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cheta\OneDrive\Desktop\abc\"/>
    </mc:Choice>
  </mc:AlternateContent>
  <xr:revisionPtr revIDLastSave="0" documentId="13_ncr:1_{8ECA1EC9-38CB-42DF-8197-E8E7C9E9A50E}" xr6:coauthVersionLast="47" xr6:coauthVersionMax="47" xr10:uidLastSave="{00000000-0000-0000-0000-000000000000}"/>
  <bookViews>
    <workbookView xWindow="-110" yWindow="-110" windowWidth="19420" windowHeight="10300" firstSheet="4" activeTab="8" xr2:uid="{00000000-000D-0000-FFFF-FFFF00000000}"/>
  </bookViews>
  <sheets>
    <sheet name="combo chart" sheetId="5" r:id="rId1"/>
    <sheet name="WATERFALL CHART" sheetId="6" r:id="rId2"/>
    <sheet name="PIE CHART" sheetId="7" r:id="rId3"/>
    <sheet name="TOP 5" sheetId="9" r:id="rId4"/>
    <sheet name="KPI YOY" sheetId="11" r:id="rId5"/>
    <sheet name="KPI" sheetId="10" r:id="rId6"/>
    <sheet name="MAP CHART" sheetId="12" r:id="rId7"/>
    <sheet name="Data" sheetId="1" r:id="rId8"/>
    <sheet name="DASH BOARD" sheetId="3"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Region1">#N/A</definedName>
    <definedName name="Slicer_Segment">#N/A</definedName>
    <definedName name="Slicer_Segment1">#N/A</definedName>
    <definedName name="Slicer_Year">#N/A</definedName>
    <definedName name="Slicer_Year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4" i="6" a="1"/>
  <c r="D4" i="6" s="1"/>
  <c r="E51" i="12"/>
  <c r="E45" i="12"/>
  <c r="E39" i="12"/>
  <c r="E33" i="12"/>
  <c r="E27" i="12"/>
  <c r="E21" i="12"/>
  <c r="E15" i="12"/>
  <c r="E9" i="12"/>
  <c r="E25" i="12"/>
  <c r="E13" i="12"/>
  <c r="E48" i="12"/>
  <c r="E24" i="12"/>
  <c r="E12" i="12"/>
  <c r="E41" i="12"/>
  <c r="E29" i="12"/>
  <c r="E11" i="12"/>
  <c r="E34" i="12"/>
  <c r="E16" i="12"/>
  <c r="E4" i="12"/>
  <c r="E43" i="12"/>
  <c r="E50" i="12"/>
  <c r="E44" i="12"/>
  <c r="E38" i="12"/>
  <c r="E32" i="12"/>
  <c r="E26" i="12"/>
  <c r="E20" i="12"/>
  <c r="E14" i="12"/>
  <c r="E8" i="12"/>
  <c r="E31" i="12"/>
  <c r="E19" i="12"/>
  <c r="E7" i="12"/>
  <c r="E37" i="12"/>
  <c r="E49" i="12"/>
  <c r="E42" i="12"/>
  <c r="E18" i="12"/>
  <c r="E46" i="12"/>
  <c r="E10" i="12"/>
  <c r="E36" i="12"/>
  <c r="E6" i="12"/>
  <c r="E47" i="12"/>
  <c r="E23" i="12"/>
  <c r="E5" i="12"/>
  <c r="E52" i="12"/>
  <c r="E28" i="12"/>
  <c r="E30" i="12"/>
  <c r="E35" i="12"/>
  <c r="E17" i="12"/>
  <c r="E40" i="12"/>
  <c r="E22" i="12"/>
  <c r="L8" i="11"/>
  <c r="J8" i="11"/>
  <c r="I8" i="11"/>
  <c r="K8" i="11"/>
  <c r="H8" i="11"/>
  <c r="B17" i="10"/>
  <c r="N17" i="10"/>
  <c r="E4" i="6"/>
  <c r="E5" i="6"/>
  <c r="H17" i="10"/>
  <c r="K17" i="10"/>
  <c r="E17" i="10"/>
  <c r="E6" i="6"/>
  <c r="E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<sst xmlns="http://schemas.openxmlformats.org/spreadsheetml/2006/main" count="130133" uniqueCount="10960">
  <si>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</si>
  <si>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</si>
  <si>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</si>
  <si>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</si>
  <si>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</si>
  <si>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</si>
  <si>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</si>
  <si>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</si>
  <si>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</si>
  <si>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</si>
  <si>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</si>
  <si>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</si>
  <si>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</si>
  <si>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</si>
  <si>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</si>
  <si>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</si>
  <si>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</si>
  <si>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</si>
  <si>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</si>
  <si>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</si>
  <si>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</si>
  <si>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</si>
  <si>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</si>
  <si>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</si>
  <si>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</si>
  <si>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</si>
  <si>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</si>
  <si>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</si>
  <si>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</si>
  <si>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</si>
  <si>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</si>
  <si>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</si>
  <si>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</si>
  <si>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</si>
  <si>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</si>
  <si>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</si>
  <si>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</si>
  <si>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</si>
  <si>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</si>
  <si>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</si>
  <si>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</si>
  <si>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</si>
  <si>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</si>
  <si>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</si>
  <si>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</si>
  <si>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</si>
  <si>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</si>
  <si>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</si>
  <si>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</si>
  <si>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</si>
  <si>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</si>
  <si>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</si>
  <si>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</si>
  <si>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</si>
  <si>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</si>
  <si>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</si>
  <si>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</si>
  <si>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</si>
  <si>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</si>
  <si>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</si>
  <si>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</si>
  <si>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</si>
  <si>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</si>
  <si>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</si>
  <si>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</si>
  <si>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</si>
  <si>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</si>
  <si>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</si>
  <si>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</si>
  <si>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</si>
  <si>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</si>
  <si>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</si>
  <si>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</si>
  <si>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</si>
  <si>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</si>
  <si>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</si>
  <si>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</si>
  <si>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</si>
  <si>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</si>
  <si>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</si>
  <si>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</si>
  <si>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</si>
  <si>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</si>
  <si>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</si>
  <si>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</si>
  <si>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</si>
  <si>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</si>
  <si>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</si>
  <si>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</si>
  <si>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</si>
  <si>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</si>
  <si>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</si>
  <si>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</si>
  <si>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</si>
  <si>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</si>
  <si>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</si>
  <si>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</si>
  <si>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</si>
  <si>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</si>
  <si>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</si>
  <si>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</si>
  <si>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</si>
  <si>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</si>
  <si>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</si>
  <si>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</si>
  <si>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</si>
  <si>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</si>
  <si>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</si>
  <si>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</si>
  <si>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</si>
  <si>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</si>
  <si>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</si>
  <si>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</si>
  <si>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</si>
  <si>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</si>
  <si>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</si>
  <si>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</si>
  <si>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</si>
  <si>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</si>
  <si>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</si>
  <si>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</si>
  <si>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</si>
  <si>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</si>
  <si>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</si>
  <si>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</si>
  <si>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</si>
  <si>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</si>
  <si>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</si>
  <si>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</si>
  <si>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</si>
  <si>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</si>
  <si>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</si>
  <si>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</si>
  <si>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</si>
  <si>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</si>
  <si>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</si>
  <si>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</si>
  <si>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</si>
  <si>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</si>
  <si>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</si>
  <si>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</si>
  <si>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</si>
  <si>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</si>
  <si>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</si>
  <si>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</si>
  <si>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</si>
  <si>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</si>
  <si>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</si>
  <si>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</si>
  <si>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</si>
  <si>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</si>
  <si>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</si>
  <si>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</si>
  <si>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</si>
  <si>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</si>
  <si>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</si>
  <si>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</si>
  <si>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</si>
  <si>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</si>
  <si>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</si>
  <si>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</si>
  <si>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</si>
  <si>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</si>
  <si>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</si>
  <si>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</si>
  <si>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</si>
  <si>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</si>
  <si>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</si>
  <si>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</si>
  <si>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</si>
  <si>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</si>
  <si>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</si>
  <si>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</si>
  <si>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</si>
  <si>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</si>
  <si>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</si>
  <si>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</si>
  <si>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</si>
  <si>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</si>
  <si>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</si>
  <si>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</si>
  <si>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</si>
  <si>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</si>
  <si>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</si>
  <si>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</si>
  <si>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</si>
  <si>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</si>
  <si>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</si>
  <si>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</si>
  <si>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</si>
  <si>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</si>
  <si>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</si>
  <si>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</si>
  <si>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</si>
  <si>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</si>
  <si>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</si>
  <si>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</si>
  <si>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</si>
  <si>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</si>
  <si>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</si>
  <si>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</si>
  <si>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</si>
  <si>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</si>
  <si>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</si>
  <si>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</si>
  <si>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</si>
  <si>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</si>
  <si>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</si>
  <si>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</si>
  <si>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</si>
  <si>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</si>
  <si>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</si>
  <si>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</si>
  <si>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</si>
  <si>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</si>
  <si>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</si>
  <si>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</si>
  <si>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</si>
  <si>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</si>
  <si>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</si>
  <si>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</si>
  <si>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</si>
  <si>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</si>
  <si>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</si>
  <si>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</si>
  <si>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</si>
  <si>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</si>
  <si>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</si>
  <si>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</si>
  <si>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</si>
  <si>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</si>
  <si>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</si>
  <si>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</si>
  <si>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</si>
  <si>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</si>
  <si>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</si>
  <si>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</si>
  <si>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</si>
  <si>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</si>
  <si>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</si>
  <si>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</si>
  <si>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</si>
  <si>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</si>
  <si>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</si>
  <si>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</si>
  <si>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</si>
  <si>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</si>
  <si>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</si>
  <si>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</si>
  <si>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</si>
  <si>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</si>
  <si>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</si>
  <si>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</si>
  <si>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</si>
  <si>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</si>
  <si>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</si>
  <si>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</si>
  <si>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</si>
  <si>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</si>
  <si>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</si>
  <si>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</si>
  <si>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</si>
  <si>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</si>
  <si>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</si>
  <si>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</si>
  <si>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</si>
  <si>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</si>
  <si>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</si>
  <si>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</si>
  <si>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</si>
  <si>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</si>
  <si>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</si>
  <si>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</si>
  <si>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</si>
  <si>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</si>
  <si>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</si>
  <si>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</si>
  <si>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</si>
  <si>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</si>
  <si>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</si>
  <si>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</si>
  <si>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</si>
  <si>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</si>
  <si>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</si>
  <si>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</si>
  <si>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</si>
  <si>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</si>
  <si>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</si>
  <si>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</si>
  <si>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</si>
  <si>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</si>
  <si>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</si>
  <si>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</si>
  <si>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</si>
  <si>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</si>
  <si>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</si>
  <si>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</si>
  <si>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</si>
  <si>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</si>
  <si>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</si>
  <si>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</si>
  <si>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</si>
  <si>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</si>
  <si>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</si>
  <si>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</si>
  <si>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</si>
  <si>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</si>
  <si>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</si>
  <si>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</si>
  <si>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</si>
  <si>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</si>
  <si>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</si>
  <si>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</si>
  <si>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</si>
  <si>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</si>
  <si>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</si>
  <si>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</si>
  <si>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</si>
  <si>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</si>
  <si>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</si>
  <si>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</si>
  <si>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</si>
  <si>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</si>
  <si>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</si>
  <si>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</si>
  <si>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</si>
  <si>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</si>
  <si>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</si>
  <si>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</si>
  <si>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</si>
  <si>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</si>
  <si>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</si>
  <si>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</si>
  <si>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</si>
  <si>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</si>
  <si>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</si>
  <si>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</si>
  <si>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</si>
  <si>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</si>
  <si>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</si>
  <si>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</si>
  <si>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</si>
  <si>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</si>
  <si>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</si>
  <si>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</si>
  <si>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</si>
  <si>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</si>
  <si>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</si>
  <si>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</si>
  <si>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</si>
  <si>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</si>
  <si>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</si>
  <si>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</si>
  <si>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</si>
  <si>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</si>
  <si>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</si>
  <si>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</si>
  <si>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</si>
  <si>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</si>
  <si>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</si>
  <si>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</si>
  <si>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</si>
  <si>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</si>
  <si>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</si>
  <si>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</si>
  <si>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</si>
  <si>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</si>
  <si>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</si>
  <si>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</si>
  <si>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</si>
  <si>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</si>
  <si>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</si>
  <si>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</si>
  <si>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</si>
  <si>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</si>
  <si>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</si>
  <si>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</si>
  <si>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</si>
  <si>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</si>
  <si>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</si>
  <si>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</si>
  <si>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</si>
  <si>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</si>
  <si>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</si>
  <si>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</si>
  <si>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</si>
  <si>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</si>
  <si>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</si>
  <si>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</si>
  <si>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</si>
  <si>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</si>
  <si>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</si>
  <si>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</si>
  <si>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</si>
  <si>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</si>
  <si>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</si>
  <si>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</si>
  <si>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</si>
  <si>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</si>
  <si>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</si>
  <si>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</si>
  <si>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</si>
  <si>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</si>
  <si>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</si>
  <si>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</si>
  <si>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</si>
  <si>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</si>
  <si>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</si>
  <si>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</si>
  <si>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</si>
  <si>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</si>
  <si>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</si>
  <si>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</si>
  <si>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</si>
  <si>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</si>
  <si>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</si>
  <si>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</si>
  <si>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</si>
  <si>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</si>
  <si>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</si>
  <si>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</si>
  <si>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</si>
  <si>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</si>
  <si>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</si>
  <si>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</si>
  <si>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</si>
  <si>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</si>
  <si>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</si>
  <si>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</si>
  <si>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</si>
  <si>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</si>
  <si>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</si>
  <si>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</si>
  <si>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</si>
  <si>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</si>
  <si>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</si>
  <si>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</si>
  <si>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</si>
  <si>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</si>
  <si>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</si>
  <si>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</si>
  <si>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</si>
  <si>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</si>
  <si>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</si>
  <si>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</si>
  <si>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</si>
  <si>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</si>
  <si>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</si>
  <si>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</si>
  <si>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</si>
  <si>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</si>
  <si>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</si>
  <si>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</si>
  <si>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</si>
  <si>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</si>
  <si>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</si>
  <si>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</si>
  <si>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</si>
  <si>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</si>
  <si>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</si>
  <si>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</si>
  <si>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</si>
  <si>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</si>
  <si>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</si>
  <si>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</si>
  <si>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</si>
  <si>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</si>
  <si>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</si>
  <si>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</si>
  <si>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</si>
  <si>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</si>
  <si>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</si>
  <si>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</si>
  <si>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</si>
  <si>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</si>
  <si>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</si>
  <si>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</si>
  <si>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</si>
  <si>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</si>
  <si>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</si>
  <si>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</si>
  <si>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</si>
  <si>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</si>
  <si>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</si>
  <si>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</si>
  <si>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</si>
  <si>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</si>
  <si>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</si>
  <si>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</si>
  <si>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</si>
  <si>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</si>
  <si>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</si>
  <si>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</si>
  <si>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</si>
  <si>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</si>
  <si>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</si>
  <si>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</si>
  <si>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</si>
  <si>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</si>
  <si>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</si>
  <si>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</si>
  <si>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</si>
  <si>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</si>
  <si>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</si>
  <si>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</si>
  <si>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</si>
  <si>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</si>
  <si>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</si>
  <si>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</si>
  <si>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</si>
  <si>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</si>
  <si>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</si>
  <si>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</si>
  <si>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</si>
  <si>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</si>
  <si>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</si>
  <si>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</si>
  <si>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</si>
  <si>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</si>
  <si>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</si>
  <si>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</si>
  <si>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</si>
  <si>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</si>
  <si>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</si>
  <si>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</si>
  <si>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</si>
  <si>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</si>
  <si>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</si>
  <si>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</si>
  <si>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</si>
  <si>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</si>
  <si>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</si>
  <si>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</si>
  <si>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</si>
  <si>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</si>
  <si>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</si>
  <si>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</si>
  <si>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</si>
  <si>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</si>
  <si>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</si>
  <si>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</si>
  <si>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</si>
  <si>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</si>
  <si>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</si>
  <si>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</si>
  <si>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</si>
  <si>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</si>
  <si>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</si>
  <si>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</si>
  <si>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</si>
  <si>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</si>
  <si>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</si>
  <si>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</si>
  <si>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</si>
  <si>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</si>
  <si>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</si>
  <si>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</si>
  <si>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</si>
  <si>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</si>
  <si>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</si>
  <si>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</si>
  <si>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</si>
  <si>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</si>
  <si>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</si>
  <si>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</si>
  <si>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</si>
  <si>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</si>
  <si>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</si>
  <si>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</si>
  <si>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</si>
  <si>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</si>
  <si>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</si>
  <si>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</si>
  <si>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</si>
  <si>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</si>
  <si>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</si>
  <si>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</si>
  <si>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</si>
  <si>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</si>
  <si>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</si>
  <si>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</si>
  <si>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</si>
  <si>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</si>
  <si>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</si>
  <si>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</si>
  <si>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</si>
  <si>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</si>
  <si>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</si>
  <si>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</si>
  <si>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</si>
  <si>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</si>
  <si>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</si>
  <si>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</si>
  <si>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</si>
  <si>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</si>
  <si>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</si>
  <si>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</si>
  <si>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</si>
  <si>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</si>
  <si>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</si>
  <si>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</si>
  <si>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</si>
  <si>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</si>
  <si>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</si>
  <si>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</si>
  <si>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</si>
  <si>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</si>
  <si>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</si>
  <si>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</si>
  <si>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</si>
  <si>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</si>
  <si>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</si>
  <si>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</si>
  <si>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</si>
  <si>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</si>
  <si>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</si>
  <si>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</si>
  <si>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</si>
  <si>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</si>
  <si>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</si>
  <si>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</si>
  <si>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</si>
  <si>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</si>
  <si>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</si>
  <si>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</si>
  <si>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</si>
  <si>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</si>
  <si>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</si>
  <si>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</si>
  <si>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</si>
  <si>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</si>
  <si>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</si>
  <si>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</si>
  <si>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</si>
  <si>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</si>
  <si>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</si>
  <si>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</si>
  <si>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</si>
  <si>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</si>
  <si>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</si>
  <si>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</si>
  <si>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</si>
  <si>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</si>
  <si>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</si>
  <si>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</si>
  <si>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</si>
  <si>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</si>
  <si>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</si>
  <si>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</si>
  <si>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</si>
  <si>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</si>
  <si>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</si>
  <si>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</si>
  <si>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</si>
  <si>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</si>
  <si>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</si>
  <si>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</si>
  <si>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</si>
  <si>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</si>
  <si>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</si>
  <si>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</si>
  <si>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</si>
  <si>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</si>
  <si>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</si>
  <si>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</si>
  <si>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</si>
  <si>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</si>
  <si>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</si>
  <si>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</si>
  <si>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</si>
  <si>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</si>
  <si>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</si>
  <si>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</si>
  <si>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</si>
  <si>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</si>
  <si>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</si>
  <si>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</si>
  <si>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</si>
  <si>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</si>
  <si>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</si>
  <si>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</si>
  <si>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</si>
  <si>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</si>
  <si>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</si>
  <si>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</si>
  <si>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</si>
  <si>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</si>
  <si>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</si>
  <si>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</si>
  <si>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</si>
  <si>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</si>
  <si>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</si>
  <si>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</si>
  <si>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</si>
  <si>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</si>
  <si>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</si>
  <si>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</si>
  <si>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</si>
  <si>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</si>
  <si>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</si>
  <si>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</si>
  <si>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</si>
  <si>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</si>
  <si>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</si>
  <si>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</si>
  <si>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</si>
  <si>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</si>
  <si>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</si>
  <si>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</si>
  <si>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</si>
  <si>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</si>
  <si>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</si>
  <si>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</si>
  <si>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</si>
  <si>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</si>
  <si>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</si>
  <si>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</si>
  <si>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</si>
  <si>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</si>
  <si>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</si>
  <si>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</si>
  <si>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</si>
  <si>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</si>
  <si>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</si>
  <si>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</si>
  <si>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</si>
  <si>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</si>
  <si>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</si>
  <si>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</si>
  <si>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</si>
  <si>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</si>
  <si>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</si>
  <si>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</si>
  <si>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</si>
  <si>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</si>
  <si>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</si>
  <si>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</si>
  <si>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</si>
  <si>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</si>
  <si>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</si>
  <si>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</si>
  <si>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</si>
  <si>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</si>
  <si>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</si>
  <si>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</si>
  <si>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</si>
  <si>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</si>
  <si>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</si>
  <si>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</si>
  <si>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</si>
  <si>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</si>
  <si>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</si>
  <si>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</si>
  <si>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</si>
  <si>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</si>
  <si>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</si>
  <si>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</si>
  <si>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</si>
  <si>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</si>
  <si>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</si>
  <si>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</si>
  <si>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</si>
  <si>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</si>
  <si>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</si>
  <si>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</si>
  <si>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</si>
  <si>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</si>
  <si>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</si>
  <si>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</si>
  <si>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</si>
  <si>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</si>
  <si>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</si>
  <si>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</si>
  <si>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</si>
  <si>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</si>
  <si>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</si>
  <si>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</si>
  <si>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</si>
  <si>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</si>
  <si>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</si>
  <si>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</si>
  <si>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</si>
  <si>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</si>
  <si>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</si>
  <si>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</si>
  <si>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</si>
  <si>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</si>
  <si>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</si>
  <si>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</si>
  <si>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</si>
  <si>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</si>
  <si>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</si>
  <si>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</si>
  <si>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</si>
  <si>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</si>
  <si>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</si>
  <si>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</si>
  <si>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</si>
  <si>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</si>
  <si>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</si>
  <si>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</si>
  <si>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</si>
  <si>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</si>
  <si>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</si>
  <si>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</si>
  <si>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</si>
  <si>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</si>
  <si>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</si>
  <si>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</si>
  <si>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</si>
  <si>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</si>
  <si>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</si>
  <si>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</si>
  <si>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</si>
  <si>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</si>
  <si>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</si>
  <si>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</si>
  <si>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</si>
  <si>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</si>
  <si>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</si>
  <si>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</si>
  <si>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</si>
  <si>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</si>
  <si>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</si>
  <si>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</si>
  <si>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</si>
  <si>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</si>
  <si>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</si>
  <si>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</si>
  <si>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</si>
  <si>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</si>
  <si>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</si>
  <si>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</si>
  <si>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</si>
  <si>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</si>
  <si>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</si>
  <si>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</si>
  <si>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</si>
  <si>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</si>
  <si>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</si>
  <si>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</si>
  <si>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</si>
  <si>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</si>
  <si>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</si>
  <si>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</si>
  <si>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</si>
  <si>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</si>
  <si>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</si>
  <si>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</si>
  <si>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</si>
  <si>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</si>
  <si>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</si>
  <si>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</si>
  <si>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</si>
  <si>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</si>
  <si>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</si>
  <si>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</si>
  <si>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</si>
  <si>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</si>
  <si>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</si>
  <si>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</si>
  <si>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</si>
  <si>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</si>
  <si>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</si>
  <si>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</si>
  <si>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</si>
  <si>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</si>
  <si>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</si>
  <si>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</si>
  <si>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</si>
  <si>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</si>
  <si>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</si>
  <si>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</si>
  <si>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</si>
  <si>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</si>
  <si>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</si>
  <si>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</si>
  <si>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</si>
  <si>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</si>
  <si>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</si>
  <si>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</si>
  <si>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</si>
  <si>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</si>
  <si>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</si>
  <si>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</si>
  <si>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</si>
  <si>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</si>
  <si>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</si>
  <si>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</si>
  <si>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</si>
  <si>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</si>
  <si>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</si>
  <si>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</si>
  <si>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</si>
  <si>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</si>
  <si>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</si>
  <si>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</si>
  <si>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</si>
  <si>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</si>
  <si>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</si>
  <si>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</si>
  <si>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</si>
  <si>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</si>
  <si>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</si>
  <si>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</si>
  <si>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</si>
  <si>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</si>
  <si>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</si>
  <si>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</si>
  <si>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</si>
  <si>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</si>
  <si>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</si>
  <si>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</si>
  <si>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</si>
  <si>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</si>
  <si>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</si>
  <si>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</si>
  <si>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</si>
  <si>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</si>
  <si>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</si>
  <si>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</si>
  <si>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</si>
  <si>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</si>
  <si>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</si>
  <si>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</si>
  <si>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</si>
  <si>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</si>
  <si>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</si>
  <si>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</si>
  <si>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</si>
  <si>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</si>
  <si>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</si>
  <si>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</si>
  <si>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</si>
  <si>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</si>
  <si>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</si>
  <si>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</si>
  <si>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</si>
  <si>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</si>
  <si>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</si>
  <si>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</si>
  <si>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</si>
  <si>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</si>
  <si>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</si>
  <si>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</si>
  <si>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</si>
  <si>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</si>
  <si>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</si>
  <si>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</si>
  <si>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</si>
  <si>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</si>
  <si>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</si>
  <si>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</si>
  <si>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</si>
  <si>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</si>
  <si>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</si>
  <si>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</si>
  <si>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</si>
  <si>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</si>
  <si>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</si>
  <si>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</si>
  <si>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</si>
  <si>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</si>
  <si>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</si>
  <si>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</si>
  <si>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</si>
  <si>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</si>
  <si>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</si>
  <si>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</si>
  <si>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</si>
  <si>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</si>
  <si>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</si>
  <si>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</si>
  <si>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</si>
  <si>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</si>
  <si>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</si>
  <si>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</si>
  <si>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</si>
  <si>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</si>
  <si>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</si>
  <si>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</si>
  <si>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</si>
  <si>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</si>
  <si>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</si>
  <si>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</si>
  <si>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</si>
  <si>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</si>
  <si>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</si>
  <si>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</si>
  <si>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</si>
  <si>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</si>
  <si>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</si>
  <si>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</si>
  <si>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</si>
  <si>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</si>
  <si>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</si>
  <si>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</si>
  <si>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</si>
  <si>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</si>
  <si>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</si>
  <si>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</si>
  <si>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</si>
  <si>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</si>
  <si>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</si>
  <si>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</si>
  <si>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</si>
  <si>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</si>
  <si>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</si>
  <si>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</si>
  <si>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</si>
  <si>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</si>
  <si>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</si>
  <si>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</si>
  <si>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</si>
  <si>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</si>
  <si>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</si>
  <si>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</si>
  <si>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</si>
  <si>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</si>
  <si>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</si>
  <si>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</si>
  <si>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</si>
  <si>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</si>
  <si>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</si>
  <si>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</si>
  <si>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</si>
  <si>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</si>
  <si>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</si>
  <si>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</si>
  <si>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</si>
  <si>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</si>
  <si>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</si>
  <si>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</si>
  <si>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</si>
  <si>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</si>
  <si>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</si>
  <si>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</si>
  <si>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</si>
  <si>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</si>
  <si>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</si>
  <si>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</si>
  <si>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</si>
  <si>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</si>
  <si>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</si>
  <si>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</si>
  <si>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</si>
  <si>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</si>
  <si>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</si>
  <si>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</si>
  <si>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</si>
  <si>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</si>
  <si>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</si>
  <si>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</si>
  <si>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</si>
  <si>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</si>
  <si>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</si>
  <si>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</si>
  <si>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</si>
  <si>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</si>
  <si>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</si>
  <si>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</si>
  <si>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</si>
  <si>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</si>
  <si>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</si>
  <si>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</si>
  <si>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</si>
  <si>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</si>
  <si>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</si>
  <si>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</si>
  <si>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</si>
  <si>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</si>
  <si>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</si>
  <si>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</si>
  <si>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</si>
  <si>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</si>
  <si>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</si>
  <si>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</si>
  <si>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</si>
  <si>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</si>
  <si>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</si>
  <si>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</si>
  <si>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</si>
  <si>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</si>
  <si>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</si>
  <si>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</si>
  <si>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</si>
  <si>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</si>
  <si>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</si>
  <si>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</si>
  <si>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</si>
  <si>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</si>
  <si>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</si>
  <si>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</si>
  <si>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</si>
  <si>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</si>
  <si>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</si>
  <si>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</si>
  <si>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</si>
  <si>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</si>
  <si>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</si>
  <si>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</si>
  <si>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</si>
  <si>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</si>
  <si>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</si>
  <si>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</si>
  <si>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</si>
  <si>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</si>
  <si>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</si>
  <si>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</si>
  <si>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</si>
  <si>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</si>
  <si>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</si>
  <si>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</si>
  <si>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</si>
  <si>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</si>
  <si>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</si>
  <si>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</si>
  <si>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</si>
  <si>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</si>
  <si>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</si>
  <si>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</si>
  <si>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</si>
  <si>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</si>
  <si>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</si>
  <si>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</si>
  <si>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</si>
  <si>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</si>
  <si>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</si>
  <si>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</si>
  <si>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</si>
  <si>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</si>
  <si>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</si>
  <si>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</si>
  <si>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</si>
  <si>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</si>
  <si>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</si>
  <si>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</si>
  <si>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</si>
  <si>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</si>
  <si>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</si>
  <si>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</si>
  <si>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</si>
  <si>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</si>
  <si>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</si>
  <si>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</si>
  <si>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</si>
  <si>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</si>
  <si>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</si>
  <si>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</si>
  <si>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</si>
  <si>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</si>
  <si>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</si>
  <si>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</si>
  <si>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</si>
  <si>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</si>
  <si>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</si>
  <si>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</si>
  <si>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</si>
  <si>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</si>
  <si>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</si>
  <si>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</si>
  <si>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</si>
  <si>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</si>
  <si>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</si>
  <si>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</si>
  <si>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</si>
  <si>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</si>
  <si>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</si>
  <si>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</si>
  <si>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</si>
  <si>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</si>
  <si>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</si>
  <si>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</si>
  <si>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</si>
  <si>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</si>
  <si>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</si>
  <si>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</si>
  <si>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</si>
  <si>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</si>
  <si>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</si>
  <si>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</si>
  <si>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</si>
  <si>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</si>
  <si>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</si>
  <si>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</si>
  <si>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</si>
  <si>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</si>
  <si>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</si>
  <si>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</si>
  <si>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</si>
  <si>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</si>
  <si>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</si>
  <si>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</si>
  <si>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</si>
  <si>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</si>
  <si>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</si>
  <si>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</si>
  <si>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</si>
  <si>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</si>
  <si>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</si>
  <si>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</si>
  <si>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</si>
  <si>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</si>
  <si>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</si>
  <si>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</si>
  <si>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</si>
  <si>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</si>
  <si>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</si>
  <si>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</si>
  <si>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</si>
  <si>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</si>
  <si>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</si>
  <si>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</si>
  <si>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</si>
  <si>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</si>
  <si>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</si>
  <si>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</si>
  <si>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</si>
  <si>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</si>
  <si>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</si>
  <si>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</si>
  <si>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</si>
  <si>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</si>
  <si>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</si>
  <si>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</si>
  <si>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</si>
  <si>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</si>
  <si>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</si>
  <si>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</si>
  <si>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</si>
  <si>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</si>
  <si>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</si>
  <si>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</si>
  <si>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</si>
  <si>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</si>
  <si>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</si>
  <si>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</si>
  <si>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</si>
  <si>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</si>
  <si>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</si>
  <si>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</si>
  <si>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</si>
  <si>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</si>
  <si>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</si>
  <si>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</si>
  <si>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</si>
  <si>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</si>
  <si>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</si>
  <si>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</si>
  <si>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</si>
  <si>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</si>
  <si>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</si>
  <si>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</si>
  <si>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</si>
  <si>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</si>
  <si>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</si>
  <si>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</si>
  <si>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</si>
  <si>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</si>
  <si>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</si>
  <si>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</si>
  <si>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</si>
  <si>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</si>
  <si>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</si>
  <si>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</si>
  <si>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</si>
  <si>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</si>
  <si>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</si>
  <si>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</si>
  <si>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</si>
  <si>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</si>
  <si>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</si>
  <si>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</si>
  <si>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</si>
  <si>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</si>
  <si>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</si>
  <si>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</si>
  <si>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</si>
  <si>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</si>
  <si>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</si>
  <si>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</si>
  <si>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</si>
  <si>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</si>
  <si>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</si>
  <si>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</si>
  <si>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</si>
  <si>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</si>
  <si>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</si>
  <si>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</si>
  <si>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</si>
  <si>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</si>
  <si>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</si>
  <si>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</si>
  <si>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</si>
  <si>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</si>
  <si>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</si>
  <si>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</si>
  <si>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</si>
  <si>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</si>
  <si>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</si>
  <si>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</si>
  <si>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</si>
  <si>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</si>
  <si>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</si>
  <si>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</si>
  <si>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</si>
  <si>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</si>
  <si>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</si>
  <si>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</si>
  <si>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</si>
  <si>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</si>
  <si>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</si>
  <si>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</si>
  <si>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</si>
  <si>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</si>
  <si>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</si>
  <si>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</si>
  <si>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</si>
  <si>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</si>
  <si>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</si>
  <si>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</si>
  <si>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</si>
  <si>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</si>
  <si>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</si>
  <si>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</si>
  <si>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</si>
  <si>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</si>
  <si>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</si>
  <si>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</si>
  <si>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</si>
  <si>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</si>
  <si>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</si>
  <si>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</si>
  <si>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</si>
  <si>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</si>
  <si>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</si>
  <si>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</si>
  <si>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</si>
  <si>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</si>
  <si>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</si>
  <si>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</si>
  <si>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</si>
  <si>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</si>
  <si>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</si>
  <si>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</si>
  <si>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</si>
  <si>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</si>
  <si>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</si>
  <si>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</si>
  <si>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</si>
  <si>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</si>
  <si>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</si>
  <si>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</si>
  <si>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</si>
  <si>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</si>
  <si>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</si>
  <si>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</si>
  <si>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</si>
  <si>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</si>
  <si>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</si>
  <si>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</si>
  <si>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</si>
  <si>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</si>
  <si>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</si>
  <si>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</si>
  <si>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</si>
  <si>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</si>
  <si>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</si>
  <si>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</si>
  <si>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</si>
  <si>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</si>
  <si>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</si>
  <si>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</si>
  <si>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</si>
  <si>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</si>
  <si>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</si>
  <si>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</si>
  <si>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</si>
  <si>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</si>
  <si>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</si>
  <si>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</si>
  <si>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</si>
  <si>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</si>
  <si>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</si>
  <si>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</si>
  <si>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</si>
  <si>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</si>
  <si>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</si>
  <si>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</si>
  <si>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</si>
  <si>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</si>
  <si>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</si>
  <si>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</si>
  <si>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</si>
  <si>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</si>
  <si>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</si>
  <si>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</si>
  <si>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</si>
  <si>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</si>
  <si>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</si>
  <si>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</si>
  <si>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</si>
  <si>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</si>
  <si>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</si>
  <si>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</si>
  <si>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</si>
  <si>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</si>
  <si>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</si>
  <si>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</si>
  <si>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</si>
  <si>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</si>
  <si>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</si>
  <si>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</si>
  <si>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</si>
  <si>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</si>
  <si>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</si>
  <si>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</si>
  <si>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</si>
  <si>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</si>
  <si>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</si>
  <si>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</si>
  <si>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</si>
  <si>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</si>
  <si>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</si>
  <si>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</si>
  <si>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</si>
  <si>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</si>
  <si>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</si>
  <si>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</si>
  <si>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</si>
  <si>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</si>
  <si>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</si>
  <si>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</si>
  <si>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</si>
  <si>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</si>
  <si>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</si>
  <si>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</si>
  <si>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</si>
  <si>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</si>
  <si>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</si>
  <si>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</si>
  <si>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</si>
  <si>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</si>
  <si>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</si>
  <si>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</si>
  <si>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</si>
  <si>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</si>
  <si>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</si>
  <si>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</si>
  <si>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</si>
  <si>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</si>
  <si>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</si>
  <si>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</si>
  <si>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</si>
  <si>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</si>
  <si>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</si>
  <si>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</si>
  <si>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</si>
  <si>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</si>
  <si>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</si>
  <si>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</si>
  <si>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</si>
  <si>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</si>
  <si>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</si>
  <si>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</si>
  <si>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</si>
  <si>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</si>
  <si>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</si>
  <si>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</si>
  <si>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</si>
  <si>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</si>
  <si>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</si>
  <si>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</si>
  <si>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</si>
  <si>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</si>
  <si>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</si>
  <si>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</si>
  <si>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</si>
  <si>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</si>
  <si>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</si>
  <si>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</si>
  <si>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</si>
  <si>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</si>
  <si>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</si>
  <si>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</si>
  <si>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</si>
  <si>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</si>
  <si>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</si>
  <si>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</si>
  <si>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</si>
  <si>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</si>
  <si>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</si>
  <si>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</si>
  <si>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</si>
  <si>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</si>
  <si>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</si>
  <si>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</si>
  <si>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</si>
  <si>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</si>
  <si>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</si>
  <si>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</si>
  <si>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</si>
  <si>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</si>
  <si>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</si>
  <si>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</si>
  <si>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</si>
  <si>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</si>
  <si>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</si>
  <si>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</si>
  <si>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</si>
  <si>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</si>
  <si>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</si>
  <si>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</si>
  <si>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</si>
  <si>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</si>
  <si>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</si>
  <si>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</si>
  <si>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</si>
  <si>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</si>
  <si>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</si>
  <si>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</si>
  <si>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</si>
  <si>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</si>
  <si>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</si>
  <si>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</si>
  <si>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</si>
  <si>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</si>
  <si>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</si>
  <si>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</si>
  <si>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</si>
  <si>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</si>
  <si>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</si>
  <si>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</si>
  <si>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</si>
  <si>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</si>
  <si>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</si>
  <si>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</si>
  <si>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</si>
  <si>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</si>
  <si>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</si>
  <si>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</si>
  <si>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</si>
  <si>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</si>
  <si>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</si>
  <si>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</si>
  <si>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</si>
  <si>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</si>
  <si>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</si>
  <si>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</si>
  <si>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</si>
  <si>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</si>
  <si>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</si>
  <si>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</si>
  <si>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</si>
  <si>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</si>
  <si>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</si>
  <si>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</si>
  <si>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</si>
  <si>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</si>
  <si>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</si>
  <si>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</si>
  <si>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</si>
  <si>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</si>
  <si>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</si>
  <si>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</si>
  <si>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</si>
  <si>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</si>
  <si>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</si>
  <si>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</si>
  <si>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</si>
  <si>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</si>
  <si>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</si>
  <si>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</si>
  <si>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</si>
  <si>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</si>
  <si>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</si>
  <si>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</si>
  <si>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</si>
  <si>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</si>
  <si>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</si>
  <si>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</si>
  <si>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</si>
  <si>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</si>
  <si>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</si>
  <si>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</si>
  <si>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</si>
  <si>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</si>
  <si>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</si>
  <si>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</si>
  <si>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</si>
  <si>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</si>
  <si>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</si>
  <si>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</si>
  <si>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</si>
  <si>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</si>
  <si>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</si>
  <si>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</si>
  <si>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</si>
  <si>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</si>
  <si>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</si>
  <si>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</si>
  <si>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</si>
  <si>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</si>
  <si>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</si>
  <si>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</si>
  <si>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</si>
  <si>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</si>
  <si>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</si>
  <si>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</si>
  <si>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</si>
  <si>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</si>
  <si>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</si>
  <si>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</si>
  <si>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</si>
  <si>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</si>
  <si>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</si>
  <si>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</si>
  <si>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</si>
  <si>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</si>
  <si>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</si>
  <si>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</si>
  <si>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</si>
  <si>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</si>
  <si>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</si>
  <si>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</si>
  <si>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</si>
  <si>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</si>
  <si>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</si>
  <si>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</si>
  <si>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</si>
  <si>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</si>
  <si>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</si>
  <si>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</si>
  <si>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</si>
  <si>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</si>
  <si>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</si>
  <si>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</si>
  <si>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</si>
  <si>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</si>
  <si>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</si>
  <si>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</si>
  <si>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</si>
  <si>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</si>
  <si>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</si>
  <si>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</si>
  <si>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</si>
  <si>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</si>
  <si>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</si>
  <si>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</si>
  <si>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</si>
  <si>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</si>
  <si>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</si>
  <si>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</si>
  <si>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</si>
  <si>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</si>
  <si>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</si>
  <si>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</si>
  <si>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</si>
  <si>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</si>
  <si>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</si>
  <si>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</si>
  <si>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</si>
  <si>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</si>
  <si>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</si>
  <si>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</si>
  <si>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</si>
  <si>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</si>
  <si>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</si>
  <si>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</si>
  <si>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</si>
  <si>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</si>
  <si>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</si>
  <si>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</si>
  <si>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</si>
  <si>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</si>
  <si>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</si>
  <si>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</si>
  <si>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</si>
  <si>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</si>
  <si>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</si>
  <si>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</si>
  <si>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</si>
  <si>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</si>
  <si>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</si>
  <si>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</si>
  <si>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</si>
  <si>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</si>
  <si>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</si>
  <si>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</si>
  <si>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</si>
  <si>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</si>
  <si>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</si>
  <si>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</si>
  <si>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</si>
  <si>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</si>
  <si>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</si>
  <si>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</si>
  <si>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</si>
  <si>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</si>
  <si>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</si>
  <si>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</si>
  <si>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</si>
  <si>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</si>
  <si>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</si>
  <si>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</si>
  <si>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</si>
  <si>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</si>
  <si>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</si>
  <si>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</si>
  <si>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</si>
  <si>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</si>
  <si>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</si>
  <si>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</si>
  <si>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</si>
  <si>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</si>
  <si>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</si>
  <si>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</si>
  <si>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</si>
  <si>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</si>
  <si>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</si>
  <si>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</si>
  <si>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</si>
  <si>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</si>
  <si>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</si>
  <si>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</si>
  <si>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</si>
  <si>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</si>
  <si>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</si>
  <si>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</si>
  <si>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</si>
  <si>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</si>
  <si>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</si>
  <si>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</si>
  <si>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</si>
  <si>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</si>
  <si>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</si>
  <si>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</si>
  <si>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</si>
  <si>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</si>
  <si>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</si>
  <si>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</si>
  <si>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</si>
  <si>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</si>
  <si>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</si>
  <si>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</si>
  <si>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</si>
  <si>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</si>
  <si>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</si>
  <si>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</si>
  <si>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</si>
  <si>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</si>
  <si>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</si>
  <si>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</si>
  <si>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</si>
  <si>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</si>
  <si>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</si>
  <si>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</si>
  <si>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</si>
  <si>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</si>
  <si>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</si>
  <si>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</si>
  <si>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</si>
  <si>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</si>
  <si>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</si>
  <si>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</si>
  <si>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</si>
  <si>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</si>
  <si>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</si>
  <si>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</si>
  <si>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</si>
  <si>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</si>
  <si>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</si>
  <si>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</si>
  <si>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</si>
  <si>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</si>
  <si>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</si>
  <si>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</si>
  <si>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</si>
  <si>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</si>
  <si>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</si>
  <si>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</si>
  <si>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</si>
  <si>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</si>
  <si>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</si>
  <si>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</si>
  <si>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</si>
  <si>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</si>
  <si>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</si>
  <si>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</si>
  <si>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</si>
  <si>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</si>
  <si>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</si>
  <si>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</si>
  <si>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</si>
  <si>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</si>
  <si>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</si>
  <si>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</si>
  <si>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</si>
  <si>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</si>
  <si>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</si>
  <si>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</si>
  <si>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</si>
  <si>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</si>
  <si>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</si>
  <si>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</si>
  <si>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</si>
  <si>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</si>
  <si>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</si>
  <si>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</si>
  <si>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</si>
  <si>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</si>
  <si>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</si>
  <si>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</si>
  <si>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</si>
  <si>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</si>
  <si>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</si>
  <si>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</si>
  <si>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</si>
  <si>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</si>
  <si>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</si>
  <si>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</si>
  <si>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</si>
  <si>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</si>
  <si>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</si>
  <si>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</si>
  <si>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</si>
  <si>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</si>
  <si>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</si>
  <si>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</si>
  <si>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</si>
  <si>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</si>
  <si>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</si>
  <si>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</si>
  <si>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</si>
  <si>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</si>
  <si>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</si>
  <si>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</si>
  <si>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</si>
  <si>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</si>
  <si>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</si>
  <si>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</si>
  <si>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</si>
  <si>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</si>
  <si>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</si>
  <si>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</si>
  <si>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</si>
  <si>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</si>
  <si>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</si>
  <si>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</si>
  <si>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</si>
  <si>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</si>
  <si>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</si>
  <si>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</si>
  <si>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</si>
  <si>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</si>
  <si>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</si>
  <si>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</si>
  <si>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</si>
  <si>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</si>
  <si>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</si>
  <si>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</si>
  <si>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</si>
  <si>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</si>
  <si>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</si>
  <si>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</si>
  <si>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</si>
  <si>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</si>
  <si>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</si>
  <si>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</si>
  <si>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</si>
  <si>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</si>
  <si>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</si>
  <si>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</si>
  <si>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</si>
  <si>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</si>
  <si>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</si>
  <si>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</si>
  <si>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</si>
  <si>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</si>
  <si>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</si>
  <si>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</si>
  <si>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</si>
  <si>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</si>
  <si>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</si>
  <si>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</si>
  <si>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</si>
  <si>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</si>
  <si>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</si>
  <si>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</si>
  <si>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</si>
  <si>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</si>
  <si>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</si>
  <si>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</si>
  <si>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</si>
  <si>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</si>
  <si>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</si>
  <si>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</si>
  <si>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</si>
  <si>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</si>
  <si>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</si>
  <si>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</si>
  <si>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</si>
  <si>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</si>
  <si>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</si>
  <si>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</si>
  <si>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</si>
  <si>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</si>
  <si>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</si>
  <si>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</si>
  <si>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</si>
  <si>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</si>
  <si>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</si>
  <si>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</si>
  <si>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</si>
  <si>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</si>
  <si>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</si>
  <si>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</si>
  <si>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</si>
  <si>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</si>
  <si>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</si>
  <si>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</si>
  <si>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</si>
  <si>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</si>
  <si>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</si>
  <si>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</si>
  <si>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</si>
  <si>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</si>
  <si>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</si>
  <si>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</si>
  <si>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</si>
  <si>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</si>
  <si>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</si>
  <si>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</si>
  <si>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</si>
  <si>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</si>
  <si>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</si>
  <si>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</si>
  <si>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</si>
  <si>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</si>
  <si>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</si>
  <si>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</si>
  <si>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</si>
  <si>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</si>
  <si>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</si>
  <si>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</si>
  <si>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</si>
  <si>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</si>
  <si>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</si>
  <si>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</si>
  <si>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</si>
  <si>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</si>
  <si>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</si>
  <si>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</si>
  <si>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</si>
  <si>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</si>
  <si>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</si>
  <si>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</si>
  <si>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</si>
  <si>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</si>
  <si>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</si>
  <si>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</si>
  <si>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</si>
  <si>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</si>
  <si>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</si>
  <si>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</si>
  <si>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</si>
  <si>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</si>
  <si>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</si>
  <si>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</si>
  <si>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</si>
  <si>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</si>
  <si>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</si>
  <si>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</si>
  <si>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</si>
  <si>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</si>
  <si>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</si>
  <si>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</si>
  <si>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</si>
  <si>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</si>
  <si>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</si>
  <si>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</si>
  <si>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</si>
  <si>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</si>
  <si>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</si>
  <si>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</si>
  <si>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</si>
  <si>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</si>
  <si>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</si>
  <si>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</si>
  <si>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</si>
  <si>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</si>
  <si>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</si>
  <si>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</si>
  <si>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</si>
  <si>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</si>
  <si>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</si>
  <si>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</si>
  <si>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</si>
  <si>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</si>
  <si>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</si>
  <si>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</si>
  <si>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</si>
  <si>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</si>
  <si>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</si>
  <si>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</si>
  <si>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</si>
  <si>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</si>
  <si>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</si>
  <si>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</si>
  <si>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</si>
  <si>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</si>
  <si>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</si>
  <si>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</si>
  <si>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</si>
  <si>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</si>
  <si>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</si>
  <si>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</si>
  <si>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</si>
  <si>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</si>
  <si>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</si>
  <si>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</si>
  <si>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</si>
  <si>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</si>
  <si>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</si>
  <si>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</si>
  <si>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</si>
  <si>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</si>
  <si>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</si>
  <si>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</si>
  <si>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</si>
  <si>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</si>
  <si>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</si>
  <si>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</si>
  <si>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</si>
  <si>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</si>
  <si>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</si>
  <si>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</si>
  <si>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</si>
  <si>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</si>
  <si>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</si>
  <si>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</si>
  <si>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</si>
  <si>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</si>
  <si>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</si>
  <si>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</si>
  <si>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</si>
  <si>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</si>
  <si>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</si>
  <si>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</si>
  <si>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</si>
  <si>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</si>
  <si>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</si>
  <si>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</si>
  <si>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</si>
  <si>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</si>
  <si>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</si>
  <si>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</si>
  <si>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</si>
  <si>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</si>
  <si>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</si>
  <si>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</si>
  <si>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</si>
  <si>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</si>
  <si>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</si>
  <si>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</si>
  <si>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</si>
  <si>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</si>
  <si>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</si>
  <si>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</si>
  <si>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</si>
  <si>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</si>
  <si>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</si>
  <si>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</si>
  <si>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</si>
  <si>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</si>
  <si>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</si>
  <si>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</si>
  <si>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</si>
  <si>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</si>
  <si>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</si>
  <si>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</si>
  <si>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</si>
  <si>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</si>
  <si>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</si>
  <si>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</si>
  <si>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</si>
  <si>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</si>
  <si>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</si>
  <si>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</si>
  <si>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</si>
  <si>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</si>
  <si>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</si>
  <si>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</si>
  <si>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</si>
  <si>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</si>
  <si>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</si>
  <si>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</si>
  <si>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</si>
  <si>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</si>
  <si>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</si>
  <si>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</si>
  <si>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</si>
  <si>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</si>
  <si>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</si>
  <si>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</si>
  <si>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</si>
  <si>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</si>
  <si>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</si>
  <si>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</si>
  <si>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</si>
  <si>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</si>
  <si>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</si>
  <si>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</si>
  <si>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</si>
  <si>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</si>
  <si>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</si>
  <si>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</si>
  <si>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</si>
  <si>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</si>
  <si>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</si>
  <si>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</si>
  <si>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</si>
  <si>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</si>
  <si>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</si>
  <si>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</si>
  <si>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</si>
  <si>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</si>
  <si>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</si>
  <si>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</si>
  <si>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</si>
  <si>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</si>
  <si>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</si>
  <si>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</si>
  <si>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</si>
  <si>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</si>
  <si>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</si>
  <si>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</si>
  <si>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</si>
  <si>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</si>
  <si>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</si>
  <si>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</si>
  <si>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</si>
  <si>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</si>
  <si>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</si>
  <si>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</si>
  <si>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</si>
  <si>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</si>
  <si>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</si>
  <si>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</si>
  <si>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</si>
  <si>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</si>
  <si>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</si>
  <si>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</si>
  <si>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</si>
  <si>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</si>
  <si>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</si>
  <si>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</si>
  <si>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</si>
  <si>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</si>
  <si>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</si>
  <si>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</si>
  <si>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</si>
  <si>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</si>
  <si>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</si>
  <si>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</si>
  <si>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</si>
  <si>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</si>
  <si>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</si>
  <si>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</si>
  <si>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</si>
  <si>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</si>
  <si>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</si>
  <si>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</si>
  <si>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</si>
  <si>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</si>
  <si>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</si>
  <si>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</si>
  <si>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</si>
  <si>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</si>
  <si>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</si>
  <si>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</si>
  <si>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</si>
  <si>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</si>
  <si>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</si>
  <si>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</si>
  <si>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</si>
  <si>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</si>
  <si>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</si>
  <si>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</si>
  <si>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</si>
  <si>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</si>
  <si>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</si>
  <si>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</si>
  <si>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</si>
  <si>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</si>
  <si>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</si>
  <si>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</si>
  <si>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</si>
  <si>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</si>
  <si>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</si>
  <si>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</si>
  <si>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</si>
  <si>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</si>
  <si>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</si>
  <si>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</si>
  <si>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</si>
  <si>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</si>
  <si>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</si>
  <si>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</si>
  <si>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</si>
  <si>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</si>
  <si>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</si>
  <si>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</si>
  <si>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</si>
  <si>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</si>
  <si>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</si>
  <si>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</si>
  <si>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</si>
  <si>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</si>
  <si>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</si>
  <si>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</si>
  <si>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</si>
  <si>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</si>
  <si>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</si>
  <si>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</si>
  <si>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</si>
  <si>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</si>
  <si>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</si>
  <si>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</si>
  <si>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</si>
  <si>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</si>
  <si>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</si>
  <si>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</si>
  <si>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</si>
  <si>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</si>
  <si>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</si>
  <si>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</si>
  <si>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</si>
  <si>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</si>
  <si>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</si>
  <si>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</si>
  <si>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</si>
  <si>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</si>
  <si>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</si>
  <si>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</si>
  <si>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</si>
  <si>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</si>
  <si>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</si>
  <si>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</si>
  <si>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</si>
  <si>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</si>
  <si>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</si>
  <si>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</si>
  <si>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</si>
  <si>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</si>
  <si>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</si>
  <si>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</si>
  <si>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</si>
  <si>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</si>
  <si>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</si>
  <si>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</si>
  <si>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</si>
  <si>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</si>
  <si>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</si>
  <si>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</si>
  <si>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</si>
  <si>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</si>
  <si>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</si>
  <si>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</si>
  <si>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</si>
  <si>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</si>
  <si>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</si>
  <si>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</si>
  <si>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</si>
  <si>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</si>
  <si>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</si>
  <si>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</si>
  <si>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</si>
  <si>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</si>
  <si>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</si>
  <si>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</si>
  <si>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</si>
  <si>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</si>
  <si>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</si>
  <si>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</si>
  <si>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</si>
  <si>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</si>
  <si>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</si>
  <si>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</si>
  <si>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</si>
  <si>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</si>
  <si>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</si>
  <si>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</si>
  <si>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</si>
  <si>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</si>
  <si>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</si>
  <si>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</si>
  <si>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</si>
  <si>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</si>
  <si>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</si>
  <si>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</si>
  <si>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</si>
  <si>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</si>
  <si>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</si>
  <si>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</si>
  <si>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</si>
  <si>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</si>
  <si>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</si>
  <si>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</si>
  <si>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</si>
  <si>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</si>
  <si>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</si>
  <si>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</si>
  <si>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</si>
  <si>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</si>
  <si>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</si>
  <si>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</si>
  <si>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</si>
  <si>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</si>
  <si>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</si>
  <si>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</si>
  <si>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</si>
  <si>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</si>
  <si>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</si>
  <si>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</si>
  <si>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</si>
  <si>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</si>
  <si>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</si>
  <si>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</si>
  <si>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</si>
  <si>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</si>
  <si>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</si>
  <si>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</si>
  <si>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</si>
  <si>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</si>
  <si>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</si>
  <si>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</si>
  <si>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</si>
  <si>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</si>
  <si>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</si>
  <si>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</si>
  <si>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</si>
  <si>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</si>
  <si>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</si>
  <si>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</si>
  <si>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</si>
  <si>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</si>
  <si>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</si>
  <si>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</si>
  <si>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</si>
  <si>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</si>
  <si>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</si>
  <si>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</si>
  <si>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</si>
  <si>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</si>
  <si>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</si>
  <si>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</si>
  <si>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</si>
  <si>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</si>
  <si>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</si>
  <si>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</si>
  <si>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</si>
  <si>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</si>
  <si>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</si>
  <si>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</si>
  <si>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</si>
  <si>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</si>
  <si>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</si>
  <si>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</si>
  <si>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</si>
  <si>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</si>
  <si>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</si>
  <si>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</si>
  <si>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</si>
  <si>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</si>
  <si>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</si>
  <si>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</si>
  <si>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</si>
  <si>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</si>
  <si>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</si>
  <si>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</si>
  <si>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</si>
  <si>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</si>
  <si>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</si>
  <si>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</si>
  <si>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</si>
  <si>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</si>
  <si>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</si>
  <si>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</si>
  <si>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</si>
  <si>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</si>
  <si>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</si>
  <si>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</si>
  <si>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</si>
  <si>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</si>
  <si>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</si>
  <si>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</si>
  <si>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</si>
  <si>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</si>
  <si>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</si>
  <si>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</si>
  <si>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</si>
  <si>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</si>
  <si>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</si>
  <si>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</si>
  <si>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</si>
  <si>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</si>
  <si>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</si>
  <si>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</si>
  <si>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</si>
  <si>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</si>
  <si>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</si>
  <si>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</si>
  <si>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</si>
  <si>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</si>
  <si>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</si>
  <si>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</si>
  <si>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</si>
  <si>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</si>
  <si>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</si>
  <si>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</si>
  <si>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</si>
  <si>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</si>
  <si>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</si>
  <si>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</si>
  <si>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</si>
  <si>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</si>
  <si>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</si>
  <si>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</si>
  <si>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</si>
  <si>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</si>
  <si>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</si>
  <si>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</si>
  <si>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</si>
  <si>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</si>
  <si>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</si>
  <si>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</si>
  <si>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</si>
  <si>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</si>
  <si>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</si>
  <si>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</si>
  <si>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</si>
  <si>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</si>
  <si>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</si>
  <si>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</si>
  <si>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</si>
  <si>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</si>
  <si>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</si>
  <si>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</si>
  <si>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</si>
  <si>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</si>
  <si>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</si>
  <si>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</si>
  <si>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</si>
  <si>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</si>
  <si>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</si>
  <si>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</si>
  <si>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</si>
  <si>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</si>
  <si>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</si>
  <si>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</si>
  <si>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</si>
  <si>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</si>
  <si>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</si>
  <si>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</si>
  <si>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</si>
  <si>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</si>
  <si>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</si>
  <si>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</si>
  <si>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</si>
  <si>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</si>
  <si>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</si>
  <si>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</si>
  <si>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</si>
  <si>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</si>
  <si>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</si>
  <si>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</si>
  <si>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</si>
  <si>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</si>
  <si>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</si>
  <si>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</si>
  <si>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</si>
  <si>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</si>
  <si>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</si>
  <si>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</si>
  <si>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</si>
  <si>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</si>
  <si>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</si>
  <si>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</si>
  <si>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</si>
  <si>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</si>
  <si>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</si>
  <si>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</si>
  <si>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</si>
  <si>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</si>
  <si>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</si>
  <si>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</si>
  <si>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</si>
  <si>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</si>
  <si>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</si>
  <si>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</si>
  <si>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</si>
  <si>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</si>
  <si>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</si>
  <si>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</si>
  <si>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</si>
  <si>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</si>
  <si>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</si>
  <si>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</si>
  <si>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</si>
  <si>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</si>
  <si>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</si>
  <si>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</si>
  <si>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</si>
  <si>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</si>
  <si>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</si>
  <si>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</si>
  <si>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</si>
  <si>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</si>
  <si>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</si>
  <si>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</si>
  <si>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</si>
  <si>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</si>
  <si>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</si>
  <si>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</si>
  <si>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</si>
  <si>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</si>
  <si>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</si>
  <si>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</si>
  <si>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</si>
  <si>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</si>
  <si>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</si>
  <si>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</si>
  <si>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</si>
  <si>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</si>
  <si>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</si>
  <si>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</si>
  <si>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</si>
  <si>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</si>
  <si>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</si>
  <si>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</si>
  <si>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</si>
  <si>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</si>
  <si>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</si>
  <si>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</si>
  <si>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</si>
  <si>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</si>
  <si>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</si>
  <si>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</si>
  <si>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</si>
  <si>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</si>
  <si>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</si>
  <si>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</si>
  <si>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</si>
  <si>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</si>
  <si>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</si>
  <si>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</si>
  <si>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</si>
  <si>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</si>
  <si>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</si>
  <si>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</si>
  <si>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</si>
  <si>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</si>
  <si>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</si>
  <si>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</si>
  <si>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</si>
  <si>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</si>
  <si>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</si>
  <si>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</si>
  <si>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</si>
  <si>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</si>
  <si>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</si>
  <si>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</si>
  <si>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</si>
  <si>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</si>
  <si>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</si>
  <si>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</si>
  <si>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</si>
  <si>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</si>
  <si>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</si>
  <si>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</si>
  <si>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</si>
  <si>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</si>
  <si>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</si>
  <si>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</si>
  <si>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</si>
  <si>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</si>
  <si>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</si>
  <si>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</si>
  <si>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</si>
  <si>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</si>
  <si>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</si>
  <si>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</si>
  <si>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</si>
  <si>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</si>
  <si>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</si>
  <si>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</si>
  <si>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</si>
  <si>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</si>
  <si>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</si>
  <si>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</si>
  <si>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</si>
  <si>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</si>
  <si>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</si>
  <si>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</si>
  <si>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</si>
  <si>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</si>
  <si>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</si>
  <si>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</si>
  <si>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</si>
  <si>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</si>
  <si>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</si>
  <si>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</si>
  <si>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</si>
  <si>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</si>
  <si>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</si>
  <si>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</si>
  <si>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</si>
  <si>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</si>
  <si>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</si>
  <si>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</si>
  <si>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</si>
  <si>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</si>
  <si>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</si>
  <si>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</si>
  <si>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</si>
  <si>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</si>
  <si>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</si>
  <si>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</si>
  <si>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</si>
  <si>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</si>
  <si>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</si>
  <si>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</si>
  <si>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</si>
  <si>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</si>
  <si>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</si>
  <si>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</si>
  <si>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</si>
  <si>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</si>
  <si>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</si>
  <si>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</si>
  <si>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</si>
  <si>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</si>
  <si>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</si>
  <si>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</si>
  <si>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</si>
  <si>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</si>
  <si>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</si>
  <si>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</si>
  <si>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</si>
  <si>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</si>
  <si>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</si>
  <si>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</si>
  <si>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</si>
  <si>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</si>
  <si>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</si>
  <si>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</si>
  <si>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</si>
  <si>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</si>
  <si>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</si>
  <si>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</si>
  <si>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</si>
  <si>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</si>
  <si>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</si>
  <si>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</si>
  <si>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</si>
  <si>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</si>
  <si>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</si>
  <si>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</si>
  <si>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</si>
  <si>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</si>
  <si>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</si>
  <si>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</si>
  <si>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</si>
  <si>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</si>
  <si>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</si>
  <si>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</si>
  <si>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</si>
  <si>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</si>
  <si>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</si>
  <si>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</si>
  <si>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</si>
  <si>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</si>
  <si>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</si>
  <si>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</si>
  <si>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</si>
  <si>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</si>
  <si>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</si>
  <si>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</si>
  <si>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</si>
  <si>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</si>
  <si>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</si>
  <si>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</si>
  <si>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</si>
  <si>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</si>
  <si>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</si>
  <si>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</si>
  <si>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</si>
  <si>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</si>
  <si>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</si>
  <si>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</si>
  <si>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</si>
  <si>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</si>
  <si>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</si>
  <si>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</si>
  <si>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</si>
  <si>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</si>
  <si>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</si>
  <si>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</si>
  <si>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</si>
  <si>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</si>
  <si>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</si>
  <si>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</si>
  <si>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</si>
  <si>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</si>
  <si>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</si>
  <si>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</si>
  <si>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</si>
  <si>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</si>
  <si>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</si>
  <si>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</si>
  <si>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</si>
  <si>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</si>
  <si>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</si>
  <si>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</si>
  <si>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</si>
  <si>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</si>
  <si>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</si>
  <si>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</si>
  <si>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</si>
  <si>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</si>
  <si>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</si>
  <si>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</si>
  <si>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</si>
  <si>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</si>
  <si>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</si>
  <si>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</si>
  <si>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</si>
  <si>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</si>
  <si>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</si>
  <si>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</si>
  <si>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</si>
  <si>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</si>
  <si>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</si>
  <si>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</si>
  <si>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</si>
  <si>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</si>
  <si>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</si>
  <si>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</si>
  <si>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</si>
  <si>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</si>
  <si>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</si>
  <si>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</si>
  <si>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</si>
  <si>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</si>
  <si>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</si>
  <si>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</si>
  <si>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</si>
  <si>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</si>
  <si>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</si>
  <si>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</si>
  <si>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</si>
  <si>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</si>
  <si>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</si>
  <si>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</si>
  <si>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</si>
  <si>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</si>
  <si>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</si>
  <si>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</si>
  <si>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</si>
  <si>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</si>
  <si>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</si>
  <si>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</si>
  <si>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</si>
  <si>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</si>
  <si>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</si>
  <si>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</si>
  <si>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</si>
  <si>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</si>
  <si>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</si>
  <si>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</si>
  <si>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</si>
  <si>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</si>
  <si>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</si>
  <si>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</si>
  <si>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</si>
  <si>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</si>
  <si>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</si>
  <si>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</si>
  <si>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</si>
  <si>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</si>
  <si>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</si>
  <si>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</si>
  <si>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</si>
  <si>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</si>
  <si>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</si>
  <si>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</si>
  <si>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</si>
  <si>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</si>
  <si>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</si>
  <si>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</si>
  <si>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</si>
  <si>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</si>
  <si>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</si>
  <si>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</si>
  <si>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</si>
  <si>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</si>
  <si>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</si>
  <si>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</si>
  <si>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</si>
  <si>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</si>
  <si>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</si>
  <si>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</si>
  <si>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</si>
  <si>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</si>
  <si>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</si>
  <si>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</si>
  <si>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</si>
  <si>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</si>
  <si>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</si>
  <si>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</si>
  <si>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</si>
  <si>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</si>
  <si>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</si>
  <si>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</si>
  <si>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</si>
  <si>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</si>
  <si>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</si>
  <si>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</si>
  <si>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</si>
  <si>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</si>
  <si>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</si>
  <si>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</si>
  <si>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</si>
  <si>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</si>
  <si>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</si>
  <si>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</si>
  <si>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</si>
  <si>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</si>
  <si>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</si>
  <si>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</si>
  <si>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</si>
  <si>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</si>
  <si>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</si>
  <si>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</si>
  <si>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</si>
  <si>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</si>
  <si>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</si>
  <si>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</si>
  <si>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</si>
  <si>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</si>
  <si>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</si>
  <si>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</si>
  <si>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</si>
  <si>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</si>
  <si>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</si>
  <si>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</si>
  <si>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</si>
  <si>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</si>
  <si>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</si>
  <si>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</si>
  <si>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</si>
  <si>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</si>
  <si>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</si>
  <si>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</si>
  <si>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</si>
  <si>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</si>
  <si>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</si>
  <si>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</si>
  <si>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</si>
  <si>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</si>
  <si>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</si>
  <si>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</si>
  <si>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</si>
  <si>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</si>
  <si>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</si>
  <si>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</si>
  <si>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</si>
  <si>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</si>
  <si>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</si>
  <si>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</si>
  <si>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</si>
  <si>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</si>
  <si>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</si>
  <si>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</si>
  <si>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</si>
  <si>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</si>
  <si>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</si>
  <si>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</si>
  <si>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</si>
  <si>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</si>
  <si>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</si>
  <si>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</si>
  <si>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</si>
  <si>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</si>
  <si>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</si>
  <si>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</si>
  <si>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</si>
  <si>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</si>
  <si>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</si>
  <si>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</si>
  <si>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</si>
  <si>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</si>
  <si>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</si>
  <si>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</si>
  <si>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</si>
  <si>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</si>
  <si>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</si>
  <si>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</si>
  <si>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</si>
  <si>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</si>
  <si>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</si>
  <si>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</si>
  <si>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</si>
  <si>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</si>
  <si>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</si>
  <si>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</si>
  <si>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</si>
  <si>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</si>
  <si>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</si>
  <si>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</si>
  <si>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</si>
  <si>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</si>
  <si>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</si>
  <si>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</si>
  <si>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</si>
  <si>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</si>
  <si>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</si>
  <si>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</si>
  <si>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</si>
  <si>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</si>
  <si>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</si>
  <si>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</si>
  <si>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</si>
  <si>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</si>
  <si>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</si>
  <si>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</si>
  <si>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</si>
  <si>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</si>
  <si>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</si>
  <si>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</si>
  <si>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</si>
  <si>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</si>
  <si>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</si>
  <si>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</si>
  <si>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</si>
  <si>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</si>
  <si>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</si>
  <si>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</si>
  <si>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</si>
  <si>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</si>
  <si>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</si>
  <si>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</si>
  <si>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</si>
  <si>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</si>
  <si>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</si>
  <si>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</si>
  <si>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</si>
  <si>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</si>
  <si>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</si>
  <si>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</si>
  <si>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</si>
  <si>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</si>
  <si>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</si>
  <si>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</si>
  <si>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</si>
  <si>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</si>
  <si>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</si>
  <si>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</si>
  <si>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</si>
  <si>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</si>
  <si>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</si>
  <si>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</si>
  <si>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</si>
  <si>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</si>
  <si>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</si>
  <si>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</si>
  <si>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</si>
  <si>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</si>
  <si>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</si>
  <si>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</si>
  <si>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</si>
  <si>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</si>
  <si>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</si>
  <si>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</si>
  <si>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</si>
  <si>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</si>
  <si>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</si>
  <si>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</si>
  <si>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</si>
  <si>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</si>
  <si>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</si>
  <si>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</si>
  <si>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</si>
  <si>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</si>
  <si>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</si>
  <si>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</si>
  <si>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</si>
  <si>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</si>
  <si>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</si>
  <si>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</si>
  <si>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</si>
  <si>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</si>
  <si>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</si>
  <si>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</si>
  <si>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</si>
  <si>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</si>
  <si>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</si>
  <si>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</si>
  <si>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</si>
  <si>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</si>
  <si>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</si>
  <si>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</si>
  <si>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</si>
  <si>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</si>
  <si>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</si>
  <si>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</si>
  <si>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</si>
  <si>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</si>
  <si>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</si>
  <si>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</si>
  <si>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</si>
  <si>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</si>
  <si>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</si>
  <si>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</si>
  <si>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</si>
  <si>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</si>
  <si>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</si>
  <si>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</si>
  <si>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</si>
  <si>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</si>
  <si>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</si>
  <si>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</si>
  <si>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</si>
  <si>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</si>
  <si>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</si>
  <si>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</si>
  <si>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</si>
  <si>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</si>
  <si>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</si>
  <si>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</si>
  <si>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</si>
  <si>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</si>
  <si>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</si>
  <si>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</si>
  <si>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</si>
  <si>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</si>
  <si>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</si>
  <si>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</si>
  <si>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</si>
  <si>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</si>
  <si>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</si>
  <si>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</si>
  <si>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</si>
  <si>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</si>
  <si>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</si>
  <si>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</si>
  <si>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</si>
  <si>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</si>
  <si>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</si>
  <si>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</si>
  <si>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</si>
  <si>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</si>
  <si>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</si>
  <si>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</si>
  <si>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</si>
  <si>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</si>
  <si>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</si>
  <si>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</si>
  <si>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</si>
  <si>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</si>
  <si>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</si>
  <si>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</si>
  <si>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</si>
  <si>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</si>
  <si>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</si>
  <si>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</si>
  <si>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</si>
  <si>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</si>
  <si>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</si>
  <si>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</si>
  <si>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</si>
  <si>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</si>
  <si>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</si>
  <si>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</si>
  <si>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</si>
  <si>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</si>
  <si>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</si>
  <si>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</si>
  <si>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</si>
  <si>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</si>
  <si>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</si>
  <si>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</si>
  <si>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</si>
  <si>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</si>
  <si>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</si>
  <si>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</si>
  <si>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</si>
  <si>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</si>
  <si>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</si>
  <si>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</si>
  <si>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</si>
  <si>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</si>
  <si>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</si>
  <si>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</si>
  <si>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</si>
  <si>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</si>
  <si>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</si>
  <si>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</si>
  <si>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</si>
  <si>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</si>
  <si>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</si>
  <si>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</si>
  <si>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</si>
  <si>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</si>
  <si>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</si>
  <si>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</si>
  <si>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</si>
  <si>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</si>
  <si>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</si>
  <si>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</si>
  <si>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</si>
  <si>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</si>
  <si>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</si>
  <si>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</si>
  <si>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</si>
  <si>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</si>
  <si>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</si>
  <si>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</si>
  <si>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</si>
  <si>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</si>
  <si>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</si>
  <si>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</si>
  <si>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</si>
  <si>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</si>
  <si>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</si>
  <si>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</si>
  <si>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</si>
  <si>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</si>
  <si>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</si>
  <si>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</si>
  <si>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</si>
  <si>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</si>
  <si>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</si>
  <si>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</si>
  <si>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</si>
  <si>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</si>
  <si>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</si>
  <si>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</si>
  <si>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</si>
  <si>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</si>
  <si>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</si>
  <si>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</si>
  <si>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</si>
  <si>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</si>
  <si>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</si>
  <si>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</si>
  <si>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</si>
  <si>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</si>
  <si>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</si>
  <si>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</si>
  <si>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</si>
  <si>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</si>
  <si>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</si>
  <si>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</si>
  <si>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</si>
  <si>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</si>
  <si>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</si>
  <si>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</si>
  <si>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</si>
  <si>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</si>
  <si>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</si>
  <si>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</si>
  <si>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</si>
  <si>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</si>
  <si>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</si>
  <si>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</si>
  <si>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</si>
  <si>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</si>
  <si>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</si>
  <si>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</si>
  <si>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</si>
  <si>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</si>
  <si>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</si>
  <si>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</si>
  <si>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</si>
  <si>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</si>
  <si>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</si>
  <si>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</si>
  <si>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</si>
  <si>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</si>
  <si>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</si>
  <si>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</si>
  <si>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</si>
  <si>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</si>
  <si>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</si>
  <si>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</si>
  <si>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</si>
  <si>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</si>
  <si>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</si>
  <si>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</si>
  <si>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</si>
  <si>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</si>
  <si>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</si>
  <si>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</si>
  <si>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</si>
  <si>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</si>
  <si>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</si>
  <si>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</si>
  <si>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</si>
  <si>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</si>
  <si>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</si>
  <si>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</si>
  <si>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</si>
  <si>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</si>
  <si>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</si>
  <si>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</si>
  <si>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</si>
  <si>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</si>
  <si>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</si>
  <si>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</si>
  <si>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</si>
  <si>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</si>
  <si>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</si>
  <si>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</si>
  <si>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</si>
  <si>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</si>
  <si>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</si>
  <si>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</si>
  <si>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</si>
  <si>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</si>
  <si>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</si>
  <si>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</si>
  <si>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</si>
  <si>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</si>
  <si>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</si>
  <si>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</si>
  <si>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</si>
  <si>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</si>
  <si>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</si>
  <si>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</si>
  <si>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</si>
  <si>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</si>
  <si>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</si>
  <si>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</si>
  <si>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</si>
  <si>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</si>
  <si>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</si>
  <si>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</si>
  <si>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</si>
  <si>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</si>
  <si>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</si>
  <si>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</si>
  <si>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</si>
  <si>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</si>
  <si>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</si>
  <si>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</si>
  <si>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</si>
  <si>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</si>
  <si>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</si>
  <si>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</si>
  <si>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</si>
  <si>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</si>
  <si>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</si>
  <si>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</si>
  <si>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</si>
  <si>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</si>
  <si>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</si>
  <si>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</si>
  <si>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</si>
  <si>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</si>
  <si>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</si>
  <si>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</si>
  <si>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</si>
  <si>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</si>
  <si>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</si>
  <si>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</si>
  <si>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</si>
  <si>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</si>
  <si>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</si>
  <si>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</si>
  <si>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</si>
  <si>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</si>
  <si>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</si>
  <si>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</si>
  <si>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</si>
  <si>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</si>
  <si>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</si>
  <si>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</si>
  <si>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</si>
  <si>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</si>
  <si>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</si>
  <si>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</si>
  <si>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</si>
  <si>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</si>
  <si>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</si>
  <si>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</si>
  <si>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</si>
  <si>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</si>
  <si>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</si>
  <si>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</si>
  <si>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</si>
  <si>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</si>
  <si>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</si>
  <si>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</si>
  <si>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</si>
  <si>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</si>
  <si>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</si>
  <si>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</si>
  <si>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</si>
  <si>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</si>
  <si>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</si>
  <si>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</si>
  <si>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</si>
  <si>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</si>
  <si>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</si>
  <si>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</si>
  <si>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</si>
  <si>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</si>
  <si>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</si>
  <si>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</si>
  <si>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</si>
  <si>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</si>
  <si>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</si>
  <si>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</si>
  <si>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</si>
  <si>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</si>
  <si>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</si>
  <si>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</si>
  <si>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</si>
  <si>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</si>
  <si>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</si>
  <si>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</si>
  <si>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</si>
  <si>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</si>
  <si>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</si>
  <si>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</si>
  <si>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</si>
  <si>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</si>
  <si>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</si>
  <si>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</si>
  <si>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</si>
  <si>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</si>
  <si>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</si>
  <si>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</si>
  <si>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</si>
  <si>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</si>
  <si>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</si>
  <si>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</si>
  <si>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</si>
  <si>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</si>
  <si>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</si>
  <si>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</si>
  <si>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</si>
  <si>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</si>
  <si>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</si>
  <si>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</si>
  <si>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</si>
  <si>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</si>
  <si>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</si>
  <si>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</si>
  <si>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</si>
  <si>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</si>
  <si>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</si>
  <si>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</si>
  <si>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</si>
  <si>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</si>
  <si>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</si>
  <si>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</si>
  <si>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</si>
  <si>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</si>
  <si>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</si>
  <si>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</si>
  <si>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</si>
  <si>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</si>
  <si>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</si>
  <si>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</si>
  <si>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</si>
  <si>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</si>
  <si>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</si>
  <si>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</si>
  <si>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</si>
  <si>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</si>
  <si>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</si>
  <si>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</si>
  <si>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</si>
  <si>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</si>
  <si>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</si>
  <si>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</si>
  <si>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</si>
  <si>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</si>
  <si>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</si>
  <si>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</si>
  <si>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</si>
  <si>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</si>
  <si>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</si>
  <si>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</si>
  <si>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</si>
  <si>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</si>
  <si>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</si>
  <si>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</si>
  <si>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</si>
  <si>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</si>
  <si>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</si>
  <si>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</si>
  <si>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</si>
  <si>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</si>
  <si>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</si>
  <si>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</si>
  <si>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</si>
  <si>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</si>
  <si>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</si>
  <si>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</si>
  <si>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</si>
  <si>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</si>
  <si>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</si>
  <si>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</si>
  <si>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</si>
  <si>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</si>
  <si>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</si>
  <si>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</si>
  <si>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</si>
  <si>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</si>
  <si>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</si>
  <si>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</si>
  <si>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</si>
  <si>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</si>
  <si>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</si>
  <si>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</si>
  <si>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</si>
  <si>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</si>
  <si>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</si>
  <si>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</si>
  <si>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</si>
  <si>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</si>
  <si>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</si>
  <si>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</si>
  <si>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</si>
  <si>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</si>
  <si>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</si>
  <si>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</si>
  <si>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</si>
  <si>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</si>
  <si>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</si>
  <si>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</si>
  <si>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</si>
  <si>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</si>
  <si>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</si>
  <si>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</si>
  <si>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</si>
  <si>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</si>
  <si>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</si>
  <si>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</si>
  <si>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</si>
  <si>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</si>
  <si>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</si>
  <si>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</si>
  <si>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</si>
  <si>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</si>
  <si>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</si>
  <si>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</si>
  <si>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</si>
  <si>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</si>
  <si>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</si>
  <si>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</si>
  <si>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</si>
  <si>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</si>
  <si>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</si>
  <si>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</si>
  <si>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</si>
  <si>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</si>
  <si>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</si>
  <si>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</si>
  <si>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</si>
  <si>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</si>
  <si>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</si>
  <si>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</si>
  <si>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</si>
  <si>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</si>
  <si>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</si>
  <si>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</si>
  <si>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</si>
  <si>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</si>
  <si>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</si>
  <si>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</si>
  <si>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</si>
  <si>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</si>
  <si>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</si>
  <si>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</si>
  <si>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</si>
  <si>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</si>
  <si>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</si>
  <si>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</si>
  <si>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</si>
  <si>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</si>
  <si>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</si>
  <si>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</si>
  <si>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</si>
  <si>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</si>
  <si>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</si>
  <si>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</si>
  <si>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</si>
  <si>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</si>
  <si>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</si>
  <si>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</si>
  <si>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</si>
  <si>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</si>
  <si>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</si>
  <si>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</si>
  <si>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</si>
  <si>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</si>
  <si>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</si>
  <si>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</si>
  <si>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</si>
  <si>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</si>
  <si>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</si>
  <si>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</si>
  <si>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</si>
  <si>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</si>
  <si>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</si>
  <si>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</si>
  <si>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</si>
  <si>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</si>
  <si>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</si>
  <si>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</si>
  <si>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</si>
  <si>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</si>
  <si>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</si>
  <si>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</si>
  <si>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</si>
  <si>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</si>
  <si>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</si>
  <si>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</si>
  <si>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</si>
  <si>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</si>
  <si>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</si>
  <si>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</si>
  <si>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</si>
  <si>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</si>
  <si>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</si>
  <si>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</si>
  <si>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</si>
  <si>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</si>
  <si>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</si>
  <si>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</si>
  <si>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</si>
  <si>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</si>
  <si>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</si>
  <si>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</si>
  <si>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</si>
  <si>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</si>
  <si>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</si>
  <si>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</si>
  <si>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</si>
  <si>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</si>
  <si>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</si>
  <si>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</si>
  <si>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</si>
  <si>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</si>
  <si>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</si>
  <si>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</si>
  <si>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</si>
  <si>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</si>
  <si>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</si>
  <si>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</si>
  <si>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</si>
  <si>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</si>
  <si>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</si>
  <si>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</si>
  <si>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</si>
  <si>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</si>
  <si>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</si>
  <si>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</si>
  <si>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</si>
  <si>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</si>
  <si>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</si>
  <si>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</si>
  <si>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</si>
  <si>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</si>
  <si>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</si>
  <si>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</si>
  <si>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</si>
  <si>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</si>
  <si>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</si>
  <si>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</si>
  <si>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</si>
  <si>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</si>
  <si>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</si>
  <si>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</si>
  <si>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</si>
  <si>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</si>
  <si>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</si>
  <si>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</si>
  <si>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</si>
  <si>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</si>
  <si>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</si>
  <si>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</si>
  <si>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</si>
  <si>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</si>
  <si>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</si>
  <si>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</si>
  <si>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</si>
  <si>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</si>
  <si>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</si>
  <si>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</si>
  <si>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</si>
  <si>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</si>
  <si>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</si>
  <si>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</si>
  <si>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</si>
  <si>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</si>
  <si>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</si>
  <si>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</si>
  <si>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</si>
  <si>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</si>
  <si>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</si>
  <si>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</si>
  <si>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</si>
  <si>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</si>
  <si>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</si>
  <si>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</si>
  <si>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</si>
  <si>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</si>
  <si>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</si>
  <si>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</si>
  <si>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</si>
  <si>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</si>
  <si>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</si>
  <si>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</si>
  <si>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</si>
  <si>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</si>
  <si>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</si>
  <si>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</si>
  <si>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</si>
  <si>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</si>
  <si>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</si>
  <si>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</si>
  <si>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</si>
  <si>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</si>
  <si>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</si>
  <si>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</si>
  <si>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</si>
  <si>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</si>
  <si>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</si>
  <si>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</si>
  <si>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</si>
  <si>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</si>
  <si>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</si>
  <si>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</si>
  <si>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</si>
  <si>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</si>
  <si>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</si>
  <si>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</si>
  <si>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</si>
  <si>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</si>
  <si>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</si>
  <si>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</si>
  <si>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</si>
  <si>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</si>
  <si>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</si>
  <si>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</si>
  <si>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</si>
  <si>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</si>
  <si>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</si>
  <si>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</si>
  <si>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</si>
  <si>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</si>
  <si>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</si>
  <si>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</si>
  <si>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</si>
  <si>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</si>
  <si>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</si>
  <si>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</si>
  <si>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</si>
  <si>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</si>
  <si>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</si>
  <si>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</si>
  <si>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</si>
  <si>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</si>
  <si>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</si>
  <si>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</si>
  <si>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</si>
  <si>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</si>
  <si>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</si>
  <si>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</si>
  <si>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</si>
  <si>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</si>
  <si>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</si>
  <si>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</si>
  <si>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</si>
  <si>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</si>
  <si>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</si>
  <si>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</si>
  <si>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</si>
  <si>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</si>
  <si>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</si>
  <si>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</si>
  <si>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</si>
  <si>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</si>
  <si>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</si>
  <si>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</si>
  <si>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</si>
  <si>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</si>
  <si>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</si>
  <si>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</si>
  <si>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</si>
  <si>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</si>
  <si>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</si>
  <si>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</si>
  <si>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</si>
  <si>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</si>
  <si>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</si>
  <si>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</si>
  <si>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</si>
  <si>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</si>
  <si>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</si>
  <si>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</si>
  <si>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</si>
  <si>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</si>
  <si>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</si>
  <si>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</si>
  <si>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</si>
  <si>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</si>
  <si>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</si>
  <si>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</si>
  <si>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</si>
  <si>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</si>
  <si>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</si>
  <si>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</si>
  <si>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</si>
  <si>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</si>
  <si>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</si>
  <si>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</si>
  <si>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</si>
  <si>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</si>
  <si>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</si>
  <si>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</si>
  <si>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</si>
  <si>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</si>
  <si>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</si>
  <si>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</si>
  <si>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</si>
  <si>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</si>
  <si>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</si>
  <si>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</si>
  <si>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</si>
  <si>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</si>
  <si>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</si>
  <si>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</si>
  <si>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</si>
  <si>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</si>
  <si>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</si>
  <si>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</si>
  <si>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</si>
  <si>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</si>
  <si>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</si>
  <si>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</si>
  <si>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</si>
  <si>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</si>
  <si>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</si>
  <si>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</si>
  <si>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</si>
  <si>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</si>
  <si>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</si>
  <si>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</si>
  <si>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</si>
  <si>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</si>
  <si>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</si>
  <si>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</si>
  <si>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</si>
  <si>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</si>
  <si>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</si>
  <si>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</si>
  <si>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</si>
  <si>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</si>
  <si>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</si>
  <si>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</si>
  <si>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</si>
  <si>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</si>
  <si>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</si>
  <si>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</si>
  <si>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</si>
  <si>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</si>
  <si>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</si>
  <si>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</si>
  <si>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</si>
  <si>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</si>
  <si>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</si>
  <si>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</si>
  <si>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</si>
  <si>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</si>
  <si>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</si>
  <si>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</si>
  <si>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</si>
  <si>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</si>
  <si>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</si>
  <si>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</si>
  <si>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</si>
  <si>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</si>
  <si>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</si>
  <si>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</si>
  <si>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</si>
  <si>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</si>
  <si>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</si>
  <si>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</si>
  <si>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</si>
  <si>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</si>
  <si>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</si>
  <si>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</si>
  <si>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</si>
  <si>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</si>
  <si>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</si>
  <si>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</si>
  <si>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</si>
  <si>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</si>
  <si>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</si>
  <si>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</si>
  <si>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</si>
  <si>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</si>
  <si>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</si>
  <si>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</si>
  <si>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</si>
  <si>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</si>
  <si>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</si>
  <si>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</si>
  <si>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</si>
  <si>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</si>
  <si>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</si>
  <si>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</si>
  <si>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</si>
  <si>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</si>
  <si>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</si>
  <si>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</si>
  <si>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</si>
  <si>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</si>
  <si>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</si>
  <si>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</si>
  <si>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</si>
  <si>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</si>
  <si>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</si>
  <si>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</si>
  <si>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</si>
  <si>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</si>
  <si>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</si>
  <si>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</si>
  <si>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</si>
  <si>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</si>
  <si>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</si>
  <si>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</si>
  <si>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</si>
  <si>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</si>
  <si>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</si>
  <si>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</si>
  <si>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</si>
  <si>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</si>
  <si>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</si>
  <si>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</si>
  <si>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</si>
  <si>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</si>
  <si>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</si>
  <si>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</si>
  <si>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</si>
  <si>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</si>
  <si>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</si>
  <si>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</si>
  <si>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</si>
  <si>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</si>
  <si>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</si>
  <si>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</si>
  <si>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</si>
  <si>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</si>
  <si>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</si>
  <si>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</si>
  <si>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</si>
  <si>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</si>
  <si>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</si>
  <si>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</si>
  <si>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</si>
  <si>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</si>
  <si>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</si>
  <si>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</si>
  <si>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</si>
  <si>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</si>
  <si>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</si>
  <si>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</si>
  <si>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</si>
  <si>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</si>
  <si>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</si>
  <si>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</si>
  <si>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</si>
  <si>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</si>
  <si>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</si>
  <si>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</si>
  <si>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</si>
  <si>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</si>
  <si>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</si>
  <si>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</si>
  <si>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</si>
  <si>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</si>
  <si>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</si>
  <si>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</si>
  <si>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</si>
  <si>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</si>
  <si>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</si>
  <si>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</si>
  <si>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</si>
  <si>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</si>
  <si>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</si>
  <si>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</si>
  <si>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</si>
  <si>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</si>
  <si>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</si>
  <si>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</si>
  <si>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</si>
  <si>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</si>
  <si>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</si>
  <si>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</si>
  <si>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</si>
  <si>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</si>
  <si>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</si>
  <si>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</si>
  <si>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</si>
  <si>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</si>
  <si>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</si>
  <si>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</si>
  <si>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</si>
  <si>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</si>
  <si>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</si>
  <si>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</si>
  <si>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</si>
  <si>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</si>
  <si>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</si>
  <si>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</si>
  <si>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</si>
  <si>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</si>
  <si>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</si>
  <si>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</si>
  <si>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</si>
  <si>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</si>
  <si>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</si>
  <si>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</si>
  <si>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</si>
  <si>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</si>
  <si>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</si>
  <si>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</si>
  <si>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</si>
  <si>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</si>
  <si>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</si>
  <si>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</si>
  <si>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</si>
  <si>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</si>
  <si>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</si>
  <si>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</si>
  <si>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</si>
  <si>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</si>
  <si>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</si>
  <si>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</si>
  <si>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</si>
  <si>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</si>
  <si>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</si>
  <si>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</si>
  <si>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</si>
  <si>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</si>
  <si>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</si>
  <si>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</si>
  <si>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</si>
  <si>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</si>
  <si>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</si>
  <si>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</si>
  <si>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</si>
  <si>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</si>
  <si>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</si>
  <si>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</si>
  <si>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</si>
  <si>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</si>
  <si>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</si>
  <si>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</si>
  <si>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</si>
  <si>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</si>
  <si>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</si>
  <si>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</si>
  <si>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</si>
  <si>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</si>
  <si>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</si>
  <si>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</si>
  <si>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</si>
  <si>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</si>
  <si>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</si>
  <si>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</si>
  <si>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</si>
  <si>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</si>
  <si>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</si>
  <si>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</si>
  <si>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</si>
  <si>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</si>
  <si>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</si>
  <si>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</si>
  <si>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</si>
  <si>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</si>
  <si>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</si>
  <si>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</si>
  <si>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</si>
  <si>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</si>
  <si>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</si>
  <si>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</si>
  <si>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</si>
  <si>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</si>
  <si>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</si>
  <si>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</si>
  <si>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</si>
  <si>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</si>
  <si>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</si>
  <si>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</si>
  <si>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</si>
  <si>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</si>
  <si>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</si>
  <si>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</si>
  <si>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</si>
  <si>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</si>
  <si>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</si>
  <si>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</si>
  <si>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</si>
  <si>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</si>
  <si>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</si>
  <si>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</si>
  <si>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</si>
  <si>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</si>
  <si>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</si>
  <si>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</si>
  <si>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</si>
  <si>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</si>
  <si>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</si>
  <si>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</si>
  <si>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</si>
  <si>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</si>
  <si>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</si>
  <si>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</si>
  <si>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</si>
  <si>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</si>
  <si>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</si>
  <si>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</si>
  <si>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</si>
  <si>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</si>
  <si>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</si>
  <si>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</si>
  <si>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</si>
  <si>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</si>
  <si>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</si>
  <si>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</si>
  <si>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</si>
  <si>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</si>
  <si>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</si>
  <si>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</si>
  <si>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</si>
  <si>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</si>
  <si>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</si>
  <si>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</si>
  <si>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</si>
  <si>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</si>
  <si>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</si>
  <si>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</si>
  <si>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</si>
  <si>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</si>
  <si>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</si>
  <si>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</si>
  <si>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</si>
  <si>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</si>
  <si>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</si>
  <si>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</si>
  <si>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</si>
  <si>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</si>
  <si>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</si>
  <si>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</si>
  <si>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</si>
  <si>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</si>
  <si>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</si>
  <si>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</si>
  <si>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</si>
  <si>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</si>
  <si>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</si>
  <si>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</si>
  <si>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</si>
  <si>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</si>
  <si>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</si>
  <si>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</si>
  <si>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</si>
  <si>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</si>
  <si>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</si>
  <si>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</si>
  <si>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</si>
  <si>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</si>
  <si>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</si>
  <si>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</si>
  <si>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</si>
  <si>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</si>
  <si>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</si>
  <si>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</si>
  <si>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</si>
  <si>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</si>
  <si>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</si>
  <si>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</si>
  <si>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</si>
  <si>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</si>
  <si>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</si>
  <si>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</si>
  <si>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</si>
  <si>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</si>
  <si>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</si>
  <si>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</si>
  <si>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</si>
  <si>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</si>
  <si>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</si>
  <si>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</si>
  <si>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</si>
  <si>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</si>
  <si>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</si>
  <si>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</si>
  <si>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</si>
  <si>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</si>
  <si>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</si>
  <si>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</si>
  <si>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</si>
  <si>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</si>
  <si>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</si>
  <si>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</si>
  <si>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</si>
  <si>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</si>
  <si>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</si>
  <si>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</si>
  <si>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</si>
  <si>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</si>
  <si>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</si>
  <si>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</si>
  <si>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</si>
  <si>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</si>
  <si>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</si>
  <si>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</si>
  <si>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</si>
  <si>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</si>
  <si>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</si>
  <si>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</si>
  <si>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</si>
  <si>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</si>
  <si>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</si>
  <si>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</si>
  <si>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</si>
  <si>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</si>
  <si>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</si>
  <si>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</si>
  <si>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</si>
  <si>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</si>
  <si>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</si>
  <si>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</si>
  <si>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</si>
  <si>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</si>
  <si>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</si>
  <si>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</si>
  <si>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</si>
  <si>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</si>
  <si>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</si>
  <si>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</si>
  <si>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</si>
  <si>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</si>
  <si>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</si>
  <si>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</si>
  <si>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</si>
  <si>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</si>
  <si>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</si>
  <si>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</si>
  <si>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</si>
  <si>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</si>
  <si>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</si>
  <si>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</si>
  <si>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</si>
  <si>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</si>
  <si>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</si>
  <si>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</si>
  <si>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</si>
  <si>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</si>
  <si>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</si>
  <si>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</si>
  <si>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</si>
  <si>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</si>
  <si>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</si>
  <si>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</si>
  <si>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</si>
  <si>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</si>
  <si>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</si>
  <si>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</si>
  <si>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</si>
  <si>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</si>
  <si>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</si>
  <si>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</si>
  <si>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</si>
  <si>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</si>
  <si>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</si>
  <si>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</si>
  <si>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</si>
  <si>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</si>
  <si>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</si>
  <si>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</si>
  <si>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</si>
  <si>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</si>
  <si>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</si>
  <si>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</si>
  <si>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</si>
  <si>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</si>
  <si>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</si>
  <si>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</si>
  <si>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</si>
  <si>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</si>
  <si>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</si>
  <si>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</si>
  <si>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</si>
  <si>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</si>
  <si>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</si>
  <si>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</si>
  <si>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</si>
  <si>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</si>
  <si>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</si>
  <si>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</si>
  <si>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</si>
  <si>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</si>
  <si>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</si>
  <si>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</si>
  <si>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</si>
  <si>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</si>
  <si>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</si>
  <si>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</si>
  <si>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</si>
  <si>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</si>
  <si>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</si>
  <si>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</si>
  <si>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</si>
  <si>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</si>
  <si>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</si>
  <si>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</si>
  <si>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</si>
  <si>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</si>
  <si>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</si>
  <si>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</si>
  <si>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</si>
  <si>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</si>
  <si>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</si>
  <si>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</si>
  <si>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</si>
  <si>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</si>
  <si>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</si>
  <si>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</si>
  <si>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</si>
  <si>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</si>
  <si>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</si>
  <si>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</si>
  <si>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</si>
  <si>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</si>
  <si>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</si>
  <si>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</si>
  <si>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</si>
  <si>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</si>
  <si>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</si>
  <si>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</si>
  <si>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</si>
  <si>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</si>
  <si>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</si>
  <si>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</si>
  <si>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</si>
  <si>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</si>
  <si>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</si>
  <si>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</si>
  <si>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</si>
  <si>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</si>
  <si>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</si>
  <si>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</si>
  <si>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</si>
  <si>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</si>
  <si>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</si>
  <si>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</si>
  <si>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</si>
  <si>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</si>
  <si>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</si>
  <si>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</si>
  <si>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</si>
  <si>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</si>
  <si>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</si>
  <si>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</si>
  <si>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</si>
  <si>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</si>
  <si>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</si>
  <si>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</si>
  <si>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</si>
  <si>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</si>
  <si>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</si>
  <si>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</si>
  <si>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</si>
  <si>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</si>
  <si>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</si>
  <si>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</si>
  <si>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</si>
  <si>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</si>
  <si>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</si>
  <si>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</si>
  <si>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</si>
  <si>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</si>
  <si>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</si>
  <si>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</si>
  <si>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</si>
  <si>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</si>
  <si>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</si>
  <si>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</si>
  <si>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</si>
  <si>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</si>
  <si>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</si>
  <si>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</si>
  <si>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</si>
  <si>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</si>
  <si>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</si>
  <si>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</si>
  <si>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</si>
  <si>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</si>
  <si>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</si>
  <si>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</si>
  <si>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</si>
  <si>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</si>
  <si>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</si>
  <si>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</si>
  <si>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</si>
  <si>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</si>
  <si>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</si>
  <si>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</si>
  <si>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</si>
  <si>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</si>
  <si>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</si>
  <si>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</si>
  <si>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</si>
  <si>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</si>
  <si>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</si>
  <si>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</si>
  <si>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</si>
  <si>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</si>
  <si>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</si>
  <si>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</si>
  <si>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</si>
  <si>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</si>
  <si>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</si>
  <si>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</si>
  <si>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</si>
  <si>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</si>
  <si>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</si>
  <si>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</si>
  <si>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</si>
  <si>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</si>
  <si>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</si>
  <si>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</si>
  <si>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</si>
  <si>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</si>
  <si>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</si>
  <si>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</si>
  <si>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</si>
  <si>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</si>
  <si>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</si>
  <si>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</si>
  <si>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</si>
  <si>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</si>
  <si>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</si>
  <si>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</si>
  <si>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</si>
  <si>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</si>
  <si>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</si>
  <si>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</si>
  <si>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</si>
  <si>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</si>
  <si>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</si>
  <si>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</si>
  <si>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</si>
  <si>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</si>
  <si>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</si>
  <si>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</si>
  <si>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</si>
  <si>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</si>
  <si>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</si>
  <si>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</si>
  <si>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</si>
  <si>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</si>
  <si>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</si>
  <si>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</si>
  <si>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</si>
  <si>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</si>
  <si>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</si>
  <si>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</si>
  <si>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</si>
  <si>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</si>
  <si>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</si>
  <si>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</si>
  <si>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</si>
  <si>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</si>
  <si>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</si>
  <si>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</si>
  <si>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</si>
  <si>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</si>
  <si>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</si>
  <si>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</si>
  <si>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</si>
  <si>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</si>
  <si>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</si>
  <si>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</si>
  <si>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</si>
  <si>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</si>
  <si>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</si>
  <si>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</si>
  <si>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</si>
  <si>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</si>
  <si>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</si>
  <si>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</si>
  <si>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</si>
  <si>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</si>
  <si>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</si>
  <si>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</si>
  <si>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</si>
  <si>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</si>
  <si>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</si>
  <si>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</si>
  <si>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</si>
  <si>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</si>
  <si>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</si>
  <si>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</si>
  <si>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</si>
  <si>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</si>
  <si>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</si>
  <si>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</si>
  <si>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</si>
  <si>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</si>
  <si>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</si>
  <si>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</si>
  <si>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</si>
  <si>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</si>
  <si>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</si>
  <si>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</si>
  <si>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</si>
  <si>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</si>
  <si>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</si>
  <si>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</si>
  <si>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</si>
  <si>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</si>
  <si>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</si>
  <si>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</si>
  <si>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</si>
  <si>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</si>
  <si>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</si>
  <si>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</si>
  <si>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</si>
  <si>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</si>
  <si>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</si>
  <si>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</si>
  <si>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</si>
  <si>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</si>
  <si>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</si>
  <si>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</si>
  <si>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</si>
  <si>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</si>
  <si>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</si>
  <si>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</si>
  <si>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</si>
  <si>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</si>
  <si>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</si>
  <si>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</si>
  <si>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</si>
  <si>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</si>
  <si>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</si>
  <si>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</si>
  <si>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</si>
  <si>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</si>
  <si>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</si>
  <si>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</si>
  <si>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</si>
  <si>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</si>
  <si>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</si>
  <si>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</si>
  <si>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</si>
  <si>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</si>
  <si>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</si>
  <si>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</si>
  <si>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</si>
  <si>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</si>
  <si>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</si>
  <si>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</si>
  <si>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</si>
  <si>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</si>
  <si>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</si>
  <si>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</si>
  <si>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</si>
  <si>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</si>
  <si>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</si>
  <si>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</si>
  <si>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</si>
  <si>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</si>
  <si>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</si>
  <si>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</si>
  <si>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</si>
  <si>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</si>
  <si>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</si>
  <si>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</si>
  <si>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</si>
  <si>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</si>
  <si>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</si>
  <si>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</si>
  <si>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</si>
  <si>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</si>
  <si>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</si>
  <si>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</si>
  <si>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</si>
  <si>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</si>
  <si>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</si>
  <si>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</si>
  <si>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</si>
  <si>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</si>
  <si>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</si>
  <si>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</si>
  <si>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</si>
  <si>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</si>
  <si>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</si>
  <si>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</si>
  <si>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</si>
  <si>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</si>
  <si>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</si>
  <si>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</si>
  <si>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</si>
  <si>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</si>
  <si>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</si>
  <si>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</si>
  <si>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</si>
  <si>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</si>
  <si>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</si>
  <si>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</si>
  <si>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</si>
  <si>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</si>
  <si>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</si>
  <si>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</si>
  <si>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</si>
  <si>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</si>
  <si>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</si>
  <si>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</si>
  <si>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</si>
  <si>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</si>
  <si>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</si>
  <si>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</si>
  <si>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</si>
  <si>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</si>
  <si>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</si>
  <si>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</si>
  <si>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</si>
  <si>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</si>
  <si>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</si>
  <si>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</si>
  <si>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</si>
  <si>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</si>
  <si>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</si>
  <si>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</si>
  <si>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</si>
  <si>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</si>
  <si>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</si>
  <si>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</si>
  <si>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</si>
  <si>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</si>
  <si>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</si>
  <si>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</si>
  <si>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</si>
  <si>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</si>
  <si>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</si>
  <si>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</si>
  <si>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</si>
  <si>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</si>
  <si>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</si>
  <si>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</si>
  <si>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</si>
  <si>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</si>
  <si>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</si>
  <si>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</si>
  <si>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</si>
  <si>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</si>
  <si>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</si>
  <si>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</si>
  <si>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</si>
  <si>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</si>
  <si>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</si>
  <si>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</si>
  <si>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</si>
  <si>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</si>
  <si>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</si>
  <si>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</si>
  <si>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</si>
  <si>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</si>
  <si>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</si>
  <si>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</si>
  <si>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</si>
  <si>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</si>
  <si>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</si>
  <si>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</si>
  <si>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</si>
  <si>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</si>
  <si>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</si>
  <si>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</si>
  <si>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</si>
  <si>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</si>
  <si>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</si>
  <si>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</si>
  <si>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</si>
  <si>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</si>
  <si>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</si>
  <si>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</si>
  <si>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</si>
  <si>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</si>
  <si>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</si>
  <si>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</si>
  <si>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</si>
  <si>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</si>
  <si>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</si>
  <si>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</si>
  <si>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</si>
  <si>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</si>
  <si>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</si>
  <si>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</si>
  <si>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</si>
  <si>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</si>
  <si>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</si>
  <si>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</si>
  <si>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</si>
  <si>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</si>
  <si>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</si>
  <si>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</si>
  <si>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</si>
  <si>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</si>
  <si>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</si>
  <si>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</si>
  <si>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</si>
  <si>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</si>
  <si>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</si>
  <si>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</si>
  <si>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</si>
  <si>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</si>
  <si>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</si>
  <si>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</si>
  <si>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</si>
  <si>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</si>
  <si>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</si>
  <si>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</si>
  <si>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</si>
  <si>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</si>
  <si>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</si>
  <si>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</si>
  <si>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</si>
  <si>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</si>
  <si>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</si>
  <si>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</si>
  <si>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</si>
  <si>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</si>
  <si>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</si>
  <si>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</si>
  <si>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</si>
  <si>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</si>
  <si>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</si>
  <si>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</si>
  <si>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</si>
  <si>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</si>
  <si>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</si>
  <si>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</si>
  <si>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</si>
  <si>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</si>
  <si>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</si>
  <si>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</si>
  <si>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</si>
  <si>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</si>
  <si>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</si>
  <si>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</si>
  <si>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</si>
  <si>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</si>
  <si>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</si>
  <si>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</si>
  <si>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</si>
  <si>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</si>
  <si>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</si>
  <si>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</si>
  <si>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</si>
  <si>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</si>
  <si>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</si>
  <si>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</si>
  <si>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</si>
  <si>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</si>
  <si>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</si>
  <si>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</si>
  <si>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</si>
  <si>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</si>
  <si>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</si>
  <si>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</si>
  <si>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</si>
  <si>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</si>
  <si>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</si>
  <si>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</si>
  <si>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</si>
  <si>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</si>
  <si>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</si>
  <si>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</si>
  <si>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</si>
  <si>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</si>
  <si>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</si>
  <si>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</si>
  <si>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</si>
  <si>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</si>
  <si>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</si>
  <si>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</si>
  <si>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</si>
  <si>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</si>
  <si>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</si>
  <si>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</si>
  <si>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</si>
  <si>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</si>
  <si>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</si>
  <si>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</si>
  <si>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</si>
  <si>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</si>
  <si>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</si>
  <si>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</si>
  <si>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</si>
  <si>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</si>
  <si>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</si>
  <si>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</si>
  <si>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</si>
  <si>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</si>
  <si>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</si>
  <si>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</si>
  <si>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</si>
  <si>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</si>
  <si>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</si>
  <si>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</si>
  <si>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</si>
  <si>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</si>
  <si>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</si>
  <si>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</si>
  <si>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</si>
  <si>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</si>
  <si>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</si>
  <si>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</si>
  <si>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</si>
  <si>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</si>
  <si>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</si>
  <si>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</si>
  <si>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</si>
  <si>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</si>
  <si>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</si>
  <si>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</si>
  <si>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</si>
  <si>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</si>
  <si>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</si>
  <si>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</si>
  <si>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</si>
  <si>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</si>
  <si>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</si>
  <si>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</si>
  <si>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</si>
  <si>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</si>
  <si>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</si>
  <si>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</si>
  <si>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</si>
  <si>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</si>
  <si>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</si>
  <si>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</si>
  <si>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</si>
  <si>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</si>
  <si>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</si>
  <si>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</si>
  <si>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</si>
  <si>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</si>
  <si>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</si>
  <si>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</si>
  <si>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</si>
  <si>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</si>
  <si>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</si>
  <si>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</si>
  <si>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</si>
  <si>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</si>
  <si>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</si>
  <si>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</si>
  <si>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</si>
  <si>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</si>
  <si>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</si>
  <si>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</si>
  <si>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</si>
  <si>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</si>
  <si>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</si>
  <si>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</si>
  <si>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</si>
  <si>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</si>
  <si>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</si>
  <si>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</si>
  <si>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</si>
  <si>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</si>
  <si>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</si>
  <si>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</si>
  <si>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</si>
  <si>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</si>
  <si>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</si>
  <si>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</si>
  <si>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</si>
  <si>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</si>
  <si>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</si>
  <si>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</si>
  <si>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</si>
  <si>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</si>
  <si>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</si>
  <si>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</si>
  <si>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</si>
  <si>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</si>
  <si>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</si>
  <si>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</si>
  <si>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</si>
  <si>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</si>
  <si>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</si>
  <si>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</si>
  <si>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</si>
  <si>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</si>
  <si>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</si>
  <si>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</si>
  <si>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</si>
  <si>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</si>
  <si>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</si>
  <si>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</si>
  <si>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</si>
  <si>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</si>
  <si>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</si>
  <si>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</si>
  <si>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</si>
  <si>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</si>
  <si>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</si>
  <si>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</si>
  <si>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</si>
  <si>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</si>
  <si>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</si>
  <si>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</si>
  <si>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</si>
  <si>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</si>
  <si>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</si>
  <si>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</si>
  <si>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</si>
  <si>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</si>
  <si>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</si>
  <si>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</si>
  <si>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</si>
  <si>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</si>
  <si>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</si>
  <si>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</si>
  <si>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</si>
  <si>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</si>
  <si>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</si>
  <si>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</si>
  <si>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</si>
  <si>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</si>
  <si>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</si>
  <si>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</si>
  <si>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</si>
  <si>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</si>
  <si>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</si>
  <si>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</si>
  <si>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</si>
  <si>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</si>
  <si>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</si>
  <si>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</si>
  <si>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</si>
  <si>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</si>
  <si>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</si>
  <si>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</si>
  <si>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</si>
  <si>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</si>
  <si>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</si>
  <si>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</si>
  <si>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</si>
  <si>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</si>
  <si>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</si>
  <si>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</si>
  <si>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</si>
  <si>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</si>
  <si>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</si>
  <si>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</si>
  <si>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</si>
  <si>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</si>
  <si>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</si>
  <si>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</si>
  <si>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</si>
  <si>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</si>
  <si>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</si>
  <si>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</si>
  <si>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</si>
  <si>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</si>
  <si>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</si>
  <si>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</si>
  <si>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</si>
  <si>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</si>
  <si>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</si>
  <si>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</si>
  <si>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</si>
  <si>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</si>
  <si>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</si>
  <si>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</si>
  <si>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</si>
  <si>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</si>
  <si>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</si>
  <si>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</si>
  <si>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</si>
  <si>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</si>
  <si>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</si>
  <si>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</si>
  <si>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</si>
  <si>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</si>
  <si>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</si>
  <si>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</si>
  <si>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</si>
  <si>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</si>
  <si>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</si>
  <si>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</si>
  <si>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</si>
  <si>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</si>
  <si>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</si>
  <si>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</si>
  <si>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</si>
  <si>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</si>
  <si>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</si>
  <si>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</si>
  <si>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</si>
  <si>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</si>
  <si>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</si>
  <si>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</si>
  <si>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</si>
  <si>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</si>
  <si>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</si>
  <si>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</si>
  <si>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</si>
  <si>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</si>
  <si>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</si>
  <si>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</si>
  <si>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</si>
  <si>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</si>
  <si>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</si>
  <si>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</si>
  <si>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</si>
  <si>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</si>
  <si>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</si>
  <si>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</si>
  <si>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</si>
  <si>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</si>
  <si>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</si>
  <si>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</si>
  <si>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</si>
  <si>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</si>
  <si>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</si>
  <si>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</si>
  <si>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</si>
  <si>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</si>
  <si>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</si>
  <si>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</si>
  <si>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</si>
  <si>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</si>
  <si>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</si>
  <si>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</si>
  <si>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</si>
  <si>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</si>
  <si>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</si>
  <si>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</si>
  <si>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</si>
  <si>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</si>
  <si>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</si>
  <si>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</si>
  <si>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</si>
  <si>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</si>
  <si>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</si>
  <si>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</si>
  <si>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</si>
  <si>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</si>
  <si>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</si>
  <si>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</si>
  <si>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</si>
  <si>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</si>
  <si>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</si>
  <si>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</si>
  <si>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</si>
  <si>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</si>
  <si>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</si>
  <si>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</si>
  <si>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</si>
  <si>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</si>
  <si>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</si>
  <si>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</si>
  <si>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</si>
  <si>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</si>
  <si>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</si>
  <si>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</si>
  <si>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</si>
  <si>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</si>
  <si>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</si>
  <si>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</si>
  <si>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</si>
  <si>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</si>
  <si>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</si>
  <si>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</si>
  <si>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</si>
  <si>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</si>
  <si>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</si>
  <si>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</si>
  <si>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</si>
  <si>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</si>
  <si>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</si>
  <si>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</si>
  <si>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</si>
  <si>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</si>
  <si>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</si>
  <si>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</si>
  <si>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</si>
  <si>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</si>
  <si>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</si>
  <si>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</si>
  <si>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</si>
  <si>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</si>
  <si>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</si>
  <si>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</si>
  <si>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</si>
  <si>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</si>
  <si>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</si>
  <si>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</si>
  <si>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</si>
  <si>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</si>
  <si>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</si>
  <si>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</si>
  <si>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</si>
  <si>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</si>
  <si>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</si>
  <si>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</si>
  <si>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</si>
  <si>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</si>
  <si>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</si>
  <si>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</si>
  <si>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</si>
  <si>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</si>
  <si>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</si>
  <si>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</si>
  <si>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</si>
  <si>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</si>
  <si>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</si>
  <si>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</si>
  <si>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</si>
  <si>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</si>
  <si>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</si>
  <si>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</si>
  <si>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</si>
  <si>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</si>
  <si>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</si>
  <si>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</si>
  <si>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</si>
  <si>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</si>
  <si>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</si>
  <si>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</si>
  <si>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</si>
  <si>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</si>
  <si>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</si>
  <si>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</si>
  <si>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</si>
  <si>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</si>
  <si>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</si>
  <si>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</si>
  <si>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</si>
  <si>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</si>
  <si>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</si>
  <si>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</si>
  <si>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</si>
  <si>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</si>
  <si>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</si>
  <si>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</si>
  <si>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</si>
  <si>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</si>
  <si>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</si>
  <si>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</si>
  <si>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</si>
  <si>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</si>
  <si>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</si>
  <si>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</si>
  <si>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</si>
  <si>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</si>
  <si>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</si>
  <si>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</si>
  <si>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</si>
  <si>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</si>
  <si>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</si>
  <si>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</si>
  <si>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</si>
  <si>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</si>
  <si>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</si>
  <si>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</si>
  <si>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</si>
  <si>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</si>
  <si>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</si>
  <si>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</si>
  <si>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</si>
  <si>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</si>
  <si>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</si>
  <si>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</si>
  <si>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</si>
  <si>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</si>
  <si>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</si>
  <si>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</si>
  <si>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</si>
  <si>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</si>
  <si>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</si>
  <si>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</si>
  <si>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</si>
  <si>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</si>
  <si>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</si>
  <si>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</si>
  <si>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</si>
  <si>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</si>
  <si>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</si>
  <si>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</si>
  <si>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</si>
  <si>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</si>
  <si>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</si>
  <si>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</si>
  <si>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</si>
  <si>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</si>
  <si>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</si>
  <si>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</si>
  <si>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</si>
  <si>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</si>
  <si>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</si>
  <si>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</si>
  <si>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</si>
  <si>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</si>
  <si>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</si>
  <si>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</si>
  <si>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</si>
  <si>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</si>
  <si>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</si>
  <si>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</si>
  <si>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</si>
  <si>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</si>
  <si>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</si>
  <si>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</si>
  <si>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</si>
  <si>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</si>
  <si>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</si>
  <si>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</si>
  <si>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</si>
  <si>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</si>
  <si>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</si>
  <si>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</si>
  <si>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</si>
  <si>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</si>
  <si>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</si>
  <si>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</si>
  <si>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</si>
  <si>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</si>
  <si>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</si>
  <si>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</si>
  <si>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</si>
  <si>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</si>
  <si>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</si>
  <si>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</si>
  <si>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</si>
  <si>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</si>
  <si>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</si>
  <si>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</si>
  <si>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</si>
  <si>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</si>
  <si>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</si>
  <si>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</si>
  <si>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</si>
  <si>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</si>
  <si>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</si>
  <si>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</si>
  <si>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</si>
  <si>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</si>
  <si>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</si>
  <si>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</si>
  <si>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</si>
  <si>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</si>
  <si>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</si>
  <si>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</si>
  <si>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</si>
  <si>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</si>
  <si>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</si>
  <si>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</si>
  <si>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</si>
  <si>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</si>
  <si>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</si>
  <si>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</si>
  <si>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</si>
  <si>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</si>
  <si>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</si>
  <si>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</si>
  <si>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</si>
  <si>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</si>
  <si>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</si>
  <si>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</si>
  <si>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</si>
  <si>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</si>
  <si>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</si>
  <si>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</si>
  <si>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</si>
  <si>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</si>
  <si>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</si>
  <si>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</si>
  <si>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</si>
  <si>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</si>
  <si>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</si>
  <si>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</si>
  <si>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</si>
  <si>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</si>
  <si>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</si>
  <si>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</si>
  <si>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</si>
  <si>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</si>
  <si>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</si>
  <si>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</si>
  <si>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</si>
  <si>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</si>
  <si>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</si>
  <si>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</si>
  <si>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</si>
  <si>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</si>
  <si>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</si>
  <si>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</si>
  <si>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</si>
  <si>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</si>
  <si>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</si>
  <si>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</si>
  <si>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</si>
  <si>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</si>
  <si>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</si>
  <si>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</si>
  <si>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</si>
  <si>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</si>
  <si>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</si>
  <si>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</si>
  <si>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</si>
  <si>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</si>
  <si>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</si>
  <si>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</si>
  <si>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</si>
  <si>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</si>
  <si>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</si>
  <si>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</si>
  <si>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</si>
  <si>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</si>
  <si>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</si>
  <si>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</si>
  <si>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</si>
  <si>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</si>
  <si>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</si>
  <si>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</si>
  <si>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</si>
  <si>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</si>
  <si>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</si>
  <si>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</si>
  <si>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</si>
  <si>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</si>
  <si>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</si>
  <si>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</si>
  <si>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</si>
  <si>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</si>
  <si>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</si>
  <si>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</si>
  <si>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</si>
  <si>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</si>
  <si>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</si>
  <si>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</si>
  <si>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</si>
  <si>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</si>
  <si>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</si>
  <si>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</si>
  <si>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</si>
  <si>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</si>
  <si>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</si>
  <si>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</si>
  <si>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</si>
  <si>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</si>
  <si>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</si>
  <si>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</si>
  <si>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</si>
  <si>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</si>
  <si>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</si>
  <si>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</si>
  <si>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</si>
  <si>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</si>
  <si>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</si>
  <si>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</si>
  <si>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</si>
  <si>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</si>
  <si>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</si>
  <si>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</si>
  <si>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</si>
  <si>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</si>
  <si>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</si>
  <si>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</si>
  <si>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</si>
  <si>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</si>
  <si>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</si>
  <si>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</si>
  <si>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</si>
  <si>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</si>
  <si>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</si>
  <si>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</si>
  <si>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</si>
  <si>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</si>
  <si>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</si>
  <si>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</si>
  <si>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</si>
  <si>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</si>
  <si>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</si>
  <si>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</si>
  <si>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</si>
  <si>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</si>
  <si>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</si>
  <si>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</si>
  <si>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</si>
  <si>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</si>
  <si>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</si>
  <si>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</si>
  <si>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</si>
  <si>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</si>
  <si>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</si>
  <si>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</si>
  <si>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</si>
  <si>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</si>
  <si>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</si>
  <si>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</si>
  <si>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</si>
  <si>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</si>
  <si>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</si>
  <si>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</si>
  <si>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</si>
  <si>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</si>
  <si>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</si>
  <si>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</si>
  <si>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</si>
  <si>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</si>
  <si>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</si>
  <si>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</si>
  <si>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</si>
  <si>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</si>
  <si>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</si>
  <si>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</si>
  <si>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</si>
  <si>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</si>
  <si>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</si>
  <si>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</si>
  <si>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</si>
  <si>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</si>
  <si>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</si>
  <si>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</si>
  <si>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</si>
  <si>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</si>
  <si>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</si>
  <si>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</si>
  <si>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</si>
  <si>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</si>
  <si>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</si>
  <si>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</si>
  <si>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</si>
  <si>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</si>
  <si>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</si>
  <si>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</si>
  <si>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</si>
  <si>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</si>
  <si>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</si>
  <si>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</si>
  <si>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</si>
  <si>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</si>
  <si>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</si>
  <si>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</si>
  <si>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</si>
  <si>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</si>
  <si>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</si>
  <si>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</si>
  <si>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</si>
  <si>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</si>
  <si>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</si>
  <si>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</si>
  <si>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</si>
  <si>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</si>
  <si>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</si>
  <si>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</si>
  <si>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</si>
  <si>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</si>
  <si>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</si>
  <si>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</si>
  <si>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</si>
  <si>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</si>
  <si>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</si>
  <si>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</si>
  <si>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</si>
  <si>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</si>
  <si>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</si>
  <si>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</si>
  <si>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</si>
  <si>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</si>
  <si>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</si>
  <si>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</si>
  <si>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</si>
  <si>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</si>
  <si>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</si>
  <si>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</si>
  <si>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</si>
  <si>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</si>
  <si>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</si>
  <si>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</si>
  <si>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</si>
  <si>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</si>
  <si>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</si>
  <si>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</si>
  <si>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</si>
  <si>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</si>
  <si>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</si>
  <si>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</si>
  <si>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</si>
  <si>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</si>
  <si>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</si>
  <si>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</si>
  <si>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</si>
  <si>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</si>
  <si>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</si>
  <si>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</si>
  <si>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</si>
  <si>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</si>
  <si>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</si>
  <si>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</si>
  <si>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</si>
  <si>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</si>
  <si>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</si>
  <si>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</si>
  <si>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</si>
  <si>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</si>
  <si>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</si>
  <si>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</si>
  <si>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</si>
  <si>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</si>
  <si>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</si>
  <si>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</si>
  <si>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</si>
  <si>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</si>
  <si>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</si>
  <si>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</si>
  <si>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</si>
  <si>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</si>
  <si>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</si>
  <si>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</si>
  <si>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</si>
  <si>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</si>
  <si>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</si>
  <si>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</si>
  <si>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</si>
  <si>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</si>
  <si>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</si>
  <si>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</si>
  <si>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</si>
  <si>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</si>
  <si>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</si>
  <si>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</si>
  <si>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</si>
  <si>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</si>
  <si>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</si>
  <si>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</si>
  <si>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</si>
  <si>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</si>
  <si>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</si>
  <si>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</si>
  <si>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</si>
  <si>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</si>
  <si>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</si>
  <si>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</si>
  <si>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</si>
  <si>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</si>
  <si>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</si>
  <si>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</si>
  <si>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</si>
  <si>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</si>
  <si>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</si>
  <si>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</si>
  <si>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</si>
  <si>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</si>
  <si>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</si>
  <si>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</si>
  <si>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</si>
  <si>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</si>
  <si>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</si>
  <si>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</si>
  <si>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</si>
  <si>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</si>
  <si>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</si>
  <si>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</si>
  <si>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</si>
  <si>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</si>
  <si>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</si>
  <si>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</si>
  <si>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</si>
  <si>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</si>
  <si>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</si>
  <si>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</si>
  <si>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</si>
  <si>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</si>
  <si>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</si>
  <si>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</si>
  <si>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</si>
  <si>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</si>
  <si>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</si>
  <si>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</si>
  <si>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</si>
  <si>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</si>
  <si>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</si>
  <si>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</si>
  <si>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</si>
  <si>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</si>
  <si>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</si>
  <si>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</si>
  <si>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</si>
  <si>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</si>
  <si>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</si>
  <si>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</si>
  <si>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</si>
  <si>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</si>
  <si>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</si>
  <si>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</si>
  <si>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</si>
  <si>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</si>
  <si>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</si>
  <si>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</si>
  <si>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</si>
  <si>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</si>
  <si>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</si>
  <si>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</si>
  <si>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</si>
  <si>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</si>
  <si>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</si>
  <si>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</si>
  <si>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</si>
  <si>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</si>
  <si>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</si>
  <si>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</si>
  <si>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</si>
  <si>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</si>
  <si>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</si>
  <si>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</si>
  <si>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</si>
  <si>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</si>
  <si>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</si>
  <si>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</si>
  <si>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</si>
  <si>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</si>
  <si>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</si>
  <si>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</si>
  <si>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</si>
  <si>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</si>
  <si>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</si>
  <si>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</si>
  <si>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</si>
  <si>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</si>
  <si>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</si>
  <si>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</si>
  <si>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</si>
  <si>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</si>
  <si>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</si>
  <si>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</si>
  <si>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</si>
  <si>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</si>
  <si>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</si>
  <si>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</si>
  <si>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</si>
  <si>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</si>
  <si>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</si>
  <si>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</si>
  <si>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</si>
  <si>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</si>
  <si>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</si>
  <si>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</si>
  <si>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</si>
  <si>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</si>
  <si>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</si>
  <si>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</si>
  <si>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</si>
  <si>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</si>
  <si>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</si>
  <si>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</si>
  <si>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</si>
  <si>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</si>
  <si>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</si>
  <si>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</si>
  <si>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</si>
  <si>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</si>
  <si>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</si>
  <si>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</si>
  <si>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</si>
  <si>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</si>
  <si>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</si>
  <si>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</si>
  <si>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</si>
  <si>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</si>
  <si>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</si>
  <si>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</si>
  <si>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</si>
  <si>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</si>
  <si>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</si>
  <si>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</si>
  <si>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</si>
  <si>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</si>
  <si>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</si>
  <si>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</si>
  <si>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</si>
  <si>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</si>
  <si>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</si>
  <si>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</si>
  <si>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</si>
  <si>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</si>
  <si>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</si>
  <si>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</si>
  <si>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</si>
  <si>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</si>
  <si>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</si>
  <si>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</si>
  <si>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</si>
  <si>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</si>
  <si>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</si>
  <si>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</si>
  <si>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</si>
  <si>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</si>
  <si>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</si>
  <si>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</si>
  <si>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</si>
  <si>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</si>
  <si>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</si>
  <si>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</si>
  <si>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</si>
  <si>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</si>
  <si>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</si>
  <si>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</si>
  <si>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</si>
  <si>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</si>
  <si>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</si>
  <si>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</si>
  <si>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</si>
  <si>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</si>
  <si>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</si>
  <si>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</si>
  <si>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</si>
  <si>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</si>
  <si>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</si>
  <si>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</si>
  <si>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</si>
  <si>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</si>
  <si>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</si>
  <si>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</si>
  <si>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</si>
  <si>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</si>
  <si>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</si>
  <si>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</si>
  <si>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</si>
  <si>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</si>
  <si>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</si>
  <si>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</si>
  <si>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</si>
  <si>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</si>
  <si>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</si>
  <si>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</si>
  <si>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</si>
  <si>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</si>
  <si>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</si>
  <si>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</si>
  <si>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</si>
  <si>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</si>
  <si>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</si>
  <si>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</si>
  <si>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</si>
  <si>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</si>
  <si>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</si>
  <si>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</si>
  <si>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</si>
  <si>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</si>
  <si>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</si>
  <si>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</si>
  <si>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</si>
  <si>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</si>
  <si>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</si>
  <si>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</si>
  <si>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</si>
  <si>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</si>
  <si>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</si>
  <si>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</si>
  <si>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</si>
  <si>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</si>
  <si>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</si>
  <si>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</si>
  <si>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</si>
  <si>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</si>
  <si>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</si>
  <si>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</si>
  <si>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</si>
  <si>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</si>
  <si>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</si>
  <si>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</si>
  <si>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</si>
  <si>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</si>
  <si>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</si>
  <si>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</si>
  <si>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</si>
  <si>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</si>
  <si>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</si>
  <si>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</si>
  <si>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</si>
  <si>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</si>
  <si>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</si>
  <si>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</si>
  <si>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</si>
  <si>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</si>
  <si>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</si>
  <si>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</si>
  <si>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</si>
  <si>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</si>
  <si>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</si>
  <si>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</si>
  <si>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</si>
  <si>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</si>
  <si>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</si>
  <si>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</si>
  <si>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</si>
  <si>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</si>
  <si>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</si>
  <si>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</si>
  <si>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</si>
  <si>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</si>
  <si>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</si>
  <si>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</si>
  <si>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</si>
  <si>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</si>
  <si>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</si>
  <si>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</si>
  <si>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</si>
  <si>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</si>
  <si>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</si>
  <si>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</si>
  <si>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</si>
  <si>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</si>
  <si>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</si>
  <si>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</si>
  <si>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</si>
  <si>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</si>
  <si>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</si>
  <si>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</si>
  <si>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</si>
  <si>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</si>
  <si>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</si>
  <si>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</si>
  <si>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</si>
  <si>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</si>
  <si>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</si>
  <si>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</si>
  <si>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</si>
  <si>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</si>
  <si>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</si>
  <si>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</si>
  <si>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</si>
  <si>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</si>
  <si>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</si>
  <si>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</si>
  <si>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</si>
  <si>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</si>
  <si>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</si>
  <si>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</si>
  <si>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</si>
  <si>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</si>
  <si>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</si>
  <si>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</si>
  <si>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</si>
  <si>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</si>
  <si>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</si>
  <si>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</si>
  <si>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</si>
  <si>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</si>
  <si>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</si>
  <si>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</si>
  <si>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</si>
  <si>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</si>
  <si>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</si>
  <si>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</si>
  <si>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</si>
  <si>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</si>
  <si>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</si>
  <si>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</si>
  <si>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</si>
  <si>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</si>
  <si>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</si>
  <si>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</si>
  <si>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</si>
  <si>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</si>
  <si>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</si>
  <si>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</si>
  <si>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</si>
  <si>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</si>
  <si>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</si>
  <si>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</si>
  <si>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</si>
  <si>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</si>
  <si>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</si>
  <si>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</si>
  <si>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</si>
  <si>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</si>
  <si>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</si>
  <si>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</si>
  <si>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</si>
  <si>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</si>
  <si>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</si>
  <si>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</si>
  <si>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</si>
  <si>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</si>
  <si>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</si>
  <si>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</si>
  <si>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</si>
  <si>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</si>
  <si>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</si>
  <si>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</si>
  <si>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</si>
  <si>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</si>
  <si>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</si>
  <si>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</si>
  <si>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</si>
  <si>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</si>
  <si>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</si>
  <si>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</si>
  <si>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</si>
  <si>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</si>
  <si>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</si>
  <si>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</si>
  <si>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</si>
  <si>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</si>
  <si>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</si>
  <si>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</si>
  <si>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</si>
  <si>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</si>
  <si>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</si>
  <si>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</si>
  <si>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</si>
  <si>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</si>
  <si>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</si>
  <si>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</si>
  <si>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</si>
  <si>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</si>
  <si>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</si>
  <si>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</si>
  <si>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</si>
  <si>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</si>
  <si>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</si>
  <si>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</si>
  <si>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</si>
  <si>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</si>
  <si>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</si>
  <si>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</si>
  <si>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</si>
  <si>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</si>
  <si>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</si>
  <si>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</si>
  <si>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</si>
  <si>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</si>
  <si>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</si>
  <si>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</si>
  <si>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</si>
  <si>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</si>
  <si>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</si>
  <si>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</si>
  <si>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</si>
  <si>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</si>
  <si>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</si>
  <si>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</si>
  <si>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</si>
  <si>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</si>
  <si>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</si>
  <si>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</si>
  <si>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</si>
  <si>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</si>
  <si>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</si>
  <si>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</si>
  <si>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</si>
  <si>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</si>
  <si>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</si>
  <si>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</si>
  <si>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</si>
  <si>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</si>
  <si>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</si>
  <si>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</si>
  <si>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</si>
  <si>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</si>
  <si>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</si>
  <si>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</si>
  <si>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</si>
  <si>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</si>
  <si>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</si>
  <si>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</si>
  <si>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</si>
  <si>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</si>
  <si>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</si>
  <si>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</si>
  <si>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</si>
  <si>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</si>
  <si>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</si>
  <si>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</si>
  <si>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</si>
  <si>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</si>
  <si>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</si>
  <si>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</si>
  <si>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</si>
  <si>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</si>
  <si>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</si>
  <si>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</si>
  <si>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</si>
  <si>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</si>
  <si>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</si>
  <si>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</si>
  <si>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</si>
  <si>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</si>
  <si>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</si>
  <si>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</si>
  <si>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</si>
  <si>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</si>
  <si>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</si>
  <si>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</si>
  <si>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</si>
  <si>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</si>
  <si>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</si>
  <si>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</si>
  <si>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</si>
  <si>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</si>
  <si>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</si>
  <si>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</si>
  <si>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</si>
  <si>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</si>
  <si>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</si>
  <si>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</si>
  <si>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</si>
  <si>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</si>
  <si>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</si>
  <si>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</si>
  <si>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</si>
  <si>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</si>
  <si>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</si>
  <si>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</si>
  <si>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</si>
  <si>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</si>
  <si>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</si>
  <si>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</si>
  <si>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</si>
  <si>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</si>
  <si>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</si>
  <si>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</si>
  <si>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</si>
  <si>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</si>
  <si>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</si>
  <si>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</si>
  <si>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</si>
  <si>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</si>
  <si>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</si>
  <si>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</si>
  <si>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</si>
  <si>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</si>
  <si>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</si>
  <si>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</si>
  <si>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</si>
  <si>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</si>
  <si>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</si>
  <si>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</si>
  <si>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</si>
  <si>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</si>
  <si>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</si>
  <si>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</si>
  <si>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</si>
  <si>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</si>
  <si>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</si>
  <si>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</si>
  <si>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</si>
  <si>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</si>
  <si>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</si>
  <si>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</si>
  <si>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</si>
  <si>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</si>
  <si>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</si>
  <si>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</si>
  <si>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</si>
  <si>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</si>
  <si>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</si>
  <si>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</si>
  <si>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</si>
  <si>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</si>
  <si>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</si>
  <si>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</si>
  <si>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</si>
  <si>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</si>
  <si>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</si>
  <si>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</si>
  <si>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</si>
  <si>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</si>
  <si>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</si>
  <si>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</si>
  <si>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</si>
  <si>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</si>
  <si>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</si>
  <si>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</si>
  <si>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</si>
  <si>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</si>
  <si>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</si>
  <si>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</si>
  <si>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</si>
  <si>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</si>
  <si>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</si>
  <si>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</si>
  <si>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</si>
  <si>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</si>
  <si>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</si>
  <si>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</si>
  <si>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</si>
  <si>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</si>
  <si>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</si>
  <si>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</si>
  <si>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</si>
  <si>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</si>
  <si>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</si>
  <si>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</si>
  <si>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</si>
  <si>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</si>
  <si>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</si>
  <si>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</si>
  <si>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</si>
  <si>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</si>
  <si>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</si>
  <si>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</si>
  <si>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</si>
  <si>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</si>
  <si>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</si>
  <si>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</si>
  <si>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</si>
  <si>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</si>
  <si>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</si>
  <si>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</si>
  <si>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</si>
  <si>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</si>
  <si>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</si>
  <si>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</si>
  <si>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</si>
  <si>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</si>
  <si>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</si>
  <si>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</si>
  <si>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</si>
  <si>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</si>
  <si>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</si>
  <si>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</si>
  <si>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</si>
  <si>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</si>
  <si>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</si>
  <si>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</si>
  <si>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</si>
  <si>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</si>
  <si>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</si>
  <si>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</si>
  <si>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</si>
  <si>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</si>
  <si>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</si>
  <si>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</si>
  <si>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</si>
  <si>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</si>
  <si>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</si>
  <si>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</si>
  <si>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</si>
  <si>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</si>
  <si>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</si>
  <si>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</si>
  <si>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</si>
  <si>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</si>
  <si>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</si>
  <si>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</si>
  <si>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</si>
  <si>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</si>
  <si>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</si>
  <si>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</si>
  <si>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</si>
  <si>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</si>
  <si>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</si>
  <si>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</si>
  <si>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</si>
  <si>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</si>
  <si>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</si>
  <si>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</si>
  <si>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</si>
  <si>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</si>
  <si>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</si>
  <si>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</si>
  <si>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</si>
  <si>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</si>
  <si>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</si>
  <si>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</si>
  <si>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</si>
  <si>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</si>
  <si>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</si>
  <si>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</si>
  <si>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</si>
  <si>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</si>
  <si>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</si>
  <si>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</si>
  <si>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</si>
  <si>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</si>
  <si>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</si>
  <si>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</si>
  <si>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</si>
  <si>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</si>
  <si>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</si>
  <si>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</si>
  <si>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</si>
  <si>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</si>
  <si>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</si>
  <si>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</si>
  <si>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</si>
  <si>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</si>
  <si>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</si>
  <si>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</si>
  <si>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</si>
  <si>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</si>
  <si>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</si>
  <si>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</si>
  <si>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</si>
  <si>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</si>
  <si>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</si>
  <si>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</si>
  <si>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</si>
  <si>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</si>
  <si>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</si>
  <si>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</si>
  <si>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</si>
  <si>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</si>
  <si>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</si>
  <si>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</si>
  <si>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</si>
  <si>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</si>
  <si>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</si>
  <si>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</si>
  <si>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</si>
  <si>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</si>
  <si>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</si>
  <si>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</si>
  <si>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</si>
  <si>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</si>
  <si>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</si>
  <si>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</si>
  <si>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</si>
  <si>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</si>
  <si>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</si>
  <si>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</si>
  <si>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</si>
  <si>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</si>
  <si>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</si>
  <si>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</si>
  <si>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</si>
  <si>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</si>
  <si>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</si>
  <si>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</si>
  <si>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</si>
  <si>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</si>
  <si>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</si>
  <si>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</si>
  <si>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</si>
  <si>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</si>
  <si>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</si>
  <si>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</si>
  <si>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</si>
  <si>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</si>
  <si>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</si>
  <si>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</si>
  <si>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</si>
  <si>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</si>
  <si>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</si>
  <si>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</si>
  <si>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</si>
  <si>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</si>
  <si>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</si>
  <si>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</si>
  <si>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</si>
  <si>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</si>
  <si>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</si>
  <si>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</si>
  <si>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</si>
  <si>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</si>
  <si>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</si>
  <si>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</si>
  <si>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</si>
  <si>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</si>
  <si>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</si>
  <si>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</si>
  <si>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</si>
  <si>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</si>
  <si>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</si>
  <si>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</si>
  <si>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</si>
  <si>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</si>
  <si>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</si>
  <si>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</si>
  <si>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</si>
  <si>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</si>
  <si>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</si>
  <si>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</si>
  <si>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</si>
  <si>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</si>
  <si>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</si>
  <si>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</si>
  <si>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</si>
  <si>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</si>
  <si>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</si>
  <si>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</si>
  <si>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</si>
  <si>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</si>
  <si>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</si>
  <si>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</si>
  <si>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</si>
  <si>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</si>
  <si>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</si>
  <si>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</si>
  <si>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</si>
  <si>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</si>
  <si>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</si>
  <si>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</si>
  <si>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</si>
  <si>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</si>
  <si>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</si>
  <si>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</si>
  <si>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</si>
  <si>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</si>
  <si>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</si>
  <si>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</si>
  <si>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</si>
  <si>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</si>
  <si>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</si>
  <si>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</si>
  <si>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</si>
  <si>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</si>
  <si>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</si>
  <si>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</si>
  <si>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</si>
  <si>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</si>
  <si>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</si>
  <si>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</si>
  <si>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</si>
  <si>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</si>
  <si>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</si>
  <si>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</si>
  <si>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</si>
  <si>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</si>
  <si>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</si>
  <si>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</si>
  <si>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</si>
  <si>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</si>
  <si>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</si>
  <si>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</si>
  <si>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</si>
  <si>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</si>
  <si>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</si>
  <si>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</si>
  <si>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</si>
  <si>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</si>
  <si>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</si>
  <si>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</si>
  <si>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</si>
  <si>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</si>
  <si>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</si>
  <si>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</si>
  <si>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</si>
  <si>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</si>
  <si>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</si>
  <si>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</si>
  <si>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</si>
  <si>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</si>
  <si>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</si>
  <si>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</si>
  <si>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</si>
  <si>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</si>
  <si>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</si>
  <si>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</si>
  <si>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</si>
  <si>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</si>
  <si>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</si>
  <si>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</si>
  <si>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</si>
  <si>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</si>
  <si>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</si>
  <si>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</si>
  <si>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</si>
  <si>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</si>
  <si>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</si>
  <si>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</si>
  <si>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</si>
  <si>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</si>
  <si>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</si>
  <si>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</si>
  <si>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</si>
  <si>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</si>
  <si>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</si>
  <si>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</si>
  <si>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</si>
  <si>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</si>
  <si>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</si>
  <si>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</si>
  <si>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</si>
  <si>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</si>
  <si>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</si>
  <si>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</si>
  <si>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</si>
  <si>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</si>
  <si>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</si>
  <si>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</si>
  <si>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</si>
  <si>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</si>
  <si>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</si>
  <si>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</si>
  <si>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</si>
  <si>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</si>
  <si>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</si>
  <si>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</si>
  <si>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</si>
  <si>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</si>
  <si>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</si>
  <si>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</si>
  <si>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</si>
  <si>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</si>
  <si>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</si>
  <si>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</si>
  <si>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</si>
  <si>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</si>
  <si>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</si>
  <si>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</si>
  <si>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</si>
  <si>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</si>
  <si>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</si>
  <si>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</si>
  <si>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</si>
  <si>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</si>
  <si>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</si>
  <si>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</si>
  <si>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</si>
  <si>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</si>
  <si>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</si>
  <si>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</si>
  <si>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</si>
  <si>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</si>
  <si>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</si>
  <si>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</si>
  <si>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</si>
  <si>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</si>
  <si>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</si>
  <si>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</si>
  <si>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</si>
  <si>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</si>
  <si>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</si>
  <si>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</si>
  <si>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</si>
  <si>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</si>
  <si>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</si>
  <si>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</si>
  <si>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</si>
  <si>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</si>
  <si>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</si>
  <si>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</si>
  <si>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</si>
  <si>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</si>
  <si>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</si>
  <si>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</si>
  <si>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</si>
  <si>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</si>
  <si>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</si>
  <si>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</si>
  <si>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</si>
  <si>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</si>
  <si>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</si>
  <si>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</si>
  <si>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</si>
  <si>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</si>
  <si>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</si>
  <si>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</si>
  <si>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</si>
  <si>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</si>
  <si>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</si>
  <si>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</si>
  <si>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</si>
  <si>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</si>
  <si>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</si>
  <si>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</si>
  <si>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</si>
  <si>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</si>
  <si>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</si>
  <si>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</si>
  <si>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</si>
  <si>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</si>
  <si>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</si>
  <si>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</si>
  <si>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</si>
  <si>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</si>
  <si>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</si>
  <si>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</si>
  <si>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</si>
  <si>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</si>
  <si>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</si>
  <si>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</si>
  <si>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</si>
  <si>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</si>
  <si>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</si>
  <si>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</si>
  <si>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</si>
  <si>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</si>
  <si>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</si>
  <si>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</si>
  <si>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</si>
  <si>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</si>
  <si>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</si>
  <si>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</si>
  <si>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</si>
  <si>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</si>
  <si>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</si>
  <si>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</si>
  <si>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</si>
  <si>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</si>
  <si>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</si>
  <si>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</si>
  <si>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</si>
  <si>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</si>
  <si>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</si>
  <si>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</si>
  <si>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</si>
  <si>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</si>
  <si>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</si>
  <si>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</si>
  <si>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</si>
  <si>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</si>
  <si>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</si>
  <si>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</si>
  <si>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</si>
  <si>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</si>
  <si>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</si>
  <si>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</si>
  <si>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</si>
  <si>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</si>
  <si>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</si>
  <si>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</si>
  <si>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</si>
  <si>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</si>
  <si>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</si>
  <si>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</si>
  <si>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</si>
  <si>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</si>
  <si>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</si>
  <si>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</si>
  <si>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</si>
  <si>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</si>
  <si>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</si>
  <si>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</si>
  <si>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</si>
  <si>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</si>
  <si>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</si>
  <si>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</si>
  <si>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</si>
  <si>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</si>
  <si>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</si>
  <si>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</si>
  <si>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</si>
  <si>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</si>
  <si>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</si>
  <si>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</si>
  <si>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</si>
  <si>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</si>
  <si>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</si>
  <si>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</si>
  <si>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</si>
  <si>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</si>
  <si>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</si>
  <si>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</si>
  <si>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</si>
  <si>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</si>
  <si>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</si>
  <si>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</si>
  <si>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</si>
  <si>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</si>
  <si>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</si>
  <si>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</si>
  <si>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</si>
  <si>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</si>
  <si>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</si>
  <si>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</si>
  <si>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</si>
  <si>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</si>
  <si>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</si>
  <si>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</si>
  <si>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</si>
  <si>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</si>
  <si>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</si>
  <si>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</si>
  <si>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</si>
  <si>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</si>
  <si>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</si>
  <si>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</si>
  <si>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</si>
  <si>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</si>
  <si>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</si>
  <si>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</si>
  <si>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</si>
  <si>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</si>
  <si>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</si>
  <si>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</si>
  <si>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</si>
  <si>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</si>
  <si>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</si>
  <si>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</si>
  <si>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</si>
  <si>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</si>
  <si>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</si>
  <si>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</si>
  <si>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</si>
  <si>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</si>
  <si>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</si>
  <si>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</si>
  <si>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</si>
  <si>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</si>
  <si>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</si>
  <si>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</si>
  <si>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</si>
  <si>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</si>
  <si>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</si>
  <si>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</si>
  <si>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</si>
  <si>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</si>
  <si>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</si>
  <si>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</si>
  <si>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</si>
  <si>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</si>
  <si>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</si>
  <si>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</si>
  <si>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</si>
  <si>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</si>
  <si>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</si>
  <si>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</si>
  <si>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</si>
  <si>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</si>
  <si>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</si>
  <si>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</si>
  <si>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</si>
  <si>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</si>
  <si>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</si>
  <si>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</si>
  <si>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</si>
  <si>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</si>
  <si>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</si>
  <si>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</si>
  <si>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</si>
  <si>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</si>
  <si>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</si>
  <si>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</si>
  <si>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</si>
  <si>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</si>
  <si>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</si>
  <si>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</si>
  <si>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</si>
  <si>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</si>
  <si>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</si>
  <si>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</si>
  <si>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</si>
  <si>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</si>
  <si>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</si>
  <si>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</si>
  <si>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</si>
  <si>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</si>
  <si>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</si>
  <si>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</si>
  <si>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</si>
  <si>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</si>
  <si>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</si>
  <si>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</si>
  <si>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</si>
  <si>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</si>
  <si>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</si>
  <si>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</si>
  <si>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</si>
  <si>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</si>
  <si>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</si>
  <si>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</si>
  <si>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</si>
  <si>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</si>
  <si>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</si>
  <si>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</si>
  <si>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</si>
  <si>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</si>
  <si>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</si>
  <si>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</si>
  <si>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</si>
  <si>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</si>
  <si>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</si>
  <si>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</si>
  <si>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</si>
  <si>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</si>
  <si>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</si>
  <si>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</si>
  <si>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</si>
  <si>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</si>
  <si>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</si>
  <si>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</si>
  <si>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</si>
  <si>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</si>
  <si>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</si>
  <si>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</si>
  <si>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</si>
  <si>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</si>
  <si>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</si>
  <si>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</si>
  <si>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</si>
  <si>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</si>
  <si>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</si>
  <si>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</si>
  <si>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</si>
  <si>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</si>
  <si>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</si>
  <si>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</si>
  <si>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</si>
  <si>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</si>
  <si>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</si>
  <si>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</si>
  <si>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</si>
  <si>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</si>
  <si>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</si>
  <si>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</si>
  <si>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</si>
  <si>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</si>
  <si>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</si>
  <si>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</si>
  <si>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</si>
  <si>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</si>
  <si>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</si>
  <si>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</si>
  <si>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</si>
  <si>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</si>
  <si>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</si>
  <si>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</si>
  <si>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</si>
  <si>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</si>
  <si>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</si>
  <si>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</si>
  <si>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</si>
  <si>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</si>
  <si>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</si>
  <si>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</si>
  <si>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</si>
  <si>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</si>
  <si>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</si>
  <si>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</si>
  <si>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</si>
  <si>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</si>
  <si>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</si>
  <si>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</si>
  <si>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</si>
  <si>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</si>
  <si>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</si>
  <si>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</si>
  <si>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</si>
  <si>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</si>
  <si>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</si>
  <si>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</si>
  <si>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</si>
  <si>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</si>
  <si>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</si>
  <si>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</si>
  <si>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</si>
  <si>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</si>
  <si>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</si>
  <si>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</si>
  <si>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</si>
  <si>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</si>
  <si>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</si>
  <si>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</si>
  <si>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</si>
  <si>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</si>
  <si>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</si>
  <si>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</si>
  <si>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</si>
  <si>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</si>
  <si>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</si>
  <si>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</si>
  <si>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</si>
  <si>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</si>
  <si>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</si>
  <si>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</si>
  <si>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</si>
  <si>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</si>
  <si>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</si>
  <si>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</si>
  <si>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</si>
  <si>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</si>
  <si>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</si>
  <si>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</si>
  <si>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</si>
  <si>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</si>
  <si>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</si>
  <si>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</si>
  <si>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</si>
  <si>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</si>
  <si>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</si>
  <si>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</si>
  <si>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</si>
  <si>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</si>
  <si>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</si>
  <si>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</si>
  <si>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</si>
  <si>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</si>
  <si>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</si>
  <si>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</si>
  <si>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</si>
  <si>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</si>
  <si>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</si>
  <si>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</si>
  <si>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</si>
  <si>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</si>
  <si>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</si>
  <si>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</si>
  <si>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</si>
  <si>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</si>
  <si>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</si>
  <si>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</si>
  <si>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</si>
  <si>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</si>
  <si>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</si>
  <si>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</si>
  <si>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</si>
  <si>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</si>
  <si>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</si>
  <si>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</si>
  <si>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</si>
  <si>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</si>
  <si>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</si>
  <si>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</si>
  <si>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</si>
  <si>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</si>
  <si>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</si>
  <si>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</si>
  <si>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</si>
  <si>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</si>
  <si>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</si>
  <si>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</si>
  <si>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</si>
  <si>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</si>
  <si>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</si>
  <si>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</si>
  <si>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</si>
  <si>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</si>
  <si>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</si>
  <si>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</si>
  <si>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</si>
  <si>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</si>
  <si>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</si>
  <si>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</si>
  <si>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</si>
  <si>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</si>
  <si>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</si>
  <si>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</si>
  <si>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</si>
  <si>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</si>
  <si>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</si>
  <si>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</si>
  <si>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</si>
  <si>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</si>
  <si>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</si>
  <si>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</si>
  <si>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</si>
  <si>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</si>
  <si>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</si>
  <si>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</si>
  <si>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</si>
  <si>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</si>
  <si>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</si>
  <si>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</si>
  <si>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</si>
  <si>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</si>
  <si>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</si>
  <si>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</si>
  <si>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</si>
  <si>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</si>
  <si>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</si>
  <si>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</si>
  <si>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</si>
  <si>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</si>
  <si>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</si>
  <si>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</si>
  <si>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</si>
  <si>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</si>
  <si>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</si>
  <si>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</si>
  <si>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</si>
  <si>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</si>
  <si>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</si>
  <si>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</si>
  <si>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</si>
  <si>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</si>
  <si>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</si>
  <si>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</si>
  <si>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</si>
  <si>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</si>
  <si>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</si>
  <si>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</si>
  <si>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</si>
  <si>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</si>
  <si>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</si>
  <si>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</si>
  <si>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</si>
  <si>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</si>
  <si>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</si>
  <si>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</si>
  <si>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</si>
  <si>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</si>
  <si>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</si>
  <si>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</si>
  <si>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</si>
  <si>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</si>
  <si>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</si>
  <si>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</si>
  <si>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</si>
  <si>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</si>
  <si>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</si>
  <si>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</si>
  <si>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</si>
  <si>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</si>
  <si>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</si>
  <si>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</si>
  <si>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</si>
  <si>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</si>
  <si>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</si>
  <si>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</si>
  <si>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</si>
  <si>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</si>
  <si>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</si>
  <si>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</si>
  <si>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</si>
  <si>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</si>
  <si>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</si>
  <si>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</si>
  <si>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</si>
  <si>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</si>
  <si>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</si>
  <si>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</si>
  <si>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</si>
  <si>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</si>
  <si>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</si>
  <si>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</si>
  <si>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</si>
  <si>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</si>
  <si>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</si>
  <si>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</si>
  <si>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</si>
  <si>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</si>
  <si>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</si>
  <si>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</si>
  <si>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</si>
  <si>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</si>
  <si>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</si>
  <si>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</si>
  <si>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</si>
  <si>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</si>
  <si>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</si>
  <si>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</si>
  <si>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</si>
  <si>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</si>
  <si>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</si>
  <si>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</si>
  <si>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</si>
  <si>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</si>
  <si>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</si>
  <si>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</si>
  <si>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</si>
  <si>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</si>
  <si>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</si>
  <si>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</si>
  <si>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</si>
  <si>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</si>
  <si>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</si>
  <si>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</si>
  <si>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</si>
  <si>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</si>
  <si>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</si>
  <si>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</si>
  <si>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</si>
  <si>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</si>
  <si>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</si>
  <si>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</si>
  <si>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</si>
  <si>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</si>
  <si>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</si>
  <si>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</si>
  <si>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</si>
  <si>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</si>
  <si>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</si>
  <si>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</si>
  <si>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</si>
  <si>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</si>
  <si>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</si>
  <si>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</si>
  <si>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</si>
  <si>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</si>
  <si>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</si>
  <si>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</si>
  <si>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</si>
  <si>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</si>
  <si>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</si>
  <si>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</si>
  <si>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</si>
  <si>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</si>
  <si>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</si>
  <si>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</si>
  <si>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</si>
  <si>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</si>
  <si>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</si>
  <si>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</si>
  <si>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</si>
  <si>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</si>
  <si>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</si>
  <si>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</si>
  <si>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</si>
  <si>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</si>
  <si>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</si>
  <si>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</si>
  <si>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</si>
  <si>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</si>
  <si>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</si>
  <si>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</si>
  <si>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</si>
  <si>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</si>
  <si>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</si>
  <si>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</si>
  <si>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</si>
  <si>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</si>
  <si>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</si>
  <si>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</si>
  <si>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</si>
  <si>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</si>
  <si>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</si>
  <si>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</si>
  <si>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</si>
  <si>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</si>
  <si>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</si>
  <si>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</si>
  <si>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</si>
  <si>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</si>
  <si>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</si>
  <si>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</si>
  <si>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</si>
  <si>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</si>
  <si>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</si>
  <si>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</si>
  <si>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</si>
  <si>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</si>
  <si>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</si>
  <si>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</si>
  <si>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</si>
  <si>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</si>
  <si>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</si>
  <si>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</si>
  <si>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</si>
  <si>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</si>
  <si>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</si>
  <si>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</si>
  <si>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</si>
  <si>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</si>
  <si>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</si>
  <si>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</si>
  <si>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</si>
  <si>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</si>
  <si>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</si>
  <si>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</si>
  <si>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</si>
  <si>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</si>
  <si>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</si>
  <si>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</si>
  <si>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</si>
  <si>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</si>
  <si>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</si>
  <si>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</si>
  <si>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</si>
  <si>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</si>
  <si>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</si>
  <si>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</si>
  <si>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</si>
  <si>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</si>
  <si>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</si>
  <si>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</si>
  <si>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</si>
  <si>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</si>
  <si>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</si>
  <si>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</si>
  <si>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</si>
  <si>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</si>
  <si>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</si>
  <si>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</si>
  <si>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</si>
  <si>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</si>
  <si>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</si>
  <si>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</si>
  <si>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</si>
  <si>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</si>
  <si>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</si>
  <si>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</si>
  <si>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</si>
  <si>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</si>
  <si>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</si>
  <si>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</si>
  <si>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</si>
  <si>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</si>
  <si>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</si>
  <si>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</si>
  <si>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</si>
  <si>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</si>
  <si>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</si>
  <si>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</si>
  <si>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</si>
  <si>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</si>
  <si>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</si>
  <si>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</si>
  <si>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</si>
  <si>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</si>
  <si>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</si>
  <si>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</si>
  <si>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</si>
  <si>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</si>
  <si>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</si>
  <si>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</si>
  <si>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</si>
  <si>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</si>
  <si>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</si>
  <si>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</si>
  <si>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</si>
  <si>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</si>
  <si>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</si>
  <si>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</si>
  <si>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</si>
  <si>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</si>
  <si>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</si>
  <si>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</si>
  <si>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</si>
  <si>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</si>
  <si>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</si>
  <si>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</si>
  <si>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</si>
  <si>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</si>
  <si>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</si>
  <si>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</si>
  <si>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</si>
  <si>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</si>
  <si>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</si>
  <si>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</si>
  <si>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</si>
  <si>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</si>
  <si>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</si>
  <si>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</si>
  <si>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</si>
  <si>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</si>
  <si>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</si>
  <si>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</si>
  <si>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</si>
  <si>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</si>
  <si>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</si>
  <si>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</si>
  <si>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</si>
  <si>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</si>
  <si>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</si>
  <si>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</si>
  <si>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</si>
  <si>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</si>
  <si>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</si>
  <si>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</si>
  <si>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</si>
  <si>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</si>
  <si>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</si>
  <si>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</si>
  <si>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</si>
  <si>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</si>
  <si>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</si>
  <si>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</si>
  <si>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</si>
  <si>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</si>
  <si>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</si>
  <si>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</si>
  <si>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</si>
  <si>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</si>
  <si>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</si>
  <si>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</si>
  <si>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</si>
  <si>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</si>
  <si>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</si>
  <si>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</si>
  <si>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</si>
  <si>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</si>
  <si>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</si>
  <si>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</si>
  <si>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</si>
  <si>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</si>
  <si>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</si>
  <si>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</si>
  <si>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</si>
  <si>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</si>
  <si>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</si>
  <si>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</si>
  <si>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</si>
  <si>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</si>
  <si>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</si>
  <si>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</si>
  <si>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</si>
  <si>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</si>
  <si>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</si>
  <si>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</si>
  <si>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</si>
  <si>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</si>
  <si>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</si>
  <si>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</si>
  <si>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</si>
  <si>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</si>
  <si>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</si>
  <si>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</si>
  <si>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</si>
  <si>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</si>
  <si>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</si>
  <si>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</si>
  <si>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</si>
  <si>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</si>
  <si>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</si>
  <si>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</si>
  <si>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</si>
  <si>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</si>
  <si>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</si>
  <si>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</si>
  <si>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</si>
  <si>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</si>
  <si>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</si>
  <si>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</si>
  <si>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</si>
  <si>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</si>
  <si>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</si>
  <si>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</si>
  <si>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</si>
  <si>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</si>
  <si>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</si>
  <si>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</si>
  <si>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</si>
  <si>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</si>
  <si>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</si>
  <si>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</si>
  <si>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</si>
  <si>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</si>
  <si>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</si>
  <si>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</si>
  <si>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</si>
  <si>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</si>
  <si>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</si>
  <si>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</si>
  <si>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</si>
  <si>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</si>
  <si>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</si>
  <si>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</si>
  <si>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</si>
  <si>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</si>
  <si>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</si>
  <si>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</si>
  <si>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</si>
  <si>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</si>
  <si>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</si>
  <si>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</si>
  <si>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</si>
  <si>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</si>
  <si>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</si>
  <si>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</si>
  <si>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</si>
  <si>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</si>
  <si>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</si>
  <si>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</si>
  <si>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</si>
  <si>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</si>
  <si>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</si>
  <si>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</si>
  <si>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</si>
  <si>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</si>
  <si>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</si>
  <si>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</si>
  <si>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</si>
  <si>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</si>
  <si>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</si>
  <si>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</si>
  <si>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</si>
  <si>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</si>
  <si>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</si>
  <si>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</si>
  <si>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</si>
  <si>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</si>
  <si>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</si>
  <si>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</si>
  <si>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</si>
  <si>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</si>
  <si>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</si>
  <si>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</si>
  <si>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</si>
  <si>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</si>
  <si>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</si>
  <si>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</si>
  <si>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</si>
  <si>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</si>
  <si>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</si>
  <si>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</si>
  <si>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</si>
  <si>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</si>
  <si>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</si>
  <si>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</si>
  <si>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</si>
  <si>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</si>
  <si>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</si>
  <si>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</si>
  <si>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</si>
  <si>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</si>
  <si>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</si>
  <si>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</si>
  <si>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</si>
  <si>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</si>
  <si>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</si>
  <si>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</si>
  <si>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</si>
  <si>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</si>
  <si>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</si>
  <si>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</si>
  <si>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</si>
  <si>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</si>
  <si>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</si>
  <si>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</si>
  <si>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</si>
  <si>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</si>
  <si>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</si>
  <si>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</si>
  <si>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</si>
  <si>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</si>
  <si>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</si>
  <si>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</si>
  <si>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</si>
  <si>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</si>
  <si>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</si>
  <si>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</si>
  <si>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</si>
  <si>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</si>
  <si>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</si>
  <si>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</si>
  <si>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</si>
  <si>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</si>
  <si>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</si>
  <si>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</si>
  <si>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</si>
  <si>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</si>
  <si>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</si>
  <si>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</si>
  <si>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</si>
  <si>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</si>
  <si>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</si>
  <si>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</si>
  <si>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</si>
  <si>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</si>
  <si>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</si>
  <si>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</si>
  <si>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</si>
  <si>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</si>
  <si>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</si>
  <si>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</si>
  <si>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</si>
  <si>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</si>
  <si>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</si>
  <si>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</si>
  <si>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</si>
  <si>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</si>
  <si>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</si>
  <si>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</si>
  <si>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</si>
  <si>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</si>
  <si>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</si>
  <si>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</si>
  <si>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</si>
  <si>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</si>
  <si>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</si>
  <si>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</si>
  <si>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</si>
  <si>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</si>
  <si>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</si>
  <si>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</si>
  <si>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</si>
  <si>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</si>
  <si>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</si>
  <si>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</si>
  <si>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</si>
  <si>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</si>
  <si>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</si>
  <si>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</si>
  <si>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</si>
  <si>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</si>
  <si>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</si>
  <si>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</si>
  <si>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</si>
  <si>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</si>
  <si>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</si>
  <si>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</si>
  <si>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</si>
  <si>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</si>
  <si>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</si>
  <si>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</si>
  <si>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</si>
  <si>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</si>
  <si>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</si>
  <si>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</si>
  <si>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</si>
  <si>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</si>
  <si>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</si>
  <si>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</si>
  <si>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</si>
  <si>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</si>
  <si>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</si>
  <si>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</si>
  <si>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</si>
  <si>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</si>
  <si>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</si>
  <si>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</si>
  <si>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</si>
  <si>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</si>
  <si>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</si>
  <si>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</si>
  <si>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</si>
  <si>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</si>
  <si>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</si>
  <si>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</si>
  <si>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</si>
  <si>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</si>
  <si>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</si>
  <si>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</si>
  <si>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</si>
  <si>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</si>
  <si>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</si>
  <si>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</si>
  <si>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</si>
  <si>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</si>
  <si>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</si>
  <si>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</si>
  <si>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</si>
  <si>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</si>
  <si>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</si>
  <si>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</si>
  <si>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</si>
  <si>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</si>
  <si>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</si>
  <si>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</si>
  <si>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</si>
  <si>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</si>
  <si>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</si>
  <si>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</si>
  <si>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</si>
  <si>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</si>
  <si>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</si>
  <si>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</si>
  <si>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</si>
  <si>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</si>
  <si>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</si>
  <si>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</si>
  <si>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</si>
  <si>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</si>
  <si>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</si>
  <si>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</si>
  <si>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</si>
  <si>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</si>
  <si>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</si>
  <si>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</si>
  <si>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</si>
  <si>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</si>
  <si>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</si>
  <si>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</si>
  <si>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</si>
  <si>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</si>
  <si>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</si>
  <si>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</si>
  <si>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</si>
  <si>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</si>
  <si>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</si>
  <si>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</si>
  <si>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</si>
  <si>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</si>
  <si>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</si>
  <si>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</si>
  <si>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</si>
  <si>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</si>
  <si>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</si>
  <si>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</si>
  <si>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</si>
  <si>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</si>
  <si>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</si>
  <si>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</si>
  <si>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</si>
  <si>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</si>
  <si>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</si>
  <si>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</si>
  <si>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</si>
  <si>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</si>
  <si>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</si>
  <si>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</si>
  <si>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</si>
  <si>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</si>
  <si>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</si>
  <si>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</si>
  <si>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</si>
  <si>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</si>
  <si>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</si>
  <si>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</si>
  <si>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</si>
  <si>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</si>
  <si>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</si>
  <si>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</si>
  <si>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</si>
  <si>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</si>
  <si>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</si>
  <si>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</si>
  <si>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</si>
  <si>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</si>
  <si>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</si>
  <si>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</si>
  <si>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</si>
  <si>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</si>
  <si>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</si>
  <si>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</si>
  <si>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</si>
  <si>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</si>
  <si>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</si>
  <si>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</si>
  <si>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</si>
  <si>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</si>
  <si>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</si>
  <si>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</si>
  <si>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</si>
  <si>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</si>
  <si>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</si>
  <si>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</si>
  <si>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</si>
  <si>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</si>
  <si>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</si>
  <si>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</si>
  <si>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</si>
  <si>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</si>
  <si>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</si>
  <si>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</si>
  <si>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</si>
  <si>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</si>
  <si>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</si>
  <si>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</si>
  <si>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</si>
  <si>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</si>
  <si>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</si>
  <si>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</si>
  <si>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</si>
  <si>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</si>
  <si>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</si>
  <si>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</si>
  <si>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</si>
  <si>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</si>
  <si>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</si>
  <si>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</si>
  <si>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</si>
  <si>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</si>
  <si>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</si>
  <si>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</si>
  <si>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</si>
  <si>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</si>
  <si>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</si>
  <si>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</si>
  <si>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</si>
  <si>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</si>
  <si>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</si>
  <si>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</si>
  <si>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</si>
  <si>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</si>
  <si>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</si>
  <si>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</si>
  <si>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</si>
  <si>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</si>
  <si>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</si>
  <si>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</si>
  <si>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</si>
  <si>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</si>
  <si>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</si>
  <si>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</si>
  <si>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</si>
  <si>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</si>
  <si>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</si>
  <si>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</si>
  <si>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</si>
  <si>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</si>
  <si>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</si>
  <si>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</si>
  <si>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</si>
  <si>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</si>
  <si>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</si>
  <si>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</si>
  <si>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</si>
  <si>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</si>
  <si>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</si>
  <si>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</si>
  <si>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</si>
  <si>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</si>
  <si>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</si>
  <si>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</si>
  <si>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</si>
  <si>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</si>
  <si>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</si>
  <si>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</si>
  <si>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</si>
  <si>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</si>
  <si>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</si>
  <si>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</si>
  <si>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</si>
  <si>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</si>
  <si>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</si>
  <si>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</si>
  <si>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</si>
  <si>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</si>
  <si>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</si>
  <si>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</si>
  <si>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</si>
  <si>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</si>
  <si>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</si>
  <si>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</si>
  <si>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</si>
  <si>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</si>
  <si>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</si>
  <si>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</si>
  <si>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</si>
  <si>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</si>
  <si>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</si>
  <si>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</si>
  <si>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</si>
  <si>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</si>
  <si>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</si>
  <si>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</si>
  <si>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</si>
  <si>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</si>
  <si>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</si>
  <si>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</si>
  <si>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</si>
  <si>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</si>
  <si>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</si>
  <si>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</si>
  <si>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</si>
  <si>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</si>
  <si>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</si>
  <si>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</si>
  <si>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</si>
  <si>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</si>
  <si>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</si>
  <si>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</si>
  <si>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</si>
  <si>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</si>
  <si>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</si>
  <si>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</si>
  <si>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</si>
  <si>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</si>
  <si>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</si>
  <si>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</si>
  <si>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</si>
  <si>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</si>
  <si>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</si>
  <si>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</si>
  <si>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</si>
  <si>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</si>
  <si>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</si>
  <si>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</si>
  <si>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</si>
  <si>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</si>
  <si>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</si>
  <si>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</si>
  <si>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</si>
  <si>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</si>
  <si>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</si>
  <si>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</si>
  <si>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</si>
  <si>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</si>
  <si>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</si>
  <si>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</si>
  <si>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</si>
  <si>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</si>
  <si>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</si>
  <si>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</si>
  <si>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</si>
  <si>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</si>
  <si>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</si>
  <si>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</si>
  <si>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</si>
  <si>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</si>
  <si>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</si>
  <si>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</si>
  <si>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</si>
  <si>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</si>
  <si>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</si>
  <si>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</si>
  <si>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</si>
  <si>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</si>
  <si>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</si>
  <si>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</si>
  <si>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</si>
  <si>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</si>
  <si>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</si>
  <si>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</si>
  <si>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</si>
  <si>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</si>
  <si>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</si>
  <si>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</si>
  <si>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</si>
  <si>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</si>
  <si>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</si>
  <si>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</si>
  <si>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</si>
  <si>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</si>
  <si>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</si>
  <si>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</si>
  <si>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</si>
  <si>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</si>
  <si>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</si>
  <si>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</si>
  <si>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</si>
  <si>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</si>
  <si>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</si>
  <si>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</si>
  <si>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</si>
  <si>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</si>
  <si>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</si>
  <si>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</si>
  <si>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</si>
  <si>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</si>
  <si>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</si>
  <si>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</si>
  <si>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</si>
  <si>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</si>
  <si>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</si>
  <si>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</si>
  <si>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</si>
  <si>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</si>
  <si>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</si>
  <si>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</si>
  <si>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</si>
  <si>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</si>
  <si>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</si>
  <si>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</si>
  <si>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</si>
  <si>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</si>
  <si>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</si>
  <si>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</si>
  <si>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</si>
  <si>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</si>
  <si>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</si>
  <si>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</si>
  <si>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</si>
  <si>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</si>
  <si>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</si>
  <si>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</si>
  <si>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</si>
  <si>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</si>
  <si>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</si>
  <si>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</si>
  <si>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</si>
  <si>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</si>
  <si>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</si>
  <si>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</si>
  <si>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</si>
  <si>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</si>
  <si>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</si>
  <si>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</si>
  <si>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</si>
  <si>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</si>
  <si>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</si>
  <si>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</si>
  <si>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</si>
  <si>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</si>
  <si>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</si>
  <si>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</si>
  <si>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</si>
  <si>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</si>
  <si>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</si>
  <si>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</si>
  <si>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</si>
  <si>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</si>
  <si>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</si>
  <si>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</si>
  <si>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</si>
  <si>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</si>
  <si>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</si>
  <si>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</si>
  <si>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</si>
  <si>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</si>
  <si>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</si>
  <si>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</si>
  <si>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</si>
  <si>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</si>
  <si>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</si>
  <si>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</si>
  <si>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</si>
  <si>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</si>
  <si>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</si>
  <si>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</si>
  <si>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</si>
  <si>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</si>
  <si>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</si>
  <si>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</si>
  <si>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</si>
  <si>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</si>
  <si>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</si>
  <si>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</si>
  <si>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</si>
  <si>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</si>
  <si>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</si>
  <si>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</si>
  <si>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</si>
  <si>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</si>
  <si>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</si>
  <si>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</si>
  <si>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</si>
  <si>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</si>
  <si>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</si>
  <si>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</si>
  <si>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</si>
  <si>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</si>
  <si>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</si>
  <si>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</si>
  <si>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</si>
  <si>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</si>
  <si>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</si>
  <si>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</si>
  <si>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</si>
  <si>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</si>
  <si>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</si>
  <si>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</si>
  <si>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</si>
  <si>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</si>
  <si>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</si>
  <si>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</si>
  <si>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</si>
  <si>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</si>
  <si>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</si>
  <si>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</si>
  <si>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</si>
  <si>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</si>
  <si>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</si>
  <si>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</si>
  <si>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</si>
  <si>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</si>
  <si>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</si>
  <si>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</si>
  <si>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</si>
  <si>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</si>
  <si>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</si>
  <si>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</si>
  <si>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</si>
  <si>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</si>
  <si>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</si>
  <si>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</si>
  <si>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</si>
  <si>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</si>
  <si>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</si>
  <si>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</si>
  <si>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</si>
  <si>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</si>
  <si>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</si>
  <si>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</si>
  <si>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</si>
  <si>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</si>
  <si>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</si>
  <si>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</si>
  <si>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</si>
  <si>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</si>
  <si>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</si>
  <si>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</si>
  <si>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</si>
  <si>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</si>
  <si>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</si>
  <si>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</si>
  <si>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</si>
  <si>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</si>
  <si>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</si>
  <si>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</si>
  <si>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</si>
  <si>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</si>
  <si>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</si>
  <si>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</si>
  <si>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</si>
  <si>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</si>
  <si>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</si>
  <si>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</si>
  <si>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</si>
  <si>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</si>
  <si>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</si>
  <si>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</si>
  <si>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</si>
  <si>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</si>
  <si>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</si>
  <si>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</si>
  <si>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</si>
  <si>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</si>
  <si>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</si>
  <si>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</si>
  <si>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</si>
  <si>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</si>
  <si>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</si>
  <si>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</si>
  <si>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</si>
  <si>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</si>
  <si>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</si>
  <si>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</si>
  <si>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</si>
  <si>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</si>
  <si>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</si>
  <si>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</si>
  <si>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</si>
  <si>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</si>
  <si>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</si>
  <si>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</si>
  <si>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</si>
  <si>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</si>
  <si>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</si>
  <si>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</si>
  <si>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</si>
  <si>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</si>
  <si>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</si>
  <si>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</si>
  <si>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</si>
  <si>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</si>
  <si>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</si>
  <si>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</si>
  <si>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</si>
  <si>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</si>
  <si>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</si>
  <si>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</si>
  <si>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</si>
  <si>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</si>
  <si>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</si>
  <si>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</si>
  <si>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</si>
  <si>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</si>
  <si>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</si>
  <si>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</si>
  <si>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</si>
  <si>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</si>
  <si>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</si>
  <si>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</si>
  <si>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</si>
  <si>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</si>
  <si>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</si>
  <si>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</si>
  <si>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</si>
  <si>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</si>
  <si>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</si>
  <si>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</si>
  <si>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</si>
  <si>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</si>
  <si>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</si>
  <si>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</si>
  <si>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</si>
  <si>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</si>
  <si>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</si>
  <si>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</si>
  <si>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</si>
  <si>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</si>
  <si>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</si>
  <si>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</si>
  <si>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</si>
  <si>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</si>
  <si>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</si>
  <si>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</si>
  <si>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</si>
  <si>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</si>
  <si>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</si>
  <si>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</si>
  <si>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</si>
  <si>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</si>
  <si>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</si>
  <si>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</si>
  <si>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</si>
  <si>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</si>
  <si>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</si>
  <si>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</si>
  <si>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</si>
  <si>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</si>
  <si>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</si>
  <si>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</si>
  <si>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</si>
  <si>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</si>
  <si>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</si>
  <si>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</si>
  <si>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</si>
  <si>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</si>
  <si>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</si>
  <si>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</si>
  <si>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</si>
  <si>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</si>
  <si>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</si>
  <si>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</si>
  <si>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</si>
  <si>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</si>
  <si>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</si>
  <si>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</si>
  <si>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</si>
  <si>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</si>
  <si>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</si>
  <si>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</si>
  <si>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</si>
  <si>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</si>
  <si>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</si>
  <si>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</si>
  <si>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</si>
  <si>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</si>
  <si>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</si>
  <si>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</si>
  <si>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</si>
  <si>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</si>
  <si>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</si>
  <si>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</si>
  <si>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</si>
  <si>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</si>
  <si>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</si>
  <si>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</si>
  <si>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</si>
  <si>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</si>
  <si>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</si>
  <si>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</si>
  <si>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</si>
  <si>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</si>
  <si>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</si>
  <si>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</si>
  <si>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</si>
  <si>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</si>
  <si>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</si>
  <si>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</si>
  <si>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</si>
  <si>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</si>
  <si>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</si>
  <si>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</si>
  <si>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</si>
  <si>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</si>
  <si>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</si>
  <si>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</si>
  <si>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</si>
  <si>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</si>
  <si>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</si>
  <si>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</si>
  <si>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</si>
  <si>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</si>
  <si>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</si>
  <si>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</si>
  <si>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</si>
  <si>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</si>
  <si>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</si>
  <si>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</si>
  <si>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</si>
  <si>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</si>
  <si>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</si>
  <si>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</si>
  <si>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</si>
  <si>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</si>
  <si>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</si>
  <si>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</si>
  <si>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</si>
  <si>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</si>
  <si>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</si>
  <si>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</si>
  <si>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</si>
  <si>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</si>
  <si>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</si>
  <si>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</si>
  <si>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</si>
  <si>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</si>
  <si>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</si>
  <si>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</si>
  <si>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</si>
  <si>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</si>
  <si>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</si>
  <si>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</si>
  <si>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</si>
  <si>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</si>
  <si>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</si>
  <si>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</si>
  <si>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</si>
  <si>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</si>
  <si>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</si>
  <si>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</si>
  <si>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</si>
  <si>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</si>
  <si>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</si>
  <si>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</si>
  <si>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</si>
  <si>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</si>
  <si>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</si>
  <si>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</si>
  <si>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</si>
  <si>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</si>
  <si>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</si>
  <si>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</si>
  <si>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</si>
  <si>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</si>
  <si>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</si>
  <si>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</si>
  <si>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</si>
  <si>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</si>
  <si>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</si>
  <si>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</si>
  <si>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</si>
  <si>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</si>
  <si>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</si>
  <si>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</si>
  <si>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</si>
  <si>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</si>
  <si>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</si>
  <si>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</si>
  <si>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</si>
  <si>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</si>
  <si>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</si>
  <si>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</si>
  <si>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</si>
  <si>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</si>
  <si>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</si>
  <si>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</si>
  <si>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</si>
  <si>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</si>
  <si>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</si>
  <si>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</si>
  <si>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</si>
  <si>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</si>
  <si>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</si>
  <si>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</si>
  <si>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</si>
  <si>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</si>
  <si>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</si>
  <si>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</si>
  <si>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</si>
  <si>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</si>
  <si>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</si>
  <si>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</si>
  <si>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</si>
  <si>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</si>
  <si>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</si>
  <si>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</si>
  <si>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</si>
  <si>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</si>
  <si>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</si>
  <si>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</si>
  <si>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</si>
  <si>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</si>
  <si>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</si>
  <si>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</si>
  <si>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</si>
  <si>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</si>
  <si>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</si>
  <si>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</si>
  <si>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</si>
  <si>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</si>
  <si>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</si>
  <si>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</si>
  <si>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</si>
  <si>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</si>
  <si>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</si>
  <si>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</si>
  <si>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</si>
  <si>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</si>
  <si>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</si>
  <si>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</si>
  <si>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</si>
  <si>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</si>
  <si>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</si>
  <si>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</si>
  <si>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</si>
  <si>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</si>
  <si>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</si>
  <si>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</si>
  <si>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</si>
  <si>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</si>
  <si>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</si>
  <si>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</si>
  <si>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</si>
  <si>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</si>
  <si>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</si>
  <si>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</si>
  <si>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</si>
  <si>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</si>
  <si>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</si>
  <si>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</si>
  <si>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</si>
  <si>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</si>
  <si>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</si>
  <si>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</si>
  <si>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</si>
  <si>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</si>
  <si>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</si>
  <si>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</si>
  <si>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</si>
  <si>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</si>
  <si>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</si>
  <si>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</si>
  <si>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</si>
  <si>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</si>
  <si>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</si>
  <si>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</si>
  <si>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</si>
  <si>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</si>
  <si>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</si>
  <si>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</si>
  <si>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</si>
  <si>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</si>
  <si>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</si>
  <si>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</si>
  <si>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</si>
  <si>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</si>
  <si>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</si>
  <si>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</si>
  <si>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</si>
  <si>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</si>
  <si>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</si>
  <si>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</si>
  <si>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</si>
  <si>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</si>
  <si>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</si>
  <si>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</si>
  <si>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</si>
  <si>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</si>
  <si>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</si>
  <si>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</si>
  <si>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</si>
  <si>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</si>
  <si>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</si>
  <si>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</si>
  <si>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</si>
  <si>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</si>
  <si>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</si>
  <si>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</si>
  <si>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</si>
  <si>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</si>
  <si>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</si>
  <si>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</si>
  <si>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</si>
  <si>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</si>
  <si>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</si>
  <si>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</si>
  <si>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</si>
  <si>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</si>
  <si>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</si>
  <si>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</si>
  <si>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</si>
  <si>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</si>
  <si>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</si>
  <si>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</si>
  <si>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</si>
  <si>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</si>
  <si>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</si>
  <si>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</si>
  <si>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</si>
  <si>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</si>
  <si>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</si>
  <si>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</si>
  <si>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</si>
  <si>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</si>
  <si>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</si>
  <si>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</si>
  <si>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</si>
  <si>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</si>
  <si>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</si>
  <si>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</si>
  <si>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</si>
  <si>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</si>
  <si>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</si>
  <si>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</si>
  <si>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</si>
  <si>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</si>
  <si>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</si>
  <si>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</si>
  <si>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</si>
  <si>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</si>
  <si>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</si>
  <si>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</si>
  <si>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</si>
  <si>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</si>
  <si>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</si>
  <si>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</si>
  <si>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</si>
  <si>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</si>
  <si>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</si>
  <si>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</si>
  <si>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</si>
  <si>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</si>
  <si>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</si>
  <si>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</si>
  <si>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</si>
  <si>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</si>
  <si>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</si>
  <si>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</si>
  <si>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</si>
  <si>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</si>
  <si>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</si>
  <si>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</si>
  <si>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</si>
  <si>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</si>
  <si>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</si>
  <si>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</si>
  <si>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</si>
  <si>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</si>
  <si>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</si>
  <si>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</si>
  <si>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</si>
  <si>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</si>
  <si>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</si>
  <si>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</si>
  <si>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</si>
  <si>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</si>
  <si>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</si>
  <si>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</si>
  <si>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</si>
  <si>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</si>
  <si>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</si>
  <si>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</si>
  <si>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</si>
  <si>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</si>
  <si>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</si>
  <si>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</si>
  <si>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</si>
  <si>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</si>
  <si>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</si>
  <si>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</si>
  <si>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</si>
  <si>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</si>
  <si>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</si>
  <si>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</si>
  <si>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</si>
  <si>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</si>
  <si>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</si>
  <si>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</si>
  <si>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</si>
  <si>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</si>
  <si>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</si>
  <si>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</si>
  <si>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</si>
  <si>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</si>
  <si>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</si>
  <si>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</si>
  <si>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</si>
  <si>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</si>
  <si>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</si>
  <si>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</si>
  <si>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</si>
  <si>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</si>
  <si>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</si>
  <si>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</si>
  <si>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</si>
  <si>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</si>
  <si>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</si>
  <si>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</si>
  <si>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</si>
  <si>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</si>
  <si>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</si>
  <si>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</si>
  <si>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</si>
  <si>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</si>
  <si>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</si>
  <si>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</si>
  <si>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</si>
  <si>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</si>
  <si>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</si>
  <si>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</si>
  <si>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</si>
  <si>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</si>
  <si>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</si>
  <si>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</si>
  <si>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</si>
  <si>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</si>
  <si>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</si>
  <si>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</si>
  <si>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</si>
  <si>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</si>
  <si>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</si>
  <si>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</si>
  <si>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</si>
  <si>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</si>
  <si>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</si>
  <si>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</si>
  <si>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</si>
  <si>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</si>
  <si>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</si>
  <si>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</si>
  <si>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</si>
  <si>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</si>
  <si>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</si>
  <si>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</si>
  <si>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</si>
  <si>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</si>
  <si>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</si>
  <si>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</si>
  <si>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</si>
  <si>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</si>
  <si>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</si>
  <si>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</si>
  <si>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</si>
  <si>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</si>
  <si>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</si>
  <si>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</si>
  <si>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</si>
  <si>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</si>
  <si>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</si>
  <si>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</si>
  <si>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</si>
  <si>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</si>
  <si>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</si>
  <si>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</si>
  <si>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</si>
  <si>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</si>
  <si>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</si>
  <si>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</si>
  <si>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</si>
  <si>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</si>
  <si>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</si>
  <si>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</si>
  <si>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</si>
  <si>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</si>
  <si>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</si>
  <si>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</si>
  <si>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</si>
  <si>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</si>
  <si>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</si>
  <si>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</si>
  <si>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</si>
  <si>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</si>
  <si>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</si>
  <si>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</si>
  <si>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</si>
  <si>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</si>
  <si>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</si>
  <si>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</si>
  <si>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</si>
  <si>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</si>
  <si>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</si>
  <si>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</si>
  <si>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</si>
  <si>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</si>
  <si>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</si>
  <si>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</si>
  <si>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</si>
  <si>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</si>
  <si>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</si>
  <si>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</si>
  <si>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</si>
  <si>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</si>
  <si>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</si>
  <si>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</si>
  <si>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</si>
  <si>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</si>
  <si>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</si>
  <si>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</si>
  <si>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</si>
  <si>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</si>
  <si>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</si>
  <si>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</si>
  <si>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</si>
  <si>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</si>
  <si>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</si>
  <si>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</si>
  <si>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</si>
  <si>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</si>
  <si>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</si>
  <si>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</si>
  <si>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</si>
  <si>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</si>
  <si>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</si>
  <si>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</si>
  <si>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</si>
  <si>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</si>
  <si>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</si>
  <si>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</si>
  <si>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</si>
  <si>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</si>
  <si>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</si>
  <si>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</si>
  <si>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</si>
  <si>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</si>
  <si>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</si>
  <si>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</si>
  <si>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</si>
  <si>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</si>
  <si>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</si>
  <si>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</si>
  <si>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</si>
  <si>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</si>
  <si>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</si>
  <si>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</si>
  <si>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</si>
  <si>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</si>
  <si>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</si>
  <si>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</si>
  <si>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</si>
  <si>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</si>
  <si>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</si>
  <si>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</si>
  <si>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</si>
  <si>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</si>
  <si>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</si>
  <si>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</si>
  <si>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</si>
  <si>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</si>
  <si>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</si>
  <si>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</si>
  <si>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</si>
  <si>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</si>
  <si>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</si>
  <si>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</si>
  <si>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</si>
  <si>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</si>
  <si>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</si>
  <si>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</si>
  <si>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</si>
  <si>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</si>
  <si>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</si>
  <si>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</si>
  <si>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</si>
  <si>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</si>
  <si>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</si>
  <si>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</si>
  <si>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</si>
  <si>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</si>
  <si>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</si>
  <si>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</si>
  <si>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</si>
  <si>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</si>
  <si>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</si>
  <si>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</si>
  <si>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</si>
  <si>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</si>
  <si>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</si>
  <si>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</si>
  <si>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</si>
  <si>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</si>
  <si>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</si>
  <si>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</si>
  <si>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</si>
  <si>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</si>
  <si>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</si>
  <si>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</si>
  <si>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</si>
  <si>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</si>
  <si>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</si>
  <si>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</si>
  <si>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</si>
  <si>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</si>
  <si>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</si>
  <si>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</si>
  <si>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</si>
  <si>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</si>
  <si>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</si>
  <si>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</si>
  <si>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</si>
  <si>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</si>
  <si>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</si>
  <si>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</si>
  <si>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</si>
  <si>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</si>
  <si>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</si>
  <si>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</si>
  <si>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</si>
  <si>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</si>
  <si>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</si>
  <si>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</si>
  <si>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</si>
  <si>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</si>
  <si>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</si>
  <si>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</si>
  <si>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</si>
  <si>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</si>
  <si>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</si>
  <si>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</si>
  <si>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</si>
  <si>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</si>
  <si>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</si>
  <si>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</si>
  <si>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</si>
  <si>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</si>
  <si>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</si>
  <si>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</si>
  <si>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</si>
  <si>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</si>
  <si>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</si>
  <si>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</si>
  <si>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</si>
  <si>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</si>
  <si>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</si>
  <si>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</si>
  <si>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</si>
  <si>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</si>
  <si>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</si>
  <si>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</si>
  <si>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</si>
  <si>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</si>
  <si>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</si>
  <si>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</si>
  <si>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</si>
  <si>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</si>
  <si>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</si>
  <si>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</si>
  <si>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</si>
  <si>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</si>
  <si>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</si>
  <si>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</si>
  <si>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</si>
  <si>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</si>
  <si>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</si>
  <si>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</si>
  <si>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</si>
  <si>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</si>
  <si>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</si>
  <si>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</si>
  <si>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</si>
  <si>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</si>
  <si>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</si>
  <si>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</si>
  <si>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</si>
  <si>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</si>
  <si>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</si>
  <si>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</si>
  <si>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</si>
  <si>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</si>
  <si>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</si>
  <si>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</si>
  <si>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</si>
  <si>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</si>
  <si>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</si>
  <si>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</si>
  <si>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</si>
  <si>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</si>
  <si>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</si>
  <si>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</si>
  <si>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</si>
  <si>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</si>
  <si>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</si>
  <si>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</si>
  <si>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</si>
  <si>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</si>
  <si>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</si>
  <si>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</si>
  <si>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</si>
  <si>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</si>
  <si>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</si>
  <si>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</si>
  <si>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</si>
  <si>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</si>
  <si>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</si>
  <si>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</si>
  <si>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</si>
  <si>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</si>
  <si>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</si>
  <si>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</si>
  <si>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</si>
  <si>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</si>
  <si>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</si>
  <si>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</si>
  <si>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</si>
  <si>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</si>
  <si>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</si>
  <si>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</si>
  <si>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</si>
  <si>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</si>
  <si>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</si>
  <si>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</si>
  <si>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</si>
  <si>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</si>
  <si>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</si>
  <si>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</si>
  <si>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</si>
  <si>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</si>
  <si>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</si>
  <si>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</si>
  <si>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</si>
  <si>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</si>
  <si>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</si>
  <si>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</si>
  <si>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</si>
  <si>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</si>
  <si>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</si>
  <si>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</si>
  <si>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</si>
  <si>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</si>
  <si>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</si>
  <si>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</si>
  <si>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</si>
  <si>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</si>
  <si>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</si>
  <si>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</si>
  <si>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</si>
  <si>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</si>
  <si>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</si>
  <si>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</si>
  <si>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</si>
  <si>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</si>
  <si>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</si>
  <si>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</si>
  <si>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</si>
  <si>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</si>
  <si>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</si>
  <si>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</si>
  <si>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</si>
  <si>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</si>
  <si>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</si>
  <si>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</si>
  <si>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</si>
  <si>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</si>
  <si>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</si>
  <si>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</si>
  <si>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</si>
  <si>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</si>
  <si>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</si>
  <si>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</si>
  <si>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</si>
  <si>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</si>
  <si>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</si>
  <si>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</si>
  <si>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</si>
  <si>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</si>
  <si>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</si>
  <si>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</si>
  <si>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</si>
  <si>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</si>
  <si>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</si>
  <si>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</si>
  <si>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</si>
  <si>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</si>
  <si>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</si>
  <si>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</si>
  <si>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</si>
  <si>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</si>
  <si>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</si>
  <si>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</si>
  <si>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</si>
  <si>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</si>
  <si>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</si>
  <si>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</si>
  <si>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</si>
  <si>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</si>
  <si>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</si>
  <si>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</si>
  <si>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</si>
  <si>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</si>
  <si>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</si>
  <si>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</si>
  <si>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</si>
  <si>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</si>
  <si>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</si>
  <si>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</si>
  <si>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</si>
  <si>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</si>
  <si>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</si>
  <si>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</si>
  <si>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</si>
  <si>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</si>
  <si>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</si>
  <si>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</si>
  <si>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</si>
  <si>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</si>
  <si>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</si>
  <si>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</si>
  <si>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</si>
  <si>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</si>
  <si>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</si>
  <si>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</si>
  <si>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</si>
  <si>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</si>
  <si>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</si>
  <si>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</si>
  <si>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</si>
  <si>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</si>
  <si>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</si>
  <si>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</si>
  <si>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</si>
  <si>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</si>
  <si>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</si>
  <si>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</si>
  <si>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</si>
  <si>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</si>
  <si>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</si>
  <si>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</si>
  <si>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</si>
  <si>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</si>
  <si>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</si>
  <si>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</si>
  <si>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</si>
  <si>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</si>
  <si>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</si>
  <si>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</si>
  <si>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</si>
  <si>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</si>
  <si>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</si>
  <si>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</si>
  <si>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</si>
  <si>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</si>
  <si>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</si>
  <si>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</si>
  <si>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</si>
  <si>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</si>
  <si>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</si>
  <si>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</si>
  <si>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</si>
  <si>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</si>
  <si>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</si>
  <si>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</si>
  <si>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</si>
  <si>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</si>
  <si>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</si>
  <si>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</si>
  <si>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</si>
  <si>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</si>
  <si>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</si>
  <si>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</si>
  <si>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</si>
  <si>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</si>
  <si>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</si>
  <si>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</si>
  <si>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</si>
  <si>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</si>
  <si>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</si>
  <si>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</si>
  <si>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</si>
  <si>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</si>
  <si>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</si>
  <si>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</si>
  <si>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</si>
  <si>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</si>
  <si>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</si>
  <si>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</si>
  <si>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</si>
  <si>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</si>
  <si>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</si>
  <si>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</si>
  <si>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</si>
  <si>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</si>
  <si>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</si>
  <si>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</si>
  <si>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</si>
  <si>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</si>
  <si>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</si>
  <si>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</si>
  <si>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</si>
  <si>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</si>
  <si>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</si>
  <si>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</si>
  <si>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</si>
  <si>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</si>
  <si>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</si>
  <si>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</si>
  <si>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</si>
  <si>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</si>
  <si>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</si>
  <si>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</si>
  <si>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</si>
  <si>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</si>
  <si>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</si>
  <si>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</si>
  <si>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</si>
  <si>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</si>
  <si>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</si>
  <si>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</si>
  <si>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</si>
  <si>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</si>
  <si>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</si>
  <si>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</si>
  <si>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</si>
  <si>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</si>
  <si>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</si>
  <si>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</si>
  <si>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</si>
  <si>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</si>
  <si>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</si>
  <si>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</si>
  <si>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</si>
  <si>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</si>
  <si>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</si>
  <si>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</si>
  <si>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</si>
  <si>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</si>
  <si>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</si>
  <si>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</si>
  <si>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</si>
  <si>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</si>
  <si>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</si>
  <si>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</si>
  <si>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</si>
  <si>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</si>
  <si>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</si>
  <si>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</si>
  <si>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</si>
  <si>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</si>
  <si>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</si>
  <si>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</si>
  <si>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</si>
  <si>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</si>
  <si>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</si>
  <si>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</si>
  <si>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</si>
  <si>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</si>
  <si>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</si>
  <si>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</si>
  <si>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</si>
  <si>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</si>
  <si>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</si>
  <si>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</si>
  <si>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</si>
  <si>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</si>
  <si>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</si>
  <si>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</si>
  <si>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</si>
  <si>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</si>
  <si>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</si>
  <si>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</si>
  <si>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</si>
  <si>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</si>
  <si>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</si>
  <si>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</si>
  <si>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</si>
  <si>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</si>
  <si>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</si>
  <si>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</si>
  <si>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</si>
  <si>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</si>
  <si>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</si>
  <si>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</si>
  <si>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</si>
  <si>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</si>
  <si>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</si>
  <si>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</si>
  <si>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</si>
  <si>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</si>
  <si>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</si>
  <si>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</si>
  <si>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</si>
  <si>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</si>
  <si>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</si>
  <si>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</si>
  <si>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</si>
  <si>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</si>
  <si>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</si>
  <si>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</si>
  <si>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</si>
  <si>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</si>
  <si>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</si>
  <si>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</si>
  <si>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</si>
  <si>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</si>
  <si>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</si>
  <si>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</si>
  <si>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</si>
  <si>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</si>
  <si>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</si>
  <si>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</si>
  <si>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</si>
  <si>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</si>
  <si>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</si>
  <si>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</si>
  <si>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</si>
  <si>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</si>
  <si>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</si>
  <si>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</si>
  <si>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</si>
  <si>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</si>
  <si>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</si>
  <si>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</si>
  <si>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</si>
  <si>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</si>
  <si>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</si>
  <si>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</si>
  <si>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</si>
  <si>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</si>
  <si>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</si>
  <si>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</si>
  <si>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</si>
  <si>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</si>
  <si>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</si>
  <si>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</si>
  <si>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</si>
  <si>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</si>
  <si>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</si>
  <si>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</si>
  <si>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</si>
  <si>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</si>
  <si>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</si>
  <si>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</si>
  <si>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</si>
  <si>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</si>
  <si>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</si>
  <si>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</si>
  <si>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</si>
  <si>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</si>
  <si>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</si>
  <si>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</si>
  <si>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</si>
  <si>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</si>
  <si>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</si>
  <si>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</si>
  <si>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</si>
  <si>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</si>
  <si>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</si>
  <si>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</si>
  <si>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</si>
  <si>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</si>
  <si>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</si>
  <si>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</si>
  <si>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</si>
  <si>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</si>
  <si>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</si>
  <si>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</si>
  <si>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</si>
  <si>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</si>
  <si>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</si>
  <si>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</si>
  <si>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</si>
  <si>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</si>
  <si>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</si>
  <si>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</si>
  <si>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</si>
  <si>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</si>
  <si>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</si>
  <si>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</si>
  <si>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</si>
  <si>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</si>
  <si>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</si>
  <si>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</si>
  <si>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</si>
  <si>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</si>
  <si>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</si>
  <si>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</si>
  <si>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</si>
  <si>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</si>
  <si>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</si>
  <si>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</si>
  <si>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</si>
  <si>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</si>
  <si>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</si>
  <si>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</si>
  <si>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</si>
  <si>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</si>
  <si>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</si>
  <si>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</si>
  <si>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</si>
  <si>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</si>
  <si>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</si>
  <si>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</si>
  <si>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</si>
  <si>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</si>
  <si>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</si>
  <si>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</si>
  <si>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</si>
  <si>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</si>
  <si>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</si>
  <si>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</si>
  <si>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</si>
  <si>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</si>
  <si>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</si>
  <si>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</si>
  <si>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</si>
  <si>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</si>
  <si>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</si>
  <si>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</si>
  <si>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</si>
  <si>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</si>
  <si>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</si>
  <si>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</si>
  <si>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</si>
  <si>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</si>
  <si>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</si>
  <si>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</si>
  <si>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</si>
  <si>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</si>
  <si>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</si>
  <si>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</si>
  <si>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</si>
  <si>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</si>
  <si>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</si>
  <si>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</si>
  <si>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</si>
  <si>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</si>
  <si>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</si>
  <si>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</si>
  <si>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</si>
  <si>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</si>
  <si>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</si>
  <si>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</si>
  <si>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</si>
  <si>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</si>
  <si>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</si>
  <si>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</si>
  <si>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</si>
  <si>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</si>
  <si>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</si>
  <si>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</si>
  <si>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</si>
  <si>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</si>
  <si>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</si>
  <si>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</si>
  <si>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</si>
  <si>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</si>
  <si>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</si>
  <si>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</si>
  <si>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</si>
  <si>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</si>
  <si>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</si>
  <si>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</si>
  <si>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</si>
  <si>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</si>
  <si>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</si>
  <si>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</si>
  <si>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</si>
  <si>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</si>
  <si>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</si>
  <si>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</si>
  <si>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</si>
  <si>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</si>
  <si>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</si>
  <si>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</si>
  <si>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</si>
  <si>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</si>
  <si>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</si>
  <si>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</si>
  <si>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</si>
  <si>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</si>
  <si>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</si>
  <si>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</si>
  <si>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</si>
  <si>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</si>
  <si>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</si>
  <si>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</si>
  <si>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</si>
  <si>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</si>
  <si>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</si>
  <si>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</si>
  <si>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</si>
  <si>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</si>
  <si>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</si>
  <si>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</si>
  <si>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</si>
  <si>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</si>
  <si>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</si>
  <si>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</si>
  <si>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</si>
  <si>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</si>
  <si>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</si>
  <si>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</si>
  <si>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</si>
  <si>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</si>
  <si>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</si>
  <si>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</si>
  <si>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</si>
  <si>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</si>
  <si>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</si>
  <si>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</si>
  <si>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</si>
  <si>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</si>
  <si>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</si>
  <si>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</si>
  <si>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</si>
  <si>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</si>
  <si>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</si>
  <si>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</si>
  <si>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</si>
  <si>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</si>
  <si>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</si>
  <si>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</si>
  <si>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</si>
  <si>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</si>
  <si>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</si>
  <si>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</si>
  <si>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</si>
  <si>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</si>
  <si>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</si>
  <si>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</si>
  <si>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</si>
  <si>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</si>
  <si>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</si>
  <si>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</si>
  <si>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</si>
  <si>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</si>
  <si>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</si>
  <si>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</si>
  <si>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</si>
  <si>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</si>
  <si>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</si>
  <si>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</si>
  <si>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</si>
  <si>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</si>
  <si>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</si>
  <si>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</si>
  <si>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</si>
  <si>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</si>
  <si>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</si>
  <si>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</si>
  <si>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</si>
  <si>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</si>
  <si>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</si>
  <si>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</si>
  <si>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</si>
  <si>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</si>
  <si>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</si>
  <si>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</si>
  <si>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</si>
  <si>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</si>
  <si>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</si>
  <si>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</si>
  <si>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</si>
  <si>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</si>
  <si>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</si>
  <si>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</si>
  <si>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</si>
  <si>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</si>
  <si>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</si>
  <si>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</si>
  <si>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</si>
  <si>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</si>
  <si>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</si>
  <si>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</si>
  <si>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</si>
  <si>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</si>
  <si>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</si>
  <si>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</si>
  <si>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</si>
  <si>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</si>
  <si>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</si>
  <si>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</si>
  <si>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</si>
  <si>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</si>
  <si>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</si>
  <si>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</si>
  <si>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</si>
  <si>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</si>
  <si>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</si>
  <si>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</si>
  <si>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</si>
  <si>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</si>
  <si>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</si>
  <si>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</si>
  <si>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</si>
  <si>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</si>
  <si>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</si>
  <si>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</si>
  <si>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</si>
  <si>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</si>
  <si>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</si>
  <si>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</si>
  <si>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</si>
  <si>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</si>
  <si>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</si>
  <si>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</si>
  <si>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</si>
  <si>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</si>
  <si>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</si>
  <si>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</si>
  <si>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</si>
  <si>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</si>
  <si>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</si>
  <si>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</si>
  <si>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</si>
  <si>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</si>
  <si>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</si>
  <si>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</si>
  <si>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</si>
  <si>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</si>
  <si>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</si>
  <si>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</si>
  <si>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</si>
  <si>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</si>
  <si>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</si>
  <si>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</si>
  <si>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</si>
  <si>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</si>
  <si>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</si>
  <si>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</si>
  <si>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</si>
  <si>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</si>
  <si>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</si>
  <si>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</si>
  <si>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</si>
  <si>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</si>
  <si>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</si>
  <si>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</si>
  <si>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</si>
  <si>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</si>
  <si>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</si>
  <si>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</si>
  <si>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</si>
  <si>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</si>
  <si>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</si>
  <si>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</si>
  <si>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</si>
  <si>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</si>
  <si>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</si>
  <si>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</si>
  <si>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</si>
  <si>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</si>
  <si>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</si>
  <si>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</si>
  <si>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</si>
  <si>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</si>
  <si>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</si>
  <si>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</si>
  <si>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</si>
  <si>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</si>
  <si>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</si>
  <si>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</si>
  <si>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</si>
  <si>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</si>
  <si>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</si>
  <si>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</si>
  <si>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</si>
  <si>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</si>
  <si>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</si>
  <si>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</si>
  <si>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</si>
  <si>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</si>
  <si>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</si>
  <si>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</si>
  <si>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</si>
  <si>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</si>
  <si>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</si>
  <si>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</si>
  <si>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</si>
  <si>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</si>
  <si>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</si>
  <si>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</si>
  <si>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</si>
  <si>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</si>
  <si>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</si>
  <si>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</si>
  <si>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</si>
  <si>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</si>
  <si>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</si>
  <si>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</si>
  <si>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</si>
  <si>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</si>
  <si>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</si>
  <si>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</si>
  <si>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</si>
  <si>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</si>
  <si>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</si>
  <si>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</si>
  <si>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</si>
  <si>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</si>
  <si>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</si>
  <si>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</si>
  <si>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</si>
  <si>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</si>
  <si>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</si>
  <si>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</si>
  <si>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</si>
  <si>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</si>
  <si>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</si>
  <si>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</si>
  <si>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</si>
  <si>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</si>
  <si>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</si>
  <si>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</si>
  <si>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</si>
  <si>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</si>
  <si>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</si>
  <si>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</si>
  <si>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</si>
  <si>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</si>
  <si>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</si>
  <si>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</si>
  <si>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</si>
  <si>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</si>
  <si>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</si>
  <si>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</si>
  <si>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</si>
  <si>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</si>
  <si>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</si>
  <si>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</si>
  <si>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</si>
  <si>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</si>
  <si>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</si>
  <si>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</si>
  <si>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</si>
  <si>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</si>
  <si>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</si>
  <si>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</si>
  <si>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</si>
  <si>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</si>
  <si>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</si>
  <si>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</si>
  <si>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</si>
  <si>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</si>
  <si>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</si>
  <si>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</si>
  <si>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</si>
  <si>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</si>
  <si>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</si>
  <si>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</si>
  <si>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</si>
  <si>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</si>
  <si>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</si>
  <si>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</si>
  <si>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</si>
  <si>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</si>
  <si>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</si>
  <si>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</si>
  <si>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</si>
  <si>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</si>
  <si>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</si>
  <si>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</si>
  <si>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</si>
  <si>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</si>
  <si>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</si>
  <si>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</si>
  <si>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</si>
  <si>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</si>
  <si>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</si>
  <si>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</si>
  <si>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</si>
  <si>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</si>
  <si>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</si>
  <si>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</si>
  <si>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</si>
  <si>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</si>
  <si>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</si>
  <si>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</si>
  <si>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</si>
  <si>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</si>
  <si>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</si>
  <si>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</si>
  <si>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</si>
  <si>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</si>
  <si>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</si>
  <si>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</si>
  <si>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</si>
  <si>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</si>
  <si>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</si>
  <si>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</si>
  <si>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</si>
  <si>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</si>
  <si>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</si>
  <si>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</si>
  <si>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</si>
  <si>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</si>
  <si>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</si>
  <si>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</si>
  <si>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</si>
  <si>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</si>
  <si>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</si>
  <si>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</si>
  <si>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</si>
  <si>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</si>
  <si>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</si>
  <si>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</si>
  <si>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</si>
  <si>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</si>
  <si>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</si>
  <si>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</si>
  <si>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</si>
  <si>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</si>
  <si>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</si>
  <si>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</si>
  <si>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</si>
  <si>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</si>
  <si>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</si>
  <si>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</si>
  <si>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</si>
  <si>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</si>
  <si>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</si>
  <si>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</si>
  <si>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</si>
  <si>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</si>
  <si>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</si>
  <si>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</si>
  <si>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</si>
  <si>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</si>
  <si>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</si>
  <si>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</si>
  <si>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</si>
  <si>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</si>
  <si>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</si>
  <si>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</si>
  <si>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</si>
  <si>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</si>
  <si>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</si>
  <si>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</si>
  <si>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</si>
  <si>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</si>
  <si>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</si>
  <si>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</si>
  <si>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</si>
  <si>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</si>
  <si>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</si>
  <si>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</si>
  <si>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</si>
  <si>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</si>
  <si>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</si>
  <si>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</si>
  <si>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</si>
  <si>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</si>
  <si>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</si>
  <si>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</si>
  <si>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</si>
  <si>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</si>
  <si>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</si>
  <si>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</si>
  <si>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</si>
  <si>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</si>
  <si>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</si>
  <si>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</si>
  <si>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</si>
  <si>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</si>
  <si>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</si>
  <si>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</si>
  <si>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</si>
  <si>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</si>
  <si>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</si>
  <si>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</si>
  <si>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</si>
  <si>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</si>
  <si>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</si>
  <si>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</si>
  <si>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</si>
  <si>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</si>
  <si>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</si>
  <si>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</si>
  <si>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</si>
  <si>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</si>
  <si>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</si>
  <si>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</si>
  <si>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</si>
  <si>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</si>
  <si>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</si>
  <si>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</si>
  <si>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</si>
  <si>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</si>
  <si>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</si>
  <si>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</si>
  <si>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</si>
  <si>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</si>
  <si>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</si>
  <si>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</si>
  <si>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</si>
  <si>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</si>
  <si>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</si>
  <si>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</si>
  <si>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</si>
  <si>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</si>
  <si>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</si>
  <si>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</si>
  <si>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</si>
  <si>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</si>
  <si>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</si>
  <si>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</si>
  <si>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</si>
  <si>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</si>
  <si>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</si>
  <si>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</si>
  <si>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</si>
  <si>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</si>
  <si>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</si>
  <si>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</si>
  <si>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</si>
  <si>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</si>
  <si>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</si>
  <si>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</si>
  <si>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</si>
  <si>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</si>
  <si>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</si>
  <si>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</si>
  <si>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</si>
  <si>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</si>
  <si>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</si>
  <si>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</si>
  <si>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</si>
  <si>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</si>
  <si>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</si>
  <si>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</si>
  <si>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</si>
  <si>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</si>
  <si>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</si>
  <si>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</si>
  <si>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</si>
  <si>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</si>
  <si>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</si>
  <si>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</si>
  <si>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</si>
  <si>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</si>
  <si>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</si>
  <si>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</si>
  <si>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</si>
  <si>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</si>
  <si>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</si>
  <si>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</si>
  <si>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</si>
  <si>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</si>
  <si>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</si>
  <si>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</si>
  <si>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</si>
  <si>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</si>
  <si>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</si>
  <si>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</si>
  <si>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</si>
  <si>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</si>
  <si>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</si>
  <si>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</si>
  <si>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</si>
  <si>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</si>
  <si>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</si>
  <si>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</si>
  <si>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</si>
  <si>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</si>
  <si>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</si>
  <si>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</si>
  <si>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</si>
  <si>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</si>
  <si>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</si>
  <si>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</si>
  <si>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</si>
  <si>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</si>
  <si>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</si>
  <si>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</si>
  <si>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</si>
  <si>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</si>
  <si>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</si>
  <si>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</si>
  <si>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</si>
  <si>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</si>
  <si>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</si>
  <si>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</si>
  <si>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</si>
  <si>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</si>
  <si>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</si>
  <si>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</si>
  <si>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</si>
  <si>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</si>
  <si>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</si>
  <si>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</si>
  <si>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</si>
  <si>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</si>
  <si>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</si>
  <si>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</si>
  <si>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</si>
  <si>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</si>
  <si>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</si>
  <si>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</si>
  <si>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</si>
  <si>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</si>
  <si>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</si>
  <si>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</si>
  <si>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</si>
  <si>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</si>
  <si>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</si>
  <si>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</si>
  <si>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</si>
  <si>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</si>
  <si>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</si>
  <si>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</si>
  <si>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</si>
  <si>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</si>
  <si>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</si>
  <si>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</si>
  <si>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</si>
  <si>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</si>
  <si>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</si>
  <si>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</si>
  <si>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</si>
  <si>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</si>
  <si>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</si>
  <si>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</si>
  <si>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</si>
  <si>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</si>
  <si>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</si>
  <si>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</si>
  <si>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</si>
  <si>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</si>
  <si>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</si>
  <si>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</si>
  <si>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</si>
  <si>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</si>
  <si>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</si>
  <si>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</si>
  <si>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</si>
  <si>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</si>
  <si>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</si>
  <si>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</si>
  <si>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</si>
  <si>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</si>
  <si>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</si>
  <si>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</si>
  <si>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</si>
  <si>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</si>
  <si>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</si>
  <si>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</si>
  <si>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</si>
  <si>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</si>
  <si>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</si>
  <si>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</si>
  <si>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</si>
  <si>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</si>
  <si>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</si>
  <si>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</si>
  <si>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</si>
  <si>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</si>
  <si>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</si>
  <si>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</si>
  <si>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</si>
  <si>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</si>
  <si>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</si>
  <si>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</si>
  <si>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</si>
  <si>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</si>
  <si>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</si>
  <si>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</si>
  <si>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</si>
  <si>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</si>
  <si>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</si>
  <si>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</si>
  <si>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</si>
  <si>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</si>
  <si>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</si>
  <si>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</si>
  <si>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</si>
  <si>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</si>
  <si>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</si>
  <si>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</si>
  <si>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</si>
  <si>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</si>
  <si>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</si>
  <si>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</si>
  <si>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</si>
  <si>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</si>
  <si>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</si>
  <si>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</si>
  <si>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</si>
  <si>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</si>
  <si>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</si>
  <si>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</si>
  <si>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</si>
  <si>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</si>
  <si>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</si>
  <si>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</si>
  <si>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</si>
  <si>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</si>
  <si>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</si>
  <si>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</si>
  <si>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</si>
  <si>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</si>
  <si>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</si>
  <si>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</si>
  <si>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</si>
  <si>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</si>
  <si>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</si>
  <si>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</si>
  <si>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</si>
  <si>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</si>
  <si>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</si>
  <si>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</si>
  <si>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</si>
  <si>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</si>
  <si>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</si>
  <si>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</si>
  <si>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</si>
  <si>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</si>
  <si>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</si>
  <si>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</si>
  <si>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</si>
  <si>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</si>
  <si>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</si>
  <si>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</si>
  <si>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</si>
  <si>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</si>
  <si>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</si>
  <si>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</si>
  <si>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</si>
  <si>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</si>
  <si>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</si>
  <si>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</si>
  <si>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</si>
  <si>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</si>
  <si>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</si>
  <si>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</si>
  <si>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</si>
  <si>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</si>
  <si>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</si>
  <si>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</si>
  <si>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</si>
  <si>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</si>
  <si>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</si>
  <si>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</si>
  <si>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</si>
  <si>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</si>
  <si>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</si>
  <si>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</si>
  <si>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</si>
  <si>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</si>
  <si>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</si>
  <si>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</si>
  <si>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</si>
  <si>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</si>
  <si>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</si>
  <si>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</si>
  <si>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</si>
  <si>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</si>
  <si>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</si>
  <si>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</si>
  <si>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</si>
  <si>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</si>
  <si>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</si>
  <si>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</si>
  <si>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</si>
  <si>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</si>
  <si>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</si>
  <si>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</si>
  <si>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</si>
  <si>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</si>
  <si>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</si>
  <si>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</si>
  <si>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</si>
  <si>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</si>
  <si>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</si>
  <si>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</si>
  <si>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</si>
  <si>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</si>
  <si>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</si>
  <si>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</si>
  <si>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</si>
  <si>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</si>
  <si>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</si>
  <si>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</si>
  <si>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</si>
  <si>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</si>
  <si>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</si>
  <si>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</si>
  <si>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</si>
  <si>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</si>
  <si>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</si>
  <si>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</si>
  <si>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</si>
  <si>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</si>
  <si>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</si>
  <si>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</si>
  <si>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</si>
  <si>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</si>
  <si>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</si>
  <si>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</si>
  <si>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</si>
  <si>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</si>
  <si>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</si>
  <si>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</si>
  <si>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</si>
  <si>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</si>
  <si>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</si>
  <si>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</si>
  <si>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</si>
  <si>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</si>
  <si>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</si>
  <si>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</si>
  <si>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</si>
  <si>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</si>
  <si>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</si>
  <si>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</si>
  <si>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</si>
  <si>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</si>
  <si>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</si>
  <si>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</si>
  <si>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</si>
  <si>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</si>
  <si>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</si>
  <si>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</si>
  <si>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</si>
  <si>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</si>
  <si>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</si>
  <si>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</si>
  <si>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</si>
  <si>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</si>
  <si>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</si>
  <si>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</si>
  <si>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</si>
  <si>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</si>
  <si>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</si>
  <si>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</si>
  <si>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</si>
  <si>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</si>
  <si>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</si>
  <si>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</si>
  <si>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</si>
  <si>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</si>
  <si>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</si>
  <si>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</si>
  <si>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</si>
  <si>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</si>
  <si>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</si>
  <si>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</si>
  <si>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</si>
  <si>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</si>
  <si>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</si>
  <si>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</si>
  <si>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</si>
  <si>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</si>
  <si>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</si>
  <si>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</si>
  <si>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</si>
  <si>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</si>
  <si>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</si>
  <si>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</si>
  <si>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</si>
  <si>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</si>
  <si>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</si>
  <si>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</si>
  <si>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</si>
  <si>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</si>
  <si>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</si>
  <si>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</si>
  <si>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</si>
  <si>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</si>
  <si>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</si>
  <si>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</si>
  <si>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</si>
  <si>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</si>
  <si>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</si>
  <si>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</si>
  <si>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</si>
  <si>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</si>
  <si>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</si>
  <si>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</si>
  <si>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</si>
  <si>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</si>
  <si>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</si>
  <si>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</si>
  <si>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</si>
  <si>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</si>
  <si>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</si>
  <si>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</si>
  <si>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</si>
  <si>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</si>
  <si>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</si>
  <si>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</si>
  <si>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</si>
  <si>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</si>
  <si>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</si>
  <si>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</si>
  <si>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</si>
  <si>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</si>
  <si>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</si>
  <si>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</si>
  <si>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</si>
  <si>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</si>
  <si>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</si>
  <si>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</si>
  <si>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</si>
  <si>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</si>
  <si>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</si>
  <si>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</si>
  <si>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</si>
  <si>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</si>
  <si>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</si>
  <si>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</si>
  <si>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</si>
  <si>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</si>
  <si>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</si>
  <si>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</si>
  <si>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</si>
  <si>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</si>
  <si>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</si>
  <si>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</si>
  <si>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</si>
  <si>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</si>
  <si>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</si>
  <si>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</si>
  <si>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</si>
  <si>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</si>
  <si>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</si>
  <si>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</si>
  <si>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</si>
  <si>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</si>
  <si>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</si>
  <si>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</si>
  <si>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</si>
  <si>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</si>
  <si>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</si>
  <si>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</si>
  <si>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</si>
  <si>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</si>
  <si>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</si>
  <si>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</si>
  <si>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</si>
  <si>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</si>
  <si>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</si>
  <si>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</si>
  <si>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</si>
  <si>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</si>
  <si>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</si>
  <si>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</si>
  <si>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</si>
  <si>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</si>
  <si>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</si>
  <si>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</si>
  <si>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</si>
  <si>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</si>
  <si>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</si>
  <si>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</si>
  <si>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</si>
  <si>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</si>
  <si>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</si>
  <si>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</si>
  <si>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</si>
  <si>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</si>
  <si>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</si>
  <si>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</si>
  <si>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</si>
  <si>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</si>
  <si>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</si>
  <si>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</si>
  <si>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</si>
  <si>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</si>
  <si>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</si>
  <si>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</si>
  <si>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</si>
  <si>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</si>
  <si>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</si>
  <si>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</si>
  <si>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</si>
  <si>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</si>
  <si>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</si>
  <si>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</si>
  <si>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</si>
  <si>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</si>
  <si>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</si>
  <si>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</si>
  <si>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</si>
  <si>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</si>
  <si>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</si>
  <si>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</si>
  <si>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</si>
  <si>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</si>
  <si>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</si>
  <si>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</si>
  <si>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</si>
  <si>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</si>
  <si>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</si>
  <si>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</si>
  <si>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</si>
  <si>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</si>
  <si>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</si>
  <si>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</si>
  <si>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</si>
  <si>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</si>
  <si>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</si>
  <si>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</si>
  <si>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</si>
  <si>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</si>
  <si>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</si>
  <si>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</si>
  <si>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</si>
  <si>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</si>
  <si>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</si>
  <si>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</si>
  <si>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</si>
  <si>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</si>
  <si>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</si>
  <si>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</si>
  <si>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</si>
  <si>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</si>
  <si>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</si>
  <si>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</si>
  <si>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</si>
  <si>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</si>
  <si>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</si>
  <si>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</si>
  <si>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</si>
  <si>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</si>
  <si>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</si>
  <si>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</si>
  <si>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</si>
  <si>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</si>
  <si>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</si>
  <si>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</si>
  <si>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</si>
  <si>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</si>
  <si>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</si>
  <si>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</si>
  <si>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</si>
  <si>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</si>
  <si>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</si>
  <si>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</si>
  <si>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</si>
  <si>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</si>
  <si>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</si>
  <si>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</si>
  <si>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</si>
  <si>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</si>
  <si>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</si>
  <si>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</si>
  <si>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</si>
  <si>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</si>
  <si>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</si>
  <si>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</si>
  <si>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</si>
  <si>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</si>
  <si>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</si>
  <si>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</si>
  <si>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</si>
  <si>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</si>
  <si>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</si>
  <si>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</si>
  <si>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</si>
  <si>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</si>
  <si>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</si>
  <si>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</si>
  <si>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</si>
  <si>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</si>
  <si>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</si>
  <si>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</si>
  <si>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</si>
  <si>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</si>
  <si>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</si>
  <si>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</si>
  <si>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</si>
  <si>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</si>
  <si>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</si>
  <si>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</si>
  <si>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</si>
  <si>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</si>
  <si>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</si>
  <si>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</si>
  <si>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</si>
  <si>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</si>
  <si>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</si>
  <si>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</si>
  <si>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</si>
  <si>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</si>
  <si>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</si>
  <si>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</si>
  <si>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</si>
  <si>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</si>
  <si>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</si>
  <si>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</si>
  <si>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</si>
  <si>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</si>
  <si>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</si>
  <si>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</si>
  <si>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</si>
  <si>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</si>
  <si>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</si>
  <si>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</si>
  <si>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</si>
  <si>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</si>
  <si>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</si>
  <si>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</si>
  <si>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</si>
  <si>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</si>
  <si>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</si>
  <si>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</si>
  <si>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</si>
  <si>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</si>
  <si>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</si>
  <si>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</si>
  <si>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</si>
  <si>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</si>
  <si>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</si>
  <si>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</si>
  <si>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</si>
  <si>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</si>
  <si>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</si>
  <si>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</si>
  <si>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</si>
  <si>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</si>
  <si>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</si>
  <si>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</si>
  <si>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</si>
  <si>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</si>
  <si>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</si>
  <si>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</si>
  <si>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</si>
  <si>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</si>
  <si>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</si>
  <si>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</si>
  <si>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</si>
  <si>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</si>
  <si>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</si>
  <si>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</si>
  <si>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</si>
  <si>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</si>
  <si>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</si>
  <si>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</si>
  <si>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</si>
  <si>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</si>
  <si>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</si>
  <si>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</si>
  <si>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</si>
  <si>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</si>
  <si>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</si>
  <si>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</si>
  <si>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</si>
  <si>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</si>
  <si>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</si>
  <si>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</si>
  <si>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</si>
  <si>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</si>
  <si>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</si>
  <si>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</si>
  <si>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</si>
  <si>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</si>
  <si>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</si>
  <si>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</si>
  <si>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</si>
  <si>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</si>
  <si>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</si>
  <si>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</si>
  <si>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</si>
  <si>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</si>
  <si>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</si>
  <si>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</si>
  <si>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</si>
  <si>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</si>
  <si>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</si>
  <si>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</si>
  <si>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</si>
  <si>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</si>
  <si>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</si>
  <si>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</si>
  <si>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</si>
  <si>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</si>
  <si>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</si>
  <si>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</si>
  <si>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</si>
  <si>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</si>
  <si>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</si>
  <si>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</si>
  <si>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</si>
  <si>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</si>
  <si>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</si>
  <si>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</si>
  <si>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</si>
  <si>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</si>
  <si>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</si>
  <si>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</si>
  <si>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</si>
  <si>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</si>
  <si>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</si>
  <si>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</si>
  <si>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</si>
  <si>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</si>
  <si>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</si>
  <si>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</si>
  <si>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</si>
  <si>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</si>
  <si>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</si>
  <si>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</si>
  <si>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</si>
  <si>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</si>
  <si>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</si>
  <si>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</si>
  <si>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</si>
  <si>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</si>
  <si>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</si>
  <si>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</si>
  <si>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</si>
  <si>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</si>
  <si>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</si>
  <si>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</si>
  <si>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</si>
  <si>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</si>
  <si>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</si>
  <si>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</si>
  <si>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</si>
  <si>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</si>
  <si>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</si>
  <si>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</si>
  <si>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</si>
  <si>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</si>
  <si>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</si>
  <si>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</si>
  <si>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</si>
  <si>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</si>
  <si>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</si>
  <si>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</si>
  <si>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</si>
  <si>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</si>
  <si>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</si>
  <si>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</si>
  <si>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</si>
  <si>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</si>
  <si>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</si>
  <si>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</si>
  <si>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</si>
  <si>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</si>
  <si>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</si>
  <si>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</si>
  <si>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</si>
  <si>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</si>
  <si>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</si>
  <si>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</si>
  <si>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</si>
  <si>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</si>
  <si>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</si>
  <si>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</si>
  <si>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</si>
  <si>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</si>
  <si>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</si>
  <si>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</si>
  <si>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</si>
  <si>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</si>
  <si>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</si>
  <si>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</si>
  <si>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</si>
  <si>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</si>
  <si>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</si>
  <si>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</si>
  <si>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</si>
  <si>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</si>
  <si>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</si>
  <si>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</si>
  <si>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</si>
  <si>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</si>
  <si>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</si>
  <si>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</si>
  <si>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</si>
  <si>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</si>
  <si>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</si>
  <si>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</si>
  <si>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</si>
  <si>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</si>
  <si>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</si>
  <si>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</si>
  <si>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</si>
  <si>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</si>
  <si>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</si>
  <si>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</si>
  <si>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</si>
  <si>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</si>
  <si>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</si>
  <si>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</si>
  <si>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</si>
  <si>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</si>
  <si>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</si>
  <si>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</si>
  <si>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</si>
  <si>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</si>
  <si>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</si>
  <si>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</si>
  <si>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</si>
  <si>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</si>
  <si>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</si>
  <si>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</si>
  <si>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</si>
  <si>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</si>
  <si>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</si>
  <si>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</si>
  <si>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</si>
  <si>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</si>
  <si>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</si>
  <si>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</si>
  <si>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</si>
  <si>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</si>
  <si>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</si>
  <si>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</si>
  <si>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</si>
  <si>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</si>
  <si>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</si>
  <si>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</si>
  <si>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</si>
  <si>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</si>
  <si>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</si>
  <si>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</si>
  <si>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</si>
  <si>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</si>
  <si>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</si>
  <si>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</si>
  <si>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</si>
  <si>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</si>
  <si>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</si>
  <si>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</si>
  <si>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</si>
  <si>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</si>
  <si>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</si>
  <si>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</si>
  <si>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</si>
  <si>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</si>
  <si>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</si>
  <si>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</si>
  <si>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</si>
  <si>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</si>
  <si>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</si>
  <si>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</si>
  <si>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</si>
  <si>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</si>
  <si>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</si>
  <si>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</si>
  <si>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</si>
  <si>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</si>
  <si>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</si>
  <si>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</si>
  <si>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</si>
  <si>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</si>
  <si>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</si>
  <si>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</si>
  <si>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</si>
  <si>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</si>
  <si>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</si>
  <si>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</si>
  <si>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</si>
  <si>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</si>
  <si>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</si>
  <si>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</si>
  <si>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</si>
  <si>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</si>
  <si>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</si>
  <si>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</si>
  <si>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</si>
  <si>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</si>
  <si>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</si>
  <si>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</si>
  <si>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</si>
  <si>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</si>
  <si>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</si>
  <si>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</si>
  <si>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</si>
  <si>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</si>
  <si>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</si>
  <si>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</si>
  <si>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</si>
  <si>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</si>
  <si>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</si>
  <si>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</si>
  <si>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</si>
  <si>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</si>
  <si>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</si>
  <si>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</si>
  <si>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</si>
  <si>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</si>
  <si>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</si>
  <si>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</si>
  <si>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</si>
  <si>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</si>
  <si>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</si>
  <si>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</si>
  <si>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</si>
  <si>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</si>
  <si>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</si>
  <si>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</si>
  <si>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</si>
  <si>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</si>
  <si>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</si>
  <si>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</si>
  <si>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</si>
  <si>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</si>
  <si>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</si>
  <si>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</si>
  <si>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</si>
  <si>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</si>
  <si>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</si>
  <si>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</si>
  <si>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</si>
  <si>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</si>
  <si>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</si>
  <si>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</si>
  <si>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</si>
  <si>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</si>
  <si>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</si>
  <si>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</si>
  <si>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</si>
  <si>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</si>
  <si>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</si>
  <si>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</si>
  <si>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</si>
  <si>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</si>
  <si>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</si>
  <si>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</si>
  <si>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</si>
  <si>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</si>
  <si>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</si>
  <si>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</si>
  <si>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</si>
  <si>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</si>
  <si>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</si>
  <si>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</si>
  <si>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</si>
  <si>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</si>
  <si>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</si>
  <si>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</si>
  <si>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</si>
  <si>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</si>
  <si>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</si>
  <si>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</si>
  <si>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</si>
  <si>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</si>
  <si>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</si>
  <si>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</si>
  <si>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</si>
  <si>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</si>
  <si>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</si>
  <si>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</si>
  <si>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</si>
  <si>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</si>
  <si>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</si>
  <si>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</si>
  <si>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</si>
  <si>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</si>
  <si>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</si>
  <si>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</si>
  <si>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</si>
  <si>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</si>
  <si>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</si>
  <si>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</si>
  <si>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</si>
  <si>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</si>
  <si>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</si>
  <si>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</si>
  <si>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</si>
  <si>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</si>
  <si>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</si>
  <si>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</si>
  <si>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</si>
  <si>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</si>
  <si>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</si>
  <si>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</si>
  <si>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</si>
  <si>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</si>
  <si>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</si>
  <si>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</si>
  <si>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</si>
  <si>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</si>
  <si>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</si>
  <si>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</si>
  <si>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</si>
  <si>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</si>
  <si>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</si>
  <si>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</si>
  <si>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</si>
  <si>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</si>
  <si>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</si>
  <si>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</si>
  <si>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</si>
  <si>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</si>
  <si>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</si>
  <si>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</si>
  <si>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</si>
  <si>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</si>
  <si>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</si>
  <si>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</si>
  <si>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</si>
  <si>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</si>
  <si>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</si>
  <si>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</si>
  <si>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</si>
  <si>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</si>
  <si>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</si>
  <si>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</si>
  <si>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</si>
  <si>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</si>
  <si>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</si>
  <si>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</si>
  <si>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</si>
  <si>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</si>
  <si>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</si>
  <si>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</si>
  <si>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</si>
  <si>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</si>
  <si>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</si>
  <si>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</si>
  <si>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</si>
  <si>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</si>
  <si>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</si>
  <si>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</si>
  <si>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</si>
  <si>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</si>
  <si>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</si>
  <si>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</si>
  <si>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</si>
  <si>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</si>
  <si>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</si>
  <si>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</si>
  <si>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</si>
  <si>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</si>
  <si>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</si>
  <si>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</si>
  <si>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</si>
  <si>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</si>
  <si>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</si>
  <si>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</si>
  <si>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</si>
  <si>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</si>
  <si>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</si>
  <si>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</si>
  <si>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</si>
  <si>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</si>
  <si>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</si>
  <si>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</si>
  <si>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</si>
  <si>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</si>
  <si>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</si>
  <si>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</si>
  <si>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</si>
  <si>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</si>
  <si>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</si>
  <si>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</si>
  <si>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</si>
  <si>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</si>
  <si>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</si>
  <si>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</si>
  <si>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</si>
  <si>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</si>
  <si>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</si>
  <si>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</si>
  <si>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</si>
  <si>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</si>
  <si>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</si>
  <si>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</si>
  <si>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</si>
  <si>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</si>
  <si>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</si>
  <si>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</si>
  <si>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</si>
  <si>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</si>
  <si>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</si>
  <si>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</si>
  <si>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</si>
  <si>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</si>
  <si>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</si>
  <si>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</si>
  <si>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</si>
  <si>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</si>
  <si>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</si>
  <si>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</si>
  <si>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</si>
  <si>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</si>
  <si>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</si>
  <si>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</si>
  <si>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</si>
  <si>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</si>
  <si>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</si>
  <si>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</si>
  <si>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</si>
  <si>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</si>
  <si>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</si>
  <si>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</si>
  <si>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</si>
  <si>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</si>
  <si>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</si>
  <si>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</si>
  <si>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</si>
  <si>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</si>
  <si>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</si>
  <si>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</si>
  <si>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</si>
  <si>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</si>
  <si>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</si>
  <si>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</si>
  <si>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</si>
  <si>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</si>
  <si>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</si>
  <si>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</si>
  <si>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</si>
  <si>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</si>
  <si>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</si>
  <si>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</si>
  <si>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</si>
  <si>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</si>
  <si>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</si>
  <si>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</si>
  <si>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</si>
  <si>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</si>
  <si>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</si>
  <si>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</si>
  <si>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</si>
  <si>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</si>
  <si>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</si>
  <si>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</si>
  <si>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</si>
  <si>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</si>
  <si>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</si>
  <si>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</si>
  <si>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</si>
  <si>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</si>
  <si>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</si>
  <si>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</si>
  <si>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</si>
  <si>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</si>
  <si>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</si>
  <si>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</si>
  <si>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</si>
  <si>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</si>
  <si>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</si>
  <si>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</si>
  <si>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</si>
  <si>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</si>
  <si>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</si>
  <si>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</si>
  <si>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</si>
  <si>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</si>
  <si>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</si>
  <si>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</si>
  <si>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</si>
  <si>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</si>
  <si>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</si>
  <si>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</si>
  <si>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</si>
  <si>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</si>
  <si>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</si>
  <si>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</si>
  <si>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</si>
  <si>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</si>
  <si>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</si>
  <si>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</si>
  <si>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</si>
  <si>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</si>
  <si>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</si>
  <si>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</si>
  <si>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</si>
  <si>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</si>
  <si>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</si>
  <si>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</si>
  <si>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</si>
  <si>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</si>
  <si>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</si>
  <si>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</si>
  <si>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</si>
  <si>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</si>
  <si>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</si>
  <si>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</si>
  <si>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</si>
  <si>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</si>
  <si>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</si>
  <si>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</si>
  <si>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</si>
  <si>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</si>
  <si>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</si>
  <si>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</si>
  <si>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</si>
  <si>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</si>
  <si>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</si>
  <si>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</si>
  <si>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</si>
  <si>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</si>
  <si>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</si>
  <si>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</si>
  <si>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</si>
  <si>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</si>
  <si>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</si>
  <si>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</si>
  <si>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</si>
  <si>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</si>
  <si>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</si>
  <si>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</si>
  <si>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</si>
  <si>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</si>
  <si>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</si>
  <si>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</si>
  <si>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</si>
  <si>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</si>
  <si>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</si>
  <si>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</si>
  <si>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</si>
  <si>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</si>
  <si>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</si>
  <si>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</si>
  <si>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</si>
  <si>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</si>
  <si>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</si>
  <si>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</si>
  <si>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</si>
  <si>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</si>
  <si>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</si>
  <si>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</si>
  <si>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</si>
  <si>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</si>
  <si>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</si>
  <si>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</si>
  <si>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</si>
  <si>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</si>
  <si>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</si>
  <si>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</si>
  <si>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</si>
  <si>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</si>
  <si>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</si>
  <si>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</si>
  <si>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</si>
  <si>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</si>
  <si>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</si>
  <si>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</si>
  <si>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</si>
  <si>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</si>
  <si>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</si>
  <si>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</si>
  <si>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</si>
  <si>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</si>
  <si>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</si>
  <si>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</si>
  <si>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</si>
  <si>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</si>
  <si>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</si>
  <si>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</si>
  <si>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</si>
  <si>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</si>
  <si>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</si>
  <si>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</si>
  <si>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</si>
  <si>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</si>
  <si>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</si>
  <si>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</si>
  <si>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</si>
  <si>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</si>
  <si>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</si>
  <si>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</si>
  <si>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</si>
  <si>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</si>
  <si>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</si>
  <si>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</si>
  <si>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</si>
  <si>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</si>
  <si>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</si>
  <si>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</si>
  <si>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</si>
  <si>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</si>
  <si>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</si>
  <si>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</si>
  <si>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</si>
  <si>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</si>
  <si>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</si>
  <si>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</si>
  <si>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</si>
  <si>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</si>
  <si>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</si>
  <si>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</si>
  <si>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</si>
  <si>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</si>
  <si>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</si>
  <si>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</si>
  <si>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</si>
  <si>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</si>
  <si>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</si>
  <si>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</si>
  <si>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</si>
  <si>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</si>
  <si>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</si>
  <si>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</si>
  <si>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</si>
  <si>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</si>
  <si>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</si>
  <si>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</si>
  <si>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</si>
  <si>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</si>
  <si>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</si>
  <si>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</si>
  <si>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</si>
  <si>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</si>
  <si>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</si>
  <si>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</si>
  <si>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</si>
  <si>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</si>
  <si>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</si>
  <si>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</si>
  <si>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</si>
  <si>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</si>
  <si>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</si>
  <si>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</si>
  <si>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</si>
  <si>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</si>
  <si>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</si>
  <si>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</si>
  <si>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</si>
  <si>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</si>
  <si>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</si>
  <si>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</si>
  <si>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</si>
  <si>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</si>
  <si>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</si>
  <si>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</si>
  <si>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</si>
  <si>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</si>
  <si>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</si>
  <si>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</si>
  <si>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</si>
  <si>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</si>
  <si>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</si>
  <si>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</si>
  <si>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</si>
  <si>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</si>
  <si>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</si>
  <si>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</si>
  <si>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</si>
  <si>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</si>
  <si>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</si>
  <si>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</si>
  <si>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</si>
  <si>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</si>
  <si>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</si>
  <si>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</si>
  <si>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</si>
  <si>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</si>
  <si>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</si>
  <si>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</si>
  <si>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</si>
  <si>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</si>
  <si>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</si>
  <si>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</si>
  <si>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</si>
  <si>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</si>
  <si>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</si>
  <si>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</si>
  <si>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</si>
  <si>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</si>
  <si>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</si>
  <si>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</si>
  <si>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</si>
  <si>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</si>
  <si>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</si>
  <si>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</si>
  <si>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</si>
  <si>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</si>
  <si>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</si>
  <si>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</si>
  <si>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</si>
  <si>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</si>
  <si>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</si>
  <si>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</si>
  <si>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</si>
  <si>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</si>
  <si>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</si>
  <si>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</si>
  <si>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</si>
  <si>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</si>
  <si>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</si>
  <si>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</si>
  <si>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</si>
  <si>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</si>
  <si>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</si>
  <si>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</si>
  <si>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</si>
  <si>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</si>
  <si>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</si>
  <si>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</si>
  <si>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</si>
  <si>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</si>
  <si>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</si>
  <si>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</si>
  <si>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</si>
  <si>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</si>
  <si>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</si>
  <si>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</si>
  <si>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</si>
  <si>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</si>
  <si>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</si>
  <si>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</si>
  <si>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</si>
  <si>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</si>
  <si>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</si>
  <si>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</si>
  <si>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</si>
  <si>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</si>
  <si>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</si>
  <si>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</si>
  <si>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</si>
  <si>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</si>
  <si>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</si>
  <si>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</si>
  <si>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</si>
  <si>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</si>
  <si>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</si>
  <si>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</si>
  <si>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</si>
  <si>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</si>
  <si>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</si>
  <si>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</si>
  <si>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</si>
  <si>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</si>
  <si>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</si>
  <si>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</si>
  <si>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</si>
  <si>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</si>
  <si>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</si>
  <si>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</si>
  <si>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</si>
  <si>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</si>
  <si>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</si>
  <si>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</si>
  <si>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</si>
  <si>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</si>
  <si>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</si>
  <si>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</si>
  <si>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</si>
  <si>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</si>
  <si>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</si>
  <si>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</si>
  <si>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</si>
  <si>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</si>
  <si>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</si>
  <si>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</si>
  <si>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</si>
  <si>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</si>
  <si>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</si>
  <si>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</si>
  <si>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</si>
  <si>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</si>
  <si>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</si>
  <si>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</si>
  <si>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</si>
  <si>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</si>
  <si>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</si>
  <si>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</si>
  <si>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</si>
  <si>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</si>
  <si>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</si>
  <si>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</si>
  <si>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</si>
  <si>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</si>
  <si>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</si>
  <si>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</si>
  <si>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</si>
  <si>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</si>
  <si>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</si>
  <si>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</si>
  <si>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</si>
  <si>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</si>
  <si>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</si>
  <si>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</si>
  <si>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</si>
  <si>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</si>
  <si>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</si>
  <si>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</si>
  <si>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</si>
  <si>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</si>
  <si>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</si>
  <si>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</si>
  <si>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</si>
  <si>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</si>
  <si>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</si>
  <si>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</si>
  <si>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</si>
  <si>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</si>
  <si>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</si>
  <si>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</si>
  <si>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</si>
  <si>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</si>
  <si>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</si>
  <si>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</si>
  <si>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</si>
  <si>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</si>
  <si>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</si>
  <si>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</si>
  <si>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</si>
  <si>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</si>
  <si>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</si>
  <si>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</si>
  <si>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</si>
  <si>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</si>
  <si>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</si>
  <si>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</si>
  <si>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</si>
  <si>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</si>
  <si>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</si>
  <si>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</si>
  <si>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CATEGORY</t>
  </si>
  <si>
    <t>PROFIT</t>
  </si>
  <si>
    <t>SALES</t>
  </si>
  <si>
    <t>Sum of Quantity</t>
  </si>
  <si>
    <t>Count of Order ID</t>
  </si>
  <si>
    <t>Sum of PROFIT MARGIN</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</si>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</sst>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font>
    <font>
      <sz val="11"/>
      <color theme="1"/>
      <name val="Calibri"/>
    </font>
    <font>
      <sz val="11"/>
      <color theme="1"/>
      <name val="Calibri"/>
      <scheme val="minor"/>
    </font>
    <font>
      <sz val="11"/>
      <color theme="1"/>
      <name val="Lato"/>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7"/>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5" fillId="0" borderId="0" applyFont="0" applyFill="0" applyBorder="0" applyAlignment="0" applyProtection="0"/>
  </cellStyleXfs>
  <cellXfs count="47">
    <xf numFmtId="0" fontId="0" fillId="0" borderId="0" xfId="0"/>
    <xf numFmtId="0" fontId="2" fillId="0" borderId="0" xfId="0" applyFont="1"/>
    <xf numFmtId="0" fontId="3" fillId="0" borderId="0" xfId="0" applyFont="1"/>
    <xf numFmtId="14" fontId="4" fillId="0" borderId="0" xfId="0" applyNumberFormat="1" applyFont="1"/>
    <xf numFmtId="164" fontId="6" fillId="0" borderId="0" xfId="0" applyNumberFormat="1" applyFont="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2" xfId="0" applyBorder="1" applyAlignment="1">
      <alignment horizontal="left"/>
    </xf>
    <xf numFmtId="165" fontId="0" fillId="0" borderId="1" xfId="0" applyNumberFormat="1" applyBorder="1"/>
    <xf numFmtId="165" fontId="0" fillId="0" borderId="8" xfId="0" applyNumberFormat="1" applyBorder="1"/>
    <xf numFmtId="0" fontId="0" fillId="2" borderId="1" xfId="0" applyFill="1" applyBorder="1"/>
    <xf numFmtId="0" fontId="0" fillId="2" borderId="8" xfId="0" applyFill="1" applyBorder="1"/>
    <xf numFmtId="0" fontId="0" fillId="3" borderId="7" xfId="0" applyFill="1" applyBorder="1" applyAlignment="1">
      <alignment horizontal="left"/>
    </xf>
    <xf numFmtId="1" fontId="0" fillId="3" borderId="7" xfId="0" applyNumberFormat="1" applyFill="1" applyBorder="1"/>
    <xf numFmtId="1" fontId="0" fillId="3" borderId="9" xfId="0" applyNumberFormat="1" applyFill="1" applyBorder="1"/>
    <xf numFmtId="0" fontId="1" fillId="0" borderId="0" xfId="0" applyFont="1"/>
    <xf numFmtId="0" fontId="0" fillId="4" borderId="1" xfId="0" applyFill="1" applyBorder="1"/>
    <xf numFmtId="0" fontId="0" fillId="4" borderId="4" xfId="0" applyFill="1" applyBorder="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9" fontId="0" fillId="0" borderId="0" xfId="1" applyFont="1"/>
    <xf numFmtId="0" fontId="0" fillId="4" borderId="11" xfId="0" applyFill="1" applyBorder="1"/>
    <xf numFmtId="0" fontId="0" fillId="4" borderId="8" xfId="0" applyFill="1" applyBorder="1"/>
    <xf numFmtId="0" fontId="0" fillId="0" borderId="3" xfId="0" applyBorder="1" applyAlignment="1">
      <alignment horizontal="left"/>
    </xf>
    <xf numFmtId="164" fontId="0" fillId="0" borderId="0" xfId="0" applyNumberFormat="1"/>
    <xf numFmtId="9" fontId="0" fillId="0" borderId="0" xfId="0" applyNumberFormat="1"/>
    <xf numFmtId="0" fontId="0" fillId="0" borderId="5" xfId="0" applyBorder="1"/>
    <xf numFmtId="0" fontId="0" fillId="0" borderId="6" xfId="0" applyBorder="1"/>
    <xf numFmtId="0" fontId="0" fillId="0" borderId="4" xfId="0" applyNumberFormat="1" applyBorder="1"/>
    <xf numFmtId="0" fontId="0" fillId="0" borderId="5" xfId="0" applyNumberFormat="1" applyBorder="1"/>
    <xf numFmtId="0" fontId="0" fillId="0" borderId="6" xfId="0" applyNumberFormat="1" applyBorder="1"/>
    <xf numFmtId="0" fontId="0" fillId="3" borderId="6" xfId="0" applyNumberFormat="1" applyFill="1" applyBorder="1"/>
    <xf numFmtId="0" fontId="0" fillId="0" borderId="1" xfId="0" applyNumberFormat="1" applyBorder="1"/>
    <xf numFmtId="0" fontId="0" fillId="0" borderId="8" xfId="0" applyNumberFormat="1" applyBorder="1"/>
    <xf numFmtId="0" fontId="0" fillId="0" borderId="11" xfId="0" applyNumberFormat="1" applyBorder="1"/>
    <xf numFmtId="0" fontId="0" fillId="0" borderId="2" xfId="0" applyNumberFormat="1" applyBorder="1"/>
    <xf numFmtId="0" fontId="0" fillId="0" borderId="12" xfId="0" applyNumberFormat="1" applyBorder="1"/>
    <xf numFmtId="0" fontId="0" fillId="0" borderId="10"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2">
    <cellStyle name="Normal" xfId="0" builtinId="0"/>
    <cellStyle name="Percent" xfId="1" builtinId="5"/>
  </cellStyles>
  <dxfs count="20">
    <dxf>
      <fill>
        <patternFill patternType="solid">
          <bgColor theme="9" tint="0.59999389629810485"/>
        </patternFill>
      </fill>
    </dxf>
    <dxf>
      <fill>
        <patternFill>
          <bgColor theme="7"/>
        </patternFill>
      </fill>
    </dxf>
    <dxf>
      <fill>
        <patternFill>
          <bgColor theme="7"/>
        </patternFill>
      </fill>
    </dxf>
    <dxf>
      <fill>
        <patternFill patternType="solid">
          <bgColor theme="9"/>
        </patternFill>
      </fill>
    </dxf>
    <dxf>
      <fill>
        <patternFill patternType="solid">
          <bgColor theme="9"/>
        </patternFill>
      </fill>
    </dxf>
    <dxf>
      <fill>
        <patternFill patternType="solid">
          <bgColor theme="9"/>
        </patternFill>
      </fill>
    </dxf>
    <dxf>
      <fill>
        <patternFill>
          <bgColor theme="7"/>
        </patternFill>
      </fill>
    </dxf>
    <dxf>
      <fill>
        <patternFill>
          <bgColor theme="7"/>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FF00"/>
        </patternFill>
      </fill>
    </dxf>
    <dxf>
      <fill>
        <patternFill patternType="solid">
          <bgColor rgb="FFFFFF00"/>
        </patternFill>
      </fill>
    </dxf>
    <dxf>
      <numFmt numFmtId="1" formatCode="0"/>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2" defaultTableStyle="TableStyleMedium2" defaultPivotStyle="PivotStyleLight16">
    <tableStyle name="AB" pivot="0" table="0" count="10" xr9:uid="{8A710AC6-CB2A-4194-91A2-63A9A5F39D07}">
      <tableStyleElement type="wholeTable" dxfId="19"/>
      <tableStyleElement type="headerRow" dxfId="18"/>
    </tableStyle>
    <tableStyle name="Data-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1295.4852000000005</c:v>
                </c:pt>
                <c:pt idx="1">
                  <c:v>634.98349999999994</c:v>
                </c:pt>
                <c:pt idx="2">
                  <c:v>7494.4955000000009</c:v>
                </c:pt>
                <c:pt idx="3">
                  <c:v>475.4511</c:v>
                </c:pt>
                <c:pt idx="4">
                  <c:v>1165.5850000000003</c:v>
                </c:pt>
                <c:pt idx="5">
                  <c:v>1274.0861999999997</c:v>
                </c:pt>
                <c:pt idx="6">
                  <c:v>764.29370000000006</c:v>
                </c:pt>
                <c:pt idx="7">
                  <c:v>1716.1910999999996</c:v>
                </c:pt>
                <c:pt idx="8">
                  <c:v>3047.6590000000006</c:v>
                </c:pt>
                <c:pt idx="9">
                  <c:v>682.44049999999982</c:v>
                </c:pt>
                <c:pt idx="10">
                  <c:v>1947.4235000000003</c:v>
                </c:pt>
                <c:pt idx="11">
                  <c:v>1189.9179999999997</c:v>
                </c:pt>
              </c:numCache>
            </c:numRef>
          </c:val>
          <c:extLst>
            <c:ext xmlns:c16="http://schemas.microsoft.com/office/drawing/2014/chart" uri="{C3380CC4-5D6E-409C-BE32-E72D297353CC}">
              <c16:uniqueId val="{00000001-C08F-452F-AC72-A4CDA3026B17}"/>
            </c:ext>
          </c:extLst>
        </c:ser>
        <c:dLbls>
          <c:showLegendKey val="0"/>
          <c:showVal val="0"/>
          <c:showCatName val="0"/>
          <c:showSerName val="0"/>
          <c:showPercent val="0"/>
          <c:showBubbleSize val="0"/>
        </c:dLbls>
        <c:axId val="1504658879"/>
        <c:axId val="167520963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4195.7720000000008</c:v>
                </c:pt>
                <c:pt idx="1">
                  <c:v>2326.7060000000001</c:v>
                </c:pt>
                <c:pt idx="2">
                  <c:v>21180.33</c:v>
                </c:pt>
                <c:pt idx="3">
                  <c:v>3115.3220000000006</c:v>
                </c:pt>
                <c:pt idx="4">
                  <c:v>6079.8889999999992</c:v>
                </c:pt>
                <c:pt idx="5">
                  <c:v>6975.5374999999985</c:v>
                </c:pt>
                <c:pt idx="6">
                  <c:v>6278.2409999999991</c:v>
                </c:pt>
                <c:pt idx="7">
                  <c:v>8324.6720000000023</c:v>
                </c:pt>
                <c:pt idx="8">
                  <c:v>15111.489999999996</c:v>
                </c:pt>
                <c:pt idx="9">
                  <c:v>7013.451</c:v>
                </c:pt>
                <c:pt idx="10">
                  <c:v>14295.271000000006</c:v>
                </c:pt>
                <c:pt idx="11">
                  <c:v>12589.989</c:v>
                </c:pt>
              </c:numCache>
            </c:numRef>
          </c:val>
          <c:extLst>
            <c:ext xmlns:c16="http://schemas.microsoft.com/office/drawing/2014/chart" uri="{C3380CC4-5D6E-409C-BE32-E72D297353CC}">
              <c16:uniqueId val="{00000000-C08F-452F-AC72-A4CDA3026B17}"/>
            </c:ext>
          </c:extLst>
        </c:ser>
        <c:dLbls>
          <c:showLegendKey val="0"/>
          <c:showVal val="0"/>
          <c:showCatName val="0"/>
          <c:showSerName val="0"/>
          <c:showPercent val="0"/>
          <c:showBubbleSize val="0"/>
        </c:dLbls>
        <c:gapWidth val="219"/>
        <c:overlap val="-27"/>
        <c:axId val="1504671935"/>
        <c:axId val="1504674815"/>
      </c:barChart>
      <c:catAx>
        <c:axId val="15046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74815"/>
        <c:crosses val="autoZero"/>
        <c:auto val="1"/>
        <c:lblAlgn val="ctr"/>
        <c:lblOffset val="100"/>
        <c:noMultiLvlLbl val="0"/>
      </c:catAx>
      <c:valAx>
        <c:axId val="1504674815"/>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71935"/>
        <c:crosses val="autoZero"/>
        <c:crossBetween val="between"/>
      </c:valAx>
      <c:valAx>
        <c:axId val="1675209631"/>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58879"/>
        <c:crosses val="max"/>
        <c:crossBetween val="between"/>
      </c:valAx>
      <c:catAx>
        <c:axId val="1504658879"/>
        <c:scaling>
          <c:orientation val="minMax"/>
        </c:scaling>
        <c:delete val="1"/>
        <c:axPos val="b"/>
        <c:numFmt formatCode="General" sourceLinked="1"/>
        <c:majorTickMark val="out"/>
        <c:minorTickMark val="none"/>
        <c:tickLblPos val="nextTo"/>
        <c:crossAx val="1675209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4B-45AC-9DD6-13DDB228B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4B-45AC-9DD6-13DDB228B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4B-45AC-9DD6-13DDB228B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0.29680847263754428</c:v>
                </c:pt>
                <c:pt idx="1">
                  <c:v>0.33078536933563307</c:v>
                </c:pt>
                <c:pt idx="2">
                  <c:v>0.37240615802682264</c:v>
                </c:pt>
              </c:numCache>
            </c:numRef>
          </c:val>
          <c:extLst>
            <c:ext xmlns:c16="http://schemas.microsoft.com/office/drawing/2014/chart" uri="{C3380CC4-5D6E-409C-BE32-E72D297353CC}">
              <c16:uniqueId val="{00000000-8C50-4389-9694-69C9B5056EC1}"/>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Accessories</c:v>
                </c:pt>
                <c:pt idx="1">
                  <c:v>Binders</c:v>
                </c:pt>
                <c:pt idx="2">
                  <c:v>Phones</c:v>
                </c:pt>
                <c:pt idx="3">
                  <c:v>Tables</c:v>
                </c:pt>
                <c:pt idx="4">
                  <c:v>Copiers</c:v>
                </c:pt>
              </c:strCache>
            </c:strRef>
          </c:cat>
          <c:val>
            <c:numRef>
              <c:f>'TOP 5'!$B$4:$B$9</c:f>
              <c:numCache>
                <c:formatCode>General</c:formatCode>
                <c:ptCount val="5"/>
                <c:pt idx="0">
                  <c:v>9909.612000000001</c:v>
                </c:pt>
                <c:pt idx="1">
                  <c:v>11677.696000000007</c:v>
                </c:pt>
                <c:pt idx="2">
                  <c:v>11864.240000000005</c:v>
                </c:pt>
                <c:pt idx="3">
                  <c:v>11967.589999999998</c:v>
                </c:pt>
                <c:pt idx="4">
                  <c:v>16459.894</c:v>
                </c:pt>
              </c:numCache>
            </c:numRef>
          </c:val>
          <c:extLst>
            <c:ext xmlns:c16="http://schemas.microsoft.com/office/drawing/2014/chart" uri="{C3380CC4-5D6E-409C-BE32-E72D297353CC}">
              <c16:uniqueId val="{00000000-ECAC-4B48-A5BA-6CCE2EC5D7AF}"/>
            </c:ext>
          </c:extLst>
        </c:ser>
        <c:dLbls>
          <c:showLegendKey val="0"/>
          <c:showVal val="0"/>
          <c:showCatName val="0"/>
          <c:showSerName val="0"/>
          <c:showPercent val="0"/>
          <c:showBubbleSize val="0"/>
        </c:dLbls>
        <c:gapWidth val="182"/>
        <c:axId val="1833777023"/>
        <c:axId val="1833777503"/>
      </c:barChart>
      <c:catAx>
        <c:axId val="18337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77503"/>
        <c:crosses val="autoZero"/>
        <c:auto val="1"/>
        <c:lblAlgn val="ctr"/>
        <c:lblOffset val="100"/>
        <c:noMultiLvlLbl val="0"/>
      </c:catAx>
      <c:valAx>
        <c:axId val="1833777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7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48484848484854E-2"/>
          <c:y val="0.13381995133819952"/>
          <c:w val="0.8666666666666667"/>
          <c:h val="0.73236009732360097"/>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4195.7720000000008</c:v>
                </c:pt>
                <c:pt idx="1">
                  <c:v>2326.7060000000001</c:v>
                </c:pt>
                <c:pt idx="2">
                  <c:v>21180.33</c:v>
                </c:pt>
                <c:pt idx="3">
                  <c:v>3115.3220000000006</c:v>
                </c:pt>
                <c:pt idx="4">
                  <c:v>6079.8889999999992</c:v>
                </c:pt>
                <c:pt idx="5">
                  <c:v>6975.5374999999985</c:v>
                </c:pt>
                <c:pt idx="6">
                  <c:v>6278.2409999999991</c:v>
                </c:pt>
                <c:pt idx="7">
                  <c:v>8324.6720000000023</c:v>
                </c:pt>
                <c:pt idx="8">
                  <c:v>15111.489999999996</c:v>
                </c:pt>
                <c:pt idx="9">
                  <c:v>7013.451</c:v>
                </c:pt>
                <c:pt idx="10">
                  <c:v>14295.271000000006</c:v>
                </c:pt>
                <c:pt idx="11">
                  <c:v>12589.989</c:v>
                </c:pt>
              </c:numCache>
            </c:numRef>
          </c:val>
          <c:smooth val="0"/>
          <c:extLst>
            <c:ext xmlns:c16="http://schemas.microsoft.com/office/drawing/2014/chart" uri="{C3380CC4-5D6E-409C-BE32-E72D297353CC}">
              <c16:uniqueId val="{00000005-5EFB-45C5-BD15-31A8D5FE95B9}"/>
            </c:ext>
          </c:extLst>
        </c:ser>
        <c:dLbls>
          <c:showLegendKey val="0"/>
          <c:showVal val="0"/>
          <c:showCatName val="0"/>
          <c:showSerName val="0"/>
          <c:showPercent val="0"/>
          <c:showBubbleSize val="0"/>
        </c:dLbls>
        <c:smooth val="0"/>
        <c:axId val="1833748703"/>
        <c:axId val="1833753503"/>
      </c:lineChart>
      <c:catAx>
        <c:axId val="1833748703"/>
        <c:scaling>
          <c:orientation val="minMax"/>
        </c:scaling>
        <c:delete val="1"/>
        <c:axPos val="b"/>
        <c:numFmt formatCode="General" sourceLinked="1"/>
        <c:majorTickMark val="none"/>
        <c:minorTickMark val="none"/>
        <c:tickLblPos val="nextTo"/>
        <c:crossAx val="1833753503"/>
        <c:crosses val="autoZero"/>
        <c:auto val="1"/>
        <c:lblAlgn val="ctr"/>
        <c:lblOffset val="100"/>
        <c:noMultiLvlLbl val="0"/>
      </c:catAx>
      <c:valAx>
        <c:axId val="1833753503"/>
        <c:scaling>
          <c:orientation val="minMax"/>
        </c:scaling>
        <c:delete val="1"/>
        <c:axPos val="l"/>
        <c:numFmt formatCode="General" sourceLinked="1"/>
        <c:majorTickMark val="none"/>
        <c:minorTickMark val="none"/>
        <c:tickLblPos val="nextTo"/>
        <c:crossAx val="18337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34404283801874E-2"/>
          <c:y val="0.30092592592592593"/>
          <c:w val="0.85274431057563582"/>
          <c:h val="0.49074074074074076"/>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1295.4852000000005</c:v>
                </c:pt>
                <c:pt idx="1">
                  <c:v>634.98349999999994</c:v>
                </c:pt>
                <c:pt idx="2">
                  <c:v>7494.4955000000009</c:v>
                </c:pt>
                <c:pt idx="3">
                  <c:v>475.4511</c:v>
                </c:pt>
                <c:pt idx="4">
                  <c:v>1165.5850000000003</c:v>
                </c:pt>
                <c:pt idx="5">
                  <c:v>1274.0861999999997</c:v>
                </c:pt>
                <c:pt idx="6">
                  <c:v>764.29370000000006</c:v>
                </c:pt>
                <c:pt idx="7">
                  <c:v>1716.1910999999996</c:v>
                </c:pt>
                <c:pt idx="8">
                  <c:v>3047.6590000000006</c:v>
                </c:pt>
                <c:pt idx="9">
                  <c:v>682.44049999999982</c:v>
                </c:pt>
                <c:pt idx="10">
                  <c:v>1947.4235000000003</c:v>
                </c:pt>
                <c:pt idx="11">
                  <c:v>1189.9179999999997</c:v>
                </c:pt>
              </c:numCache>
            </c:numRef>
          </c:val>
          <c:smooth val="0"/>
          <c:extLst>
            <c:ext xmlns:c16="http://schemas.microsoft.com/office/drawing/2014/chart" uri="{C3380CC4-5D6E-409C-BE32-E72D297353CC}">
              <c16:uniqueId val="{00000000-3939-458D-AE41-40813E96F72C}"/>
            </c:ext>
          </c:extLst>
        </c:ser>
        <c:dLbls>
          <c:showLegendKey val="0"/>
          <c:showVal val="0"/>
          <c:showCatName val="0"/>
          <c:showSerName val="0"/>
          <c:showPercent val="0"/>
          <c:showBubbleSize val="0"/>
        </c:dLbls>
        <c:smooth val="0"/>
        <c:axId val="1833779903"/>
        <c:axId val="1833770783"/>
      </c:lineChart>
      <c:catAx>
        <c:axId val="1833779903"/>
        <c:scaling>
          <c:orientation val="minMax"/>
        </c:scaling>
        <c:delete val="1"/>
        <c:axPos val="b"/>
        <c:numFmt formatCode="General" sourceLinked="1"/>
        <c:majorTickMark val="none"/>
        <c:minorTickMark val="none"/>
        <c:tickLblPos val="nextTo"/>
        <c:crossAx val="1833770783"/>
        <c:crosses val="autoZero"/>
        <c:auto val="1"/>
        <c:lblAlgn val="ctr"/>
        <c:lblOffset val="100"/>
        <c:noMultiLvlLbl val="0"/>
      </c:catAx>
      <c:valAx>
        <c:axId val="1833770783"/>
        <c:scaling>
          <c:orientation val="minMax"/>
        </c:scaling>
        <c:delete val="1"/>
        <c:axPos val="l"/>
        <c:numFmt formatCode="General" sourceLinked="1"/>
        <c:majorTickMark val="none"/>
        <c:minorTickMark val="none"/>
        <c:tickLblPos val="nextTo"/>
        <c:crossAx val="183377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94</c:v>
                </c:pt>
                <c:pt idx="1">
                  <c:v>47</c:v>
                </c:pt>
                <c:pt idx="2">
                  <c:v>115</c:v>
                </c:pt>
                <c:pt idx="3">
                  <c:v>141</c:v>
                </c:pt>
                <c:pt idx="4">
                  <c:v>159</c:v>
                </c:pt>
                <c:pt idx="5">
                  <c:v>165</c:v>
                </c:pt>
                <c:pt idx="6">
                  <c:v>147</c:v>
                </c:pt>
                <c:pt idx="7">
                  <c:v>179</c:v>
                </c:pt>
                <c:pt idx="8">
                  <c:v>319</c:v>
                </c:pt>
                <c:pt idx="9">
                  <c:v>180</c:v>
                </c:pt>
                <c:pt idx="10">
                  <c:v>305</c:v>
                </c:pt>
                <c:pt idx="11">
                  <c:v>291</c:v>
                </c:pt>
              </c:numCache>
            </c:numRef>
          </c:val>
          <c:smooth val="0"/>
          <c:extLst>
            <c:ext xmlns:c16="http://schemas.microsoft.com/office/drawing/2014/chart" uri="{C3380CC4-5D6E-409C-BE32-E72D297353CC}">
              <c16:uniqueId val="{00000000-0A6F-4012-854C-88B6DB07097C}"/>
            </c:ext>
          </c:extLst>
        </c:ser>
        <c:dLbls>
          <c:showLegendKey val="0"/>
          <c:showVal val="0"/>
          <c:showCatName val="0"/>
          <c:showSerName val="0"/>
          <c:showPercent val="0"/>
          <c:showBubbleSize val="0"/>
        </c:dLbls>
        <c:smooth val="0"/>
        <c:axId val="1768153087"/>
        <c:axId val="1768155967"/>
      </c:lineChart>
      <c:catAx>
        <c:axId val="1768153087"/>
        <c:scaling>
          <c:orientation val="minMax"/>
        </c:scaling>
        <c:delete val="1"/>
        <c:axPos val="b"/>
        <c:numFmt formatCode="General" sourceLinked="1"/>
        <c:majorTickMark val="none"/>
        <c:minorTickMark val="none"/>
        <c:tickLblPos val="nextTo"/>
        <c:crossAx val="1768155967"/>
        <c:crosses val="autoZero"/>
        <c:auto val="1"/>
        <c:lblAlgn val="ctr"/>
        <c:lblOffset val="100"/>
        <c:noMultiLvlLbl val="0"/>
      </c:catAx>
      <c:valAx>
        <c:axId val="1768155967"/>
        <c:scaling>
          <c:orientation val="minMax"/>
        </c:scaling>
        <c:delete val="1"/>
        <c:axPos val="l"/>
        <c:numFmt formatCode="General" sourceLinked="1"/>
        <c:majorTickMark val="none"/>
        <c:minorTickMark val="none"/>
        <c:tickLblPos val="nextTo"/>
        <c:crossAx val="17681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19</c:v>
                </c:pt>
                <c:pt idx="1">
                  <c:v>13</c:v>
                </c:pt>
                <c:pt idx="2">
                  <c:v>31</c:v>
                </c:pt>
                <c:pt idx="3">
                  <c:v>32</c:v>
                </c:pt>
                <c:pt idx="4">
                  <c:v>39</c:v>
                </c:pt>
                <c:pt idx="5">
                  <c:v>40</c:v>
                </c:pt>
                <c:pt idx="6">
                  <c:v>40</c:v>
                </c:pt>
                <c:pt idx="7">
                  <c:v>47</c:v>
                </c:pt>
                <c:pt idx="8">
                  <c:v>84</c:v>
                </c:pt>
                <c:pt idx="9">
                  <c:v>37</c:v>
                </c:pt>
                <c:pt idx="10">
                  <c:v>75</c:v>
                </c:pt>
                <c:pt idx="11">
                  <c:v>73</c:v>
                </c:pt>
              </c:numCache>
            </c:numRef>
          </c:val>
          <c:smooth val="0"/>
          <c:extLst>
            <c:ext xmlns:c16="http://schemas.microsoft.com/office/drawing/2014/chart" uri="{C3380CC4-5D6E-409C-BE32-E72D297353CC}">
              <c16:uniqueId val="{00000000-B882-4009-9E64-2929529620BB}"/>
            </c:ext>
          </c:extLst>
        </c:ser>
        <c:dLbls>
          <c:showLegendKey val="0"/>
          <c:showVal val="0"/>
          <c:showCatName val="0"/>
          <c:showSerName val="0"/>
          <c:showPercent val="0"/>
          <c:showBubbleSize val="0"/>
        </c:dLbls>
        <c:smooth val="0"/>
        <c:axId val="1768155487"/>
        <c:axId val="1768153567"/>
      </c:lineChart>
      <c:catAx>
        <c:axId val="1768155487"/>
        <c:scaling>
          <c:orientation val="minMax"/>
        </c:scaling>
        <c:delete val="1"/>
        <c:axPos val="b"/>
        <c:numFmt formatCode="General" sourceLinked="1"/>
        <c:majorTickMark val="none"/>
        <c:minorTickMark val="none"/>
        <c:tickLblPos val="nextTo"/>
        <c:crossAx val="1768153567"/>
        <c:crosses val="autoZero"/>
        <c:auto val="1"/>
        <c:lblAlgn val="ctr"/>
        <c:lblOffset val="100"/>
        <c:noMultiLvlLbl val="0"/>
      </c:catAx>
      <c:valAx>
        <c:axId val="1768153567"/>
        <c:scaling>
          <c:orientation val="minMax"/>
        </c:scaling>
        <c:delete val="1"/>
        <c:axPos val="l"/>
        <c:numFmt formatCode="General" sourceLinked="1"/>
        <c:majorTickMark val="none"/>
        <c:minorTickMark val="none"/>
        <c:tickLblPos val="nextTo"/>
        <c:crossAx val="17681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37566137566134E-2"/>
          <c:y val="0.20833333333333334"/>
          <c:w val="0.85449735449735453"/>
          <c:h val="0.49074074074074076"/>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0.30875967521590791</c:v>
                </c:pt>
                <c:pt idx="1">
                  <c:v>0.27291093073211653</c:v>
                </c:pt>
                <c:pt idx="2">
                  <c:v>0.35384224419543986</c:v>
                </c:pt>
                <c:pt idx="3">
                  <c:v>0.15261700074663226</c:v>
                </c:pt>
                <c:pt idx="4">
                  <c:v>0.19171155920774219</c:v>
                </c:pt>
                <c:pt idx="5">
                  <c:v>0.1826506129455974</c:v>
                </c:pt>
                <c:pt idx="6">
                  <c:v>0.12173691643885606</c:v>
                </c:pt>
                <c:pt idx="7">
                  <c:v>0.20615720355108275</c:v>
                </c:pt>
                <c:pt idx="8">
                  <c:v>0.20167825939070214</c:v>
                </c:pt>
                <c:pt idx="9">
                  <c:v>9.7304522409866381E-2</c:v>
                </c:pt>
                <c:pt idx="10">
                  <c:v>0.13622851221218538</c:v>
                </c:pt>
                <c:pt idx="11">
                  <c:v>9.4513029360073289E-2</c:v>
                </c:pt>
              </c:numCache>
            </c:numRef>
          </c:val>
          <c:smooth val="0"/>
          <c:extLst>
            <c:ext xmlns:c16="http://schemas.microsoft.com/office/drawing/2014/chart" uri="{C3380CC4-5D6E-409C-BE32-E72D297353CC}">
              <c16:uniqueId val="{00000000-9364-4E52-A444-88AC4F82B0F4}"/>
            </c:ext>
          </c:extLst>
        </c:ser>
        <c:dLbls>
          <c:showLegendKey val="0"/>
          <c:showVal val="0"/>
          <c:showCatName val="0"/>
          <c:showSerName val="0"/>
          <c:showPercent val="0"/>
          <c:showBubbleSize val="0"/>
        </c:dLbls>
        <c:smooth val="0"/>
        <c:axId val="1833776063"/>
        <c:axId val="1833778463"/>
      </c:lineChart>
      <c:catAx>
        <c:axId val="1833776063"/>
        <c:scaling>
          <c:orientation val="minMax"/>
        </c:scaling>
        <c:delete val="1"/>
        <c:axPos val="b"/>
        <c:numFmt formatCode="General" sourceLinked="1"/>
        <c:majorTickMark val="none"/>
        <c:minorTickMark val="none"/>
        <c:tickLblPos val="nextTo"/>
        <c:crossAx val="1833778463"/>
        <c:crosses val="autoZero"/>
        <c:auto val="1"/>
        <c:lblAlgn val="ctr"/>
        <c:lblOffset val="100"/>
        <c:noMultiLvlLbl val="0"/>
      </c:catAx>
      <c:valAx>
        <c:axId val="1833778463"/>
        <c:scaling>
          <c:orientation val="minMax"/>
        </c:scaling>
        <c:delete val="1"/>
        <c:axPos val="l"/>
        <c:numFmt formatCode="General" sourceLinked="1"/>
        <c:majorTickMark val="none"/>
        <c:minorTickMark val="none"/>
        <c:tickLblPos val="nextTo"/>
        <c:crossAx val="183377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84899669799347E-2"/>
          <c:y val="9.50619544649942E-2"/>
          <c:w val="0.96747311827957005"/>
          <c:h val="0.73236009732360097"/>
        </c:manualLayout>
      </c:layout>
      <c:lineChart>
        <c:grouping val="standard"/>
        <c:varyColors val="0"/>
        <c:ser>
          <c:idx val="0"/>
          <c:order val="0"/>
          <c:tx>
            <c:strRef>
              <c:f>KPI!$B$3</c:f>
              <c:strCache>
                <c:ptCount val="1"/>
                <c:pt idx="0">
                  <c:v>Total</c:v>
                </c:pt>
              </c:strCache>
            </c:strRef>
          </c:tx>
          <c:spPr>
            <a:ln w="28575" cap="rnd">
              <a:solidFill>
                <a:schemeClr val="accent2"/>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4195.7720000000008</c:v>
                </c:pt>
                <c:pt idx="1">
                  <c:v>2326.7060000000001</c:v>
                </c:pt>
                <c:pt idx="2">
                  <c:v>21180.33</c:v>
                </c:pt>
                <c:pt idx="3">
                  <c:v>3115.3220000000006</c:v>
                </c:pt>
                <c:pt idx="4">
                  <c:v>6079.8889999999992</c:v>
                </c:pt>
                <c:pt idx="5">
                  <c:v>6975.5374999999985</c:v>
                </c:pt>
                <c:pt idx="6">
                  <c:v>6278.2409999999991</c:v>
                </c:pt>
                <c:pt idx="7">
                  <c:v>8324.6720000000023</c:v>
                </c:pt>
                <c:pt idx="8">
                  <c:v>15111.489999999996</c:v>
                </c:pt>
                <c:pt idx="9">
                  <c:v>7013.451</c:v>
                </c:pt>
                <c:pt idx="10">
                  <c:v>14295.271000000006</c:v>
                </c:pt>
                <c:pt idx="11">
                  <c:v>12589.989</c:v>
                </c:pt>
              </c:numCache>
            </c:numRef>
          </c:val>
          <c:smooth val="0"/>
          <c:extLst>
            <c:ext xmlns:c16="http://schemas.microsoft.com/office/drawing/2014/chart" uri="{C3380CC4-5D6E-409C-BE32-E72D297353CC}">
              <c16:uniqueId val="{00000000-047C-400C-89D1-64A94B5C1BC2}"/>
            </c:ext>
          </c:extLst>
        </c:ser>
        <c:dLbls>
          <c:showLegendKey val="0"/>
          <c:showVal val="0"/>
          <c:showCatName val="0"/>
          <c:showSerName val="0"/>
          <c:showPercent val="0"/>
          <c:showBubbleSize val="0"/>
        </c:dLbls>
        <c:smooth val="0"/>
        <c:axId val="1833748703"/>
        <c:axId val="1833753503"/>
      </c:lineChart>
      <c:catAx>
        <c:axId val="1833748703"/>
        <c:scaling>
          <c:orientation val="minMax"/>
        </c:scaling>
        <c:delete val="1"/>
        <c:axPos val="b"/>
        <c:numFmt formatCode="General" sourceLinked="1"/>
        <c:majorTickMark val="none"/>
        <c:minorTickMark val="none"/>
        <c:tickLblPos val="nextTo"/>
        <c:crossAx val="1833753503"/>
        <c:crosses val="autoZero"/>
        <c:auto val="1"/>
        <c:lblAlgn val="ctr"/>
        <c:lblOffset val="100"/>
        <c:noMultiLvlLbl val="0"/>
      </c:catAx>
      <c:valAx>
        <c:axId val="1833753503"/>
        <c:scaling>
          <c:orientation val="minMax"/>
        </c:scaling>
        <c:delete val="1"/>
        <c:axPos val="l"/>
        <c:numFmt formatCode="General" sourceLinked="1"/>
        <c:majorTickMark val="none"/>
        <c:minorTickMark val="none"/>
        <c:tickLblPos val="nextTo"/>
        <c:crossAx val="18337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75956342561267E-2"/>
          <c:y val="0.30092530806530532"/>
          <c:w val="0.85274431057563582"/>
          <c:h val="0.49074074074074076"/>
        </c:manualLayout>
      </c:layout>
      <c:lineChart>
        <c:grouping val="standard"/>
        <c:varyColors val="0"/>
        <c:ser>
          <c:idx val="0"/>
          <c:order val="0"/>
          <c:tx>
            <c:strRef>
              <c:f>KPI!$E$3</c:f>
              <c:strCache>
                <c:ptCount val="1"/>
                <c:pt idx="0">
                  <c:v>Total</c:v>
                </c:pt>
              </c:strCache>
            </c:strRef>
          </c:tx>
          <c:spPr>
            <a:ln w="28575" cap="rnd">
              <a:solidFill>
                <a:schemeClr val="accent2"/>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1295.4852000000005</c:v>
                </c:pt>
                <c:pt idx="1">
                  <c:v>634.98349999999994</c:v>
                </c:pt>
                <c:pt idx="2">
                  <c:v>7494.4955000000009</c:v>
                </c:pt>
                <c:pt idx="3">
                  <c:v>475.4511</c:v>
                </c:pt>
                <c:pt idx="4">
                  <c:v>1165.5850000000003</c:v>
                </c:pt>
                <c:pt idx="5">
                  <c:v>1274.0861999999997</c:v>
                </c:pt>
                <c:pt idx="6">
                  <c:v>764.29370000000006</c:v>
                </c:pt>
                <c:pt idx="7">
                  <c:v>1716.1910999999996</c:v>
                </c:pt>
                <c:pt idx="8">
                  <c:v>3047.6590000000006</c:v>
                </c:pt>
                <c:pt idx="9">
                  <c:v>682.44049999999982</c:v>
                </c:pt>
                <c:pt idx="10">
                  <c:v>1947.4235000000003</c:v>
                </c:pt>
                <c:pt idx="11">
                  <c:v>1189.9179999999997</c:v>
                </c:pt>
              </c:numCache>
            </c:numRef>
          </c:val>
          <c:smooth val="0"/>
          <c:extLst>
            <c:ext xmlns:c16="http://schemas.microsoft.com/office/drawing/2014/chart" uri="{C3380CC4-5D6E-409C-BE32-E72D297353CC}">
              <c16:uniqueId val="{00000000-89C1-462B-B833-0EB2DB790F52}"/>
            </c:ext>
          </c:extLst>
        </c:ser>
        <c:dLbls>
          <c:showLegendKey val="0"/>
          <c:showVal val="0"/>
          <c:showCatName val="0"/>
          <c:showSerName val="0"/>
          <c:showPercent val="0"/>
          <c:showBubbleSize val="0"/>
        </c:dLbls>
        <c:smooth val="0"/>
        <c:axId val="1833779903"/>
        <c:axId val="1833770783"/>
      </c:lineChart>
      <c:catAx>
        <c:axId val="1833779903"/>
        <c:scaling>
          <c:orientation val="minMax"/>
        </c:scaling>
        <c:delete val="1"/>
        <c:axPos val="b"/>
        <c:numFmt formatCode="General" sourceLinked="1"/>
        <c:majorTickMark val="none"/>
        <c:minorTickMark val="none"/>
        <c:tickLblPos val="nextTo"/>
        <c:crossAx val="1833770783"/>
        <c:crosses val="autoZero"/>
        <c:auto val="1"/>
        <c:lblAlgn val="ctr"/>
        <c:lblOffset val="100"/>
        <c:noMultiLvlLbl val="0"/>
      </c:catAx>
      <c:valAx>
        <c:axId val="1833770783"/>
        <c:scaling>
          <c:orientation val="minMax"/>
        </c:scaling>
        <c:delete val="1"/>
        <c:axPos val="l"/>
        <c:numFmt formatCode="General" sourceLinked="1"/>
        <c:majorTickMark val="none"/>
        <c:minorTickMark val="none"/>
        <c:tickLblPos val="nextTo"/>
        <c:crossAx val="183377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72362131983774"/>
          <c:w val="0.99262536873156337"/>
          <c:h val="0.67982588263646226"/>
        </c:manualLayout>
      </c:layout>
      <c:lineChart>
        <c:grouping val="standard"/>
        <c:varyColors val="0"/>
        <c:ser>
          <c:idx val="0"/>
          <c:order val="0"/>
          <c:tx>
            <c:strRef>
              <c:f>KPI!$H$3</c:f>
              <c:strCache>
                <c:ptCount val="1"/>
                <c:pt idx="0">
                  <c:v>Total</c:v>
                </c:pt>
              </c:strCache>
            </c:strRef>
          </c:tx>
          <c:spPr>
            <a:ln w="28575" cap="rnd">
              <a:solidFill>
                <a:schemeClr val="accent2"/>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94</c:v>
                </c:pt>
                <c:pt idx="1">
                  <c:v>47</c:v>
                </c:pt>
                <c:pt idx="2">
                  <c:v>115</c:v>
                </c:pt>
                <c:pt idx="3">
                  <c:v>141</c:v>
                </c:pt>
                <c:pt idx="4">
                  <c:v>159</c:v>
                </c:pt>
                <c:pt idx="5">
                  <c:v>165</c:v>
                </c:pt>
                <c:pt idx="6">
                  <c:v>147</c:v>
                </c:pt>
                <c:pt idx="7">
                  <c:v>179</c:v>
                </c:pt>
                <c:pt idx="8">
                  <c:v>319</c:v>
                </c:pt>
                <c:pt idx="9">
                  <c:v>180</c:v>
                </c:pt>
                <c:pt idx="10">
                  <c:v>305</c:v>
                </c:pt>
                <c:pt idx="11">
                  <c:v>291</c:v>
                </c:pt>
              </c:numCache>
            </c:numRef>
          </c:val>
          <c:smooth val="0"/>
          <c:extLst>
            <c:ext xmlns:c16="http://schemas.microsoft.com/office/drawing/2014/chart" uri="{C3380CC4-5D6E-409C-BE32-E72D297353CC}">
              <c16:uniqueId val="{00000000-35F7-4A83-9716-83E91B2AB400}"/>
            </c:ext>
          </c:extLst>
        </c:ser>
        <c:dLbls>
          <c:showLegendKey val="0"/>
          <c:showVal val="0"/>
          <c:showCatName val="0"/>
          <c:showSerName val="0"/>
          <c:showPercent val="0"/>
          <c:showBubbleSize val="0"/>
        </c:dLbls>
        <c:smooth val="0"/>
        <c:axId val="1768153087"/>
        <c:axId val="1768155967"/>
      </c:lineChart>
      <c:catAx>
        <c:axId val="1768153087"/>
        <c:scaling>
          <c:orientation val="minMax"/>
        </c:scaling>
        <c:delete val="1"/>
        <c:axPos val="b"/>
        <c:numFmt formatCode="General" sourceLinked="1"/>
        <c:majorTickMark val="none"/>
        <c:minorTickMark val="none"/>
        <c:tickLblPos val="nextTo"/>
        <c:crossAx val="1768155967"/>
        <c:crosses val="autoZero"/>
        <c:auto val="1"/>
        <c:lblAlgn val="ctr"/>
        <c:lblOffset val="100"/>
        <c:noMultiLvlLbl val="0"/>
      </c:catAx>
      <c:valAx>
        <c:axId val="1768155967"/>
        <c:scaling>
          <c:orientation val="minMax"/>
        </c:scaling>
        <c:delete val="1"/>
        <c:axPos val="l"/>
        <c:numFmt formatCode="General" sourceLinked="1"/>
        <c:majorTickMark val="none"/>
        <c:minorTickMark val="none"/>
        <c:tickLblPos val="nextTo"/>
        <c:crossAx val="17681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2"/>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19</c:v>
                </c:pt>
                <c:pt idx="1">
                  <c:v>13</c:v>
                </c:pt>
                <c:pt idx="2">
                  <c:v>31</c:v>
                </c:pt>
                <c:pt idx="3">
                  <c:v>32</c:v>
                </c:pt>
                <c:pt idx="4">
                  <c:v>39</c:v>
                </c:pt>
                <c:pt idx="5">
                  <c:v>40</c:v>
                </c:pt>
                <c:pt idx="6">
                  <c:v>40</c:v>
                </c:pt>
                <c:pt idx="7">
                  <c:v>47</c:v>
                </c:pt>
                <c:pt idx="8">
                  <c:v>84</c:v>
                </c:pt>
                <c:pt idx="9">
                  <c:v>37</c:v>
                </c:pt>
                <c:pt idx="10">
                  <c:v>75</c:v>
                </c:pt>
                <c:pt idx="11">
                  <c:v>73</c:v>
                </c:pt>
              </c:numCache>
            </c:numRef>
          </c:val>
          <c:smooth val="0"/>
          <c:extLst>
            <c:ext xmlns:c16="http://schemas.microsoft.com/office/drawing/2014/chart" uri="{C3380CC4-5D6E-409C-BE32-E72D297353CC}">
              <c16:uniqueId val="{00000000-9712-4762-BC75-78B64E082689}"/>
            </c:ext>
          </c:extLst>
        </c:ser>
        <c:dLbls>
          <c:showLegendKey val="0"/>
          <c:showVal val="0"/>
          <c:showCatName val="0"/>
          <c:showSerName val="0"/>
          <c:showPercent val="0"/>
          <c:showBubbleSize val="0"/>
        </c:dLbls>
        <c:smooth val="0"/>
        <c:axId val="1768155487"/>
        <c:axId val="1768153567"/>
      </c:lineChart>
      <c:catAx>
        <c:axId val="1768155487"/>
        <c:scaling>
          <c:orientation val="minMax"/>
        </c:scaling>
        <c:delete val="1"/>
        <c:axPos val="b"/>
        <c:numFmt formatCode="General" sourceLinked="1"/>
        <c:majorTickMark val="none"/>
        <c:minorTickMark val="none"/>
        <c:tickLblPos val="nextTo"/>
        <c:crossAx val="1768153567"/>
        <c:crosses val="autoZero"/>
        <c:auto val="1"/>
        <c:lblAlgn val="ctr"/>
        <c:lblOffset val="100"/>
        <c:noMultiLvlLbl val="0"/>
      </c:catAx>
      <c:valAx>
        <c:axId val="1768153567"/>
        <c:scaling>
          <c:orientation val="minMax"/>
        </c:scaling>
        <c:delete val="1"/>
        <c:axPos val="l"/>
        <c:numFmt formatCode="General" sourceLinked="1"/>
        <c:majorTickMark val="none"/>
        <c:minorTickMark val="none"/>
        <c:tickLblPos val="nextTo"/>
        <c:crossAx val="17681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1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7588871349528E-2"/>
          <c:y val="0.28525644312716014"/>
          <c:w val="0.85449735449735453"/>
          <c:h val="0.49074074074074076"/>
        </c:manualLayout>
      </c:layout>
      <c:lineChart>
        <c:grouping val="standard"/>
        <c:varyColors val="0"/>
        <c:ser>
          <c:idx val="0"/>
          <c:order val="0"/>
          <c:tx>
            <c:strRef>
              <c:f>KPI!$N$3</c:f>
              <c:strCache>
                <c:ptCount val="1"/>
                <c:pt idx="0">
                  <c:v>Total</c:v>
                </c:pt>
              </c:strCache>
            </c:strRef>
          </c:tx>
          <c:spPr>
            <a:ln w="28575" cap="rnd">
              <a:solidFill>
                <a:schemeClr val="accent2"/>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0.30875967521590791</c:v>
                </c:pt>
                <c:pt idx="1">
                  <c:v>0.27291093073211653</c:v>
                </c:pt>
                <c:pt idx="2">
                  <c:v>0.35384224419543986</c:v>
                </c:pt>
                <c:pt idx="3">
                  <c:v>0.15261700074663226</c:v>
                </c:pt>
                <c:pt idx="4">
                  <c:v>0.19171155920774219</c:v>
                </c:pt>
                <c:pt idx="5">
                  <c:v>0.1826506129455974</c:v>
                </c:pt>
                <c:pt idx="6">
                  <c:v>0.12173691643885606</c:v>
                </c:pt>
                <c:pt idx="7">
                  <c:v>0.20615720355108275</c:v>
                </c:pt>
                <c:pt idx="8">
                  <c:v>0.20167825939070214</c:v>
                </c:pt>
                <c:pt idx="9">
                  <c:v>9.7304522409866381E-2</c:v>
                </c:pt>
                <c:pt idx="10">
                  <c:v>0.13622851221218538</c:v>
                </c:pt>
                <c:pt idx="11">
                  <c:v>9.4513029360073289E-2</c:v>
                </c:pt>
              </c:numCache>
            </c:numRef>
          </c:val>
          <c:smooth val="0"/>
          <c:extLst>
            <c:ext xmlns:c16="http://schemas.microsoft.com/office/drawing/2014/chart" uri="{C3380CC4-5D6E-409C-BE32-E72D297353CC}">
              <c16:uniqueId val="{00000000-1643-4DD0-89D2-9837103D669F}"/>
            </c:ext>
          </c:extLst>
        </c:ser>
        <c:dLbls>
          <c:showLegendKey val="0"/>
          <c:showVal val="0"/>
          <c:showCatName val="0"/>
          <c:showSerName val="0"/>
          <c:showPercent val="0"/>
          <c:showBubbleSize val="0"/>
        </c:dLbls>
        <c:smooth val="0"/>
        <c:axId val="1833776063"/>
        <c:axId val="1833778463"/>
      </c:lineChart>
      <c:catAx>
        <c:axId val="1833776063"/>
        <c:scaling>
          <c:orientation val="minMax"/>
        </c:scaling>
        <c:delete val="1"/>
        <c:axPos val="b"/>
        <c:numFmt formatCode="General" sourceLinked="1"/>
        <c:majorTickMark val="none"/>
        <c:minorTickMark val="none"/>
        <c:tickLblPos val="nextTo"/>
        <c:crossAx val="1833778463"/>
        <c:crosses val="autoZero"/>
        <c:auto val="1"/>
        <c:lblAlgn val="ctr"/>
        <c:lblOffset val="100"/>
        <c:noMultiLvlLbl val="0"/>
      </c:catAx>
      <c:valAx>
        <c:axId val="1833778463"/>
        <c:scaling>
          <c:orientation val="minMax"/>
        </c:scaling>
        <c:delete val="1"/>
        <c:axPos val="l"/>
        <c:numFmt formatCode="General" sourceLinked="1"/>
        <c:majorTickMark val="none"/>
        <c:minorTickMark val="none"/>
        <c:tickLblPos val="nextTo"/>
        <c:crossAx val="183377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1974643279477"/>
          <c:y val="3.6577449423760303E-2"/>
          <c:w val="0.65790719160104982"/>
          <c:h val="0.76022150818591627"/>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1295.4852000000005</c:v>
                </c:pt>
                <c:pt idx="1">
                  <c:v>634.98349999999994</c:v>
                </c:pt>
                <c:pt idx="2">
                  <c:v>7494.4955000000009</c:v>
                </c:pt>
                <c:pt idx="3">
                  <c:v>475.4511</c:v>
                </c:pt>
                <c:pt idx="4">
                  <c:v>1165.5850000000003</c:v>
                </c:pt>
                <c:pt idx="5">
                  <c:v>1274.0861999999997</c:v>
                </c:pt>
                <c:pt idx="6">
                  <c:v>764.29370000000006</c:v>
                </c:pt>
                <c:pt idx="7">
                  <c:v>1716.1910999999996</c:v>
                </c:pt>
                <c:pt idx="8">
                  <c:v>3047.6590000000006</c:v>
                </c:pt>
                <c:pt idx="9">
                  <c:v>682.44049999999982</c:v>
                </c:pt>
                <c:pt idx="10">
                  <c:v>1947.4235000000003</c:v>
                </c:pt>
                <c:pt idx="11">
                  <c:v>1189.9179999999997</c:v>
                </c:pt>
              </c:numCache>
            </c:numRef>
          </c:val>
          <c:extLst>
            <c:ext xmlns:c16="http://schemas.microsoft.com/office/drawing/2014/chart" uri="{C3380CC4-5D6E-409C-BE32-E72D297353CC}">
              <c16:uniqueId val="{00000000-ED8D-42DD-A7EF-89995CC90C97}"/>
            </c:ext>
          </c:extLst>
        </c:ser>
        <c:dLbls>
          <c:showLegendKey val="0"/>
          <c:showVal val="0"/>
          <c:showCatName val="0"/>
          <c:showSerName val="0"/>
          <c:showPercent val="0"/>
          <c:showBubbleSize val="0"/>
        </c:dLbls>
        <c:axId val="1504658879"/>
        <c:axId val="1675209631"/>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4195.7720000000008</c:v>
                </c:pt>
                <c:pt idx="1">
                  <c:v>2326.7060000000001</c:v>
                </c:pt>
                <c:pt idx="2">
                  <c:v>21180.33</c:v>
                </c:pt>
                <c:pt idx="3">
                  <c:v>3115.3220000000006</c:v>
                </c:pt>
                <c:pt idx="4">
                  <c:v>6079.8889999999992</c:v>
                </c:pt>
                <c:pt idx="5">
                  <c:v>6975.5374999999985</c:v>
                </c:pt>
                <c:pt idx="6">
                  <c:v>6278.2409999999991</c:v>
                </c:pt>
                <c:pt idx="7">
                  <c:v>8324.6720000000023</c:v>
                </c:pt>
                <c:pt idx="8">
                  <c:v>15111.489999999996</c:v>
                </c:pt>
                <c:pt idx="9">
                  <c:v>7013.451</c:v>
                </c:pt>
                <c:pt idx="10">
                  <c:v>14295.271000000006</c:v>
                </c:pt>
                <c:pt idx="11">
                  <c:v>12589.989</c:v>
                </c:pt>
              </c:numCache>
            </c:numRef>
          </c:val>
          <c:extLst>
            <c:ext xmlns:c16="http://schemas.microsoft.com/office/drawing/2014/chart" uri="{C3380CC4-5D6E-409C-BE32-E72D297353CC}">
              <c16:uniqueId val="{00000001-ED8D-42DD-A7EF-89995CC90C97}"/>
            </c:ext>
          </c:extLst>
        </c:ser>
        <c:dLbls>
          <c:showLegendKey val="0"/>
          <c:showVal val="0"/>
          <c:showCatName val="0"/>
          <c:showSerName val="0"/>
          <c:showPercent val="0"/>
          <c:showBubbleSize val="0"/>
        </c:dLbls>
        <c:gapWidth val="94"/>
        <c:overlap val="-27"/>
        <c:axId val="1504671935"/>
        <c:axId val="1504674815"/>
      </c:barChart>
      <c:catAx>
        <c:axId val="15046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04674815"/>
        <c:crosses val="autoZero"/>
        <c:auto val="1"/>
        <c:lblAlgn val="ctr"/>
        <c:lblOffset val="100"/>
        <c:noMultiLvlLbl val="0"/>
      </c:catAx>
      <c:valAx>
        <c:axId val="150467481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0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crossAx val="1504671935"/>
        <c:crosses val="autoZero"/>
        <c:crossBetween val="between"/>
      </c:valAx>
      <c:valAx>
        <c:axId val="1675209631"/>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PROFIT</a:t>
                </a:r>
              </a:p>
            </c:rich>
          </c:tx>
          <c:layout>
            <c:manualLayout>
              <c:xMode val="edge"/>
              <c:yMode val="edge"/>
              <c:x val="0.95826689246261776"/>
              <c:y val="0.3456363479256450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crossAx val="1504658879"/>
        <c:crosses val="max"/>
        <c:crossBetween val="between"/>
      </c:valAx>
      <c:catAx>
        <c:axId val="1504658879"/>
        <c:scaling>
          <c:orientation val="minMax"/>
        </c:scaling>
        <c:delete val="1"/>
        <c:axPos val="b"/>
        <c:numFmt formatCode="General" sourceLinked="1"/>
        <c:majorTickMark val="out"/>
        <c:minorTickMark val="none"/>
        <c:tickLblPos val="nextTo"/>
        <c:crossAx val="1675209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0.2123602035082858"/>
          <c:y val="0.14718417047184174"/>
          <c:w val="0.52742743667305514"/>
          <c:h val="0.82124546075576166"/>
        </c:manualLayout>
      </c:layout>
      <c:doughnutChart>
        <c:varyColors val="1"/>
        <c:ser>
          <c:idx val="0"/>
          <c:order val="0"/>
          <c:tx>
            <c:strRef>
              <c:f>'PIE CHART'!$B$3</c:f>
              <c:strCache>
                <c:ptCount val="1"/>
                <c:pt idx="0">
                  <c:v>Total</c:v>
                </c:pt>
              </c:strCache>
            </c:strRef>
          </c:tx>
          <c:explosion val="2"/>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649B-4F73-A80E-2201FAEC526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649B-4F73-A80E-2201FAEC526F}"/>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649B-4F73-A80E-2201FAEC52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0.29680847263754428</c:v>
                </c:pt>
                <c:pt idx="1">
                  <c:v>0.33078536933563307</c:v>
                </c:pt>
                <c:pt idx="2">
                  <c:v>0.37240615802682264</c:v>
                </c:pt>
              </c:numCache>
            </c:numRef>
          </c:val>
          <c:extLst>
            <c:ext xmlns:c16="http://schemas.microsoft.com/office/drawing/2014/chart" uri="{C3380CC4-5D6E-409C-BE32-E72D297353CC}">
              <c16:uniqueId val="{00000006-649B-4F73-A80E-2201FAEC526F}"/>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Accessories</c:v>
                </c:pt>
                <c:pt idx="1">
                  <c:v>Binders</c:v>
                </c:pt>
                <c:pt idx="2">
                  <c:v>Phones</c:v>
                </c:pt>
                <c:pt idx="3">
                  <c:v>Tables</c:v>
                </c:pt>
                <c:pt idx="4">
                  <c:v>Copiers</c:v>
                </c:pt>
              </c:strCache>
            </c:strRef>
          </c:cat>
          <c:val>
            <c:numRef>
              <c:f>'TOP 5'!$B$4:$B$9</c:f>
              <c:numCache>
                <c:formatCode>General</c:formatCode>
                <c:ptCount val="5"/>
                <c:pt idx="0">
                  <c:v>9909.612000000001</c:v>
                </c:pt>
                <c:pt idx="1">
                  <c:v>11677.696000000007</c:v>
                </c:pt>
                <c:pt idx="2">
                  <c:v>11864.240000000005</c:v>
                </c:pt>
                <c:pt idx="3">
                  <c:v>11967.589999999998</c:v>
                </c:pt>
                <c:pt idx="4">
                  <c:v>16459.894</c:v>
                </c:pt>
              </c:numCache>
            </c:numRef>
          </c:val>
          <c:extLst>
            <c:ext xmlns:c16="http://schemas.microsoft.com/office/drawing/2014/chart" uri="{C3380CC4-5D6E-409C-BE32-E72D297353CC}">
              <c16:uniqueId val="{00000000-1E44-4CF0-ADCF-CD6DBA9077BF}"/>
            </c:ext>
          </c:extLst>
        </c:ser>
        <c:dLbls>
          <c:dLblPos val="outEnd"/>
          <c:showLegendKey val="0"/>
          <c:showVal val="1"/>
          <c:showCatName val="0"/>
          <c:showSerName val="0"/>
          <c:showPercent val="0"/>
          <c:showBubbleSize val="0"/>
        </c:dLbls>
        <c:gapWidth val="93"/>
        <c:axId val="1833777023"/>
        <c:axId val="1833777503"/>
      </c:barChart>
      <c:catAx>
        <c:axId val="18337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3777503"/>
        <c:crosses val="autoZero"/>
        <c:auto val="1"/>
        <c:lblAlgn val="ctr"/>
        <c:lblOffset val="100"/>
        <c:noMultiLvlLbl val="0"/>
      </c:catAx>
      <c:valAx>
        <c:axId val="1833777503"/>
        <c:scaling>
          <c:orientation val="minMax"/>
        </c:scaling>
        <c:delete val="1"/>
        <c:axPos val="b"/>
        <c:numFmt formatCode="General" sourceLinked="1"/>
        <c:majorTickMark val="none"/>
        <c:minorTickMark val="none"/>
        <c:tickLblPos val="nextTo"/>
        <c:crossAx val="183377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92158A3-8A33-4C3E-8D44-C4EB0F560A20}">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AF7FAEB3-ACDD-41CD-A07A-635473462E46}">
          <cx:tx>
            <cx:txData>
              <cx:f>_xlchart.v5.5</cx:f>
              <cx:v>SALES</cx:v>
            </cx:txData>
          </cx:tx>
          <cx:dataId val="0"/>
          <cx:layoutPr>
            <cx:geography cultureLanguage="en-US" cultureRegion="IN" attribution="Powered by Bing">
              <cx:geoCache provider="{E9337A44-BEBE-4D9F-B70C-5C5E7DAFC167}">
                <cx:binary>1H3Zctw4Eu2vOPx8qcZGLBPTE9Fk7dpteesXRlmWSRAkwX37+pulxZbosq2Z1o0bVXaELVVBSOAw
t5MJ6N/X/b+uk5tt+apPk6z613X/5+uorvN//fFHdR3dpNvqKNXXpa3s1/ro2qZ/2K9f9fXNH1/K
baez8A+CMPvjOtqW9U3/+j//hp8W3tgTe72ttc0um5tyeHNTNUld/eK9vW+92n5JdTbTVV3q6xr/
+frDYOEb4etXN1mt6+FqyG/+fP3kQ69f/TH9UT9M+yoByermC4xl5EgpxQnHLvwLL/n6VWKz8P5t
ByNx5LqYMRehuw88zH22TWH8MwS6FWf75Ut5U1WwoNt/Hw18Ij18/9PrV9e2yerdpoWwf3++fpfp
+ubLq7f1tr6pXr/SlfXvPuDb3RLevb1d8x9Pt/0//558A3Zh8p1HyEy37Hdv/QDMX8n28zbdPmzO
PweGkiPBOSMcKXT7ok+BkfxIMkQpQeQOF/Uw9x0wzxBoPzDfBk6A+evkIIE53ZZDss2+POzOCyAj
j5RLBHVhxx+riuBHAmGiqGJ3iABid2p6h8hzJNkPyfeRE0xOZweJyYNBe2W/vvJt0qSf9UtqDuCD
mJCYsglA4ghhThSn8g4geP8xQP+tWPvB2v9TJsDN/IMEDsCy5faLfdi3l1EmJV0XMXJn5vBTzDBy
j1wAk/KJNj1HlP0AfR85AcU/P0hQzm4+l9vKvKAGMXwEBg5TIfgdKOQpKEodSQgMwPHIu/fdhwfi
ztI9R6L92HwfOcHmbH6Q2PxV6tFmLwgNZUfgYQiR+N7JiKfQYIyPIGxwFXfvsAN9emzjniHQfmS+
DZwA89ffBwnM2U336pMtzcPu/HNLtoukqSJsF5LdviYBm3CPOLzj8gfk+MPcD0rze4n2Q/N9LRNs
zg40li7NNqu21cP+/HNsQGvA5UtEf5LlKHLEqMKu6+43aH89Q6L92HwfOcHmrzcHqTf+NtFfbZm9
aMAmjojLOFf4PtWZxgBYHXEswCMxvC8HfZ5M+/F5PHaCkP/XQSK0swanN72+fskojR0xAvEAZvcB
wcS2YcSPMJJUITnxN8+TZj82j8dOsDk7PUhsfJtlN9e1vm7qlzNuu2hNuNilFDia3WuiPgKYBCoh
YiCTMO2Z0uwH58ngCTr+1UGi89Y2dfRqtjW23r4gPKA7FJy+K8Sd8ZpGbAgdEYqYwnySjz5Xnv0A
PR09Qejt7CARmt0k225b3rwcOlQdISQFJ0DnPPiWJ6SOe8S45Izie85gokPPkWg/Pt9HTrCZHWaq
swBqQH95QcUh8shVwD0TOiHaJERrUlBGJL0zeBNq4BmS7Ifk28AJIovDpD6XN7YMXzRQI0ecgScB
W3W38RNPI+kRY4wKhu7D6AkwzxBoPzDfBk6AWf51kGZs/WUbvWB0xtgRMJrAxzyEx9MaDmZH3FVU
SDSxXr8VZD8c98MmYKwP06d82FYRlNRqm72cV2HiiGFMXSF/4vMJgqoa6BJid5oEivSYpXmeTPvB
eTx2gtCHw1SXM1tCXOZvS5voF+XSgFqmoBYuvS9tTiIzoY6wdKnk/D7rmTI2z5ZrP1LTdU3QOvMP
07glgJLV1cMT/c/ZG4aOMNg2BlWCuxBtYt8k4MQkp678HsM91qb1MyTaj9D3kRNs1ocZEayzL3r7
oiqkjoC1UULdI6OmoRo/gsRTIq7uc9NJivMMgX6CzMNKpsCcHabS2G77ggpDjpBg3BWMfQuQHyc1
ih7t4OAY3b8/MWzr30jzE0huR03xOEyXc/zSBLSElIVBxUyIvZGzkhDCIVCUhzQUXNFjE/Z7efZj
8jBugsrx24PUkmPYkubaDA97889dC4XuJmjlIJDjP62jSRcMF4DFGL/zORPD9RxRfgLJt0VMQTnM
as2prqrd3zzXL4gLcJYEeJlvHn3qV6Ai4EI5jZH7YtvEgj1TqP0IPRk8Aen0MDXnxDa6emHXj44U
dAEgzu+LMhOIFIaaG5ZQqr6PDSYa9CyR9gP0aOgEnpPDdDenW529IKnJ3CMK9TTmPvImj/0/V0cE
AyUNQcJe4/ZbcfbDcj9sAsnpYdKZp9uq2l5HTXVT1y+Zy5AjqGQCRSbuuUv81O8IaN9ALvR1ykkE
8Gx5fobNk+VMMTpQtdHXkQ63L0ncQKMAYKOge3B/qulCLQ1BvrPLenavH/zO7yX6CUDf1jLFZn2Q
sdqHm6p+9V4DAf2yvQISKGgCmQ39CQWNoFWACqhE379PH4KSuy6bZ4u1H6XJ8AlUH94fJFSnGqrS
1csWPTl4IIWhqea+EjAxc4odYQXlG+hke4rPs2TZj82joRNcTg+TFNjFobYpXzKshjSTC2hyuqed
0bSxEyprQkCvrXtf7fzBvP1eop+B8zByis1hNt2e2qx+USYNSgbg9V2soHp2+wLD9ThmwwhSHgbV
UL5ra3/MDTxDlJ9g8rCGKSRXB2nGzm7a7UvWn6E1gEKNBqLo/bQzxhySUKgPCHln5MDGPcbl9/Ls
h+Vh3ASVs8NwLte/PLt1tz93vM2TT/6Xx9YAGwiSd2HAPZ820RboUAc2DQzZw1mcic5MjpT9XKz9
EE2GP1nJYZxXe3vb6/T/oKZG4fAN7DrB3+Ovx2ZMImAFoD8A+tT3BtDPl2s/MtPxEyV66x+oaete
rbZpDpXql2x+YvSIS2hIVw+dgxMtgmQUutbgxNTDGcRJsLZr0HyWWPuxmgyfQHW2OlioNjdldTM8
eIN/zlLvCqCQ0Sj3IemZhG0C+juAKoVjyHc6pSbWbrfRv5fp5yA9jJ0itDlIhM5NAu03L3pWFxoJ
JIVSwX2Rc9qBq6DKAN3RCD20gAJV+jhSeI5E+9H5PnKCzfnxQWJz1xLx4i240I7DOAWvQ+8VZBpb
I+jy3B2relCgp/g8V6r9GD0dPcHpbHaQOJ1H+iUb2GD74fANMAb7ozlo+BQInJT8CT6/k2Y/Lnej
JnicH6bXOS9vwhdtYIMwDhqfoKnmvvwJFutxGIdvG9ggiqOTpOf3gvwEjPsFTOF4c5DqcXGTZdWQ
tNsX5T4hDJAKjkndU2o/HvQQR5JKuesxuDNzUNN+7GaeK9V+hJ6OnuB0cZgFhDcR3CDyal297AUR
cCCHE0nUA4k2vVNlF1Zj4Ax2x3RvXxB2P8bpuVLtx+np6AlOb9YHqU9XoE9we8zNC9ZIqQv3p8AJ
duj8+KYsjy0c3K9C2a4x5NGRt8cgPUuk/Qg9GjqB5+owieqrm/5FT+tiiMaoZOBe9jdLATEHp6zB
zt1ffTOxc78V52ew3K5iCsnHg9SYd/U2erAq/zwB3VGhULQGKuA+w5kkoLe3Dgjo9SB8UjH4nRz7
obgbNUHi3WHS0u9vyhSI9pcDA457IOES+DOla+B4DtzkpTgcxL19TU57PEOS/XB8GzhB5P2BIvLy
VWlI8DGRCopre52JgKo1hG2MPrQVTJF5hkQ/gebbyCk2hxmRfdDVtc0q/bI9HVAHAPIMrlK7ez3N
ZeD4AHSAwklDtf844bNE2o/Oo6ETeD78fwrEfn4F3rdbAmfbeju/vV7w0S14v373dvVw5+Fk6H1U
u9f/3MVS6y9/vibY3dWhv11buPshT+LhJ/2YP4y72Vb1n68dKeEGAjgkAsdFoe0NQ3Po61cd9KDA
W9CJeFvGuz0An+0O7fz5moIGVrsaCPwX2FXo+AHqhzBFduXxb3c4XthkgLz62+Lvv36VNemF1Vld
/fkaYo/87lO7tbhMuRCVUIaFgG5u6CAGMfLr7Rs4YQYfxv+nQbWM6jYK10WfjacoLYcljTtHeyxR
A56hMCqv+6YtrnNcBkCwftuWPXNDfv7D7JBS4NvKFxRhkDuZXQtduCavzDqN7XgqQjMuHFKRxh/T
XM7cOkKrunBx6BFch7GHi8Ewr7UkO7HMDu/GoCkKz4YVCT1reJl4Cg+29E1A+otSMzMTg5N/GnNT
jsSrYt2Mx4EWQzPPqpzMKa7HUyVCtAIpk8AbItabszbK2hsRS9r4hdbjooyoqrwYDs2/KZxB+GUc
9EvZdf3FKEDenEbDUrQs2Fi3h33jWZ+dgJhu5gVdlm+pysYF9JyaWdY4dD00Q4w9HjEny1fJkIdN
+RYHY+NsZB912BscQOlLG9KQLzolHPIetUGo52kT9mXsmchxP0VIDVZ7qlN1dGxraiT1urTIu4uC
iCbyRCi78GxUTiQX1gw4fNOFiC9QYtKCeTpMkVyQqq3RzImgarnGbPfJEEdKfOxLk2dLXiDuhY7R
rseHqDR+gCsRznAnRyp9bDgOdeKlPECCe0UWfk7HITxvxWDnFo2J9ioxFLmHw0J+HJu+duYZ7vp5
lxVi2fBxVsNXnkVtee3GRXsmZIwq36CQrhJO8eWoiZ11QdB+LJNLJVWyTMsUneJKJkupFnnZythv
E14cl2m3KFiRXxSRIfDA5AJ5daOt7wwquGz50L8zuWs+omgwnkiyyKduY/1aG/fGyfr4jazq3itU
X8wy5ahFlGG9rsFzfordynhdFNmZFmW21iqrNyxIVlBJTN5ESWwu277OMk84ofCzrlg6uOObymbr
Xg1XIivb0nOUqj67FgdvUhOJWU+pXpuQp3PU1emxQEk1r3KW+tGok3e25ZlXODhahr1V1zw0ReKV
QRlftA4vtmGLXez3+YDO1CDHyKtj7GyyiMOoAWXosqzyYdkVxfiekuQqdnLyifMwD33CzLWGG1Xf
cwlKxTrKFkESsHVo0tbjRZ+uS9rdBEElt2Nv8FzlFg0e2IR6W47VPB51ucJRxzyTd8cti9zzxFTJ
grYjTT0eBnZVhsysLdwYcRpYgT/1pJFnWGRd4JGuXqvYJOuMDcpvmK2uqsaG57Rz7crQlB530dCf
JTIZV2mYu5d5HuGzps3jj0UWxZ8A0WTZ9w09buyYrJosy8/MyJLrPKx54AdlKDa6pONF4dbtSVoX
cpbqHLdekEvxZojrNPEch4JZob0+lUNJL9WIeOx1oBKrpC8Dx8ul1puMh/S8kU110pZUf+gr1Lce
HTp0mptWn9aRKa4a03Rvteb5hpowmzu9Vp8sG+L3Zcvr49q1ypn3jYg3aBQjWeA0Si/gjGCwzse+
W9YjCmcoVnJRFq371W3LYskEHz70MTGzUDnrzOTpunaD0wTZbBY0EfI65fZznIVrovLjwUWDHyjq
5YY1X5qsIx41WbJCYd97mZvbGcZVuyx1JhYkQv1s7HnxOQ/c5hgVnV4kbNA+z1h3GVu3OIuMHFa2
bOhlMHTDx8bq8doNcHsJGxKc9zZvPoxiwH7LunQGelLPbNrHqy5h8TJnMS+8tLHmXa7LZAmwg7Y4
XbFQwuRfqMPr5SjTvvL6ANF5z3vmFWlZXwjcZsRv04H7MWkjT1Yu+TqSSDke4kEDj/JgZ4rgq7w3
7WkUpBd5W6szYkn4kUjQ/9FVxaKng9N6aNDolGuDTlVt1JljU3I59G0DjqIa1Im1OFmqpD9PiiZP
PAyKummakM1GptLUD7q6X2uDw01u42wWSq592IzstClqTwkKpiZLsmOHu/GGFAy/5UPqEh/VTuBX
BR+uo7jrS1i0LLXXVHG8qoaq+Gy4mPcoNhvwJWoeFJb8HTetXieVmywLpvUVLuPqTShqcUbqofec
phgTrxlM8a7KGnXWu2I8bavc2ea2QeDRcPcm0bYIPdAecZJ13fBlcGw8+CYs3FWWud3GCdN2GVS4
PWvrkm5IQrKF1EXxvnPd6qJ3h2A2sHZcUt1Hl+DZ8k9cNfazrDPxddCmTjxeV6GnVPilM308Z3pU
XlDni87K5njoK3cmMKp9x4KcvnIqZy2xiTsPVcAq56nEid+SjiY+H514k0SseB80WT23Irdr6aY6
8F0em68Zw8WiUm3xQYYZ53Nmw/QzDUO5zIo+OG1wII9bmTle0o/lOlJypRpDEm8g4N+8hNXJWc2Q
Oo9lWp0aPNTzRlZ2U1inPg1qh89iZtyzLhGt57RZ80Eyl3skV23lV8zppVfRrrnMw0qejI4abhBt
ksZTjQZ3rWCPj5Oudq6iyOWfCm3B9BjHMs9WTpztjHbOvXEMgnmNpD0XJqNnGgUZmKV2mBmZDNiL
A1cuRQ13j8Az0WnqE+UUfooj6/dWyK1BY75Amm5ZU9lTJ8zctzIMKw+jnp50tWJgBgdyMRQj8sMg
O90BuCkSipdj3fjtkOmZigty2sg6XofEUq+MMnthQ0LfCVm38144yaIorLt0eJzlHlwvO5ccnGNi
dDVzLM3Xw4iqS+GG7LqOyqT2cJ2Ps6Zr1VvsxvkiKyqyQFGJr9wgjpifOjm7MEERRB5pe3WZhJlY
dlBx8ztET2RQdgB7ytBpgfBpzXi/UTWRc6yd4iZqNKk9Z+jUKqgLsRJOnPtVUg1+FgzVRT4m+YUZ
8mIVR4Sseupm/uhqx++6UY3LAJfiA8QC5KqnKh68xqXiq0yd5lNqpbsITP7RLRIxd2J1SUlZxbA+
VEPc0clqRcDkhV5cx9Gmy0tnzTNSaR/OoZYBOO1ivNZ5mRZepYNuQ5p+5lpwb4ORITyarFqksXEv
AohNF1iDs264YfGik6WIZ7QYIf7owQif0bApZlVRvs9QmZ63XctyPxgRW4K/yxYta8wsqZ1h4Wgs
VsQm8lxg0YNXEPoTBGi88p1YQgAyBKsmjwM/jIwinsAlNms3CbEPT3Zy0dm8jfyS9bHrCWQhfG2r
YW4c073hZRl53Ui7NUdDdl6bogM9obyEh0OJLxD4RnPGDFkaBGZFCgLBdA+RaubVBHVvW5SE75Cx
yTtGIAZkYTUy3w2K4jw3tToeDYdoJXSDNRJ5k3ohiinyjAUP5sk2WOumLcdZH9J4E9dKFZ5usW4g
xFR2lRYkrG5oGotKGc/UA5a5Rwt5ErSumfW1LDduEhWX3KnoKWPlcKaKEs+U0aFfh0W/ibJunIcQ
+H8cuTyOGb8Kue5mDdFnmXYxrJJtUiPw31ow4sG12olfBFxBSJbyj3hsyXpwROa1XURnReNU85yO
2zIaPmvhXMqcjZ6KWj5LRhx5VaGRb+usWyLqMN+4id9DinCsE5zOkzh8B7DQRTNI5qtKNTOaQHDj
JPq8ZZqeVi77hCsWeH1bN15oTDIzRpZ+niawMWmnvCQdck9SmntWsGwTRgVdZI1cRGE2bKRuz6OB
kfe0zBLjy96mPuJZuYCjOcQfnX70A9PQ2WiH2rMsXQrZd96oY/ppcEi/jPWY+6mSSxW44rznkfFz
npnTDB6/rVOJORFucJXWFV/lTjBsXFKh0yhN9KwNO+aPsgQ3B71ca50LuRiqevTzKnD9gTWdl9s6
PMucBDy7iYdzF8HiYpnM9VinkCfkZe3zXFTer1PDH9NS4G4phUPIVHAJnZFP09IoYEOiG6nXcVpB
Wuf0ItiUowQr7TaGv2Uog4wUYqkMXDYy0LTwq7wUcutJTgy0JIKjmhSu04B2s8nko85KPoy5XuPe
ltdjXGYnuU6ic2mUefPrqdiPU8FVXZDT7LJfKdzJVLrQMe+jFKbKSZHNQUeGxMsgyb/59Tx4l0k/
zfOhERvOzwHhAH0lfHd++HGeb+wwsNKIcN3kwbCIZMnWvOnJPIFfZnBRlMaok1ZFSAPo6TYXIWTU
3RhG504Q7ZLrIALpbkW6Z2zu0/87KuLa5kOpw+j+N0p8+/I/VzaFv7e/6OD7N3e/kOL7V6cPv8ni
l5+CG5d2B2aq6Yd20nz7WSDMvXQ7zubJFz8QSD+hiO5+McZP3nwmf4RcBkz4twfyR/5o31G+W+bp
buQ9gwSnIhWRHGMBrSgQfe266O4ZJLG7MAFORbgE2iV3HeHQ9XBPJMG1v3J3GZmEYYhJuB3rG7EE
dWCyu2oe7a4vh8MwiP83xNJUiSTMACfPdtwWTIbUhNpRdOCOyZ18JXXyNbKhWjrSBp6WqPuNrdg3
ExyrZhTIBgrXfk5mSjKWsbHHMBMZOy9F+d95ZnuvC6LGf4TDHsJq30wwBxCvcDcCY3L3/iOyLITQ
fyxzk6/qzjR+0KDzqk1jyKHH9//1RNAaQcAmwHS7m7KeTtSKBCtbjvlqqMxXk5ivgaO/xvDv/zKN
K4H+A8R/wKjm0VhFbp+vAqdTcyWBTKsinvim1//D1sGzquAiPGAcoVI6MXRhjlJmI1hRG6TlSY8a
4wWWyJMyi3+zqN1Pemzp4MGTnBDwx4rCHZVysneiTaVTqy5fRV1nPN4Mb4awf4+d4X3etnL26x2c
+qnbySjcuATVRGg9mtpvB7sWdNPmK1VUciaqtFzFsgg86+gtkmHqa1ZSDw9B/d8/irtrHuFCKAEh
K5+qFy9tQ5IIOMQc8pS3TVlQz1WOee/E8L9fr3G3YT9sKNDEYBWg3w20+unDODZxM2ib5ivIVMtV
2uTDPCYoePvrWfboloQrYL7NAibrsW5BnxBrnSaBWVTvHpOyf9+mXbbJyv9t6x7NNLEXnUkj22Yw
U5Q0w4z38XaEINv/vXrh3c482Tk41ukCs7a7dQDuhpQTpxs2XRAzpzKrmseh5zqV9eo+Dn2g4D4W
EIWuHJpDIA25z8ItleuHZf0bit3dXZn3VAapoDVBwsMp4JgDERPFs0HqytTm6SpvgVTNUesYb8hr
YK9ZOsxVgIA1UiVeFFBxWqGyt7M4oWpOCwhT28Ll3O+s6OeyDxu/tFl3LSKd+iIO6BraI/GiEeYr
hMV0HY64PYVIMPDKfKwg64Z82rM5fGQAGmeOTEf8BpzWSvRFejmUinwwgtg1JJnB320KGXSX9u4q
EKPx7JCpZReDShnR89CvhsZJPZP1ctYWIVvXdZTNG5Nk85qI7G3txGyD1NhdFwE4GlxzkJ1jmCVm
9hiSwTb2IyEjOx9Ygj7HwKL7ugJ5HKLYNg1g0aYFtsOqMD8PyWhntQvEgd/SIAAyqUkUpGi0Vkse
lPmiQEE/j4tGzpwyd/wUwerGFGwnpDq1L2rgtwIB9i2Cs8ZzzsELZaLHizqCUNpvFaYblrZ6GZej
PQZSxc5kWmjgtVPHFwkiH8KodY/7EMd/h9Im73ln9LKoaP6p4Cn5EMDac090OP+Up6wZQaY2SLxI
5Kr2KQWG0+s5g0KEw8rkfdVJ91g6VXrpOLr+O4CtOY7iIj/nTfwVYcC0iTn5kEr9ta+64G3NR7vu
dtY5ggOSx0NCrFmUCTLw+EKNJLqINe/fxL1ma3AqtR+0qV62YUI9iER05CWkyTY6pFCRYE2oz0Ka
A1nDw+wrh7rXGbYxbGKTuNmMOJ2U3q3mJVXINiMK5EnEYcuMhk0A9jP2RxYNPhA/4ZUcCSwpFNr8
rYBM9dKis7PAjeIU8uvWjr4dS54sdUZQfoqBP1YzHkH9IApyR80JbivpZ9bo0eMoK08c4Do/SCdz
r/rMpF+JiOwG1jhAmAjGG27gLVYsxuq9BeW+opmF58ctkQsEIXNbA3lj1NpF06fqpOxzCrwZAQjq
oDeu15M8tJ4TGsdHMVfvgRwAtWNodHZEqpqPAyRqNeh947lJl0fv68wJ22Ujs3irOuIsVAZ6xIWF
RF2rNllWbdC/6UrVfhzL0SzdvKmTReeURC/inLrjfIylKbyyCrvG40Dgfx5VXn0hI+gWg3QPz5LO
rd61os4/hTFzj8WQgBnvLQhbQklqwxHTA9QFgHbBBpBwo9D8XYQk2/QB0NxlXxHflPFXIiN1EmBO
NyAIXuAwHWYOUJ7dLEp5dBYa1c+bMFHL2AGEGgret6FgWCHZgFpepIK3cVsCIRLlfXST5Qq4S8Nb
b+ARH08Ybj7m1dAuaWrTcsfIZfOxk9mmY/prFegCSiM18qsdpVuGN3VTillU9W+zgqxq235uokFv
0oyTeRPk/Bi8sbiMdtVBnIFYCCftKVCjah4a0HMmayhN5MJ8kDgfj5HqF+koEj8c+7z2085A6cfo
WHu0TuChBqvYX0RJPkAJL1bnFOLaReGA1psmGWZtmwcereJhPpZg3dKubpd45/pzBusmabzVlSPP
ZRe726Sv5CVta3xmww5fxSygG6iuwmxgUP9uVJD4KAECvM1g+W41ghqlslDnddZ015VTJqUXAjPs
R8zIS8zLwmMo2QJFKGdlCfaDR46A6llvPFKWwywQRRZ4Lm3kZWBNeYK7BizZbbDXKCg/JChtZvEQ
gxEjjZ3xDqYurS1XupK1D5Wu7jpys3UOPLgXqgrBE4zIvNTJOc1ru4g6KgGEND+vil1ob4k9TnAO
D1NXAPHnpRiYFAG7owPVzVLe4Pmt1QXu8FNtJL5BHVirdveMuGjEZyao9Vns9uGiHaIYbBwEM1C9
qd2zOHQXFYtHv7Ul8V06gkWsbe+3I7fvdA87NIogm/VIlD443M4HehQsd4LKcgWFouyqzcPAlzzL
NlBrTS+rBmyPE4L16BQovWlT2HNlmwWN3cILs1af0YCgzwo39XHrABtkbAP5f5WsKo7aZRxZtUxV
6JzCb0I8p5q2H504rs6HPgIeOh4/aES7D9IMciahVLtkI3ZXo9LjPIuK9Dx3yuAiMZ9EUaYzTaOv
NgxCn9X6HegzVJNQuCLSOvMoTAu/RjQ/Z0MFLLgdwiUY98+OaxuPCHB6RoE3dHSUvC8ysLxlBhYH
AR1/pRHOrT8CpPmdkeWsyhcjYLCA9K/zDO+FD347A0456ZtVCr/yolxmkYJSe5R3Xl2pGAqLSQLG
LIY8EzhsEqvUxyEyayh3IuXJXGgvM2Vazoa2GEsvyalOPRoWNfLcoCtSL0/Juyol6aYraLqxoka5
DxWFYkOTqpk1OB1IMgsKYMb58dCRPh3B+SQl2L9UdMGbgnRA+CETR86S6TYFJjdWtO09kgat3LC2
sVBl5w1csOFDOlA2QM+rUnythjiSQFCa9CZ3eehhHYp1L0WO/W5QZQXRjYvmRdWDXR+kMFAWq8u6
vsi4CL0yZo1q/EqG8bzOoxLqRbTBbQq2p/pbGmRq3/bJ2y6mfeLlmO/6EoaAaS8XQ7vJoDI80zn6
zGSzyuM4BvIbyqTMdaIF4aBfYDjaS9eNnVNMMyee1SKFGhAjwxL0lFDPxhUQ3YmsgcBu6nlfBFsT
uWYuOmLmBFk5s6LAH9Oa9GcN+Gjs9WGJZhkjjeOrhI5noK7hdZgI3HgGV1BKEb2C6NZx1rqHc18L
EaZg3xgH881CiE4gYWOd1zGVuDMov5YrKHNCfUwObrv8dYy/61p5GozuAuJdywuHpn+gLibBaN5r
60hgJVdRmrJN01bpV0sL2MH/y96ZLcetI936iXCC4ACSt2RVqTRYtizbx9s3DGl7m/MATiD59Oej
5P7bLvexo+//HR2ullRVIIFEInPlykUzmsECX3YJraqqYtqyQo73syKykGXWve0kYVXe108cXM1N
YFPoXW1SHYTemjqu1sm7de08vGv6or8r1RAex1nnHWSAxDtTo86vnIVM6ej6dfLouJb75Ch3m6OQ
f64CIf2HNYGnEiXrUn2y8rz48uIDm8YKg9hspZ39Iav6BZFDAtsCiuE5pR5kVZhAPyc8w7al1ICs
6qwJJg7KNvObMZ0sPwp6YqaRMPt+dURG0WUjxirDvr3F+Xm3o1OneSTDP+XNCDZdro1FM4YjfQAj
sIfLvBnID3/A9fS1/DRZ621fcr4YH5m2anqfrBz5v7eGXxJ1jMEiU3ddVCSAnS6yo8GdvTo1XXWe
NQFpk0wJhzWhSdNk7a1w1xZO2v+gaO9e864fqU7yP1kfVNSQXoYQRnZwkcg2PcGeq0o4HIE2At4K
Z14+NHN3KDCsUbThsRywNeUF5t3LEWzaTaqrzDbylMlKAMNX3lO76flqGYhxfn99v+TZPI9LBbbH
tNgO83IxH+OqjOpymVPyXPMrT6TtbeeaP+3BXxALRgGoQJeDqgisr4stOFGySRSCyGflErmqFK/R
dGqMtR0S5KuSiuJaELlTiJo///4G7V/zYeKDXWZcUrUGjr4Ye5WlO/eVyc7uYNLkXLlteCeSJPxS
T8SlQ2u89W0ovPAT1bNPZbjqb6LzzHFcZ4+aUNtk+e7s+jHS1RQ4x3TsiOXcsj8T/IZ3Bcy4rzqR
yXgtkoGs8eXq/xev/gPfkSZgbOh/NtovcPVPT9b5N93x9WPfsWpaiHz8nVRoyYHR8myfH7FqH4Es
y0Lvn5QxVLTu/RurBvEGogbo4iJ+wqp3NUceGhgAcvs7lVn+N1g1T324dH6+w8PwLPsVF7deLPcH
ZNezV3jqbT6feda0PNhZXh2zrQljbxw/r6p8Dqy5oBS2jcdm4jQtCwWzZVnLG2gQHZyQ4EMwB+WN
qMbyzTJVd3PgDlSZ1b2tCXErS1CVLOYwXid3iYIJSqDr1NZBp+zBjAj/1IUij0M1hbEf2g9dMlsH
K0saeIdBeZTaX6JUMqZIrTkuZMOYlrYORTl8nqvww+TlbaS71o5hqzwr0VmHqubtJWXQuJ39/rqb
+88yyDrK67MTFZsnjnXifxLGel848nnuGV553eeq5Xlq6QiI0PpUy5X9ILNgiOyG+1HdMh6tXn9W
sgijsae4Sh7qRHBJ7XipG+swC/+674PrtBnHYzIwNXOYsE9rJ9pgf9ilWCKlmMo26IeDpfnSamYK
3DL9yC0wDVZwXaMzdUh63jVTJo/nziUSTuwhmjK7PRcuEExbpdVBaRg7c+k+mIBAaf8k+VRA0gwB
aLOhxaUrU9BVznj0Rrk9pC1kQrogj9XAkFW6ebeeSwjRGIesUXNBTqfKg7VR7R32PMkH4gnb5tva
6PasnT3zSNbyYMqVklhIkJVUQjIP4QeO+vHogCnGg1WANdUFCzySY8BxtGGMhsOHJEjKOx1CWutE
BW10s7YzdAKH1JFBjefDqBEfXowk1+QNq6uHQ+djB3J1Huo5AHywwg8mkHNsl/xTW97DnHNRaVG6
147ow5MspuEAo2a58aFgHOdut6KR91Kouc8HWR50O9hHfwZbUYlamCYMa6pqyseed489f1vC0ok4
m4KoMvkzPpy13/gJXssSzVI0BzMGQ+zPLZ+pmaVBQiq0/Q7ysB7CuB/6zy/rXacBtfcKsxoN95tm
mIwfQmFttc6iSQXVDfjTNzY5Vq14b5BhnYGPqcCjy2OyiPVjlfGjCopnohbWfwmDaO7K/H5iutBF
/LBurLzR7BOffOHGBPX2JvPZHaE/fPaJG2Pls8LBhDEF7MaXyWg6NoURvLUr6+e6NfYRHqu+qezB
O7qQSmL4jckNEKR8Xw/wVezOEKH26xw7+4mz1TZJcNlah7qHYqytmWtIs+E2GMRylSpb3jk6yWM9
bvax9NmUq3HuckM+RcSBlTX8cTEU6AObjepYOIJgzqpjuabVEerYN6ua84c5g8i0by+n2LazJSf7
uLhVcJhaCCPtVLQR2ftwcLOwhE9gNVeL5ZTHWe7bsAzI/fa1FTW3L5LmToEi4UIwgabTYewY5ubF
yl9IzG3Xh1egcOVxravwpJysOhiBOb8YwG7hbPGH3N2aK2fFjYUz+9uFogNbiaUbJ+OwDzCjpbTH
41zI5KnLPXH2Mm51E4zVTFKc4S7ivbz8OV/5P0aW3yC5Ap857B5LsJtrQNbYbmRyY/VTc+fn1nLv
LR506+JZpPkaCd80d0lJKlT57Ihps8Q59din7ebJu9XPwpOvMLKmdpo7MYSM3uC+/KJGQR3nILcm
yhf3KsyqIbIEVO1Emjl2B0eB3FoOMIo3RNoe+muj9opOQ8loyWvrbLWecxRVilOEk3JMDEsn/DK8
Sib7AYp4cLXJZr3qRpxJ585z7GluO5m5BDNJdhFMuHMd4MFqn6TmxTfZIRX4l00752qORSo+8N3Z
Ow+286H33Ad7LVYAXhFE3tjuxw6Y9aqX7jSonPVrK+uQaau5AxQgGwSJD11SxWplB7zMNc85KA9l
zVdOknV1G1Ue3WWEBwbzATodYIdfieSdLbf6oFoN5zHR37TPr+upOLLpuyjN8ScuXJeT7Pu/A0t4
x0bING61/6mGhg8PKXsnzHTvt2MROSZIb9Z8IacT1VDJAwU462iXprWiZhFqOmzV9gV+zc49JiJQ
lB33JHXb+uLZLtrlIOF1eDEY8AcvhWsyBKYr3qzpMN3kBow4cqwkTaIkle50LCxNpthCYchSVyXE
r7JK/VP/mtmXo3VcXvJ9gGRyf6W1uOmS6UmMbfsVFuLfbg6bKkqdpfwWaEdsCi+xbXAFw8Wcx6Zv
T2FdLmEX9UI7cVeQaNcFdapDylF0sGWQvAnJEcSpchoz3JMlBv51E7pDfR7XbRSf19Sd42xK5+ou
yUJnjPq+kiqmj0Hn996s7PUI0JqI95CBypvMVx9+CMX+Q87zS7Tvo6wM2k6B0qJz+JfaeCjszYXj
e/bzdb2CDPYt30Eppwk+TD2hvjey61xS3cPvx/0lt9vHdWkpsVVg7drBPye3IWymNRy76SzNi7Nj
Dzp5+bUxVJ+W7r+uY++j+Uoqm1SShPxitM2kAsZqM9FQgYHskUBYJuKYisF6va//TQJek4C/f1TD
+1cL6Av1ZI+Y//85wIXA3L+zgBcY4V+EFfV/gBccirzY4yu/5DthBR7b3pAIBIBqCo/W3Qul33MA
MgfHQ336NWsgo//eBSUDFD9s9CdDyYN2Q562+98kAI7zU/y/jwgvKkSKlwIpSiKXuXclIXlJQ1NI
QPo4UTHqXMK02OrmfPvkeVNXPrmCowFy7Dqs7gH0zcsW+NCJ9Zw2vduIuLWX0r8JM2+dDmUoGn02
YV0Nbyqv7sRKf9Lidc9eORZUG4VSVeHEKbV9+Y+/tOv0vsoWv3oKAq9L/qYvQqt72I6aQLWW1A+q
2O04Fd5mFAwNZPXKo08nImGu6ztJrw2XnNa1XG9tDr7imxjmvaT9w5L+B1/yM0CE4BAEEfrFlLuL
ejBdWMSPFXpf1vmUqSz4JzFtU+jzWLuVSxI/D71/3oZ0zE285R0PZK6sJLeT0++HvwDMGB+pV9/h
ieX0C1NTv6Q8bIUTAL6r/GshS6ckrmyhR2R78U3o4tQvhvL5oc/G1M0AVMXWNe+M6wCcx9IFCHdu
4Ls0IJ9tSywv76nXQ3T+wxz97PdcH01UuFWY0P7Y9N0sf56jJcuFnfWO+KoEML59SDc/9fWpCtwR
4mzTj0px+FlAFL+fnIu12ceF2wcdlN5EhIovx+2mtfVb4QRfUwI4iu+z1VXD58xN7AYiH41vOQBb
No5jREcTbfF/gK7I0bt/Ex322/bJnEnViS9oq78EdlJvzoW1ZM5X4VcE3LFnLOU9sZHEeN1uuV/d
50K28o1T6nV6LAfLooEJxmnFpPx+In69ksAHLwAZQARw7yn8eQEyP0uqYrX6r64ybLnTKtUmS+gV
ZhrcYx4krvrST0wBVCdAavWFXqeZuuCct1Zn/rAqPwOOTAswGywxD2ILeB4w788Xw9lqFWvZJH8n
4dZ4/VWruzpZj5QOh3C9WoN+wUR+f//ywpMxZggV7mWjQub7BeRMw63wwm4Uz2gz+rU4LyOhURYB
m2dDG0+mcGF45/Ww2l20QKJiIrzcyqbHulP0lBDa9c1jSOtS3xy0B+L8HrJCMzz//jJ/jktcH/iP
Z9VYCATzKGh2y4UvgRgT9Jbeluelp2HFimAcWKyPtRjHE9HSO7N47GySAzbNaNr9JadX8g/r88tk
UYGAPeXwvC8YKjA6Li4jINAf10G1z03lCXx4gfeCQziv1rh6tw7hb/k0pFNfPtWFBwk67ru6p5QX
iEJQtdWkpy+ef834VJNv1XxL208Hf/v30yUvzRr5UdhXdPsGNiv8C313cWglpZHUeR4SW4n6WIxD
V03v9DZS/4iNXjUXJ/x65m/tqut2PQTltopH03XJ9RD2cNjjetuA9WuovJS/m5B+qzGePEtU7xW1
zK3ea2h7sd8WxSobutjCim8taZCgjv6HG9qrGz96DIgTpPahsnjs5M6NuoCCscxGz0DvX3yv9Qov
JmjzMMUkmcKwj+XmC1x7sr56z2py+dv04k46WoT402JGR+kTieef95B76cUBxwlGPEBqCLHs3Quz
KJdyqJOshUjas4v00RnKwH1DYdRZb51hWpmOMJmr7VOdLevqA0z1VLxjHL5R71O9JYIiCuXqT72Y
BnUf5GoPEBZ3Jrm+KidvX552cEJMaJ19b37f9UW5fdoqVUKasKpqP7RyZp8Fapsw45cQe4hE6Khb
WDvHK1ZeBjoKx+DQeYMznJQ/vRA1ljQnwNAvw4dBSutNFLRLwVe0BA9ceS6aPTYYO68un5ZBNbo7
hXMv50fXAeC86/syoZZb1b1dk5Im9XJOXQ7Xv5qgSdxPswUKVB99+reKb7NuWkKU39vGpdfcSxNI
T1Jto0IAd/nCNJxkBYMNu+rLJiH/065i03wyRKYt2urambTBUfx+xEtvZO9PniNb26NSzu7LEYfe
GjJTO+YvZ5t2YzSTu7s/e/BLDm+10+C+JIWzYYTGnuiUe0NdBTDrD7t8f8D9T5uCXgdFLwatDy9Q
9GXXw+bMkxahqj/VblODwY7t5Il/Wp1pvFFWDo089onf5u+gM6V4nC7z2vSYBqM9txHN/aaaaetJ
9W2VBOpxcfoqWKPBSDW/HwMBuV9729LeYkRWFhWWm1AgdRPqtGz2zMIO25mWO+c6Kcpx3/kzlcK3
qOj43Uqnae8sfypGXfo1Ol5IEVHhsfecgCLoxXFdqoQuHz34H+epsQhivb63CWLnbbdblyDLPWf0
imO2dFM6vKSwvXZXp7rdpJ0JRCR5TBa1/9LW+QYBN+9sZ3eRehsgH2oA5iGnbXSlB+KQ7H3yOyEX
pPBT70vNNvq9LdkXno2OQioVpCaK0oWDJNRubD+UErTT1BsNpfbHYMwc9tbYpfsFjMKZ9q37so+h
s69cW5It+xbHV+4upe/ow3gSmSSMl/Rs8qtWQ0V6qsLCd8+5qfZ50Ktp1T2cCd6VZ85+i2sK1n8q
hd87py7oZ2cAcWw6bvcPt3YRZXJrsBNdW7JVKMwQ7/18ayPkMr+aEF5w0nn3VGOvMS0Anbz9e7SC
0oYxMraw4X272c/HWrSSBVlUXcGt22pFM9cpdMRkPhKl9kyH8ak+NDf0kuNNmhzu73zlmqrbvduE
2zzngK84w5GIhAHzMbH4iRxLMhV16jIVI6VyMcZeNRVsiSy0C356nZ/dFZZPv5+Eiz0KIoWWF5E2
3TpgDb+EutJsrlqVFh/m2oeJcXoNbwF+lrmMySzp6PqTW7g4jvYhYXpTlOJYQoXvMvGyipaotVt8
WuclFjKuPAIKAtQ2Mj9u0bmtBxwpWpqtoUusTHg1Jw0hC06PWTL9UtF3DZqZFKdkdAOcARtyft+j
L8cJUAs2/rg0HFTfly3VpmEqlypo2Cvson050nLZF0IUueQlXItwfm+1dcuVeCXEyk+lGvc89fez
7YbOzz6Rm98PAZyEhCLxa0ZFODhQ9FpWmnJXhUjHOJUO6CZQYHGvALf69aizXnVBFNIUUGQgbDrX
N1Y1OYsHASnT4rZPa+G+SeoMnhDE0SX928or62ySyVUwjJu2+uoW1da/r1tV909mk5V568705G6H
oGhCr4s18eMwnYzxgvm+1xmc4UjVVg3Wb/UyPDRNH8q4WMaJ9tJ2CfQGMNnM9GzGKZ3sbIZ56w3N
XYvwCjpJaXGf3EdVjaubxtYiJzNddaHJZEL8lqTj9Zj5RGaxv1Vm20hrMcXueilXeuT10BXqNKNc
4hy8mvbAD0a1dv5pcqs0OTjuaMt4JT9tV+r7ELkOYW6bMk5pKD1ToB2pAlkGJZSwsawraST0c6Cy
ILOOXdnW7keIP9BXP4attSwflnFxxjdigKb6nhPDn756vVL9x82f06alJtrKbHgIl60qr5IcdOO0
tS6M8yiESmBnsY+GhA6eZV0EzdfM7tp5OWAqq/4nnEZjrLiszCCL85g02qO6UVpepa6SWpTqPpS+
KMurWXX2UGX/ZEHjjMzyIh36195sTjtj0ptE+SJ7cJQ1KuvYNG7X+ddQKSHF3TXeUur0WMzpaOY7
46Gkkp8StzaT9z5pbEdfq8LN0uCErSinjLp5szjWqyHIadoEVVR6PGRJvxXrtUkHkeVXBjhctXEZ
GhRoDnOXT97nVkzKG64xDoM4gHEIWxCx6Ii6KJOuTrCotxVcDF7G11+KPK/4GzQVl+G2dnD18zbp
0J5vCtV3qX2WixA+DL3CKyf/amkKiZKFB/TMuWh5Iud2UsfjUHlakhUlKcoqWeilb1fTmc5/VySi
MNXJLx1hd9flBOl4fqsKx8tD1E7CHZPw+9HLyk9+miRiu3XdamCmxKpx2W/w2jrzboWT9H51J2lT
lNW7ojBFkBxNgSNIj20uYdzFuKz9ktZZQF0/Ihe05vpgdWUB97UZKRY0n20QbsariyoMP05poHXc
k3ozs3Yw5ZwgsYS3ypdw/YQskUaOhbzYzaDxkRhksnHUqcjMPmMOBXZe2iEbxWNT+7vLd+cxDfw4
NGOLAWwN8cbVGKIME0bd661mo7cxfbrw+Y+zZEDwIqoySZKJ3su+PLJzM9v7v7Ja9nlu3LAASxKT
6FkK0ZRB5v6jNQmNPvV5TqQVU4ddfR3nQebBoMHkJz19GosG3jLzJbKtvcqmzZXLm6Dw90vOWelu
e1RYFiM4/Ek/J2LZDUz1Yl95bxX8rgrrfWrmWfJWjlioSlzDjAYZ9/j9fvrecfQzgBvlhpj+rVY9
lp5LxSeGYQ4ABBUxk8zFd+tJtiHkK/1C7DeXUJngRU9YTR9/j3FDD10NfnIGr3zjWHkvHr9PtXh9
+78m+fV9IAV2+ca3UX7wY9mIbH4u0UXJexj4zspNa3tbGARVgjS3HknA0zaMvNeFard5xNTIvKc+
vW5kuCbeTvKbV/U2RFKEWZrtuuItdgfG1sfAHNTRotJa96A3RYWDX1boNunn8HUG244dhF97vafM
zsnR4q5tlJHndQr27Nx6XdpX81AQuZgf5eZ84uj51X7zC1JH2Gkq+32YzM0Uv1xbbfnZx03k7jTe
cKfOPr2vhrRN68RVcpP7t8i8H/gc9CdkY6JhzPZLf51QsSFn0Mdt5bQuagWW15TF9QYrZumu0h1E
so4mn1r2dFikO/IxGNY3n31bP0MwbTCfgS6e/eZ76rjq7QCWvX+hPe8v7pwGvFSNtW+HevP2628m
lWbm4wRTIs1PTRrwvXSdSzSWymH15XjrvNpKXgzh6F99n/IQjj6Xs+ROyZdwArQMXnR5yTk/S70p
6yORWxHMhw5CfpPH1pAmDO5BiSZlGqsObLMCMACyYZmy6dpv0307T5yv/K5cJ1UEp5JgcVlvUNaq
lvY8uq0F47QK3b0smAwpsCEUson3Z6MeeCFo9Kr7Wk/8u9YG3M6zjAQq0mD51f1cjgmggEGbi09m
aTt/Uk2ykAXAW9xt3yCsC0i8ONrGwwQ9rV/Bsao5YuvjIpokHK69kKNq+cuiIQx/k1ZtW5bn73By
MVZZX5ymrCLf/Xt1B9dxYPdmTMeV87JndIuEEcuemDJBgSkLWjN+1JTZjTqPr7e+hOnAFDndspXc
UZka+AZqsyRebuyp0jUHuXS71YBX7Sb+ip8GQ2mYAer/+/2OeW7z0mPgvF/noI8iyqsNXDl07bIJ
0QPJV1W/cRBs4x0K0h1GPXvTgF29giyQ0as+OU2N7hP7Ok00bKCIrpodettJsKCG2nPh3yHAUZL6
1jW5UxOPEHPJQ+uStlEI4jSMAMKnZQB1+uCoZOXMQwEnZJrJ9fbJm3JnhwpQg0JT7F1RNSkfR6eB
u/zLEJ4l4sYkQ9/n96FT7CAlrAbcj18mjhofXGCsNTkuSSHW7KRM51XDAeiCnk8EMkhwv7ipI0nJ
OQxDFn8T7sZdqabej43aS3Zz6+1eYnyvM1mMLUi0kyO/Mt+YzYMA9VBukxGPPcE0qMIGNUJ9wd9i
X8J0GzNQuNZ+D0nXIMIF9aPfUaqK6vSOBYSQR7ovKlwzLZ/dpVLVvVK6W5OTa7fDKL6ZXBZLcuRE
cyovGirwbxEHlfT7TyCSphw/WKku0jROvNXJaPOhUczRX8M5n7X9F4QFoImrvpzmOqRXbRvKT5s7
2W4bTZwOCFSNUrbElD6k10lOWHldhKgr8UuBAg5cCeLPw/c7eV1L3RUAxDEt5et+Wy/upqrm3f+F
a7p7E6L/ffPmQ72/o3lB75MCrjWkfmkJ3rFCXuAlcUAn6iOZ+17byKukYyunRIvJ/TausjuifOHv
uzKs9798N1liSjwRnPP9T68Q/O5ORRr3C81rfiTt3greTZmfmjYyVgNg765bEtrXhm4WPpSKbYcD
B+pEvCBZgrdALgf7di3qD/fglvuVI17HR78PRHslR5rGVMTja8bW5AXUlwiJnMl9KF8dVvkKNGr6
2bEGNC92EHLoVe+6h5peDJpcMq0m8YheUMc9w2wqMKXcTvcwDvVAxvDnar+s6WXDibbkHIlQ4No3
eWfvZcZDY5bdJv1ks8s88rKhqetjVlTsRngde00CHHh3emWg9hDLHaQobjPbgfLyB+DrIqEHy8E/
YMGQjvfy+aUqRDbCHQCvth+ztlVctZ+mC7vBtLhZTQMhF1HNAC9ZNOd6v/Y/ZHc/53b78Dz2mcfQ
0FvKA54vcdZ+WlphBh+o6tU1FmDAXAV5ADvp90NdAOjsJguOKWMBWfGv2tP6H1AZQ4tckBBK/stG
rHJp21h3ieu+RW1zt+5QZfuiTnnBCrdu77Jk353j76/lZwjBsxDg4H+Q7BXlcOzc/vlaktmxgW+L
9DGkqqa+5Ahc4qIHWtac49YSOv9pnn8dEOVxgAMYIDbg4qWgSZn1NMDRp/oekU8OihTi13jtryWm
9n1n//4G5Q7b/Rvd3+8Q7BbxApi5NjKnl0DmUhUuFNBKvf/uMUxGK1tGq5+zet5pcYdgpnkx2fqH
yThrcainZvfnTo9rEEgQcRD94Yp+tnSuiFRqf747RGIPRYxLisgaWsL4q6PfV6+byhDXsceXqUzw
63kw5yxB5kJWsg+hw+FAaCGy/UJostQTnWeazP7k1U7rWdGCa1nhE3Wat7M/EnkPpY18Mjav9azu
1c3+/iYul5GFcy3HQi8WSFYGl1VWzl092ouY77Oh3D3T9hIIdYPXTA+rCCb37r8fz0Pqwtr/Q+Pg
Apz1F6IRO7Cm++/H3oJsURFZtNF6Lf2mPOr6vxsPyH9/zgQbA8KQ+4s7cEwCEj3nxf3rsUSQvK+G
X1bsi2bQ+4Hx+wH3Os4PZopBUH7anyALHwWtjUs806zbkvebV579RvSlF/t17TtfVM+G+dMW/HUo
lg55LcVTHEgyL11dndj1OqUqPb+GIrMHOoId2brm5fd39Z2K8cONgRUyVAhB5qUwz4NxfvYwlkVd
xs+zAcaXbWXD0faWnY0wWXSJtd+GraGGHrdDCrYaRnWykS1Go5eOsr7ltIaCA72v7EB+7mwX7MF6
VydemrbnldjAa++TBd3EBS1Km5LTX4PWNWlQX9huo491NW32GFutpQZkI3sPqO3OWWTrqHfhaz2v
VCQjztukqaVe3pT0u6OoRZCjcgkmUkDVOJNo+Dm93cjFsRTfAxRf8LEsKl/DCiJ02sAi9eLGXlON
ks51Sp4ZrYoeKoXLHgaY2RYEtGiNkCc09sQbCLHU5N87Q7UHc+I1tukojrLbrS6QWx6Vw1jLLWqG
PkRxD4Grqpiif0EemmOTruDXQOYlgqKyZpjfTQf7Ie7rGWSJ3KKkHbkLWoaERbhHChbVCuTNqqUe
yKfA86ui+ugQ9obOvVpR/+uuC2WJHQwY5h6cdX3Nw0KzDo4+ZOVUA7uCwPhUGaIiG5HUiQWCqobm
Oc3Ddjz7XajDzjfHVPM8F/3BW8N5az9Qb9grWsSAMPbu23GgiPCBNkXlpgdISNAJTlmvpSyQKiTo
/LaSeg7BjacWY3+R3rKOwT2wWdI9NCF6rvaxaAZhkQnjOJYxRsOaWvqxaVfW9mAWe+vXnV4L2hcT
mkkvQFdqTcxdGQ7jsEWUow2aqyIMeuqieWYNV3SejeZZWXW5ZofEJeBuotpv6v5zA/IipghVq73k
9t0XaerhqboLavx2cWqySqEa/T3OAvje48S1GfdD59U0qpdosPGrkpStD2HEdNHcW6qWe+d863MZ
dlnakSnFHH7AibfBY4ckcHWqcy/1EHNIzaO35l5xWHOTXOXu7Jzp8t2u636ZzyAZ7Xu/V/RBhF52
7+djZYEZz/2HBKM+u6nXwjdGY++56Lvqc2rl7WEJJaoBAf0JVyS7QEp2g1ZDZ31pS7ZjYzp1p0ze
HXw3y1hdS/Snwl/cY9Hm09utqGC3EpWPx2C1nAqLVfXfWTc92tLtbntXpLf1PND6MABBw31Jz3M7
hYcsNMGD32Waun6Xf80HnRyqrEuj1W2ag5eE+gathfq0Jg1V4KbzXL46WJvYLVCVNXzldUA+9twv
7XRlo+zxVYdldVUustqiNSy8U1ZY7WPngs3TY0FPQCScNv1oli14qlBcIJWfatoY7Pxo2aN141oh
bV0tIr13LjDdqR8Hnq1T+MkD4GEOX2l0wq+SUg/5jOzk+9kusvzUrY04yqEe3w+zC+CAKzgM6zLd
OEOP0rNXmwARjjDJgs/5bIfrNQyE6e/BRtXh2E7dSJqT1xkqx44X/BOMnl8fRCL6mzqEjnBw5Vg8
LLNTkifV7a03jFLHCfohT1YxdHeL71q3g5K7hSbeXkNNZ3OzEM6+sfxyvgb9Fjd56WT2IcD7fZXG
OA0M5wChwRFe4V+m0+YfLcQS27ncnoahaG0YBR30QdjHWC5iA4jeSYi7h25DkfVGTSkCsBbN9fer
9HHEpFTxjOCqc+MGVtXd9IvuT3Y32bdQq5cIpPeTZ9a/rSlJ7l3J9pmHaTwALVrIaCz17B+8tXVo
hx2b+y5z+7/WbiEmsyhvp3RalHAgytjPUwjgYnLcJyrTbYSwdHPVAhREtlWPD4tsyochW8cyLscx
/aizVX9GEKO2I71MC6LhfVdEBddHxTUAc2PjLdkWuwv9laE9ZFXcbHPxVNTdtnc21Z/oS9RR183y
IaSIcN3ZfRBPvZXcuHnjPg2BWu4K8P6ZsoM7MWgyRsmEvuqaTumdCpD1iCpZhk+9IKg5BMRnReQV
g35Ha2V5wtEjZ0MXvn8eZZu9g6cDt8Nk/Ue7bbqreVrkVdHN6ql3ko+GPPnjpustuNKdu0aFrtN/
VibkKhv9aToSBq6PdEZ46N24moptmY6Rlc3ztQrL7koTh0oES4bwI8rh4bODTsiHok/a53mbt//H
3pktx22kW/eJ4EjMwOUpoOZicaZI3SBEUsYMJBIznv5fkOz4rfY57ej7jujwRduUWFWozG/Ye+3v
PQ94OOANubEQFuwFN0XYTE33SH2pbeyxGi6aavOvCyTovVnoEcosxsnXZBYWd9nEiSSy1GMeZOfO
wWUxE8i2yva53atntF0mv/9gnHRRmbvMMds35nLNnV/h7tbnwn8sS7Wc4zZr4MVy5NIGl1A1LdGd
VG+Nd3gl1JPyPOvDzEEnbIxmHq7WXPLlYaZ1q5tdf56UOx7TcTJr5jZetY9gwOJGcFBYMvbwjwuQ
g0sUJep+gRzy7DE6eQOc2j1x4ccQx5R7s+ga8MHFAU0NuhKLTKGbQVf6Regtc2XyvKtqt8RafQdO
M7mDiy6bAGWI2Kkxa95k11sxzfWyXJRv9WeESjnTgbJ+is3FLzmzy2lrurl30Nn5YSRbrFsPtD6T
eaV9apGBBu0y29aSYswrJ2rd0O0ZaXuX3DYHF09KrXL4uIUvo8uoyfiOKUtxxZpcvRSd+sbPxAx6
U/2lLalgMtDf18nPkF/aUk9Pfi2Nr70W9WNQJIDEkfr0z6kxDA2OYuClgZ/o7tmKauXtfFFW/qlM
PBmyxwVNCuxgDD1/KV3Mep0/bEozqq61xr7/PGuNy3vtiLFTWMoGFj36pPQRyDpwCXOytHu38jGI
OJOCeZT4Uj1g6R3KLSvfOTmXaV6noaYqGxFiFOna3h3adnmYvUr1yX4tPUToQ2Uo6px3rR7j/JTT
k6si0F0ql8Au+2i4YVqStYHZ6/HT6MImDWpROBfkepEejjol4rmjEe9e7JTuT3GOKNnZDoVTDPEm
Ogyd44IinUSVPS3mHBmgYKZG+D003rgRR89iI7BvMLOoMBlau3/0oepgxDJgzCgcGVEMLFWz/Okx
NVHNbIzEKu7rWdeW/UijmQWYugxxGf1sqgJDMce/cQuO0xCB3BLWTLZOmdFhe9Td/ASkd2qz22LW
HH8BSoKbcSpD5jRlvqq0pGGXt11nZV4Xzk7mFAYDduAL29pjvRn0+myUWwtSVHLBdZY5m7JizBss
3dRUG7OcWfy4fZYfqtSy623MovAmTxmThqCUpoMZY6UIcVIkLiOxTOmkBMAZ3Eh8bjMMfbbfTmd0
V6zRkxuUWYRv0rVyk1EcM7sXHZ7I5+BTmphKzsa+riMdd/SQGD2WRfiiGokH7SpFGzdu4jzMmlW7
FGa9N6dFwEmK9Z0PT0un9INDqPGcbSILubHjRp/wxJcwi5OtNOAG2ze6Njj9M8vcMjpkjWcRTDB8
XZYkfo4T+TX2pZ1taBPKxxFtxxbXo9oLLg/BIeEo1l/uci6gflyh7Pe7IVF+IBu5QLRCpik3ZWmX
j1BwHYxYDhwML7U4X4eu/OjiaNm5dcHmKoYUzobRE4EOtKoJFy4b685vE/PRRUCkwnRg1sPzwAOD
YTwdPyH05feyqVpv27pufCGmAWhe03bxtp9iQMZMjWMXt9zkH8s6a0Kjaopd3kT2Y5ULIhE6kAR5
ZGs3Rj5ZZ0OytCR2hOW1T1sUGkZEtmbv9vtlMuC0ACEoylCAOQc6rDv1Ff0gQQhSAQ3221FMQZPH
WWA57SABvJcR7gEEkf2xdXhx25kh9+MSqfQT12vRwFNKhlDxpQT6O+fqyi3P5Z9CMgiBFBWf/ArR
A7dOCozNd4K+giqVpbH+lcnbtEO04+9r4Zc7V7rZnZYJFQwAm15FVT4XGUqwmMZt5xpR9oYXsqsB
BtX1GzYrdQJIgm0wUlPmBSnD0VMkDV50LJhwp9MQ0OyatxltyWkY9fQjT0z3a4416zXXzfGCFxGB
gmzqo8nI+IXhO0EHnGkTHGicWzdOFJnUrRyO60NofVj52gzPVbne2pPRvteDp6XbwklZhDJMrp1j
ZVdwx1uVTh27pgXCXOOOmR6YBefIxtHSzL4pZGu8J0nSQUEq+B02WeEmXpDz5waMv3gmklnaR3hE
hht2UMKgKmlc36dS1t0XSdeWBLk0TfGVi3eERaV543DQutwJO5lpBzJrjOdVN7DTlyGHdk3GzK1t
T9l7P3iS64HOc1f3EWqoOrLNC6s7dZbwM4jziClpLlPby3eMklMatIwZB6jZxfTRdTPfFb6U9Gm9
ZIr5ObC1glCSDcO2ygYTiE6D821Mp4ViHtnodwsJabQr3aQ7W8S00MtSjnRhETWY9LSmRPMrlsF+
6dqieHPlMGH5NNsQO3ojrv3o6o9s1whUYSXMm+V0Y1LsR4oqQFqiGmHPJGCYmsmn9ETFodVXk4ga
LeijVYk3Y0CWWyUHHAYoUniIAispEwD8wy4eHFYpZR5kOUWa2q5t7BBEc5Ma1NQYYJfXqu2r/Nao
9bEN6SqinCMNCz4ka6VDEZv3mjCyygJUZ+LpyvUGZn6BbFSDWKR5UxbtWJjlk7jJk9rBG0m3PVly
0y9J2faBy4Vrz2HC/sojXAE1twW9a5ijMj/PXmSYoMSwE+vyrhiYDmF3R+bt9zvVw9N8jeOcYIJw
5KvCGgU3jlmpzTA1tdPtYmq16tgnvVb+3q4IIXuboH8q4XU17NoeI2Gwe9lLhFJdFarZ0kR2l/Wk
iNgvloZcCnd6T3YH25tJ8fK/l5rvCt7HNqvm0JfJZL/abJmSx5/DWk2uC4eu8NfRqKFHkzzD91hX
9+gF1j0I38PF/YScIyZnj6564fvW6Fhf33o5JlqyqTwGXRqdbZSNDlcEx3H30icMFLxLR0E5XUkl
EbMV9Jgsm3y/sN3i0+LKy2qc19AKhjK0i66fq7PZ8/IWUF+oLFqAAa254nQ6W6bOFv9okpon0ffN
XKNDSjtqHHqHuNlJ6WWcx/guQ6yf8Y2BmIvSXfqcmLNPXFDnWfu0c8t5lkxhByapaYCkqi9GaxtX
kwWPQY4obnxmB1VNeAOln7eNtAL64aYbIl/2G91qfGvrzotp7dn7lS/S64tnDXVNtzFqzGcgCfnu
bFGblJ8CFMzCloacg3xbO62fhINCp7J64huWjwu+1R8q+5OfxgPAfns4MAdOL7WIzCA3nP4m0+e5
3EqzRKw1+CyCpVY8ZjhH3WNDCeduzErO1maqxrzaq06gYpw8OeKKF0P+CQAggoGrrDICIOxZfdiZ
y/zQphpBSTHm6y0VKB1ilEnb3ivH6sowKr3pXVuiaV6zlcZGf/BykozCMa2qD4XJXxFyNdAaVIs2
0I2oTE+2lBOqPfQwpIbPmAgMJi5U1AZBC3kS7/BpDZG2K3vdQ5xjNH4VRMKqASXNoj3obe2+FUNh
6Vj+IyOuAwaKqU2H6s7ttfQc0YeGsPvuFekDsomNkqjsAjQdzUCBpBvoihhuXWM6byBYDXX4zcTC
DTqzmbtbN3cKskvAorYIrzFXoK2TJdINY8bZ7lVEvQDR6JI9vgU+GHeKtY2Jtu7QyKLJgp6B2fuC
YIFnI/Lve03UvE7yNRxdTnczH3Zo+ZHnbzO0Fd8JWqAoyDMZXzSO4fYrzeWY3GMNV2vVZRrpgQrG
OSnLxaHOEWkShTZY2UM9mtENMsn4M1Y677w3LhNytahnMrIA29vIVIzP3mT3d6MqEl4CNraVnFTW
nKZuiVkht/0HnfGhS3hHPR51hhZpOKKN+TKaFj5CO2+tQ2WBjmhGZT9CMa13nVGJV0e1OmE06BBJ
6lhQ6LfLvMFyNF/xVBppaPTkeNGhVAjk/XTwh2MMGphjvlqQg8bRCG1khNuJNIJuOJCVOxs7NkTs
WYWJsTCMB3Pg6NXwO6SbTrrIC824hdBAMEF7Y/ayv8TgM71Q2LF0dwgh5NM4uR2q467iVaIGcL9a
KvHiTUkBfttoa8XbgqQFC6DNM4FoeeQjR8HwnIRc6BnKK8Yld0vJBGCzOFI623xAYBeaoky3SzPx
M7GNnA7ZSCnDwZS/jy24VyNqp2Ds7PnN5bQYzqRvKRkWzeA9tLYid6HTbLuhIUiZApVGfWMWkXH2
kiJ3kQlFc7lReuSfNS0x3gkXyE+TJts7tHpZgAbM+IYrpq/YM7j+HKR2m6nAhT05h/04Z2BKlNdF
2z5JvYLzV5nFOdON2d51zmi/AMmX05XJFewMhBzlDAqv1N/IDIvnTYkQ41qjMBFbF8ARTYFv4Gpo
ImGX21LPkqfcntQYcG9S1VGfh4mpGm9935zb0RwZQ5tGHV29ojRfG1QW8WboizezLetXhZF9k6QV
s0cUlQil4oFHvlBvMWCXmNpq0khCW/Qb1WPvaZm7fK3iXjuqjC91qNLcve36rj51doPXQ7n5hbmA
e9Ai4b0wMU5dHoPYeZfGQoaTJdqHQc3GMW/rzgiywRvXak2USGcqRjxu23qH1kwqJyTahMKpTP1p
X9nGUDzglk1DxXArVDzqVtAQw7alfNHP1VwnaANHHVbrPL36UadvZNsLrJOgDEqviH5HVixCy7a6
Z49yf69bkf5eo0An1S2abcIheOOQ/L/iufFuJpb8ezl0fOu8/hsC5e5O9mKONl5XC53vwXIHtxHU
ldJJ0uA+UBVtRmuGpDOcmaJpl7Ex1JeMYUfoTTQqDcmKy2ZK9PpF8wrrMUtMItsspvpHKSsA4BuU
lrlpfsw903+1zSXzIPXOBUW+WsgOHBfTKx0tBO0HZbW1Zd+SSdNwyrdAr9EmqQb/MyKBac7Khl0D
C8ca4CNSGvLcDLwaRmjWYuqSo+hXsswRIffcPUfpNNofdmXV+SGrvbKzgshSotOAidjWqDi8ctQs
7LTQR2S+njqAQbpGXygbPaKzApU7SkzHfp6YYm4cY7J3llWN3lcwmR2HSiPzAsTh6NqJgAw4VOgU
Qm124hhBi4XGCjnyCmDYTTNeaL40yNgtGyloIuvvYs1KbEMWmgj1tq0c5xyU3ZLGOWohYJyriJxn
sGENEmfxIpr7wfQ6WpjUnBylXmpvjIYsZBHr0fdhGUqn7JpldQuzrR1JmtS3Qpp927z3+TLo84Y/
BfIosGqLkmyzyIST4RDhZ878gIn1+kosJxZkCSbxNLjNl16LF8OGTerl/Du08K4znbWupWE+Z3Mb
FU4wwRpwh90/rOd+NYiw/MNADQifGpOttIPw4dflXCXoObJJ+h8iw0Xyx9bbcHKb9ZMC7ofac/QG
qIaitJThblxVYETaFOxR2qAzq8l9zn4suv797/Xrdplfy2VPj10VHCHLQ3ZFv/5aqT1jTYpTMoNq
uS5ayp/CjzL3SQLdExzVFv+wqPx1J7/+jdi4eTdW7zAr338lDjI09DqBX+I7fPL1bxx+qmoIgVKs
5ls3sXpEcIOYNCwfacay8udH8V+awz8g3XRmz395OP6GdPsfXCRV+639KwHi58/8gXIgg5jtIWZ7
H90k9DWiQv7MHvGt31DygAjAJIPz2V5jSf4MsXXWWBIft50vDCwtLo8gu+QfobbmbwJJA2xGSo+f
qLc/Q1bufi62/12oLZ7zXzf72K74H1IJjMYInP7m4MQBYljS6C1CtDxWCDaiCVUBZl6wXJ2KuIHG
+yNCrx7H+ZPdnHuxc4s214N5/FCvuXt9SwJf4RY0mKToXhekZ09OxlgFDJoDgaG13GtSDC0hk0P6
VLak+7HCTo9l7OhfaxkhL82IgiQ2An4hx9SwJgROP8IC0x/BgQwBlg+U8qDoI6BRAfRw4xFVRX7i
Nq3O0ZpA2JtwUyh0bmrbAA9XRBzAGRhcfWiZ9qYlotlSc0xg6mQboo5laxQReFhLr9jLwvMvcxuD
vuJkM+4nrfdZTObkqK65ifOPCMUB/OrOcPVir68Ji7qf+lddy+/0iQYnMvQnKm8CAtZkxqphsLER
2Od+N+eZinLNcPR+xDmCAO5Y7uvWRs/QauC0pvhUBDjt7ULIT9Zfzc5U+CuaNSsSCFb+3PwIkJx+
ZEmuqZLshVHprkmTYs2c7HSj/1KvOZRdn4z33ZpN6c/j/EpPaN7HbCQPTHjV1TGz6d52eHNQZKY7
Bnb9mT64eS9NIt0YTbg7ORTDnnhKXkZMTqa1JmYOa3Zms6ZoasRppsqeA5OATWAJRwtR/rbHHoTe
nBTOljjOcs3l1DztSClJUmdTL1/Y7Db7piHHM6aip+vqUqbd1rhHVB8dDezzd3iYCQH1NaIgE64T
bWsuWQ/Rk7zQeCY51AXnvwWnLxmqOeOjHMbmyYcjfEM+qbgZfwSQ9kxJIf5b7SXrRfFo1ZbcU+QY
/mbEw3Owp8IlE7gwzftldtObOLaW3ey6DEm1Nf8Uz7xOH7amoqatOazrZHEHPt09gfiDRJetSao9
Mp9rBJDkwP7UPDtr4mopHcYHnpu+NmseaxWTzEopthymNa1VaIN5NtYEV0gK8S3q7fYpW0wfBmBb
HInngxgeraPOyvYAIErjDZSac0NwQ37ESCIPWVbQDpaM/nbjjzxZOZ6NNWF2qEkY0aCB9Wv6bNJT
p7AUIJPWkJH7jdXTd3vNq41nYjNK4jiPdRNZO3fNtZ3dyngxiboFtkborRZbxpvrVU/1YC4vbUs2
7rKm5NaJAxlwStAe4yxj+LkiFK7JoBOuO645u2y+sjuSqAnfReTtf1AfJPtqWHGCa0qvl4oyGExN
bQV46XMW8yGOa64vqQZO6CFgf3TNtmNsgqd60+X6E9xSsvhG51RTu1bo3AK0LSUYsjVDGANp8WAT
K+zMY3dyoqU6UjZS4kgiGHoOyze4X+nRRau8Y4jWhG5LXnG0JhfLVljfF4ZSgQkgO1jWhGNmBfkr
wpPp2a2kdi+Nsg74QF2E0AkRkA2N8Z2mpt24Zic3im4s8P2d3WUl6aGsqChICSkt7oc1e1mD84JV
y9TvszWZucIU2gbFKIZrtSY3m2t4aWSJkHm2u2eON22HQu9hNbqm99oBpZHIQ9YwaIR3NUJiEqKX
ts732tShsJlnmyztYXLW8gylbwwYAy5mS09Y9yt40R+e42W2oLjnPn2eipnKay2x00VfLueaPvNm
riJ8F7r2SoKu8jZxTJuSFr5LAkYjAl9VTgCA8AvDd3EsBA1YLSDKG1levxeI2M9Rnfj3NmOMY9va
U7lh1djdp51GbrhbBTZN9TcHycU+E7Z3JxBYdET6meI6eLUIvKgktxX3gbNlaeu/gI8X1wWtxhfl
WemlXAaiKjrnwI24BLSQwxXAXsqjNGaXNnPQ08+af4F8q+66LGpuMjE2dJJpwbaglNtab+MdKVBx
uBiJ3NptY37Jx9I4OB2vUkUe/H2Sg78DmOlJCfXlN8tsSB0l49x6XcP9nrEBDgS7prkP1t6P94xG
GXXN8RhoepTc6TrRBkyY7c0QN9OjACa+qRJ7Cee5k9t2Mryzt5bP4VTUya3pZiMPmj6iq7JslvSC
6JE5Nvt9xSz+mPuLfC56dDHg2wAZRstdPpjWVg6QaDAFi4VxjVZZ7JSmndPUw1UfYuPk60RN0G8B
wEQ5B1+S6zblK34GcyEP6AVxWeaN8t/IoUzDshrFaxGp6MDJlByjzoAB7th3JBRpHxId40lic9+x
yWlv9bQqjjb5FzskTu19MY/eczx60U6Hm/qYDCnjwMFl8TKz8duZiauuam7eK+YrH2LpOf571S30
/ZMFc58uHAq8h+6h1c52JQymaxVLCHTeK4NJA1zdI6woiS65p9JV3P1ZFj/1NoXIJutZYgaV6Xf3
TdwUh5rwAEDG0s3zzdIqBoJu5DW/Yw/Lj0ORGBtoC9olZaHIQra8G4aKACG7f2Mq/CMDmOGMh130
Pe+cN3ar30TU/+4WyxuYh4dKp8/HbgRw0WwI9mbes8UP+2RAmj3JxHWf4GcaL4AEqw8oS9MXFfGD
Q0UI5zcnnTuVn2TMq+hPsmmbodsXzsSC/oZSi0EAs1HsmVsSWTuLcW+aXCZMTExIpt67a7pmdl5b
J/q9RwvrYUIe+eDQChlypyF6CKJa7HFMyWVf0iHepLLR6jfJAUrt5Q94X6J818DALE+eliu6vMxg
AWvmZz2eq1OvUvfNnu3mq3CjOLuLpqQ4u4mtqydmfkm0L5a8WCpiO0cmvnAC7OzTS6ZWe7abaLK3
eoIpes3lyhmPu6kZVpqAiAffdTc47Rfi7ceNmsDK4sxnEhZbX2g7xgOcRVyYZddf+S+nnY8GP2DL
S+i4denJ50OUo9X2Jkdx8MLcXztQizxXCzTPBOjBiRsE25WWxoiGCj2IK32+kqzeXBWf5mnp8NEk
6fhtNduclO9om9bS+r1eTTPj07XcAjpBPrFtqnNKdny0Q7ON67SOugPCMeI1Gi/dt+z5AiII7ssl
acOs0eLjYmEhRvtDamZppKdOII/RCUgVaKguSeSwxUZz/rU3SXtjcjnv02YgT6aDm48QJ1ozPurt
GFkS1GiSc5GRhIvTsPcOvZDGpiuMcg/GSvxu9QwjAjLxWB5vGHbon7BcHe9LK/rKbT96y21y+zlq
2Kd0QdoUKfa5H63Jf5u4f2jiDANeyb/r4q7f39U38BB/7eL++KE/2jjf/s0EocHoDPkb+uf1z/sj
QhLV/m+0TwLPgLmOg2nV/qRy06oJtOy4FzBGeD/mF390ceA7/oOuDW/Ar12b8Cz2KDpjP4BiDjL9
VUT9F5NGYTLCn6NkuJjl4g/JzZIrzLxgPqwmm6vL4KbWTCmeDhFm8F7zGlJ68vHJ9hQ3+NJFj0XJ
tGhT8evfKD1zbg3VOpcJT5TFI6tB8mXZPGwMU2k75B/9K6DO8qo8JKQhKsF+53deejUmjw2PrdBz
4QdHwYvBnWWbbV47vKfICkWzE4NXIkoS1R0e9v7BJ3goYxEc5y9qHkdwqcrrN5NyqlfRjBFxColG
w+HVPpw/r3xQRvfiAGg6tp4+0Zy48Z0Dm+UBm4Z6IE452pk+v/4SddNWG83ulEuKCIR36HEcfdpa
iQUPOaVIfcKuMn1z3bIhtKeGgMrmarprGkbbgBWSL02Z9zNq7EyGQDvoRxK2vi5s2gd7crLtIDCP
bjRRTRcVj8bFa1rQHGlHZgrcRYW32iTy3pTLE9PxPBD69J5Pk6IrZWtwoBFIL01aZfmqFG2/Migd
E5Sqc/Rc5Fl5ZW+e7NjfLJxClm6wdzfjsBjwDGd4qleotJbeGX6bHQDr3o55lu3cbMrDJbGzoGX4
cBBjPV6mpOovgMkIJdBLyoSuHOfHuWv6HWzWPOhIN7+FpdYeZjJ0b5A4jherreYDimHzWwbV6MT4
s0N7YhRTUBKbva0MycJbJQa0cWn1N4veiF0DbSCsoqK6J2nKfITM0L0BjS9+n41WPBlDjxA8n6pb
en0NF6G7i23RvfJeyTlgV+vfsUsvX02VDjuirvF5dQa+3ipHjoSyfKuZavoEXkRt0sn6AipiCnwT
X9Um48EBKK75/odpZsy8GqVzyWsLRPFgKqjaLKdK7qt2EGzpGRlv2WMvJJ3Ww85rk2VDduK3wRi8
c8UEYm+Ztrxa7AlQgtCs4Bvsg6Sl7pp0+CrbQfOzC1I40I2x9A6CjJXvWcWNKiTZ2WkeL7c5MfBy
k9mR9uHVpldC222R5jejU7BPcumxq9RxOb8SLsIcQy1b4CzMtMJ+TfVSfEEvMl0QpIhtAjTjJnUl
8HC0e8O9Yuj61hTslsEDy+ks7TR+8q3cvvUaa6M8Ge+Hwa3uUtF2DwYKpi1SvA4h0LDkJc9k5W7s
GjsOsuDJDp22YzDajpU2EizrREczy+i+fV0dbSpuxNUN6Ecm68hRN+S+ly8cI/JuruhkKzRmeBdL
yhlw+TcY5gn/7gcpAxdX7VahZb3F8xffqsQyQljz5teC3oLgHBqoL22EP3HdMMyPjpObMZu1QiOJ
TU8OthOVp35hXA7/Bio5coXGHnbsgsUtqYm6HgBFyMurlnvxi6uD32I+U0cysJom4iRJ5RIuZf1Z
6IIatXfK6cZc2Izz0dhpTlzXoL3E6PVYa+q2H9HhxBPLdj0D+Z0Rh7abqNiIXvLkdG8UQv+i2qjq
g1V5IiFROghXpxsU+d5EL2XGZT8ZO4XIE4tpPM6OF28negHxGCEjnZ3n2C1l99CZSU84AkaPtDot
kjJ4CTovKycZsq3Px0eVTbH3YcU5QCeyFgsx2s/lkI2Nu/WkreU7re+77HN2pdTzPU4tpX66h/5b
B/xDHcBjADPn/2bz/k/x7f1b+UsV8PNH/pzlWr+tEaE6NC38Vyxk/v8s1/N+s/DwkWDLmFLnn+wE
/pzl2lQBrs2sVuCnxHnBcP/PWa74zYDSuqbhOlSeLPH+k6rgX41T/CmrmVA3GBkb4m9riUyXhtWa
lnbwNY1hQJrNy6H3rfbpL+/JHyPkv4YD/br9+FEAee46e+ZvEyBM/2X7sej4BmhStAPuQ/0JDA77
6F54t+UIUvEf9h7rgucv7qy12AItaELSotJhjr4ij/5S5vBZgFwgW/Qw67V/KxxF3pmto+RfxHQn
nZK+/N+/OPNv0UfYnFdori2Adung9Rj///WvnPLW5nqjc05nRZEQNXV3wV1AuFuNXtpmczz6L8JD
BbET0MqR7RHCBXoeQWC1b2xyQu1hsEh1nCq2q1mqDn49kcgJXV28V7jo0CG3/v5H/Oq4qHRfOrMR
gGCoTmysy/sih3xYaKp71onjOzEboymM0JxHM5l/Vgxdk/qkSvZzwz45jVuoTl1b3huY+r/j1lle
ktxSL66MbwTpSNvRLaqAcbc4LIaZ31gW44Mgycz+3mj78vfFXOrbxRyzZ0OkpAGIqNhR81Rs+ssh
IDVuhOcfgUlcGmPvDQI7I1w1ekSkiUVntmdX7+orehT6M3a730QRa4fCWbWmShsPzcxSkzbdj5iA
a0b9wcVfXpylnPAtLEnPlHykM2QOtBOtod7SXPPHPJwS5bYoWuYR9MMbGU323F7IcKbqqVyEN2PE
cx6IBBItjV9ZvffKlW8ZyJwvmZ8bDz7ryyQYRet/Zh4MqA2sCDJYSmOuc2xs6cQ57rH2x52bvOdJ
4YHRr6ziljgJDzE4K9uLy+DgPCM/e/HmBcJflCrUq6uLJFvwfVjoJ2+hNjwkUyrYSGTzQwISYdvq
Qr3BOxt29SS6nTc4GkmnwLI+VVkm+6RKPmZFiRnjNz/Hvoe5Sl/spNy2vDkJNdVNU5RMzU1Duzfh
pF7EAttg0056jvR2EFpI3GYkNlqNid9J7SNzRYs1aEVU35zmF5HF/WfcOt17rs9ZsV3ixam2Wpf6
J96CFkST89F0RTCi17xWhUBb5xafwiSjy8mtc6QxNM3JmPFbxAFNxISb+TjraAS/qCLGCpKKxcAw
Sp2NK7tzpikLSWAX4/EVXvYNO3HEf+x+NaPeDNEbztgmnOYhGgvj4iTtnT2No77xPNfi0ebbMyF6
AHZs4ZPTh+9T6Wo7W2ndTW5Uy3sH7zvgk7XfJSabW1QieIiXrnto7I4wrs57gBeRbnt7edVYAFyN
hTLImJf2qrnLsh19tgVVRURhrPvDbi6t+2osv7gmeeqHlFnnQLOD+Hv+qJj9GZto6Ndszx4HYrGZ
PUmjsqASC/O4zOGPGP2cB3PRkMHqjcU8HQtfAJEOGFIIQVYoBdtL3o5rmzChNhpj3oi6CfuZhdaT
BQkm7grWPpM3jE/u3CVbX2eWgrsIYV2gRXiFN3YjnA2tVVXtx4Hh9+ukWTC3MKAbyHA9Vh1hWmiz
t2uzNqUMjMsOAEs+LvHDkNsrnUumQ3x1GtwJG9Jhq/EuRsbLOE46TZuc/UgbcP7AXrHfDIm5A5My
mQrJdlQQjl+yftTsXYMxz/10JxSsFI/go075DFFYPeYlRlRUJX6bv2m2zB/9NdNYiYpjuC5d+zCI
rnhxo1lbkRdGNG/G3jFPOGqJtBiXgdRdwh39vd2ZSHSNqLnoEznWRqmR5QewDQkR3az+ZCQ1oRht
s/7fbuREj/NMqKtD+oO3qUh02iHoN491gR1y01toQUmXtY5M+QlUnggO7sqe8VbZRMgGUSTX58ay
sB64g0sWr9PWjMjX0FhJDHTVCjJiGL1R/a/xathAyqDptOpxaeHmbexK61FWDWN5P5mW/G4hC7jw
i6TxLocugljZL5cQgFCRbOln6yMWLv+2sFPnW0EFmIDhGqBXti6x0iM7sSAHTlStUE7+na11JCp7
hE+bopuIOc0cKHpUtI9xmWCWI7OyJ7SyzskCAdYd/rjq/lsF/lMVyKD+L0XB/7LST5e6+rUK/PEj
f1SBuvB/Exbee+QY60xoLUr+HAXpVIiUhz95Duz6Gdv8WQW6VIH8lAdXYVUBrETbP6tAghvwVCM6
NWFdQF74T4pASI2/1kwIbahg9FUZwGbf+htRomxQl025MwJXk/imCWoZu5JYYmLHa3Gu5eBBK84a
9/+xdybLcSPZtv2V+wOQoW/eMBCIjmSwJ0VOYJREom/d0X79XWBK95GUUqqscZZZ1aAyGQAiHN6c
s/facu62GfQwTqG4f1EJZWVdiBu9MCUJtYsMRQ9yMkKJdOLV4fDlXic2jR4SELu0TLTOr4cRO4QJ
cbtAguxNu1QZBgVRK2ySot+jSS5ET5cKtaCsz8p8SktepYTlzOPUf0qc/XhgU9Wre5q709lkhuFN
ajQ1dmf7syKqfjuQyLZAHwEzctA+TQtEUEU68lZYVqbfEILOy5TETFsrjzBqVAlt79FlbIjaztuZ
TZtNWf5qRlL+RDWW+aCUoj+D4o7UXo8lM1JLtWKmtxmp9NtHUsRHghdJ4fYqOpVF1DhHz5Ok3wqK
3VucqMgI7XqSWxoAfcfRHPJkXJjZrg7bYZPOrTMjxC35YESqIUWUPuzPdSssH+QwaVcDwQr9tpIp
sEQhWCkoiWBREdE0r2hmtWtSlfvPsjWnu3Am69enmVeP+5Ekq0UCbfGgyNc7/TPs/gZMI3IEodst
hqqsD+yobrSV0NrTAdbkYofG3Q4qNa45EQ/W3mYeuvPSaTzV5eCJbZKajdzEosWe3jPU14oB1eOy
IfpIZwostoR6hz7H4BGXXSodSEcpCdhWjyl2RbQAce1qR1cMj0+xA/kTr3EIde5GH4YhGCTHbCRa
fbSZdKnyRUd1bfmayIcXJ0zUJ2KomEQtYN2bZXMVwC+angpiTCi9tYW17aqxvtbKNj4Bgpl/piFp
r0K1p69WK5GkaRJH6lpvnXOgW+2602Nq8TGcWTiIORUdCnBaH0RR3mymHqsQfSvvfLQaDKdh2/kd
urwDSeujs6qMIoMvSi0IxFDHZihVqj3UGX0vC9zOpLSEj0urCn1AqnlfwqLX2M4L2WfbSDb6TYh8
Yz+0hbPBROPQJy9DcY3u9isne2XdT+68huGPqpY3INlXDjp4bLgj4WCR7WqnhZ2TTh1b7sNyqNj2
IrZJIhezpq2tnvg8wfporEXY3OAwb4+Nq85fclmEa4h6012X1MUunFmYfUVRPaIXKYYFfa0QsV2N
5bGxgFGuZIUeZ6X3SehbOKzWWhxWt3bUSGIJvZIcpiS6l2w8qVnJML/KUAT5Ysaci59sKys68a0T
mizfZqZeWnHT+ZMcDW9TEaYMNd0iSvTk1bnQWbI+b4vQg8+k5s+llk17zjuVPy5AlJ6MqVUZyq+p
mphr4H+Db+Fb2y28S4xN+tM4TPcQ1yy/zCJvXHs9lVVy4wyQGjkQb3LCOvtiEBgauSzAtW5q/zoA
/rsq/mFV5PVe2ER/Xxy5XuRn/+M/tVWevF8dv//p9+XRcT9ZfJSzUHA063Wd+746ugYBRZQ5ELcC
Kn79Jz8WR+sT3gcqaToOIpNGKDWFH4ujzmLrsqBaoHwstHDmP1kdrdfom3cVBYfGCaQePhM9BsLS
98f7DlsVwddJtUPZqg2BF2fGwOKVeBzNQJDbpY5dnhqve+klBqnXelImx8EmKICGs+uuW6PTbtIw
Me5t/PwXsMDK655WLkxBjZIEJ2m68WhxdzUCVYQ9fEcnCZtu4DxlhSqflblY41ZBKI8F0DNO3VyJ
j5lWEfdFypxBPbTJm4BjzeIRmaZB87POjsc19v/yRRS877i/JhOIuTAJOUrHiywOTfKVgMUFKhy2
Q0ssQEGl1CpTZvRYj/f9KGB4VJN9pmM1r32ph8a+w6x1GKBN7T2OsGUwIgN+UAtuat0UoXzmKkii
CGyCIxx2pSAcEsdXzAfnU+DR5NmPYWm3PrNzlVEaHiwoH8Rmo95Si5eEH3xnEYV5YZfWEAWgYsJv
s21hh0MaIe5rDol8Lnd2b9IQuUewkF1RBx9pVyfx+dCF5U0t3OpcirafTqhLR9AmOhg9KwrKbCHy
Aq8/szzqrtUc1+7lmHFfjV3zRZKqGBYUBhIsmWY6OpdzMtePWuS6F2FeIaFBy65q6xC9bbn28qFC
GFWIlTU7+7Eu6nM8dN6FJWLa9ik1qp3g+9uguPJOcVg22zmOh9OYnvZmjHuEhYmFR1bTGvdSMRkt
acYZwptca1doEbLDsNVuwioz99gfjQPxgOZ+7JzqPGsbnGqzWUyB7aTawRTMh02edeY6oeIhEF4W
kmfWjA2VgObLMBfNw5LIc1/jQTN8b24s2we5Ir4BXqQQz1lt2e1N3uVYRziPJtO71tsk4ugyj1Hg
jdBzWb2NRz0ckbAw8iyAj7EyPLlzhu2TzsVpjSUn2rANiA7myDZvFzqkc+67jhL3NgEhcapzhhxA
sDhFYKijW8L9owUn99imLLCrQ91dOUhks9PYGL2LmsR4mBatbd/S0TfPYmA4Q4QLFbffykWmPlu+
rbWzsY3GCUUg1Zl0IERB4YtodxNRt+5D01f9SpHe0PjYjoyQ30cZ+hWE9K4ZAlKO3A1+I9r/OwgB
ijxIGx/DPm+aKbnXawhuB4v/wGhh+HxGEqFcT0MryIYNz9D89ydJL8V93BRHuMDRKaKpxPuaWgpY
CBqgBDcqh6hQnXLt0CS4tWD+bpJ5wp0/yzkIgahsVHi4K9COOXTFaLhLJH4jxYurM4F9AUm/vEo7
LeboXuuUTVJdw6bJGLqzCWK0d7zeyk1JK3NbtS1b784yyAeFi1djWtbxOWRjRG9QF9E3q+QeduxE
6dL0nd6tWYaR4rtqukdTZa0nr7yqZsyKqQj3aY8K3kPrchgA9QUOXYzAlHgLmmrcDuR+fbNmZhpk
Qn4TztvR1dLtlOgaHn7pACgdryVZZWvkHltXptad1oIqSruuw1vdVeeDq15RutVXfTvzsy2+wGgR
BvfgLZkq7GgTluRDUq88UTk2PKeTA3BSDx/Ibhh249Dk16Xdu+dpX5HCsHgMzVz0Fxqe2U1DSAX2
3XjamvZ8TBp32uYgN/w4RgiJd5RTMQZRn91F5idtW9XrzJ0fqtCxKNA453PdnklcnDgz497PjAq3
cFgCBbIV9axtw+HcFjn5x6L64jHbIszS3CAJoZFWrUwpxlrCrwCm7uaqSvy875VDWiTgJPKpX3VO
9FglOoYwLU78zJmIP/G6impo1d4D26BgWkTylu6kZGAMyjZqx5eutfPtFKdTINtBu+k1PXw0MouC
+RjG5sJWL4gB5Ui376gkZzujIOa9bBICZ8BxJqs6qqgmd5l5cLFy+gvy/LKrqaUkxJSsX89F0jIL
RoU9O0dU1PTU+mxO0sBtEnnlAS+68xpsVAb6yIC1Nz7OnouKq8qoiAJ3yz5D7io2WocWk0g6d1MI
iRl+7usHLIPqPVpYJZAQTP2KyINjSTzrCfCCdlcYhXtJHEt5JuxROSduBVB6U0Ac8Gg7R2K2j60e
aoQnj2g8KQal0amXFS7Q+BITWi6TzsElalCWajjOrRE2TysLpazf65pxNOCigO+LR5znNRV1pwrd
LfZ8EsRbJEgQ4KH8gx+/k7Uq7hlxZbNOuqE+UY32yg7T6nKcpXo00qxcu5JvussZBuawUbHN+6MW
mztdJ4igR060JzImfTaEWTx3RcvOP0Zd4feSahnroD0dSnQehp9ODQ1VK9FuK1p9V6QKu9/ob0ZB
7eETbkL9UfG6lyQpo8+2TnS0gvML+7p1W5pgEXinMjxYWY+Gj3lunprwNmpNlHPpYwh5CVKbtYWS
LldziBTMSKbPUz95ePgrCH9O+9QUOREJhrrP4jELWk2vn6MQ83XGsQVOvJHuer0rK19HEhrMdqhd
5IITIpXJ7LLUbCTKskRz2XZBQdsdaEbUJ9KH7TOgZdSK+RiB3AwoBXzrcNyhaWcrxf4imQ08YUaf
IzZMZ/hXKo5qOhkoLizQVbHRuL400TvAkjMCKtnJE5iwG0W3q7UxNOpjrDvJroLN/txq7VXXay9h
0XBgTwDVKM5DSRd3TV032Y6ZCt4JYeQp0kkIxkbzUEV4VWeAJ4gEQubOug6oSIBIoAGzS8ep2Bt9
TSdb1Veprd0meKhOofST3ZXY1PxaGi56KmO/VtNt2wOBquR4baIBA0wQlyuovn4Xp/M3fNimL42u
ug6BBvuJIKthFRbGtAau0gdUUCQ+PlFsxq7CJam4XzmJfNaADTyoDQlAdLFyv3Cty0aTjCvra6EX
2j6ZO+gWVPRO6rKvTrpGf3aKwWdf8E1AW43XHbfka6UYdm5N0VGYNQF8DUSB3rXjLTsW50pTpmgd
50O6wbc2nuO/Di9gJB1afvQqhyYfo82ehOlbnC/JvXej9RSP+hpxj3Y06vR2zGr7Cikg4RlDYnUr
EkyqK8z5lZ8SKuz0Nk9HvcRkST9VGmGvhT2D6U+2y2az0crzypGRbw4eTI/qBTHCrqF4tIoV9Twc
xPmiXs5jKfxWwOGpi8c2RyMxi/FmEN1FrclzKgpn7NYgOdjzxHtPcYS6bsYeEIbilPKaAyAA32EZ
CaQoyGHWaZlCGLKLhj653a70ySFxWsmK+UIHaHDybzm0lImc/nDwoyBJi/Pvz33r5/xpeGqf32rj
/vqbHwc++tskatILpvdMe/uNNM6xPjnAVwEeeRrd8qXm+ePE532ipshJz8PigoZNo1L648RHK93E
jARH1WK6opP9T058pP+9r4fioOLkqLmwm2neU3n9cOLL0j5OtdlrdhO7tM9U3soa66hBhW6k1O6P
TlvITd1MF0yw8wKg6n36+R67ALXe4Fgq6QIZs/Y5TDoM6mWZ2QTOqcPzKO3FQBqn6Nsx7OSRvChd
ZQHO54+Lqo2uOMt3GVFomwwV6ufowenhS2RPXVjWdUo87emIwv+YpxbyVrdT553TCA5zIU77g62p
GRH2HGFAdbO9XKgldK5bzkK0bewCkqEyWul24Ob0ldHa9d7hkLWv6B1flV5kHrBIPaZOo3xO8oK8
9Ka0AQuM5ZaTC4tVVNMVojl6jv/dXRejuOxddphKxkOCJlgRdnNp6uxuPS+L15z3APyCKt6qUfbC
4TYZVqoHpaJkG0wvhSqe3sh608xcPe71S9sYQZ078oyYK2PV6folm6wbXvYzvOXlKh7L66GZtdOR
0HKMCyVHbRpy/E9xWk3FqenWn0MWKH/W5EgDKnr0UC0tevjVYuJh4/eIVgjDVlVdj6kyP2SEOqxr
I47ZCtbdpiOs1GcNZj70bkYjDFja7RVG8eUWYKFafDTgLmPrzI56bmSKsqGgR+dFePkdKcPmnTYa
AOVKZmamdwNSAo0i3L7NKuZ4K+b6AiTojG9WOUhzap4qU2tvaCn1uMyhpvhGnQewG8GmcDAO3dml
TCabczy/7Wczc29skVQQAhEAaGJCcxxCeZgdT9t5jc1ZLndv87lWoLYbwy3IEo5jJEg5vhMtvX4v
7L4qKrkGSLBU41LSlz4WrBjgxPR4dFEiN3OQx+W1oaCBNFqqqGu9Mq5ELqnMuSESAiO2oYDaGpq6
PmFlUXpYR2PjbdvGQF4f1RpQvmTCs03dZiVpZFdHXRu7kwjrB/FOrWLdOiQbnJiFrT6aPPhaoFDw
C84sCZXLrKoQ97WgMQ0OdicDmyYSblOVJqeVyukFwOWsbN0WBNfL5DnDWa63eLuj0syCHNU5LYgc
sViRatf/TvT/yUQPFgx5zd9P9ISqVO3Tt+rtRP/X3/xf42upxWHHQkS/5H+7rBs/Gl9LTwzvKOIb
bNF/FfC+z/Smhl9VRxltg2b9vgj8mOmJOSce20MfbVlIp1Tvn8z0rwmIb0p76nLQdyD6OJQRkSl9
ZFSreCVUApqUE2rYTephCfLcqftMR8gs20OqFg4K0ozGWZxuMYchnjg1vLwAAFzQ/3MkesnJrHnR
IKFkxlmp6KTxUIkgFlhNOdLSNRbbLkvlGG4zN7GS5NSKhh796cz/G1J9aGaudataGBRnWjsdisH4
VOsLWBagHl1HWcU4uHy4cG5ZHEiKNkBzGkOeTEAuwl590Mt2CTK1JXS6a2IZ0UYFrhkNziUGjS72
zpNE0lnxTHC4hQuu2be6EmJq3rWzMqGXQUZAelnVuPW/dfHn/+StsSzvt9YB/4mUdvhZybuG8V9/
9eO9oSusGYtif4m2Xoze//+90c1PNIXVJavwdZPEK/XjveFl04CLc7hael6visIf743+yTL4QMdV
/2on/yPZoMY13orsSO+1NZ0UFDIWVJR2S3f8reINkxyC464bj+VgEO89gGihJ0YWF8WNob9EwDQd
0hFvVaCqmcRmafa3mSmwdAmvbO7fzDm/UBdq71EHFOcXdD/OdyALFP4RU76/G+QcdeZxrsYOW2rH
KMNOTsmlgjQ39jg8V/1gdg8ODa5k1RaubHzSNmj8ktzlmIjznPKbJ6V6zmfEEJfyXLudLcXVtpNt
hc8awWHj5vd3rH/QXb7eMQ4B5j10MSgiP2wwzQRmHsk28kg0XhStbQL+bnsTh89GYufENDiNWrpO
sK4BZrJh9kyZamwLADHauu0r+Q3vldB8xNXWGkYqOxxZxAiznNbKyMyq0vgi60CeUmETa3wo3p2I
mxPCAK0xSIRinyUtZejt75/q55+B2Ydtru7YjA1yPN//DMwkERzXXBxJwPbuqshlj2lm+CtXddmN
F8PYetd1qOWff3/ZZay9ncMxcCCeRYHJ3Lr8z3JbbwSfCK4jsxZRSYFp1o5EnXVHyPKEx4Xx3e+v
tMhUP14JuAJUDQgorBkfxllNt3luaBgf4YibT2Rd4rcPpTvpq6yOaaSQwuUb6uRyPjasofjToFkG
xfvLM1B0C/UvmmBmhw+XdxwjgeeBrHNxfZGZ3llPGetzviV/TwSQqarVhBcl3g558+rAr5xn0HZE
J3IePx1to1V9VJtgZ1MHOqXR1jp6O3eanmulr9eqAg/XR8RgtjtW87n7azn4Ov6/6Ln61Wv68w/F
wY5pgzwI8BVwKt7/UKrdWaWF7eGMem3xlLREPa/AIUiMqzAPyugwxEn2hbQ1IOBzQyoVtJnEx2fr
vEi0eZU/xZEDGyjtn5PWcL71Fp7Lw+9/YtP66UeGncEgwv/C3mNR9r6/S7t1E7WNpXGG0qEOPXct
vZhK92vvmmJmR5JSo172xURBBA4mNmutRFDR1pSbaYFneVNc1blFX9zJh4jqblHt6fxjd0JIcAvA
2V2HRC2hk13662D86LWHqSiPw9KAb5ZWfIT2kNLua4cem0aB60HmV3oaXeDVNEaWbqc5smG5ka99
fntp+WvJpDM3mN08r9TBTU/zRR6A7sM8xItkYH5VDwxqDF6JQZeAXFj0BcMiNdAW0cGcjl9r0cjr
jpynBUAhHURoTQezQddvOCcMRJA6+IRonWXhF+9V3ZCUjfLYLZKHuhawqyB972mE5d+SvrZ57xeZ
RPKqmOgX8QRbe2QAi6BCM3XvvBlASANTajbaq/IitxxUGP1AiiWVXMQZhTCQadTeOUQBlBvkcckd
S41O+3WRdrjSyT+PhRqf6K1XX+NlQQLipYqOkqCYn1y7agOhjum86bGDbBRoT0+Y1IYXsjnQlZCk
gcakfNWbjIv0xFhEKNOrHqVdpCmIlYtdyb9KetGiXEGzgoolfVW0OOGA0vBV52IukhfjVf3SooOJ
zEURM9AChwux6GRSRpLcGK/6mdFwMO9AtstD0nkaWRQrMMFQmL/FYazr84MYlHGh2nktU3n1VZ+K
VHKw6WTX1epRZpKwC6iJzbwl10OGBCQktHdTPa+uVUcx9ulksEPs+A1CSMGqN/JzAd3GehWyHqK3
HprAzoZI9dtcauF5jHwU5H02OQMn9jH35CnGH4MRNYS45Ae/Yy3c2Eqchud4zg078tkpor/WjIyi
ZpknrbeiDcwOOBjB5qKJ9GjlraYQcQ4pKCHNztjrhhAsAt2CQITsCjb4nSmTu7PFjFnqoEL8Im7p
3/Sca8WFSBRCu6oocV+UDl+iulYrXZIK4Xbu0ULJER5Kw5EOPrZyFM087QSd+xaKchTTYgxFPzcI
gkSZbKbcLqadKgTtMUuHTOc7GHLzLSXkRPH5WfV7pS5mjcOtnVG+zwpVOYfbq4Dpl2V5nxaFR6W4
9WQeZPRKr+YOJeqGurmuncRDLJCIO/TL5TZs+7q8ZjE2DiC39GzT1dxBUMk8mgOMiDMohnSqh7PC
JdghUHhVWiJDtO7QGpaVrykYRN3aIaIH6ZUj2J+Uc2rMzyjkPdgX3ECB/IXE5b2GEmYHS4qqEuXy
xlgnVRKu5y7M8H0Nbe0RUDukJn2AJsXIRliScoJG39xodRhZ3K7n1IE2kaK6jxONRnvmmTFSGf49
RO8ophk+EWlL45BAIwWkqzy2gOQmohB5j/SjNiMyT1ZubyrGzZQPene0a4+qf4l77ozTBUtSBFSL
P/AQDBgb0oK18gFEbxkfGhJUx40YrDk5IbBc3phwup6sMUT54GoM3k0Hg8sIqPiisYOcmRJUY5DU
7sMsCxLSch9y5OAU7aO0vxaWPXyp29jY9c4QhYGbWdTzS6prxsbKK/KSy7bXjjP5AOalkJZ2o0nQ
t6sBSz69B21ysOzpRZrs2lHXof5QK9HPE8Xx7kq1WQZnmjZi6+QCHfqIZ9H1cR/w28RDyY1VuLi0
E1Yw7w7QCaO7YJZs167mjcjBhBfqF2lL3MOV7pYeLXwzHbozSVOLzSeslwsrU+wxqABPDPuqmtGO
jHoh562aOcvDL7c+MD9xXxAPj6ZV8hQdLTmS8ujBzb6X9bw6dQ5U4LIkTBiad8euIOKfMafqsozP
G82cgPAZdazyc6PZ7s4KJQZoCYagwbWoUmkNpr7Rl0mDl8nniZhAoPcu+2RZFndUpryD25PMuyKP
N2NcTJH9NJSLVmVsMTEYclTFScQ2N0UrSrDUtctqsRWlqh0bL2oeTFW3qYGZcaIfKjfyupMQuXa/
nlqngbpNcti21vlaF6b89DXLM+ti7AS80YaKXHY/oKkUOzjexQt5o8scgtWd4hTlNYgk+kRLBl+P
d6+oYbEphjrCBWIyzU3tEF8llRQnwJJTa23prU4QYm6Zzgrzo3fXpkofBble8prMSmh4e7OstOa5
YEKeDq7GkAqIYGCM0NrnG4UF3AcsMkNzorWdTjHMy2XPSmv0KlvvJn1sPfJtlIlt+mH2JM0a8lYm
sSo0zemJc9D5qLHQlpSOgbiqfc3PwtkekiC53n0vz8bJya/THh+L64idWUDb280DNgIfULqYwU5R
Izsr7dE8xUZrEj/QlKgRIoKpY9+1RBHfsBMR39TF6QiCIxE0+WIxIJ8derdhFZiaawhdWvJZq2bD
7VekRGTTbS2B/PNh8HlQPQJwPChhPXyhikGNL3eEDVsIXdIlxAfa/m3XiCSgRcUgTXSZGhcIaWbr
WNj1QpCve9U+M2mT0q1hdyOCAeA9IB+3hO8FAbNg7hAiD6iWji0aKeTs29mlELLKzDFy1lMIHdeH
iWA394M1oZ2KkQfyOiTeHWO9EBelh0pw0+m1RxxqEdvDauweoqm18IHb+QL9ATE/rAdCt0wyQHK3
v2pC4YHKppEJVRiZVrPh4ICsNTFkhnOnrWPjgriE3N4TPu/xXOOoRGdZq9TDuhB0LuECFZ08y8GE
cYwkYHYjYpcq9zCq6n5qTN77CStfgtg2ds5ed6X/Kgz/0GjyUNu92b//pLtnAyXb5Kv8n+rlf9i1
dsWX9zWVv/7+R9OJ0uGS3Awdl8Mph0/OJ99rkY7ziTeQk77KMv9acvy/morhUnA0Kft5BvUUVIgU
RH/UVNxPKPANouBcBL2wEux/Uotc2ldvj3c0nRaVIe5CyilA0Zcnf3uOncj70VgU1B3hmaigX3DF
nY8Tmpxl9zaUuyJRDxhMAgr5n7WMzgqw+Tdf3i9OaB7P8tMtgKlEgsMz4+RezkZvjtIVntPadSN1
V7UTDHvU++wHKFUiBdQx/mNCZztr5gRE1BEFUZINgkF/wKMMIGsNEwv/IHsI9FcbiZe7dpj/F2Wy
afUryEVrZlskUPVXExpUUmHEQQimZI+p0IFTIT4zTTxy060g3j1BWyeUYLKI96rkQkzO7NNG7Uvk
D6qsUNG3wjDWasZ5wijvJhfgAKNhN0IwKAzsg7pxEnVs0QmivTQlD+Au6h1XOaOV4K4MbIiByE7h
wVzS8+iCEc6+rgARsr0HzVACETlP4LKUgGYCu3+y322yQRoS9OI46Kp83Y+Fz9J+NSoYEBC1IJYg
rVfWj3TK1C1xDhdsgcAYl19m/J0yzfzGHvKtPXMbg8TVZUAVL0ZT3WapO3FwH76WxMVFdidO6epb
K9h+fm0LLjZviLs6j5bAgX+nlf+kQLvQK3n7/r6vsaFsknx7etvW+P433+cSV/3ER6A/pgT7Kj6m
FvNDsux8YnqxqQFT6mB6eAN3MehrqBqzicENqLpjUCH7PpdQ1EWpzOSExpjyme1Z/2Qu+VDDAIFL
N8MwoXNyNjDopbx/jyPWpNmtqw49SQcZCMYbpzDy8bxTsyMVfkWQS3mKRSxByhqDH3/zXf1iGvlQ
52GHTREWI7ROewXN9ke3d9NE8GXmUW6HTu8DZyrsQEv0HIhgUuz+i0vhXqK7bi7y7A8TVmsgWNQK
S27ppBL5qGvDyhAA3SieNf/FU/FVeoZNtdHmoPv+O5011DDMUEC7xhHBETuIdSsJZ5Oj0+1//1RL
IexNoe/1CzR4JlM1GBT4v95fiqJ1l+UWX6CXhFSvJ53NfWe/jL29jsoQa1VFY32xKiJOQvT2+4sz
Bn9x8UVvzyjmpP7hOSX0xtCopQRKbNqL9zQOSsIf/ln6LY9o4TXTab+Ztg4S+cNVBP5S0Tdht21h
4JLCrZeCZtrYOH2AEghnyu8f6kNp+vVyLN+qjmqEYYIj4N3ChkFKN2JNdttoskk9zNpngqNf3AhF
lpYXJ4j+vje//rba+fPXiGNNp68JEgBvw0cJSRhDgXMNYhxpX+NN4aTAj+VVwe+f68OC/fpcOis1
pGyVhqOxvIpvFmz4YOwamqzbGkk/rQxFOY0WF4+mE5WpFtYfKri/+hbfXu3Dj0YThpxEK++22JG1
VYj8MuoLCptpRvcHy9uqzbIvv39AfSlqv38XUPTQ04KbTdmY8vH7J5zizHaHgddOi23z3KzM/C4i
d3FPmA24tCpC79JcOTimkMGb4pstVfdAvs+ui9pq23deH4BgAT43OPXXcTSU/WSb3koPZXO9xKgS
XhShCW7mP0xM2i9+f6DbsCCQMjn6TyPOFZENyI/XKBlg1cO1wcq7wrrcB4RxonIRhF7WbjWskZnW
Aewk81GdnfGCqJD6iNHSgCkTeecccb+v+n87Mq1f3toCquANt/jvh5ch9XIKkETOUNSOCX6IrTXd
IFKzXFsGoonE7ZgY5LsNNlGBFdS/AyHF7SmVvD5D84NapScNim4e6UXIVFcGZaV1WLrqqtSjiV2X
3h51e1b2cwbitOkX9LBjIYkhz/Guo6Z0J0kQg86EirM1FWeDIDxBndq67HXGg8wQhJLQwqYptLzV
mFsnsZnddoMrjpk5GavJmLMNnhoyPhR5XnnOvGsSLJSTSUzCGObhqRpP6r2CVWILCUtBsjK9ZJNx
JUHgE/cRAXy0Y3nOJ5eb34/Wn18Q17LYGPDWswY7zofBSsyR1Vns7raJiEEQdTFdKHWvJeNNN4d1
0HUE4v4XV6RggUdqOYK8epfeTAAe8bhkfmVy24YhySdmgI/xq1eap61B+ZXCwuffX+/ntR2rMLMN
wowl9P5j41JEXl/y28htOpFhp0Mt2UdEuASu3k7r31/q52Hq4u6ydRCu3nIu+zBMow6t1kCvc+sR
uQCSttH21dA5f/gCf3kVEzoZukHD4Dt8P78UyD8KdP8sd3artiuSRZUd5U/34vcP87FjzkzN0wA4
d1G6kB5jfbhORilVo0oqtuOoIb/VRLqxx4LWryhR0IbCYUvBwFcdgzaJe0+laluZWfKnaWnpXr2f
TtESIMWxsI1Dw3oVxLwZL01TEcjZOyRCQ7cOBtoEG2rFcmMOMnF9w5zNPXxML2jV6vlVRJzJdNhG
ltqfFfMMmCGrwj/8Avov74nuJVpLcEbWxx1HZCoKGS+G2JKeUu7V1go8taMuCFr7GMJqhnjV1Q85
xVI/J/jivFuiKOyE5A7PLXHJlflzro39MXOxvM3DI8Ba3cfCUF9PZYcPQibYyqJ4OJQT+aKq/NPm
4tcP8AodYkvP+/+hMUsSr1dMkDa2ZjxdRcBHNt1gRrcxs5hfN066DkG8+IVjS1astjhQen9yE+dG
tLa37+ow9AmO6gMqtN5lNTvVjQuXZ8YAfjDc2NtQ0ZzW8PsU1gqZb2hd1H/YHi22zZ+HxZsn+DA6
B0kUWFRNyE6VNDqEs1cepDWWy4F/LZOWSb5D1pSm6t6oEEmKGsL4718Q45ejAOAVmjBX1yA3vX8R
3Ym5hJ6qWAIZJVFzAHa+sK26cKANEhKrfqvyfrx3dC3+Sndfdn3kE+yMdJNMHCDLYqOrYDpam+Iu
CbkDbka9q/2YC26RvJIHmUba81RqGlOlc+0YWWCpKT09xbsnP63dab2lniq44xcHz5PTq9f2xIUI
D12oBZ6w/vCd/7x1I8ALYpTJDgHb63Igfbt1W3Y9ZMYxITRpfl+GpMSm+VqZMSvibzP+sE/8xbRt
s+Xm5Gk6fLD64UQhCGYvWyadbR2VLx7SCFZtlLAmXak/XGn5pA8TDFdahC0mJRH148YeRlVHzpXF
SGqjG4Iqo/s0nxfp2cRpwpoyCsSqrbiH0Nb+BOL6xeprq7ConAX+BXD1w0PKKGmI2STtvnOmB3QZ
F6PTXBHe/JI78gtHXnv9+yH7sWK3zOlwOxAjakTkYFP+8BMSGijGJGHIcgwvrzqDfc8UGuupRA9u
kENNP+KmSvJxHU01mxvTTfxeRC0hDPMf3p5fDibElKwsSACRqLwfTEkne4tAX7Ed3Equ1dpBtk1D
eaUkVeRbcfry+yf/xaJp01HlZyZVBFDdcjtvVhHbS+EbdSM/8tSOW3S/oT93bvyHM+Ivv1+NSgYj
ia/XdD9MCanQokpD27PljNz6bj8SI1iSOGSHxEUMaAP8iP4XqUkNuukQ3yzVgJwutHIyE332h/f1
50M5oh9OhRzKUdFZH9/XYQIZFYuMm+kl6M0Iy6toZ3Knp8iPCoI7a1GU29iR+qrKOvUPr9VHxtzr
WGM3xJfNvh1h4IexBnOKPlyptttJM+MvtYOWekUooDwXiWah47Ar0tdJAYZ/pEweSrfebnLrf9k7
ryXJkTPpPhHWoMVtInVlqSzZdQPrnuqCBiIQ0E+/J2r4czlL2k/j/d6MzZDdqRGI8M/9+BYXKpQq
AC9ZGU/GMt2OmUPNqd33g/VnDvj//8v4FwtNSD0NTcMmrizCHX/9ZWRGmC9e48uDPyfdfnAZmLlK
wldKvPzffCT/4qkYOblBZGIDDnE9/vWp8sJSQjJBPPRrUn+5zkJmu8lqQn++qT7/47fFHtTDi6wl
tX9a1UQj1l6ErjzQFNM9UgDk79slSG6KrkdF/LvQ+PDnSvmPqMR/sYjxTMgibBHxSP1vpcJewa+3
A8+UEwDZJiRPniDKgCgzFcaeuUYib7Pl3ywf//Kj5HwNpdK3XOyUf/0o09RscDl58sDwd4xrgGvo
5jVJMNNW/+apMH7zYP/rDsFOw8R0jYXOYcX665OFJe1uKUzgA54aYM/+AhgfII87kRCEFlbFfqdg
wrInr2iyGydjz8lxmHcrtoCaohSPiyt30BhPiVqqV1tAWdgS7gqHLeNHH7x8IrOfLZ6m2xJintqn
WaXZYI2uZGh4S04MEpahSjR6k7WfcBUuN9+QMfCNwbrD/0aMLi0z69kfbKwhlQtxbl9Y9ezvKLLJ
7PeIPub6t18glqQbSpv97Ab8oJPo0r8ue1FVay2niqJO74DDonZ3himsc70yUzyooRzVnVc3Q3jr
9sOSPPoKZ8Se/zYmxtedKgm+uhHh04bxfnobBo2uAaA3utgPHhFoGMM+6PnGaI9WV+J1XdLOpkk5
y19rqjYpRR0wyZ0IYaciDoe2LfdLCQV5VwuMRpdi5DhJMXskmEcoNUWwE0dvmemPxLRzUxtMO9Ed
amFvRe3pzVUOOOpnwGwYuzjQ7HgN3bZ7gi5sUE3Sq2J5mEiTPlG/3kFPNmQUXM22hnULxy4dTmxi
570M5yjfu/QciA2O+XWNlSqiQ0NSud1VhHBpVDVspkZSeeELGXgNZ65bJ1Y01ZM4wYV1rMPhEZ13
P+D8e6Msu3qvyLFf+4YBcALj6WhofKEjo/uhWvaNVMAWguaaBIiobobPBePKwXbLaVsSJ96nw3h2
xmWKbapIitKnP2OwYeQUs7PHt/LpOsZEZnQhke52wcGnw2UXubl/cKOV7PZE/LwgNHVD9nL+FfQM
nHF+wcMMxp+r9EHbORqCRNmAl1ev+Ll3PhU4D15UdzsLAN4DNv41ptnCugnrKrvFfUY9TIApUOXJ
67w63sEzrMc8x0DLXDA5JaCc47koBzYVxHoq7hJbpYL1kSbBk+yJ/8IYoHNvLTWNAvuO253hidvb
1Szlbu5BSRcUcmPRpltncoAL8M0+JKF7xREy76wpzPbr2tGnQlpnm9iLfVjZul6TtBIfTajMS5MF
dAH10t8Cquy+fIOYpdHjHQ0RrMlZt96JDCc0K9ikJ6AH9kktAcmkeTyTA9rTQGeBb1rea7wn702e
HAPPfcqH5R3/D6NEkyrTbkjea/iDHVdgHZ7GIaBCwpD4mzzjmSRGclaJAys8bcOdWbgG34MEA1BE
lLhybrjmnTE+yLQLr2pgzDg56kL1d0DVCJalxWh+KwluJXT6HKR7jb2vDscvV/UDPjx4g+W2JNpM
2HRoZYPLnUGi2WEsavOoB1wbwgO3+fG81WQQ520gOUdwM2WRgKE5/SDSVt7JiV9ZsdCHEZbWCeDr
gtmrb0mDreEN/9LuZi6IXQKvA0Jp+CevFKCjppcuduLCMl3xk/4AgrEHzYnVzsAcIw6BZqHOAYil
o1NWgBzqsCPDvbRMti+G4feUVQVhl24gDnjGGXnWVIi0Em9TxydFXVJTbdewHp+/ETB2VcChqpsy
P00FYW8PU+GdNRHjb/NxopMT5MM5y5X5yzcT9pPou2IXrGZ1I7jJ/tGT2vd31UJrcTF5uUMsUflP
7lgmXxHiPkjbBtbuRhBR2a5LOL8wZ6q/OgG1n3JzZX3g8oKOOgjvHkSn+IHtbNrisloOPTuW55Bu
oh+j4nEWo8Ii1dvyvEJ4iPO5cU9YpNUbKpzOF4JoJ4Y38EvInEi+Z5hH/5DCLfflbMj3QNI8XJCQ
qU5UvZX7HGvJm9fiQsO8OU1bP/EApgyr4uKobMPDZ+PSQub7Xlyw4TrhtqKvCAl5x6k06vYl56b6
SJc9f76nu/pVJpP29xHtDzdROiV53JqujOKa0SBNXVmlf4PGdKbJLHsib1Rt2gDv0J4UvDBecYXx
FgMdX7hJ7ZWX6pfj62jPw3SbJkl6n4fUi4GsXW/bnmAz1QQ8KsTOg2vm/tPY2966YScizz64+HvM
NjBrGEzuEM68+7TjUt01bb3u12Eu91M708pKjCK9ryoxBrHwMu+ei0hyUfHtIsLLc0my6T7IMvGr
G9OOrm5QNCrn886LkpovnFGHMONDheK60Pdry0fhdeKXp0+YceOvAvipJAPOJ5sfvZmyJd/A/W91
rjwLq4gu66jEr34R3ftI2pwAYyD/aK2UqOo60MO8wdGUnFPUCLy8vfqMJuXdu6uEQj+2UXo/k6IS
7HdBuH1ikHSJWAp7clwm6pOVLBeL27LYThHTciMLpSQemAERDIchUWBMTOtZWAscXq9NXoSfQT71
hvbDT/1ySxvemmEDWBOLGD2bSG9w7F3ahxLOsplsU9yoN7ry5QjncX4JjYJ1MU3yoyP428I00vuB
KCb8/NBjB94Qf753HVmdulLbG6HRlIQ6yik5Z3XPH0jGSPdqTVW/LVaBqWHlOkfGatQbBV7LVxiM
6jNIXWoxkqU6WV2vf+UDRDNmLrb3lNfZ+Io9AhrG1PIiKw8gUth34qdTZP6TAe2nInsxZfeLXzdg
/gi1vVdynR9CXw2vJoTca66/bmgW4cUDgXSV7sgTlcayj4JAWykN6qlcxacWFrCrzNRYvswVsIgx
Y0ckQhwmV/yT7kmaWXPxnYlHbNcSnI85v0QmE5l1wid6XgnCZTujzpavAP4GPegDPLkNeosCsuMb
UIJ9o8VMCyq5prTR8JOrm3Hk2ohByeVUj6Of8d75Ja2G7Fh6fZdfGmtWdg8EtbXi2lrbB8MpEHHH
peK7NlWYjSffacMmjlT/1ZK0Jllj1vSA15P8oqLSenVT/F3jpKzf/lhg7ufSk4+sFutXaxeii2F1
wYvpCm/4bYdYofnOCGMbQvCx+NzJ1cGcSqvbaCb582pXxjXqTVazwIdMLEL52CcNwr+0xV0/LuLH
TBnZo9WH6X3iy/zQR5Sx5SrEt60y7U8Lub4bWIVvkiCySaNDqFjj21K38WHB/WJHHdxyJk72Ykg6
jeyyA3TT3gFpkjjhx6rC/i6pddNDVY1H16/5arhtXpzOLYHxBWn+4LugqQizqJdOjFhG1+yrT1v+
JyWE2CajcH55UUpfscAAK1yMvbYzk4oeHf9g8XltmGi62xJnltjgkF+uVt2BFKs4NWiA5atdpS7F
Ce0TocNbasByZpFmzlmm67YT/vw7if5D2/IIIUd0PG3p35sTBlfM26wbzsp43cyN29k3xH2zeMmT
n9itRo4NKYsu5RxWw7BRwgM4eXl/Hpel2uZcm7dmOnUXaimbc5rhFGKrzxYwYvyHhPozAkJ4KoNm
vpbt6HyOIBRlblosaUS9VkfJXeNbIp5792aeC/eN/TYN3OYM8GfSc6YW7iXK8kkmbcC0LGNDOhbt
8hbOU3o1m2zaB7M4+m0lt9FEKdUml+2ROvuf6H/1j7ImNc49hw8J7HrKQs8JJw4AbmVxUZbqVBqm
sxkT2Bhl7Yq9wsh7Uyf0bLrUQT3yLwGifGI8D9LwWeqi9DoonmTwkuBhwO+5QZjGRwRz8Scebv8V
F391zPPgdSbGekAuzdgHspWjOJyEdptP2W0eItwALTol8AB+ZWYy7cfQMA902wEVzqFxTyMXoxIZ
0McSqTBdFv+GzYX7Vrge5eNzu+dyYgFuC06nqU8UPILL+DWWg/02C9e6i+poxbVQu8+CQr14Zg+7
91i7eGuqerW8IHhcRr4lbyQcuA/YF266viPCNs/i98qoyY5FCsRe0pfyROtcmkMwaGhiFQJ+FgQk
gDyCNnkGCBsKAe14CHw29DDvfwItLc8pxrmeJh+wzK4BJYBC09W033oSBnsuRQqxqfUgZk8uLgmG
OxBKul2nZZvhjtSBBSZ0zLDPr6HZrduydsIbtUAISMxsl3mAXkqn8+5r4bVtnE2RxdCiWk/L0urS
AYPbTk3bGhccVH6RzgXJAidrN9jytVW7gxm4qUDLiw0ztPGWdvbivbZd/+BZCPBIa1StyVUgaQy5
MT9EiSMvC2I2p7pgzKmw7Kg/jagdvXqw0bsimI/J2MdjqMpbAsLtjWpwwCm3BU3OgGfTTKonW1ws
G59WIGs2oveImSnnHBCOtJjUFBTGEjSrDohlVPiNvfWO6707tXbwy1r930nXyg92rNVHpcg1FTjk
XoKKgIgDkWXXB0P9uPjsWCp6CRh6R/0apzOJHbZDM4yheszPhtNO7nYMTBUcg5IiJBYNv703plRH
HhYgd8g3APrssIAtM1QVi1BrecVHXRfNoy3D+pEuvbKiEIoFtMim/rNSNj0JgNM+ZWKuFFEZPKDE
BXD2uqJ9WlwwEe8dOx6+t5xDDo7hiruE4TunSoTcUaJZ/OBuiXa2VhZm6xRB8tTCtHpmf8zJtKwz
95yWs/qsS8KXalCICGqhC6GE3gfNjnqsD1MVFsUA2qrcupj7lZyTD6ozOYS7SQ5GT6yJ+gSCDsHL
Xkeoh2vpNU+VnFkYVDZrpGDaj+3ejSYUDXLg/Dwye2CD0zbEezIo8ySR0jb5gIvJ34nEXHXbgPYC
MIeNyc+ocZa+3I6KV4llHbvUtsGlFXCImXnSIncbdZOvXs+50WxGi7oDwD7pns0rj7waFEKe3An5
cZu50WIcKJlnC9AzISVPO9fRpchM6Id+R/9vXCWwoQmpcauLq3lIPsZuBBSXDjmZI3ImYMqHgWcd
pENodXKd6OPPD9MbjXTYOIwn83hVJs60wIJItuE80R6cyIP0J4nJAUHUogAxqubJwz/WHKq8QO7B
WZBzwCxn+MkWKtA98KvZ2vfe6t0sXd8+eROOCr5C5q2UPkiNXQ889JBOmGVxo3AxjIca5Ft2G439
+DX6aKObwSZMeOsbVvZcLqNNjTLhn5oQ6GMZRBIqnAjNZ3zsasFi6pKbcgfe9NEeqVJCand51XmT
8OX5y9wYzP9aryKklnPtov1nyxZdhk9xNHr+/NrY6jPn9JJveLG6R3pUv3NyZdUhGjryJkMEEoMU
SA7nuTK5fjYTXye1Suh/kPngIW74HbKj8zJXFCdKThBROmYrtCXL3Ou41F0O3NyEuX/F9WBqinU4
YKuyV6LG99nomISg2UJWFPv2UETt7MUqoHfLqjXPzKS741QPzmOdhvMFL1P+uq7Z9DLZ7vinrP5/
1vZ/Y223bPx9/yAN/5O3/fC77dK/2tn/9nf+x4OqCUURJiMbhAaUjf/xoHr/RRU20kSAx0f7Ffm/
/h9FCe33b55TxwSuG9BLCGAgwBFg/0eWU8gbf9F1OfJgrufBTCRk1Gtfi8z/MBSK7JbcVRtWRydM
f0yQ5ja9Yh1iSPgOnP2po/6n0bpPWFvvYJyt/RAse4U01GuNiF29fXIA+Z2UVpAaMqmnSKtKONHB
kmulqR+j7mtJcEG2WodqtSJlaG2KkbJ5Nb71Kq1cORW6mgjzfJ8Yzbwb0uAKkyl8mNYc0E9f3zRT
PvFogz4ySmCbhk3XrVbLELViOdb3i6JCTWhFrUBaA0+2Pnoq8bZtMAWxtUzDs53TjZdqVQ7iK4om
Qt2kFTvVp2++WwPO1mpeoHW9Xit8hdb6TK36Wb5CbNFKIFv5nYs0OCARDlorXLRqWCMf0uEAyA3t
m0Av2mKuVcZS642OVh4FfSIHT6uRndYlJ61QTi4qCZSjz16rl0BvEw6aKJpsan7aIxonMh1Ffaie
MH8w8msldO0bCK+Io5NWSWvk0h7ZFJXlPtE66mDI+SgcNLk5aK1rpPXWXiuv+HL2dTQ9glmqryWu
l0tehd2wKZhow2YbqttOOOm0s+n+iSXMvfeBE+Mjg3r35Cijjx2nYRss0rF7ko6RPNkuxGO3XLin
GbXXHdPel6w6Ir+DLD29JxHLJUbV6HWunZKa2XZAuGlRvbIxIg02wcklex8+BtPEOlc5bCQqm+RU
74TiR5AX3KGKYKxem7LxbrwKBKZpV+Tpmu87vlUhkKem6C6IReGWcJDFhxfZA1UmA/qBskUDFyuB
sre29IUQ0WaXKsMmkNSMl+D1rZZQPqkE8JYMPPb2FBQfgc3+YjsnKa0hNnrud0I3dJJ6N9c56N+y
hbEHI/rG1XcAtrvFhxA0Nm4iK+CWlZerta8LY971CI0PizfmdwO5wWYzpO5MAo5Wg3WquyOxYqbr
HvbPbSdDqASmU71Si2L+6obAORmkgYs4JUZzxBDJn8nG+YEP0IgRpolvEUoBLdp6mPx6HhLPxDJs
zSZdHuyUn6Y3JEt59NTIm5dLulzpnuM11q3JKcof2GGSGSljh0qTnQgrHhD0Fvza77aUZaTna+5r
8SPj+jvkPoM1LJCceOE1K6i2GdUvwgJ/THyKGyIJsIM1OOK3N3OeTIZW3H+/sgJ3brgfB4uHr2w7
eEzXDImAjl8/dpIsfHRnLY3pZpRKb9QarxmeVeFOUHGIZEF75Y1/H1SZ4fYvwVzzBysN6/dGFpEt
Nt1lZ0YKu+DkFh/fvzTwajzbit1t2FgL55Xvlhgqu4HYCjghGzZnaJwILK9s1+y3qdFzjL52g0eK
pN1TWybz1WJPt+06TiV2OgTukcJTVj3qZ85GrT0RdjKJfUXS/rMPspzi99a/p0RuuZGJZV8Tswiv
kzTqXcYvEuJq5IEMt9HJJo+uF4hr9H8ZY8gzApQt91WaGU/tiutx9dn10oYNjBV41+7726onOmLy
dCH2qsqk6WMLF2bcalriormJllRusvG/cYp+ysMPE4PtoJr51a/8gxnQjxDJL7a/eYzFeqea7G6E
gTcY6nmU7NVHr/1oSImm1JMBEb61+4FzffqQ6WbNqs+OddF9edAgI4cTSc+OuLGD66xgVY/ZoYcd
mdIou/U0TtLXYEmReMRqjI0tljYONXyy5z42bGztq7Zyy7+y+3lRGlcJA4GeJwuEpR8As7QC3I95
vdzl9IBMc0EXQnt2NACT/O98b802wcE2ZVozaVym35bFJoxGdwdJBlGFufJx1IDN/pu1aRDkbNI5
JiX7W2ocp9RgzoJc1K7RsE5stn900Dub0HvkNknz1zg47EtBfBqwPhXMT+jHNfs+EvPVWPW4YUCD
GhoSysGZYyTJ1DEWvt8+DRonCiFw/awhjNoaNap9B3sBfbQpBnGOgvKADyyLPW/lC9aw0lkOyabQ
ANMSkqm/sGln03oqNeSUVK5znDT41KQ4jJwTMFQTKiojOEri2vaHNAGmzk1rXmDMBOdO41SLxTe3
3gih1KplbMBcHazly1nEVWgYa66xrCRszY8A0W5rwWztMTT+pO0djGtBf0vugHalpJoBhMa9Agdw
5WZcV9YDjYNNC02G9eAYxSvqUpQ8SdixmYbImk243DFMhSxLpS6UWV30Sl+3hs+uo91cWni0lQbT
8rOiAUTDah2NrSWGDsG2HoziWDYlzZnKGCk2AXWrPLvcrbV9WmrAxY4QPwcNxpWhirY0iL2bGppr
anxupEG6BkRdohk/ZOYcTI3anTR019H4XQ99k9IJJssdbF6Y+WbscxlysgLcS7pfUQ7lbHvsCpcp
5EDMJiH8dANvvAacsV5KTQFuv4HASrOBp29M8GgDjsXJUrwUwcChWcESVpoqjF5W0cBWBzAqVMJ4
1kCS8OEQl4q/m9bktjWnONDEYsgM2Iwyyc7K0c4Q0YV3YhTTR2Mu1cdEpvvO14BkT6OSOw1NrriK
WMm/WcqZxion34RlX8OWR0Yl1ll9M5gzjWO2NZg5TDWjGe3ytdfYZt/qAMA7CKZ8iS2Fdhr3PJbF
cMFr5fKLaehCbKUnoACtE7fBeWjvWlLVZ1cDpRNy7KAaviHT4KbRlyBPr98U6j5qDOqgQ+/ETqE8
WGYrd/kMZAN+UevuMuDYTW3b95aGZk9dPh0Bwcg3X/aMZTVcm2MhZ9tgUlvDFTmx8vVUahg3KrJx
NjWgW2hUd6uh3ULju4tvkDczHF4WcG+s5L8CjftWGvxdfiPANQy8+saC29i7Bo0KZ89wOzOVx8B6
SO2UczBE8eKbLV40IwPsSXbAKEGP5xpCXmsceduVLqzm9ZbKguXQaWi5rfHlngaZrxppXmq4easx
54sGnstCM36hTf5w+uiOKjP1e9JUOukv/T7SzPRB09MNB456BwxkC9eNS/ybss5wnDtoe98EwN9F
NCwbZU7eqyPmwzzN6VY569PiO8HdnMNwZ8AEzb2xDj5HzLiyul07tulvOS+0+nDLG2Vb7UbNhZ/N
eT7nI6z4oYAaP8nkkqfy6iaet4VZVZyW1Z9vkgL3KqMNIyutHbIuXQ2srtZNMBh+rnM+lO6IQ1lP
Rfro+IUERDnoCjzesC7Eo5I05ZaQSpryyj9r84LvDj1aJ+jT87679Yrvnr1FUbk3h7p9z/uzio/7
Nr18ta87+tR3X1/2Z3kfXQA0+XE3fOMs/WiYlPzV33V/7jA9JboC0NJlgHRmtpBcPfcWYeFdrk6+
W4V/zaPWiIuVOsFMFwtWVEzdy4CyQaVrBwtdQGgpq7+ddClhTjthly4M4zwKC8OR6kLQt+7Z/e4z
9CBKIPTYFwQXeU117aGtCxAXmhCJuiUbWQ/Fz0nXJObfjYkQXM61QYliWphmXErVxDRjzQTlw4xb
JbWLSNf5wQyj50hXMnp0M64OG21kgc/ABpTqyrq7860yrlr3j6yCR5/0lDwuqe57LL67HwnR979M
xMLPoPSKy6RLIu1QuUcH9uGpK6Ink1CNqUP+K72SY1+e1u+2yXV1l4vL9P2RrP/6VgG+uVVZ/QcH
0BSWiy1prZx6rdE0VIPmdFpKXW7ZG7L+hCSt16yk74F/UPDd6UJMti/+zmbycIUmtsbsga6OLtB0
vrs0LfClZ9ON5DbQVZuzLt30B+o3pXCay/rdySmXvrovGwnhn8qS7BeGEPo7E13lCYOBW4EZ6YZP
joYt+4AqCj+JPrNwjKlnXZk1hG89Xu4fqy4LXTOGsMjzDh2i/nef6GBODb3tjPM9PdhP9IgfQuQM
62WltoPxv9BGgFZbAnJtDrC0TcD/dgx4DTUAHa0VLTJny08oZVNSfLsLqJXpnxHttOkADO63B4Hd
s7YkzH8aFBxtVkAlGr8ybWAItJWh06aGGXdDqW0OShseUNUvZTfQVZ1ihvBrc3xItUHC0VYJKEDs
brV9wtNGik5bKgptruCFvXDwS7YBXRR7o8CCUX27Mb6ljP9Tff6d6gPvGj/c3w2B/6T6nD5/Zn/B
qWJw1H/jb5qPZREhJtlLthfUno/S+HfNB4DBf9GFZHnEAf3wH1LHLpxV0+QgZ/vMMYi6IAb9TQEC
tAqZNcKwDWJIkwj/I242NIS/SkBEkMg187IIchB6BHnzVwmotBI5UH3m36FLGqc0aWZ50zDjwj0B
24fho+bblA6HTUAN1dOaCy/6RUr0d4bn/ckNSoe2t9Z5BlEwv5WBkd/ghp3RJ+2QgYlo/LBmyqOi
dmuw5+uvjIdSwDLpNMkXs5GJsQGfVDn1TRnl6sAOvijuAmLPHJlkFe4ZQTenOlkwABaDjOvFSrdN
XbmAxUJvj1PPplI2Gh5LmMzdpjCn5FKxXbyoAfrU4o/ybEfd9AnI6MOte3Z2kTKhEbXBwRS5+Ojq
0ozZ2/gMndVPpyss3i/aL8Rpm0o6+l/moylad88XZdw1hZEwxg7GfUZvS5fEHYjtscMMMlj1uPfg
LnPSyafi3sgy+w0ipA5viy1pMhEr2P3XhejQtR8kDYm9+UaBaPQye/NyPzcwqoUdvc1z6O9Gc6FZ
dawf3cKQR3fo7DtqhbvTgBgRmwVE2npsp5PnZ/ltZFQ/o15yxMLxuvNwNdzIuqRbujXGX6oMktOS
eM6+bKwKSA4FfGsRWr915lbGoeraY2Tnv4fB7nZMpeZ3zwqnBiJ0kXK/CAGH1VX4YdsD0YugyPhs
2rc6r9+kwVPTpIW/NZtGnPuGt2Pj1+7IPwEkFEENY2tqOFZUnImsjZNH9VOwzgQKmMOJk/5Fvkga
tfbMM5nGoECVR5QMmW+yICCwTSPktjG4/x5MZtgLNtF5GuguttKrW1rlw7KolUaCzIyzlaRz5tjg
v3Jz9ngWp0UiC9yDW1TYH6nVy58mmmAuHmbKS8bm6ZZQHlmuLJkepk52+0ap+Y8+dKnPhAJA8WVp
iK8Is+NA0ZFrHeqgmC5s0fLj7DXq0sP5plzKn9LPDPtAXAnmykSV4VEsgwhuLNSGdpP3gQkKajE3
fhet1aZrbLOBKDFSiRJi5YCXTWKKSYuNQ6mU3CvMIN/aaTbuIR3hajJqo9i0tR3d0D7Fcb4XLiYM
dnTdPpqg4EheVCB9cVbroigXARBJGYydfbVod7swrKJjgKB4AbHz6a8egaAsK2AUUkaECcQANzmv
GPAdvEn7oDCjNwQpKke64EYkiJ4Q6DIECs/8NfpWtbc5u/9R0iB0Xud6zGJ/zPyDxoNvOEZP7yAo
nQejTAKSEmGyH2C4ptT7TctNOxluH4fozOcQip3YQoXKdgs23QeshO1uldDLfJ/kErxG3IeM364V
doVDWE3DK26nFj9lg3+6SCCoBFGa3xiCsblXR2ENCpa3BHWSKKsNN5PE1oQpqRuXnUWVGturZNnl
U7i+jLOcocpKa595JtOyaOEr6d3kNgub7sH35daivvGZZnL/SuPUsWuclX4yE0VqDs7ewGWNsmzP
pzyp2dxPfvuA3drAgmkp+hRFuDyVqhK3dKHaz7YNWAqjgtwaPof3YeqmU7jkWXJq6IeFZC/B0nNk
cGZh3rLv5AjdTo+pK7vLUogiZvE077ATUMPDviMGIErZoykj+sQn87RK6xOt3b8TrmxO2L/tU60G
f5Nbqo6ZtNv0ISfpgT6ebJvk4tkIxILj2Hb6Jw5Zy+/aFCKmmG05LgUb6mCRiN+dRSkHJ5CMSniv
POCfo5cqYSE37bW/oXx1fqFHnI4Q0aSxH47+rcnUDGGXhSgiqbdNsKz8cFozOy64lGMDLiFid78Y
6CWe/4Ob4IoHKzJ+W4U0NvOUOTG57uGrSIwWTlreXpX0Lcwr9YZNlPkzXet0J62qAmk/juTXFX3T
Ap/4D3tN+0tXV1eFKkq7p9/ETteJG0ws/cPacAqY5nB9MK08ule0bstNPyTrzk397lC7nCTZoYZb
qJ7jdggy93eqlZ0pmP8YdCtEyZpZbZJyyuIOQ8AlM9BBWuFNbwI7dOxaYr2Sb6eqx2n9H0RouDYc
X2B2DbFh5eV822SDwYKV4mHxcvejrEbsCoHM76yExu/VbK2fU5266KzrC8eHJLanxT56oy9oszMS
TGK5NeNNW8NTHVXX1bRO7B7MTdQ5lr8rzYUvuLG9aBvk4+MkyvSNhgiSNAMAnsVvsoeiUktDt1o6
vZqpL8+RI4NzGmYiZAVNoiPrJhaR3rwo8JPXdR0ehjTHnVPhFMXPV9IeOgzPxWLX2pK64ZLID/QD
YhZb0+wUhca1RD3mrNy1cHmchMKYJg2P+exTBRWCXcQEWsdmmFwY65aHFufaSUujSEKYiiaBwYkL
KtsPNa60tB+Kjc0BEY9tUl9Sr2P5npLpZ5ab4mAAJrtZRxX8YQVV9atTwrjzVPeonNp7wtT+Yi4u
IfOIlvFpcoJT1xvrIRyCYSe9YHyBrjac8fL8LNaC7rqCBJAsaWQYKXk/DmuFSRZmmDrnnOMY7KTu
FSpx+0DlHq1D3LlGApSPGKjsH9jdpgt2jpGybysZ36w8N47VOnqXWuTF2c69PTRtGRP0Qn1wX2dj
cjcmLvFd3jjJJkjH6jkKU3EY8CbeY1Cx4lkJ7MIy+R0yJIhRcLMD+hZnLpSHoyLGf8lcd7oR8KHf
x0gxQlc0TIoVtxKI/vWLYMFzVjcNSMkieKJd19v3VsmsBk/lxi+c25FVlUYi6yNRHBuouMNuKtpL
RaoIp9Z8WRLLfalkyYAEV+aOOpPxAFcg2udzmXx0wzKTOc67D04pHGGjIUJdsMdTMBXDvvLVx2Sx
rkRmbe1TjqqlPjVWQ/bTGDymFgvIhCAs1nMUkUEo0+pm7m8gfLtoS2093rkVOTeynrhwzKB6KQy/
eWJTVdKHFnKr9ywORPlUhsV92/bWAQiAuMOltq99RxzC2exucZASuJg945AVbr03Mzu9BNj7d51d
DMeUUyPeQYzSDwha8ylzK2TXcID5VhQe07fpQ0G4ivH2euLAcHO9F0yB4tLrrHO7ds3eC6f55xAm
YbWBWMompVS+tylh8TUbn/nH1mvX+Y+GnqoPn4StyTb3Z51GyZYX8lUPtdwX6BQwkBujgydshnFd
lMYxXTswoACh6YKz3LK5FbPNPKZ0fSzAtcxivGafOO9sHCLrxC3NxxzgRXp8Uxb37HvjPjer/YSt
Ym8mgjvolMAuZB1A52S3SX+peUwcw/wKCcVt+qWiza5nrEHhAA2d2t/A1gPMblU+enjTHRSmBekn
UXr0Z+NN4Kv+IHmaHu05SXZBM8CeZAxRMlIbVMzMQm3lVKFByyAJ3mVmdtQw/Dd7Z7YbubGt6Xfp
62aBQ5BBAn0a6JyUmZJSUkqloW4IleTiPAan4NP3R5WNXZZP273vN2BbrpKUmSSDwbX+9Q+9XHQM
5p2seSCtmESkUNM7620icY7wGby3zMHOmf5kNpGBM1Kbe38K+xQjisGPqzdydwamn0WZB8WDnOIs
E8eQ3ODsspv8oHoY9cBZg8ozGWQgBCWV8iptYehjHZZbcliXEC42UOIz7Agx3d4YhDt3yIz19FsN
1fp9DPiE1AjuM79TfcP5PCSzmkAxgERy56wBLToE1OTYD35z3dT8dKW86sXhznMy3e54R/RJAQAG
AgH7IsEho1pF9VS+t6FpXVfJ5B+wWZ+5g2nmTrL3HsgQrVcNU693kdcqxDhzri/xyBi3TALac1sQ
mpN6Rct0qS7uzJFcG9ivGhA2Hvu9yDucxyDYb6j67E0lKGHsURUQkJNs77W52MLksgleVHDJzJYS
AEbhloHQtHE9XThklPN+ZlZXGIQM4klBGprQqtQA1MrCebExcyw8OXPnEd3VOsk7/TK64Q3JuJxW
Mw+m+wne4mZII0Klu342r3Ud2eu0U2rTOgTPr9D+eD3sodq/8XkKL/HPOFCnCm7vStUEYExFmj5E
fk6mAKUnPZMaTrqco/vCndXOX042QUTpBVZudF+uXeDDEQ5jC4VqIu0cD+WDTlVzT9ir2WGcy4/2
DNYOmWrLcxcFyE4aq3ls49Z6tuDvPpdV9BgW0rwSNlwpRjimsXfsGgp2GYAI9YN5KYOivofLrspN
GNalvIa6Je7KuHmVc8twpyZJFSlubOJ4jMYlWSdzJGDRwqC6IYA2f0pNxlh+OoYXPqZ8JJv1ln1B
K9R9BcAZ3weUIMRSCpRGRVRv+ETlLm0BjzZTW5L463UumH4DG7hrkEBvcHQZv89UfVT8BvFnbTXp
20YuZpVlkCfnNoI9a5K6xEgm7e2tIm91a0sEdUzSk0M8z+kVauLkUJBNd4LdRwM7eSwm0/ie+9X8
NSZcyF15lsfBMRSqtqab6aeMrcJm5Y/mek7lfGPoiikD9gbwSYf8jHE5+VYz66qdGbVYDXGxoZ0B
xVP5ErsUVPsyDS3IsKh+6T+XQtZy2yvXobiGC71w3Gb4CiRIYk+u0Cc2z1U3+sWNlaXKQYri0Yw1
Fk8BhAJ4cxLP5wF3Q/z05vclUHG8tQKmQ17MKC4pB0M/deVUTw/zaDD4JbSFhre77U3lSAwJe2nL
ehU47TReckpaEmOrCDvDtaOsijnN/ywEueuCceIJb/WL0JDNQ04c+uMv8M9/owf98Fz8RS5p+rhC
miSAAA3jLOF+1lrXzTSmuWONJ5yd3I0R2MRs2SQ9TAUW7ozSo2924VwMqX10MndniHbnxhYJt5g0
9jOxnd2WQ70I5hRZRnLx9x/uk27052fzMPJC6o9Ly2cnocIamtIM7fFU1+1J1tSK4T4ZTv/+m8Ao
QnQNnmvKzyeA5KeJpncYT4mNbxL/eka+K2W1+3ib/0CS/whJ+osdxN9Akjnp7SgK/+SGSA/ML/3B
RJNfGGvbmOq5sFNAH/nW726IgfXFXRw9FnOXAOubJbTiX2k1cMUCRDBEAPJ6C5r4Oy7pYNXqSczh
IJRhMkAIzr9DTcOH7M+4JBZsmC3CTIMTt+jngwW3/IWalngJ8I2l4uPUwK5hOkrEisuQ+7JuJFAP
YSsC7SbDjTprkMwsYnWwscF3makqGsh9axW4tPhV7h3nWYpwmw/VPK4605zumNgX4sJKyT+5y4K0
fWogNLtrZBRRutZhjuB1sBU20WPhN6s8pFtZ9YU5Q85Cr38VpPjvr9TYzofZmjuxKtMq2NJNOO12
WOz31s5YoXpUYc0Exzea7wGxyG8fRI3OD6DKzyZxTlgsk6RJgrjtbiyAJvsqsLt4o4LCux4FxJti
6Mlys42dVLhyrCjkTIcHu5Xc12mq76bY7E5tZBfnhXVUbuVUGSgTfDLUV6VrRnR7aX3O3RqOToS5
Nk9kvY/wCDvadYuVe+xfMERs0SdVSYW/P9wcW8XQtLvRzqzN5EK2F520n/KAkVzitPm9ZSOoDmLx
LUIZc0OSVrBh3OHc9nbaHgaCtTaxZd/G3qw2iAnl1tAMv6bayG8daeQnpxzPrklN6+Y5srF6kvEb
QpH6QuCPuAbByi6tokAZ4k3NeWjZ1Fd9nETXlJ3iNMYlYYjUIP2VOW4bu6pOYd0WP9LBC0iLEDAT
XQyRAMLU2faCNzdkamWF6CWIQiALkDidFWz5pwDm36oFocSF3T0OYwWbGSnjfdoq5+xMwXTp1HK8
TZSJTi6Lv6f4EL66lTdueGhcAk3pjQuNf+Uh/ORJXht3QzUV93mbFSBeZOkQ+0tsA2cEs/Hsrs3T
7mRMuN7i+a++Mu3BXVfZ00kjZt3U6NS3lssnNdCkbMwhjB5mX0LCzv0GWntaVnTaWNrDm6hr69KJ
G/Oozf495+dvol7kd3Io4Z7DawzOErnunQ/jFwgsTIHfEW2fhAGkmdY8UTKUMRez0Zdn02ZFS6/v
ruxMCBKv7VXdOsQNsOyvK5wyX8ABsX8wui4+ipTEQeSZeUOzP4hNk2XjBYU78RxNf+nhTno0Y+96
wAMdNr5XogesfPIy04m6q8yHjBoR4ddkouDsQ8iE3tw9GjwR4CmcMZ8wd6G8FAMcdKgEsCH69DZ2
2hsDqpml22AT5OJM7ZFvS79+U7WUhyKtHvViIsRA9Fsh23wH77rTpBLal64AfYL6c5nrdyNizF5Z
eBPNvfkk+gBCkA7CfT0OxvVIBN427Otok5rihc1Q3dh1Me0MUHH8VyMXi3AlHgVKNyTcUgFctrDn
iUL3UuMoKdmWCO0X1FLNtpdFe5FDRqTwPc5dctUVHQnsHQRRuHJlSAsBqRcHZFHgx5firD7WyS4b
02ktKIXOpB/kd7XvRgcshdAU05UdMHOb7oopny/KLkPYzwP7Ys4m71q0A0oTZzy0WoTZBgByvBtF
9wjhx9gbjXZPgNYxkQ70L2I04SAZIg82jUVffKvD0Smu4Lqfitb/XjWVu/W8OXhIqQp3eHpmKCGT
8FY7fnLDvPu1FDVoTQOfaE6sV68eXMw4W7P7ploOeUnj27R1bl9GeUkLbrssaTPKCZkUOfVdnN9q
tt1VTMrmCgdfNDey1N/mHo/qIWR/ZubfXSV60t8CPaGNwjG7uW9aiFMm+QMRAXo3FQRB3AAC6tLb
yA3hbtX0RExLBMVe7uLjr+a0OtTZgDoxKTscEOsyOHep/FFX4LeRjdZgjP0cUMEnjAKzEdqq2iuL
KlyLpOgnGufeBeyvE8/YERU973y7K3Y6Rg7C5g6cOfWPca6VJfZ6KLtjUZpxz7PFaN4yA0EZQQkp
FhdTTFN+k7V+BbO2mvx91gOAXE2i9e4mHtj3Thtyi2QjSw+kanCflZW0x3guCBzAP9L93rH6k7WF
mx04rBFKgWq2lucG0wSaBGbsx8rGLbPRIUGmQVpGpBF2B423xk2c9/k9+lZHruBtywsSf1i4wTzG
L9igqO1gi2JvJVH86lP1BwQLMs2GD92Jq8hpyQiSogYOm0ecOoeaTnd0hmFYQXKGH8DW/qPMBKU5
Pk7jdTcodasnuzERdWqa5xmSCywQxLfTCoeq/slE+PTatGbywjMZCizShGuoK8VNOLjBD5OAasT/
eeicDbQdTwZZBKfClAfcaRhTFY737paBS9ZS7DQ9grkh30b4OBzcajgU7LZrRf2gNzpvl/FiyFkE
qIv9x37Q7hXQVP5upGYK+aK3sUPx6mS8CxvhPfIcCbY1c49dz4jTAPyRdYiZqBVHh5b8gLeMrkaw
GUXhI3Yew+JHBQGh0LFxm6TeYqruFO0LVgHZycnrKGIVd0Ku7aCY4b432bvomuwMjeA+V8Ss0DeW
4YGBVQHlLuZmrXFGv5kbB30KEQ8+uew4RxRbbQfmdZ3H44s76vG30I+bb75Az5Y4zC9XYQCutJoa
bRxJ+h5ucRcBxXFUa7wJU+Meiy4NfzCUp3sY+nW7l8ZYfwuiqfTXeg77Q211DhTyJG2ATmSRPjV+
IsTKr5zunAqmb0j0nAa+WZ0fuOdQsvS2Weu1FnT4fPJg68jWfAmDLhTbMjGzaWMNBtFNuUjOYVCb
Fwyy5LpkZAHr2BeQkpwYwNe1BiZMmS2v9Ng1R4s4HlKZhbnRQ6/gs7HgZF7Pa8z0xLYxobQhBSdo
OEZlv7JUfWf1qtsoJuFXRNfCjJCQNjaTTOsDQYCEpBR52b5kbdoBFkY9+XpYXFXPmYYAvu1QRDXI
rpv5N/xanOvQZPrk2N53EcXBVxmXxWsVqWrnxBA8N2zxIclOJNoaawxW2BEZzJqHRJryOpiF/Da4
bQ5rrYZja0fujCeCo53vcmRO3IWW8xhAuCImo3AmgLGW0WdZ2dUeNQ7/m5Ed6u9REuqzn4XNsJ7s
2HodAmz469Ktv9Gdd3duAItunU62+dLPFJDbyBx71pKp+hXUdes9aJgrbcPCi4wjHJTwGeJJ+RVG
oad2ThlPl73qNX2lYSAcbQmGKfC6OKRRdmsS/PHclPIU6QEpRkEKsG9sITwyXNJdgN1+QHgAvJ9N
FBCgCoxW2zco7oyVb0XyooFJVK/cdhDf8W61cSqr6uiRbD3JWK4YAZctw7H02lKJiZw0ik6qs+ft
iDXSwU5z6M3C7TZz7eS73jT7K4sJoNe3xW9xavc4CfWexJoH6Hk1QFHeZF7Xfo1gJXz3RBXuhsrE
soOrOS/UP9Ffx/ZEdDFlFlzV0AXSSdooFbiPiPS9hh5WEizAf2ojztlanPG6Ymz0lIdT/gBAFl+Y
iWvQH4T9VctMBxQWw+LLrC2CdWRSIxZjdPSRtCuSiJp+7ycBYQYY5WbPypcIx5kbMwWIExfua13b
3pap6HyZGVZ9HKF/XHGE+ZUtkuQtnJMO9UbXYT/RDLsocMpDk0fOxs7mp1oz0l5bttW+Rgxobp2m
YThmJu1Pa/L/dMn/3CWjj/q7Lrl8T15LzL5+RsQe3v/rf1jCX37njyZZfJGBi6YHez4IPBIs5Y/E
AP8LpDwqMMchg4Rml2/90SNbX6QbSOztpQvI8mGB90ePLL8gP8ZGi5r4Z2v97/TIwCl/6ZEJOOHV
MOyyceD87Nrf060lczwZixh82uBakb+6KRYkaI9NGwciyNeYzSiNcVNvDOM6i2zrykPuej17IVE/
Fk7kW/S1w7uEwHIzo074FpgpWvOIsBxIaYhBN1MVsobLufxWuKGDcNGyb+Dvegit6NCuYdb48zpL
C4Y/hKp7aEb8e4mw8dxO/XBjDq9F1XLP0Fg+dtC/X6osGYz1POTlTENST6+wZkheRCGpZ6rrCBnU
FCyRiU6H7/O29prse8xdHEFaKJDXapwvICfqBLJ8M7ED5EF/vci6iCGDFs5UprV9TJUrX9JSOkGK
E5WfOhcNmZAQWLBYvHKQFvlbHlgJ6qUyJyokMwjuW8wUXqrOnE+90ua6d3IisgI1vjEJLF8EnrTU
tT5+2Yylmjtdp9GrHdt0xqldrQrY1jyg6jUGZCa8P388zYjtb8FCibMd/alBVlqMkiyCJDv5TjHd
YX4972rdbbSqDlKOWCXgC78eyh5zCqEvRjuRt4g8ApLTnOJtUjlEmqnwbz3XYmrRpd29oyFMJ0op
Mhm1sw/n2soxAGGi53bEMqV67i8xO0jCw4x7+XGYc4SzZoRXBKOCRl75ZmGX69bQ+aNT1P09vudU
Ur2FmRCeZ9YziXXhc2cwPqtHF7eFMjCuxhnOblfS2FeQ+NfjFM5EVVr9U57puiGNtGivxrBtLhlE
DT8CyC9Ys+nOyDYqZwI5iDLf1pA+UiJyAkZpFsOba9rZdklt6bPXZlGyRXgLuBdRUgD82njkfEtT
ZOWLOLipV1njRLelT6LUHlg2Ocd15jzZUZHcBbPLuzmmbO8tqMW7vonFpWWnNAlxX8V7WuEI8Kiq
N3Y3NPtRW8M5igsM7PBEeDHKqD06ZhH8BmFDtjvPZEy/spzRT7aoDoMzwM88MjmPKuM5jRzvNhYJ
HRPe6Ea5CtScvYm6cgJAC+QLkTkXm8Bl0NsUVvnAdczQJaj4Vk6pulak+R0lGpJga1UjDKawFLBF
dFRsWK74CTuNubgBVRDiG75vVZG4JrOxJ0CsKupTCpya4LpecJc/T6WVCowJIjKCOD0TgwRUJ0Ni
8qUqrajrVlMw6NSDMhGQmHVVgoKVHcWn0c0wqyEihQNWE2c9Do4+xtiP7pvRu7X8lJJVSDJyHZoz
bAWC+ynn7tmqqc9fwpDRrpWHVE+yh1m3zmq7gq2i3HusMGAP68Tq1p3QzTqmaDwJ2uurDtrahcAc
YqUqhe4mw+UuCIdsiwMVS5H75RwquFAkFw751+mjXQWoMNNbmSC8CTaippm/F7NCS5cDYpTuybYa
Yz/27aOghL4zMn8xyFs6ZIdWeYhK77pauudi6aPzpaOu+0LfgVLYh37pt6ul8/a1yu/G1oF+9Htf
jhqV6PitrLmQBMGsMMBImILEp4L0uX7p8E1a/SE9MmbilRyjuegXNCAAFvAWfMAFKEhTQCxMjFaW
byleZkETFlwhhjGKHSJYg7WgDnLBHxKAiGBBJBCmMmxfUIp0tkJm2ezWGgijXLAMwjS5yPq9VcNl
N3MOw868TD8AECvIzJ2p4q/TBzoCTOJLDV4CcIKWA6PVxD6bC6aCX84jbd+NN6bpbQfswniI4aK+
lAseU5jV/ZA4xaqYZLceF+AGz5xhY3+gOVCD/L2MIaXDNsmZp6kF9wEBamAgEY2pLrsFHNKYwF/Y
C2BkKQ0JR9iSdjHI4mMbSZFwePX8wghOXQfTKHbeaK1sltGlt8BSZtTakGEWqApXswvDLY0LopxZ
TYyoTvoD3VKVNaz8BfJqtA7ODKoYl0Fkye+yBRzzgvZdVrF5zJLIupyLoNkaiuETFloTBtFDiU4P
vzcdPUio2xsMGog+WOC4eQHmIi/SJxzoIE4NVvt1zoiEMly4JnaQ3Lmt0XBLAPO1oF4gKUB/EJKK
+yEPwzt3AQZhbaJsqEy9cbhMAb3HJluAxHwKX+MFWrQXkNFe4MZkAR69BYLEg6BYd453VAs8OfUs
Hey8n9wFusTukto0nYhh8PikdibfRlqLs28EEivfSe8cohaxMZD5D0+F5Wket2oBS8dOgJu2C4TK
HmNcpV0CrtrERXNGWJtvmgV2dRYA1l2g2GBS8Zv4wGeDSqm1zPozizA/BZWZ3+LpwhhxgXaTBeS1
LHNx+xabBe48FAsUnPtOsDH6BR4erW/u0FIfE1h4XywgsrvAyR2D7J36wJjZDhe8GZLPGlZ1udMf
eDRZaxfWAlEbQLtHV40anV4yHbyOR+SUzd7ByHFF3fxnmvT/Fa0lCIf42zq5Gj8VyR+/8HuRHJhf
LDx/qJz/VCEH3heoPAyUbYInpI1h0r8qZIcBE0mfEv+DYCmQMVX4vUIW+Bt4S82N0Qlc9eW3/vf/
+lNMivr051+NeTEk+XOFjGEfDsCOR/UemMyTPhzsf5ki6aLrhlImeFc1xXRppAqbuczOzpPjZu9F
OcwHJCzgN9AowHKyD1jnA+D5wHpCqYxb+l8QINr+4VY4XfiYzdzel80CFsUdPOlD9YHmhCX7/xpj
GKAlKwRYJqzhUbvdeNcjrWeiT4guJnKpn78PC0g1NL3/GCNFAzz7QLG6D0SrXMAtsJpDvMBdENDy
bfqBgXkfeFi5QGPojfPfStCyCKOdUxpMA+ZIjTgD+IGq9UMd/ugWqC0yhusMQhZIRZmkL/MCyYkw
Gp6mqMFWRKv4B1pzcDucwxDNt5O8xUgooOTXjuJOj6brWbbkcwWIiH/IwjDuqpJ8j5Uciug0GDaR
Ph+YYQQax4iucsSVHacZQTRsGOBVI2SwGfv6fe6Faos4NX4hLhhVruMX/oVa5n4rhl35vbZwQqRi
AN8jH2ifjHl0gSDQPxK8OFyYFVnAm7kovPsijrAawzM6lyutwQFA9+0efBl+O8IAUQXvGhu7mqla
K+GG5wMDiqDt1naYNUfiltMtzBTs/pgeof1rpuCyxUH0Y7JYIi6q/RPmabje4hnXnwdZNPtIx2Rt
G6aiCwn9bh0kRV6tBW7l900+dkdL+uCIuPXcVUGOTtioy/zGghhlYo8zpzeJpyvsiWAjPuc9sliv
F53P8K2CEhHPelqcd2RA2emFHa5bY7rN8XK5gUQKMDIlAHawS2H8jROkcjNR3bFLCydeefEU3fpd
/QM3Td3vzW5uko2BMP4Htky5WOFekY+rRMzdW9lSduxDiGyPmJKlh8Epm+0c6HSxu/SG19oKaCrG
FmgINGoXGE5LZrrTODurCmi8JsIZbuZOReljY6KSH+4wHkpQFlozA6ILaQ3JedQyvoWsrq38natr
j2KN5yjp06tJlDDGrkyymyo8FzxZhKdIQWYurAryiegGKEejR/1l2V8jn/dAYrohguBeqIk03xKK
xbqzrKHch6W1KKDB6ZiIeeshsOURADvbYZ9UcHtjL68rWMJRNq5kCVQjAhjmyqyLddNZ4S6NM70y
ZGejTQ1QZEUOSdWZdWl3Afwt05KrqRJnOA37fDTdq7kW4VqbLci+Weo9Q0nOe4/NGUR7ocNN6bes
QFE25slgFuptlOoduMghDEoUh0e7aIttwugXI9NgvOqxyduMqDMuGpexB9z+ubn0VNMf4SsWZ22V
oiRk03MvvLREKROouznmxsyq9AdquK+WgQIi97N3v63EBjc6cieSVD0YvZ2f8nGSa1WCVCWTa91j
Hciu5cOmoy9hfGJ6jJqg3sWIziMfz0T4PEOf3UKhfAxEm68jTB9XRuXs0y46e7CI8SCw0nXYwC9N
E3NwV/Sf/r6dPYi/mbec7Wp8QLMab0xmagdJSg2ZWB5MbTu1zx4ekBu2p2xL0+AeYPoXeJUG1JiR
UP21S526baYUDiossCcnF+JZFm66iTNq+glj1KPsO/kAxtJf1qOXT2xSij2FMgXEP3FD483EgQqQ
I4vmGxMnU0Y/UXo7D+yNGWS0fTULse+NAEWkZQQTHWU07UJ7JqSqNIs1FqWEACRZcyp6nC5kWywQ
oP1qevQ00KGHHfnmM7zLptvC6ccOweGk3GHzBWQyM9aEsJtztm0n5UalCAveEgy7OefOwIwpmbpp
HdMWXiVM0W5S5UMKM13U1mU204jY5tb0a9JahOx3rfKLZ7oR/zbuIlD3iMv/nKJvst0eunM2lTfW
QHiWziPzAe1K/kNp0b1IKxL3spnKu6bBKlszI93liESuh7nzDww1FR4OIBtbfIRyNt046e8T4aDD
iJXz6hBzvXecZrxijlNe+1atkCO61o1SLp7VHXiGKkZ9H1nFEtBqWAl2mAGVOc3alXKhDZmxm66H
VGUwE322zDy6sQJc6hI8UdCC9NJHGO1LZkxOtOTgAJWEXTwfzbzG0A3ICHpQHn6NYbnGZN676hvl
Hx55szEkV/aQqT1y9kYxXJq+F+Qrrmennh+cwQE0D1PZopJNumglG/UVqrt9NQPMXgGcI0TOPTNl
vTXx2fV66x6Vlo1LTlrjGdQwJ0aHHT/VTa3wIfCm21hVgGZsTM2eJ/r0GuM++ODEQqpVj6yNYa0D
S9IWM540fXfErOuu6xEw0587Vtc9m423FLeaFiYznzUGR+Ue1UibPAl6AYw7usrreRJlJmzmuYrh
x5Yw5Le9hexEO8OEE4s5ze9+N3jbMNO0wW3CFhyjKRxQiI/hKop1fzGaxcM4TQQNZMScs0jDA5cy
32B8lt85C5LklvLYR0a9afAX+4/t10/g959wZHMhJ/2/yVb/J39V2Z8L5I/f+L0+tuzgCwUwvCgA
R/OnlvMnimxJ+4sQJrkKBEeQvuNRvf4OIkvrCzbI/DgsKyIiraV6/r1EdvmWCytqyT77CUz/OyWy
A5nrl2iH5eMwYXDhc1nQuUz/c0YqrpS6wG1O/AbXtU5x46FMNDfjaBtNt+m61NaPKRae3U5pJ2fu
qrTrvhHZV5dAUrhy27vaWGzyssY30GeXdLr4evo5ZmJfWxMJmyYxsPZmuMnhFIH8Ds6AY/HayXs9
OxusCRSuEIxhuZ8jszbGrzFqnXabp8Tg+huhAVMWm2n4lheOIi+IBxGa8qBd88QzkJqV7EAYRlDN
hqXxc8n/qaH4tYH4FLIFJYMOwrbA1i2PPsL+fHYq5VlVp2b3t1qNMBBWRSRjGLStoPm/pmzG9WI9
WUlZ/FhuOP0gJMGf7dqmeON4cESLpq+/rK3/hlz6kQv0L3IpHwmzERouAb/Uo3/6HNciU3sqKtVG
7xZUpOy6RrWSHWfRN3hBxSh18NNigodf/Aphgt+vsnSqybGEsFxlr9WkNBWF7GEIH3NzUJiiEl8y
95sZ2yDMcboO+sNj3HohPlbenDXeaZ4zix/DdFq5DeCx6vEf+/uDouH7dRHCkl3WIJGopmsFHvcC
3/+lTcOtcErgAJS/mUhTvHu3TIzqTL9Uzbd//0Z/7gcFb7Q0hAQ9omNd+I2f1M46LxrMbafwnXEP
BivbOg9hNaxskzt8cmQqbqDuu1R52nNzmEo13d9wzhK3/Kc8pj/zcD8+CY9d0omX+RKcyeWU/HLI
8Pm0GUyp9z4ov0V9XesUlLZFrSqdY6QQbHr/7kkGNvHZShyMvCVn4dOxG1ZkyAqO4lveN4u9VqNr
yBeA13Oox394L7anTxeUjUuQvMyCB++Rny6oje1vVieu/T5ZkUrEb/Zi3hkfwhqvn2OEwwynGPZ3
j6To7y/wX1YS0AHWgfxjw5v8S8IQHEXVEnWl3pCr9z5pHzL3h3NoGwxh/+EYP+U7LZcwIAPO9EkR
Y0UF5qcTmlaVlY045L4z13ALuU+CsPya2/Ti9CsyQhJxMwVzaBZXVdKWnkkHHGfzY6pkXTswF9gQ
cX1JwyK4o5uRDh3TUNr5VYaJv6/3/SgEbnF/f37+cmGWFEkotaArlmnhNPlp2eFuZEMwKN8Y+4NL
rFojyNIfA8wx97mqCq9yNoTGVt0/JUZaf70wAVeFMSUR0hiZft62QmNpy5EifycUxLLnNWIcYtjW
0q9hk60tByZfvuc2yeQrrLFoAott2zbAhtiY7OEhKeYRukfsT3P3PWLcEcB48MCrXVLqlL/5h7Pk
f749+YCSmDRuk8AnGP3ztXWjEWpp31bfYcPZ3Iqpr7v5VnlTy6KatQmP4iJQtfJOhhMm3E2qFIKH
QUk2EptlgBhOv7EAixQwFrHA8vgTGfzjwSLo58fPDViENbsLwHzkPRPTipk0vDmZsVIxHEMcuCrb
zuMxTAc8cEXiIly2aEPFMW9o6wn/RCwXu+mFDBlKiBXoU8i5sFN692ZlzonXpDtbNC73dxMj7wff
ESkpSCPGfMwSu1DNt9z+gUuyC33JY0uNzGdEFheUmOiVvfWcqapOy23vMTZ5nDtHDg9D23jDWaX8
zbiKy5QdZBXHXsU1s/FE5q3BJ5IMcx2nNrjRQ5/XcFaVCUWLsUBcMrKBPZ3a/CRk5pAfSTypChwy
yYujth5lwcNM0x+yBauWGEi9TaOAtzaSMeDHZ/jVvJtBSJ93coIsaV4gNLnDPhRDk1znAkeyC2Zt
U3kZEz/aH/upn1hLKEyXnY8QHUtf+mhBeFiaGOrwpfFD2vU9+qFO2QjpyjrL9r8fAHqGmEMtCfT2
0o2JpTsn1DVLlh8IxbKJ5ciNcP1rVOjxJZG1JrJA1Vna/vEaTd0Y7dZJ4KnHGOMRI82EO54X4K13
Es1b0/WyOWqn4piin2dVwLTlzLk+86p2P45dnB3LvO0JVbHiYHlHB3F3+kPXocdpqUkV4fDY6Jfl
UkEOSn84GTbhapuGXlqcy86F8bZLHSAVb1W7qc09NZRBwKqJbIRPGkk6yqYfxL+jv9x1UZf5ztFA
Baox/5kGzmE1QTDK1y4boxXe+7npcU5m2SPXP4ReOSAPimbiDXyM2iY8ojbao1rkIFKcr6brxgkH
PEwrAwObGJeNgV1g287OwMFUNiJEH11ZI/hTxAjUGY7IxQSvQpSC4FboU0LHU658J3l2teR185E0
R89fQhxePosI6Ju8NWIFbkHtNxkrhTbPE/sB0QMfLy0Sf6nbyLnJkpMSPus/6QV/IOFaSz5WKoLl
HDdDwRnswTE5nbCylzWXUwIKQJJJcH4iYBWW6FJaDw+1X/LfxkLp1q0kCjnvROk4U2WIMeE+162e
l80jzijE0sZpl1sad0petDWFxZVgztPzpastZ3jAu8HmLIAT1jhYDxNe5cU1CQgWL9i0UP/y9Uwt
tqxqJ0nabkMizWy5+8nPMeOE0/xAPFwSDBsLoH3ZmeIci0Jm2sbOzYII6XHH7AsqHmsb/ng0kFhz
62o9sfx95due2AYF5l0lhcJYeWSuuAPkADQHeYOHXpg6yU1lxQmxHdTqyxXGB0qbeKlyLw/GAf48
hvarqcXiDcf/XCljvMxITeYzhobi2jSgBpX7WiqL0IB1GaYkE90HRROK8lQtg2p/7ZkJdO4tGzHb
zbZDnsEsOap7outxq/Pg1q1C28OnMgSGWSB82HUi897m0TUEbDJLaI45SBka4TLSxlMcR1dZFfeW
PHVTgNp6rZN02VJkN+qm3jECWNalCY2QNYTHUpNFlxXmb3yvsYe+taB1OP+XvTNpjpvXsu1/eXO+
YAuQg5pkr5RSjZWWbU0Yliyz78H219eC7Pvqk3xDjvvGNakbjk+VJEEQODhnn7VZKpGqM0qbAhw+
0ubJNBDtXnejQKG3S8um5y2VlmuzF1TIPvitoDH1Ktgz+Mxc0O+hGnamqkf+kiMMEKyVakO9LmXm
gDokUKmOCGO3j1ieahdrjfFSxQarw8Ao8i1YtuqYUEPTojG54O0j/b7054iZ7ueIEaJLtEE9l3Yt
GjVJnEasSj9p3CCJhpjdI0W39d1cb7JK9Q3TcRJwGAw25XZmfZh92Ac3yPZbagQsUR441IbkWbz1
UXJTtygg3UOAMcZsfqZRhtPI73MIq74enJHSSBXss5ZVFSeKOAV0SMGdzrx65dNgusGJqQy3rtmH
tHc2Ew9Pe2fOag/+WHLHcFcMRgkFuOTDTmk/ZfL4Sa9H8Pe0LhJgbCwybuUwcZdk0oGzqAy93HeG
z6ZlQVRnjB3ZQgKixE0Sje/TiBK+XNcPPWnRY2vJ+tpOWHY3yDSACKzkYs3i0SjHvL03UeGfA9vG
D4psDA2bR1HWQ7YT1dDXz3XBHnPZRoXh6kZWVEdVWSfNY8KauwCyL6v8B71MS/upqGj1/T5STCWd
DrjHXGE3rarL2vHGGkYEvetevW4QBnT9bhw9f7humzgEtA8LrLCunJxtdUsRYkBTwjtqWeQnv0Hx
EpdDi0QgmrJBh/RLO9KB6Ur6OgIaO4xZfQtsq3fvBQ2+Li7MjYvV1irIMb+lcTPg+dFUzWGkLlTM
TpavJcWDZcGsJ1/MVqdNx+py4uMgA62y02iaVr3DDwEpo0eAtpyj1I4rNj6h5LGb5x4uhKtsa431
aYA+XkQKcqdR2TTYI5yzsYH18gjij6M2aCPG5TIM0KTsrdGKaQ+vJwt1ipL5kpBEdTzjts6qwv2M
rxDuEHuzRuSMzKKCaXgm0eqok9Gp0vjkGm63PKiSWY1aVQjq9hL5B4hJJWSrsQFetEwrc5C12ARg
9bN9mIDfJjfo+kW1CrJKE1Bku3SN/2QVqV+C+KmrYdKa1Ll5CVLPwXKol3UlSf12nsJ6JSwbz9/0
mekhfwsLIxPX9NwZWbYH6UFYG7/AmIEEaa0rH5cVmpI8NS94CzrKMaLr1uZhUgjPr9E37M9QWJ9g
hVZYiYwYu73226LO8j5jtl3X7qYOxzbEYcg0I2KUeZAe0RgCAz6YFsky8x/gQEoE1TrToLeVgIWE
j7vxdfhIa/HA5xC7Qq9wBZValpLEgAVBfWTOMQrRD1aP/uUC446QFA+ega3Hi2EBkxIqvche9jOU
JgXnB0E+SwDeD/rkIFNr4W5ndyjyYN+DlRFfASaV3IpVGxIqVYTeCM/PvvFYJr2uI7L3wYvU9h48
PVHwaBK7GetgHmvWstRHFThe0scQ0jntoCsy6a/DsMw5QNLPCYlgKjmsKcAWTB6UuASiK5TdglIT
+NDcZo8efYzGxotxhpKlPZSw4c3XfjNO3GkbxZJr9/j8VMv94HoN/60KA5q0OZhVqJJoXapa7r+j
S5AVJXNlzp/YqRVwR2VYd6h3kbjpeJW8OKuNrfpWPI1jU2IsYaeyvIoq5Ge4XdS1jqXKWuqQBcqm
HiNVlUJZP3sDhQzU45w0P7AJqyRvsKIzAYwNfI3WY/hZw2cdIr2me0RX6F3q9w7mUkcbcDo0dcZC
wIbi7i2H2gMGxxE2i9V+RkdHbo9qCIGrz77CHfQdkM/s8K+RWBo+oVVfOwsRKVYy/GJVKFHgGmWV
MwgMAiI9FRPQTJxZiin0vuatRe7p12tkw7SsB45/vTr7TTjxxE5aWryjvhtQTV+XUTaM8e0ypmYY
fBsw+EizQwwMtRgvgMmL4bwgI+CpACjo5FPbUpeJL2oqb/yWqdKEEHxE98mm6IuGyVKQr8MxIxnN
VqqNm9lEKchHdTQ/VHXbegezjrrBv11UbFfJlaAmy/3MC806HbgyrGxpp0dMOJzzztWfCG1OOuFV
pg1/EA6uDtSsnKNx0tB7g3da2NOtv29smRNnR79213gY0APiPjkSqKIKqokChdPqeFMJPR9DmHZE
1iDaOWqHC3Kbmea4Wf81UUm73I65L9kurZj7stdxLHVomIkeQ72N5dT6bn99HpnyeC85MiFeatux
8BVXDnjm6HHwxyhpD54lM9D5Bd1yTNNkJiaAdYvnAC88L+2gPBWjFQ0UmnNq9v2RHygcgtqxwm52
jUi44FqAm3kEsx4SnaywdGgdDNBtP1GnTtrvQ9traViX9bViccGFwblyRwuvylXo2cyzwrT1ITCt
qXmfTQsGJp+RGxBecvDkPavZW+ZLZ7Q5PyEGmadhP9lOk30fYgtCHHK218ini8yBWKOr/JanpWCb
ERj8PhH7C3ZilOiwQeb0VUaNw78iziz4sRmGMT1jbtQstyb4IJPCF25Y/maI26gzDr6onf4sltyB
qG+MFuNvxIE+dOOio6OwdoKSjCFq0OpAPkLQOZzDLox4a4rWAMJ1OCBLAKN+8EpilAAMzAOjrlfc
xWo4817Al8W4SZ8fmE4Cmxp+qAVZzc/WrMniAFxkUvEWyC9T/4AyMOaokiFGe/716YEi1qFVbhQB
VLcZii8lcYXWTE+MctT5IyN0aPtZOdKE2HdjutNUNgzIok/cHjRZBnK08MnJDpyWo/okRIa51zKD
7t2HcTn1dwJn0u7C7ycrP/idzZmCjc1wiQ/w3RxYOoFFVPxM4OJDG+zTptSRqE0nBOvM+OvUOGVR
xlfaYOPOIkXA3wvE5vQy59sgGvQp8NfBIkeazE1XyzTSP8NXNuN9pPyFE687oHedEThgfmqv6fIt
eaWJ1etb73GdQFhOuxik2S1Nzm52krptmj9cZmYULCy9YCleI73PU9bBioM2gFKUykAMivq7U036
hD7/WjlQt+lAt7AyPSs/zhr9m5yRT04wcCjoaO3/u3ygP1X+GAb5+DSFSp8zh9jIY/gP6F/zADF9
y/P+5ZLvs2qkqXyOp3QtuBAbCZzepvPmuix9Uwn15IlRV29+TY0c20S2ro+f7s9LYUpDjOvoghGl
KYAB/0xY23FULwPZiafEDfX6BMnJgas/sVizdn18rdds4D+KHNIidSwtx7PRiIk/q1KdadE9l2fO
0+QUPQeZPtYma2tPuSg41nQwWOyFi6hYNPrS9bDh7Ye88fN1rWzO3WQhdGUj4Mir155fK/Pv2kfZ
RvqIUEqvY0+Qohn518e3/8dQwckDsBEAi+Q4bpv6v/8jtz+1YaGiUXrfFSA37oMNSh8L2Vw5Qn18
qT/mHHI5mknANQTkVX3x7q0QRmGzRQD1PYjRT8+HcAZK82AtUn8iIoxAH/7l4d6XUCxejBS2DdaE
DPsfTSdt02EWRP7+e43ZJ7+uMAZZbnt6uNggbLzO5k0YEO8TTMz8+4UmP7O9YbXDD/PjZ38/zFRN
PU/XMiiTehaE/rfDPJZqGoATOY/kJDg6zrTfzc80yunj/MdXej/Ktof8ikKsSbMfFaT3yeuMwNB3
8Kx4xK9AZie6JPXRPEk5qR2Adeqo8eMLvu3soWgC4Ze0M0Ve8BwETe9mkEohjPrj3D7S2Knzya0T
6mWORRGfI7D9TT5ZdKChTQsQ6HoxO+PHN6A1mG8qOIRatJaauE1BseHR7beDyylRo95l+Qjea8YR
h1oWYh6yHnGQ7n+FLQPIJfY84bp6/f6dFDc8pVNehaBDJL4Yfw1OkaLfJl/lGTNfceUGDqeFJfdL
toQuwwhXO7oow0evBsCO1VqOnt4sBzw4QN7FocmHv3JYnYhFlAS/9WyNUH5oIs9I0W19gnlbXSSU
lv1lU2WGjq26odNhl9HaklNMlzR6O6cVmNhGdo7e4ukJqLkt+StB3xHas2pmma2DptRXrxGfbelg
OUyLlJXE7KKR8fejtCUzaQ/ToJMsEOCy48fD/8eEk67tmgL4SmA7f07tnpNFbJjL/K2KG/Soh6jG
d6LaBIjwWHp/p6w/vqT+Wv655OqlNnit0fham/ue2UOhbFYNMqVvQSR0jrFPApGdPF/amXFtoqHj
wmAEeg5RkxXqoNDIC303H9/G+yd3HFgwrJzafZdv7rX8/Y+1sxQNVl9gUL5lFenPI7Q6VXy2s9Fu
r+xO/YVT9H6Sw5XxpEOmSDg+9Urv3SQXlhlhBdZ1j0NTp8uDh6iIaZGmtY6sPn4u+90nza/7ErEz
+kYqb45jvosOopG+m7wc7M9YJAKgDUlfqmgXkUblpJukI7sDdJml4H8kCRvm5eQ5wQOhsNeCKyCt
SwqGI4+u39cj6DXyCEjciLCTiBNKLFkEnuMqjXVaazJ0GsBXouIjHAC0MYezgurIWZPJeDgj89iL
oggPCpYV9Lx8GxwIaKm7oHs4mcE1VSYdRx8PwrvxZgwC1hWT79SVNMy8HwPPixR6X1CyfYELaMbz
UqqAVjsCu3z4+FLaSu+f81m/UxYvgeBCsC067+fzWNXkVC03PPsuMD2u1XukTrOh0aF+z1LPEvSr
9o74UJ8ESyDcTO7f/2oH7NcTDggmg+u5UuczOQvWrHR20YVkFAx8U4zlCshPjBITph5UlNnpOTBt
M4wfODQi2uRY8rvwR7VIF5GMPLX5dhbfXPhvQ1XoF77QKOR9NV6r4/JXamKwyICqjeHF+k2mFlEL
mtaBhb/aYOOsE8u/S2h8kcxdAJ768ByGZDmc1Wwh3av+st/6b1+flFIjo3AuNLEfdDTj7O2e0PAE
g2/W4XM+OPJr2paeDRfa9g4i82uXHH+sdpGLpnr2kzykcSwsD4Wd5Q9DhIL01c6Somnk4BMy+2AZ
YtV8Djm/drf51MGUjv3BPiRBeldQanseahfegmiNeF5TyxE3A5icyxgJ9IkdKV44rcdDtjG61Pmy
UEcejmELAhKvvcB0N2QNswdjMRSHgxwwx7oL2luXXSnbubnhnOSM3FnVM1ikgDtERuce89ymSpDW
inRelY2U8BTceFQTWGBMESZq/dKY1sapW3m22Z+/1zE2t6uwFTEpjKjr9nZaludROv1DgjIWHZRp
wCg1yNt9y/qgg9pTt/fC7TrCorA/pLT47CgTzPW6pF40gdQNEmPVu8VwzKGpqxGI2soH2/2l9wVU
Kj/s8byHu3teUsxSCD8NWtMNw12bwrxz1Ww+2bPqHi25uJ9jFPXreEKrm8kuAW87J5cff2RvF2sm
BGVlFjOPUIHuLWhvbydERfpHNl5U/uB9YXaM1jHbirxSwJFaU3z++GJvP+hfF5MI5fQ2Twz3PiKh
tZfQrg3KH8KUBRqhyTxDHbG7VVFkp8F1YBlMUVXcUSKU2V/isT9m/utjotWhZMMi/l420XsYGGRu
W/xADs3BFfRHhiOJA2LsL9vE6y/9zzb8+pSubSM8CAKLDfn9IXLCbMEe0Mr8sMaKb8axtaNuxYEn
2Ux0PXzCvSz8lHShUUOj9AKAFkOd5Psh8bAuzBWyL8R64qaFv3csjUZ+Zr+la5G8onooCoIXW5UF
GBNluXfmkJY/8Yz1r0rSs3eDPdtfAuTMoB4ry8SQN4tunEJb5xmyEGRvMmpx1hiQWGuD+UdaRYCl
mr7dWZFnfjcn5awX3t9fYqF3IjyGRIcBhEGMi8Me/T4ksAzZTa4/Lz/g3zP4ceLEe5ze88O0TN9L
K8i/OQi8N70dUfRoWkMcXCzoy83H08/Tk/nNm5FarKn1ILRDsI2/l85kYUH5IJY/IsDRGPKULb0N
QCCDTUeVRG0Gt5gOslD4NiVGDZSNjP4BKGxwGmirwRFDRsbNgmb74CzguT3aBB5hQ5Teus2MUzKX
QFKceV86hXMmB5rfVAYvbSUojM3rRU2UXdKqC9eyDuQnwkaci0c3+TkDzrh2ZJ3QTU/KM4nwYCw8
latNFXb905zH/WcTO7U7o8RRZyUma9w5thrxc26T6DzmQZyuoYrxAPGEwn5QESUAmTYphRD2xHu8
07ALjWf3i0VWGylypiGyHw/uW1kSr5ixdckuYG3LaVba+vv7R9RH4z7lNVOGP5rE9a6NxkkfMPWc
ZwCYpQlHWDt2f3xF663w9fWSxAYccSwoiChp350eLfxE24Kt8wXgvnskbUY3aNjPxiWJynRHIUKx
0ntR+6N2zPwhiSY4VUlg3hlD4Ow+vhfx59Qi1GT5tH265eiZe/f47Vh4HZSk8iWaKDBwbscwvGoX
iPxNMXtQem36Z6GlA6ZXHrnCTRpjOxsjh6WnfgyCNQXPIt60lZBf6X/FxyyZSaGXRhefMpF0h8Zx
pmvRQzmiEYme9koG9rjq6LjB/rs2C3phLB/DxmLxYK4zLLs0U8YpEBakE1IZxhX4vBnk08h2lnpJ
DfGb3XtdAby/KijzElE6hRbeN3mJpGRMqeFS9HzwBo6mxCLdvbKn8oJWe6ddtRK5DDORctFakPW7
dYIELwGJoo6GLjwbdkrkebTu0D6cxhonDhpdaoGu1rcr+F8+0J29KSL7i2qr5CtGUuqn+9o60A24
RPxtpvz5dlzOCSiuEczxft4vyY5NJTSbxuzFF+QHVsEYpE+oPLTvLq+MM5X8sXRQs0RpPM1Din8K
xjP0CH08Sf7dhPW1BJmtzw9ccgNvvxGUUl3RLTJ/AQCE4+vrCxFLH+d4+Qq1M/GnPzdt2e9mnE22
dRBO32K/HWrmyWKd/3Iz/+aD1f2eGidro7V8r9hdin6EepilL3RHinuMG7pPWKEYGgeWXLIv9td9
3qhj7ZbFRT451kmVko1M5mq6TWTsI0gux+EqMXrnJ8r5xlv5TZLd/+Uu/wgZpEDv6vGJo5nmUPlu
yAaMg2j7dvsXst5N9JnIwoOnbrt0+HTmcG2LgUaxsVuEv/Fbr/oZL6ak/4Q26HFPR3T34AEzujLl
mH22AQ9RIbGycNemAAfNJUrlGns24/d8+19ez3muX/7r/3z/USQlTBIOKc/qDXsnwBv9Hy/4D6Ot
0/ekfPk3/x+/Gy0EBFpHeOwgCDJ14oxV9Deuh3YKZirHF9KEZLE1yOdftB44uDqH4UsahPm8sNP6
V6OF6/xfk+wXKlDT4sRA0PmfNFq8DZXJ0GuPUCy9iB8cls33S/yMVNrBDGXBwXI7B1tvPtEL9I/R
uP0VivyzW+HPS9D56xGjBgG3TAHi7QIRjn2Od22wHPC8gzjmryBoUyplSP9fc8v/x1X0XfxjqyZq
mSYv5irkBjvjsZpelPeXaPtvD/Iu0pIJ8stq4BL9cifNuznZNMvTx0/xdv3SBRN2fpJcrOoBZY33
wRxqVhvGto+o0vUpAhu4FSV1dVcUzd6L3WL/8dX+eKDXq6EW12JxlIbv3oycqPahvKT2XMHmJYuI
VUIhcX+P6nzzn1+KiAZciM6Ou++ZUGYnsJOggnmAeBmdpxTzmoji3MlUf60Ivc1o/RpDVlaCclo3
uOK714SXAGIVh0uV7DpXWa60J4GudxOXr5poKva04s3/6dxgKG3LsdgEOQsE7y8K5dmyDcg3hxlC
6wrCPjiK1gfMbPB/Ph7Kt5WOX89no1jX0akpaJV6O9Mzx6gpWhrtAfwjFi55CIneQERzkdnmRPNh
29zWszXhCLLEpz6nk/vj6+tZ8T8Hjt/X101eZLD00vRu1iDOrGMzi7qDj8RqK1A1rahWff74Im+3
yF8XIaowfdI5LJHvK4gT/U0AAO32oFRj7eWITHwVSSe8zm1zOSwzDc4D3NwtR9B29/Gl/938AVyG
UjhgzfojrqKsSXeI7SCRRkC4pThGM2dqgJGUhqlZwxEEnTkGsvfxZUlQ/Pn1Y5Pi8rCcKXSF7t3I
dqRh0gjd5MEzyva5kgKgdGKONnUHVh0vhF7mmEVIp2ofHp3O7HdT5/AK0snaI1cY9wnykgc7XhwL
wmeXblol72wPw6BNPEz4BGHXvKvABW8calQ7C9TtfWLaPTJTHGLPVPonol2ZXnZikHBk60cIPXCf
/A5umTUcetjRdB7H4IYpD20yQ8YnXOZmuux6xIBJW12Ktk8vYjOXl6a/iG9GQb87eOs5PpmNIS7z
KOfQaBrdNjY8MEERmFvAUMBxIVH2Vz280s8oafIN2gjsPGTzLOxCHsMEi2qA5cOmk0uBKKu7Qlej
Pk/l7N6N5Kz3Ri/zbYVT4oVbaI/43nJ3WGmhGZpq6+SbWbElFTnhGjkNnxyp+JHMV1dy4URQLb49
U9TprBMqW7bClGU3qvr4LkyH8RlJ1Hw3LKRQOQHRzS6HlOsly8tYivBrXEPU2WCItXwWo/AcGEnW
S9tOJMo91Ds/jcYFvD6l5DmwNMS7bhLKvRsGkx/SA0wP5KmaPRsnd6UxbShcNwUiXHCxoUMxT7sX
hfTPogjGJmUNuEuu+zw1rtPIfVGdAYp3Vv2PdJk+u4v9EqDV/DYhWlu7vZF8VdmEcc4MHgGVMR9S
Obovi6raYBWPzXJIG1aMNK95CV4I/bonLwhciftIJ5kdi8DrHtDgyTVCXXlZwOU81cUYbh2vtfZ9
N+rGc5x5otIZNkFbt7sRxNe+su0FdoUQ0TrAxIYy2Gyma+pq0dGbXfuwWIIL2ItAcJGqPTB7Whq8
dLjPqqW/VzRRrxfsWJgYNE/cobsFMEFD3JHWOQBGRtVvB4BiN37AcOJUaIWboq3tjU3YdE1qMk0v
yGUXuzpHEou8MAG13iNh/uT2YXQ3k/O9T0tKCpQrEu/Gzq10HyPY2VtuGz6F0D9AhNhGeG2PASTm
LJayX7k0neD0F7o3c4wD0hzNYg1TxT1CtW2uGkNan6xiGS5EUIvbkEP7vqtj51biK341uh6+L81y
p2TcQdkCDX3o40bYF02rELD1E13wqFXCJ3I0cBHqsVJAc3tjX82x/9NNM/8nxHBqhXCiLlu4Nk80
WVjbqG9c2HRQk7do5AKqFoEejxDqACWY6UdO2wfdHsOUbxFJmAcLttuhoLJ3BQnVPZuIz7fU5Wnl
xufd2vuybPfe6I5ffTscHsvQi+9MFFuHgXZ4ganBhMoOazdaxFzLf7YykB8NCsfr3pnG7y02m6ey
j4KbCRujcx4oTBu7Dprr1Fje5UgS7NYZsmUX1a1/C1O1pJ/KG+9alP23UxqraxQw4sqa5HwCwuFd
Zrgv763GG9Y0kIv7enb8jVrmBQCc4Q9rz7S5QANlhY49G0ptyxmpXAGLyzC5F8LbJDBHdkM4mpzB
hSpWcV7F9007pD+8RXQHOMHdFjPLbs/U8DYTNMtdPdcd2kekPRt6d7sNAaW7pQm5ucxHoeXMVROf
FzKd0QrfNH7TC2OB27HEK0+Wy5G7jc62VS3HOZubS/pY5nXuhUmzTkWJh45XpMEFWVw82eis28C1
DS50Cpe8wlTRax8Z+zbOEjAigkLa2segGh2XqbZo3dsLozVzHqPx510IwmErQ92QbOOGtIb2zDhM
yJjQQfnTLc04zRNIAcUyNmR3mHT7mJFh36pYBR7JFy1bnEzlATzW8CLNctnZke9d2qVV7tH2YlcP
sbumv7yynpQsuxmDqiT82QV9/jB3QMw41GbH1z+3S+HBv3HbC2oRhU3NSI4345JON2Ck1Xbws2re
ModfkZI0TlsRiOjXSyZ4gxE6dHRd97MddKSvlfmUZar7IifVbQakvaBSWsfYJtBqTqC807XdRfYn
t5zCb6kbVw9DUhR7FfTl3vOWcJsslslerTkajRmszanPjqLqv/uBoy6og/rZKuqx4/LDzNTbe8bi
2Q7XgTIZvjKGg9FaQXIS2TScLAMTJypW1XSoEKjamGlazkVLghMHKn8ojmlnTRnkD/BfG5fugYMq
a27YnMRywO5L3FtTZ35V3bDcJW7Hq6sLP8GE1i+JZ9CCrZa657JAE8LjtFB4spCWgv5ujDPE95Ga
3MSr953Fuqqk0170uRP/CCz+OstTmEOt8C5DSDj7SOB6ZTd40/P1G/6eg2h7gd4ve6BsE+zLshH3
QSOMrYfgcu0rVe4jbI3XtDothy6wupWRyul2FBgl0dIXrKugc8AJi+nWgeX/3SoaTA5qJjh4Vpq6
mdFraboASFyzfEnZwy/szuzOqK0RGkd+dCtiI7pRaR8A+QfqTKo/wMGvLvd+64ivirMotU7MDXEy
QUiy7vCj29uoa2+Vypa7xTCHl6EMjc8FYmNyzCq1Nr4hfr+nTE3hz9nkZifXGXemW1vXXpIb5whG
xS0d8PMRR9R+a3hT8o0mM/8uQCm/M8ze+4IWyf0ytIb7JfXq+ZqdSuziJjY2M76JGwPt0EHiz3Fa
IqP9BJC63NKKVmzhvE7Xr6OuPBKaVef7N7ZGGpYl6oe2Sy+xh7Twl4jhTALJXldMxN0EZ+9SNnG5
LZG6XxSzorMb6OZ6ak1sQUI0pseexo+b0LeiC6uI52z9OpcXjN/vAsOlj4fkxOUCZO5adrSkFCTr
IdLBCF15XpndmE1aXEC6F1+DMByQ/JsuGauEzRBTGF7/0iwnOiWXk9V0UKRpUsTubs5ilkDL+hQb
yVObzdM1i8J8YWOve0OLwYKXmQfQbu7q+QFnDg/XFtTR2wW0yE5aGchzEE1wWGV6A2rQ2PWOnR3d
vkAYPy7TrSVHYxu29XTTyI6tG6A5LKamMhyMfWkj3dhYVAMkp1Nwy940XASvNeSQquppVPjvrUt6
U859NZW7ngWHGIgc3SVlGIW7/TKsWyRduP3ly2keYVs3odCVA9ppwNSWxhnVDKwl2LhEzC6Es3xg
2QAPwKepPHzgli4B6OMPjbNq6qHcK6vMH0wUptuiXgirg8R6QmIwn9yi6ZB/juYTyEi7h+9QIW91
O3BpHR9mYnn2Ed3octdmUh7F6M5bX80twCh7oBY3DzUdp4EYJkCCVOlWJUYDd6aY+OYNB6H2OuQf
Zxc/VIVXQDxc9cqAbMSf3qYOCGRUqU146ECo7hPTWS5SP8TaGOct/UQ3Mp7oKwq8+NpaErtb90lx
b09Zu8XjpNwu6HT2nO0xH3e82X6c0cpjZ1o293BqKEdliXEZhcNtT2/mig7GeD2mxovfKLmz3PKr
08P0zbETuOIxsk1u0iGy8qKu3fl+O26rPLL3YZhQOycuuYTR2fZQy0y5JUKMj/WC7asiL2/XSbXG
nbJAPmw8w6u4mezO2dnTWOi4rbnwY5CPcknOYxUv69Y3ogOr1Z6BGNaWSU4/Cjne0Rz+1SiBaKnU
qfDS6Jpwg64cMJ5D54fpK+Oi9GrYyrLmecvao82mp17Kil2eEIKe6jKO1rSvl1uR5DjHIp3u93jT
xY9RP3iHDKUxjig9tn50NlT3tStsRM6RCeSnsOPLOBX1bVlm9VcjQk3Orl5861BFPNeDFPfSosVp
k/t1dtEP84LlapDtAb72BxoZsH3C6s29dX303Gkk2vsauNMWPbvEWXtqiw0IErGdJK7tYRvH+xws
8Q4xCNk4+hSPUWrNdDwrrJrapbjEdc45LBkF1pYutsgZ6x066Sy77Monwnvr28Rx/GQFvTLXrY1F
9dCkwPLtqh9vwwXlhUKZt0+NuNspn5K9XRRg6rPAiCM6yHiLG/onntzYbUZkwst841oqvSs9Ve36
ZG6/UT6njjHRDHU9+4H6luWxPOL0V34JZ2nSqABt8MHUO6SwqOaasR8fJoTTl3Hiu6cYXdaXUjk0
g6pmPMI2HC4Ba2TPyk2Bs8QWL7eip/WWPqjiR9FBysPj2/2O43ll84nU8mhltnvVKk7ggs59BCVD
6XLW7dwegb1yPzulLLZZ6FmZ5vTG15Uxv2SD9L/alSy3WKFixBTlCz0+ebpOh4JGUC+mm6uNceSl
l2QaN2JuWcnSPD1gToQZFMUVXi+77XHmVIFLgbOsRgsBeVcvlFiLs5EnkI4RdESs8itytj7miDOH
Yqv+0jqpQ49WTvbCdGXTbzwi430ViOJcZUV1pZbcvmjbkFBqGxV0ujkY74BHwaGoG43iwHFJGC+z
yqEWjwDLrF74D8oAT825099ziqF10EjCz7ljqCs2RYxt2jb9PllO9TltsuZr3deT3NeGN1v0+lPM
2A+VhqUCOMbx1lDlnetQyKSolUyPWStAs/foVY6D3b8g0x3pDPWtqynwS+on1fJc1kBRZxCUG2Fk
10s15FiOOUa+V2gu1iOvClAETjiroKnVNYnA6DolGKJ3OU/p6/S95tRGApuRFhwb3/8P3bmJtASI
16pH1Eczi8Kct+r624zC18aN8vhhajuHjUtaW6sswruuRu9NGuzRTbvx0Z2n+6W3O3cnBaVJeiMt
mgIWVnba/CEXaP+ZQI6KDpamxecrx448xJpCxL25W4YB/x1m/MHwK3cPL0DiPQXvepW1vaQwGHA2
Te3oyZvxv8RqvFp5dMft/GiSZ4467CdYUzxqX89NHQVf3AlrZLO27D2/Ym+aqVH3buL+gPfR3gwk
tZ6iJURglY0+IHtnTk8BXjj7oQW7GIBa2zdRinGNETAoTii/yCF2z8lQtbu0T/hg2yBejSUx1Rxj
L+bhdaKc2L7lDPLAgpzdTPUijvQxYNwzKgFIpgy/V0G2rPN29EkTOuk1nBlcQjy82Fc2XXeHqcPf
JBrG8lO5dPjN2Ab55oKWS38u7sLEELeyMaONSIV9jRu789OiJLyu0rHe0nKD9SZMyJvSm+Kr3Mu8
e1dTGnAeXcB+fkupn4LR6fYFy+12qPEBRjJg3oVhL4AZ1v26UhmNYIOT3ytWXDCGZb0NgsHct3l/
RtJAgyClvKODgHuPwugxDkp5SKOYHYtAECcdaRxwFx2uCOXkcXRBgHZRkxH/VuXPXqVDsslV/eQ0
af2t8+kn5gjQxNmTxj6Yl1bdh5e0R6QbsiUjk62zz71toGzAHtMLrpO8jcAulA0Wt06L3fquKUkj
r/24Da7Luc3PJa0wq8Kbg32cdBE9hEFxFnb3Mk2qh3VBqNI2Tns0l/GZhsji6OV2sSao4pDUDPNq
wXL0okgCSwNAD4Ztp0e+f+8rwpaHIiI2dhEjHogKc5pe/efOTvoN9GY8BVP213kcD/0kvkuOIBOW
Tl5r3hFDCTJnpImM3ree3SAfL13gQVvROCRSMiCeUWgdhsAIf8bC8W4907D/m70z640by7b0X7no
dyY4D0D3S8wRGkOjrRdClmXOwzmc+ev7o9JZJYWiFeX71sAFqrKQZVvHwSAP99l7rW/tq977JXpT
eQh49O5RRMhwgRNBRDNP9v4CV9aUSWBhcvX6ZqlHIl/YdQDnOqcD8HUj9HMXFDGOqU6CJlqhtsbo
6/0kx6g8u3Ai+q+OiNOdlrX3sA/HTWBzuvUcGvlfL3dsCAIxBzE7UltXO9RvBRLtnOIOLFfV1p3Q
xZoTQE94iqOeGLccKIZ+N7U9sDyU4UxcDoWK3jj+bmozH+9ekDnQ4sK7/BOvcD9TyFEgMMJW17Y7
qs8h4S2buqMf9/XHPda9R8uCTshEHYcE9ePVTRyjHrtAlRsDwcXeIn3gogzok369yrGLylc49bBV
Bp+HwjSTgDLUgsxg3sYhqB/oR+KoA6salye+v2MfyFSBZpkI/hgxTn+Vd4O/pG/ydkg7JkudSBd6
VzzZbvH09cc5tcbBSIlIHd3maZUbTa8JKZFrbNn7r5c4enNw/2l8Odwezqebw4vdTuo1rBdeYBdB
o+o7vcjplrdd9C3EPLgUeTtlL9BrJRBU3RLOd2q08/nRQwAO+QvvMWJ3btSP19KEvWAohQddWIN3
Whf1ZNZLBCFXsdgmpXdKvPb5urIeZgICfy1dcw6fPUFt5Q6lITYZhroz0x72DsiDE/vJ53sRafdE
GKO/MyXL6h8/lBdoNQj+VGygcjbzqiyieVG2505MQ/Pr7/DISnwItHXmpO+AE36wEi6/cRjcYsPW
htpIqc7gttyVMn74ep0jX5OGEwNEozWNid8CeN7d8jaabsOTTrEZI3Up02d4EoRd5/NI+CdEjvrn
YaPxYamD7YKDqo2uh6Wa1qN7l5ukznUOUnWCO5qlaPPxfrAYTBM95MuFMHFWqlL430FuKct6JDQt
ZgS01ivO0hnJ7GQ3mCPmbDcud7VBRhCCrfECKzJdPZHDIQloGVNc1UuIZXG9c9q0v+yKhjYWHs4U
TaITzzo7Gk98UPOj7m7amxll0txXeQBw+B2qqWACKwZ0Ka5pFdaPHlGKl1rr3hAFHj1nYwO/NJ0I
i6n/XWIuXTmEyjC4sre2DVjJYjyjiTKZ68195lMd1TYJZkV2A6/gYvQ5XWZFIpZ4img6RODFfRkb
Ogq2Ao5qCy1aiZVm3puFuWHA1S3q2tXnrBMvOMc754mJliFOPJ/shSJceEE3H52gX5DqknpcLR21
tTdW6g8HcMmJl9aRew1bhDaBJgEDoqb+eE9DXROMYQeuSwwtu8UgueVb7zd4jeJiRrxRt/n65v48
+UVDje4SxBmyl0+MPlGYbduVWbHx3Nrc0nSBXxXI+tw2ynrtu0F9HtJ/uTMjL/gj2fjbLcBYGzAU
RlLns/hCAk9TwsbON5x1h2+tTU6EoOl7Z2l2/PrHH5IpL7sRBx7+ezhDZzhC0Tk0+BBaSWu0nRzi
tIMJ1YlzuYVbQWJwxZRtAC1A5+7rxY9sUxOywGYghkTik3DZITOEs2eebyq/iNaiy++CPmDeGw/y
j8sApMk8Tw4KI7SKh2YXDoJVAK473eiu+zgMebfQXXTIMjWMP75NKTcQTCGMQoaBq+DjbVpWRdEE
qMkZLjYkItt0X4z4CliNveL0+fNPL6CpgrqgvgFQy0z34I0SRGBmTSSlG2brxkYpB1Au3UBjt0qn
8L+vF/v8ALIYpQ2lgcVU6/D1JRgQh3aT8ckU8y40lEcxuj/j3rgLOvtEDTI9yx+VHSyFPgfVL8YJ
JJQfL+KExxtyhWmsUaZLg4aJV1hortMWPFje7uhVnKpGj6/oUYp6kwBuint/X7wp5DQQV8uKQmt3
iVc+F4N2Z8hJVhzaKeFY+vnXV/PzvW9ODiF8VFQdrDhd7XevTqvi3FH7TrJRmmZHcvnGNBOyENQT
y3wubKZl0Mgg+qX6OFRWYUfqo4gfvSGOQrlTnNzclpCyll9/mM9bJatgR8QAouNMPPS59Ara5TjW
ko0EUzHjuDcHefbLye19LGqmaiTggeA6sUvqn9+UrMrG4Vjkm7JbHjxq4OdrD/1LsvEsovEmoT7v
ujIZL3qPUd0IfwwFNwynmVKYRBE5o1fS+1addd2LYAvqNl2RynAHHFLceE2SLIKypDiYygJR6NYZ
2hj73tM7ewOdyTrxtz/6xUzxLkwEkCsffjHMJTHfmzy6tKjyZTx48U7paXZ8/cUcvcvQVU7yXt35
VHJmpuA1EhTpJgcWNSuKdqMm2p3r1KeqliMPLJbsye5k2xMq++BudlIjL0XORtSX2PsUP9z2ttqv
vv40x3YgmxIA/COHcq7dx1XGWNXBSSoJCoIqnrUOr6neauplVaU/2tj88yqaMyMyUV4ZaNsx235c
zq0j9M8hj+iQ+D+naycje59J//HrT3Xs4cHaAKeAK8gHO7h2fUU2ywgqd5NGlnudDBp9dt/6Sce1
WMnAcl+6tIy3qFiqE6+qY3seiliTuhrJ4KdDD/0TNTTMNsHmql+BB3se42BV4iyJx1u26xOrHbvh
Ofbo3OycLD+pBVM+o2OXVbIpgzJZZ3i7950eK4uvL+YBGWOqnTiDczF1XkfwnA8P/F6j94AOBeCm
plMfolAtVoS+IEqJjcn2UTndfTxZOZqibq/EkCeXFszndegi7IKYYjNdIgZBE36zTDuXoWzTxKdO
t9rRKw+/Y3oycd4eOrakX6lWhy1vQ6eLXmEtnrXaK+ZISyoCld1HQmhKfEwhnczciB6Srq22vlc8
AbadE6yDb6DLzC1dJG9mDzjdPDz2Jw6rR541BluUoA78jKk+/Hjzpw5/h6in3O7y8Wc5ahgoShRV
fsoQe3j++ks7cjmw9/BgW5Ni9ZNzUdcGVTXdmtLe136qNBwWGX65aiAmwiEHk6AKuz5RYRx56PDP
azYVDW+sT/rmVqbEsgcFHy/GG45DfK4zuqeZKUc8hYO4F7KDKKTl7ebPP6sGvmXqSFEgHu6UJoEr
kQT4u+GsdinsjihTme6RJZOhlQQPg2sFf163seDUBgAi77GVffwmeVa6ujJFsVHUQMxJ9GQ0CW5v
3wkv22Q2B+mvP+GRdw7rUUMBDkC4eggDyXxphlHBpe3bAAm3KbuFKgqxwDHt/HeWmjIIXKAIiO4O
XgglMYl1lnNE07wiv7ZSMeKdqu2zqNG0E9vXsXvU4IGafAiT5PmgJG3RxeQjnYFNlTV3TVi8WpYA
i8b3FwVi7zakmPz5ZTQwXeiWputUiAdfmwZAt9CrMd+M+ojQx+luZCMXJX2AEwsd2ZjRFquYlOk8
Y+OYvs93lWg5AsRTfY6AaWA9Bn2/dkdxd+KzGPyMg4L+wxoH1a6nkHpmYk/doOrVZkR/l7vKqqwb
vbF9Eoq7iquowozuZLmo7Di4LzrpoBhgYNO4MqH51yCJAsINHIU0GAUmyLJzh3QTGbUk3cEM96B1
esLaW/+7DxNvjRWM2VTigjtsA38bWi5qbXiY15YmEewROqXdjF6G4iLXqgSEaoVlrhU+WcTox67i
VKU6LKJolieRvAp7J1xrshq2qYVOqzVCWMOKbDdu4t1FRVLNucLJCqIig/8QtdAGhVI2K7qxXPoN
kKt6TLrzwjSieRfFzYm66Ni9yVvc0bhPQPodHgNtAbNrsLk30Qo+i75+dsPyyjSUlZEVS+iQxX/j
saPmptibHH0YKT7eMVY45IJ8hnxTi3DqOV12erLt6vxE8fq55QfcDfsEjT96BPahh87sk9CQvUes
mZrsyzICitq5LyK5ZxJ1wVR63lj6UyDzE0emw1DEqYRgXbq0XFEO14cFmVdmIiPOmZ5IMYzfQrLN
Zq40lT1qdzVdMjjnjCOszF/WSSsW+Dk1Jlw5G7nQ262F1NcCy7s11EZZabWZz33UYdxw5RrjB2Ms
3JGW1nJQ79EDJc4YLLxaIxe8dcZFADJcT8xq7kI+nyV1bCazmojAZczfZ1Gn5SvCb+2alEQyekHJ
r3B08f9jS52HVR0vHcXRH4Rhnfoqju3pNrQEbK+0GQxt+qre7RF4UK0sT0iYU+vnAe/QbOjUdaLV
7Yk769he9G6dw8KoLVvCA70u37hWqoLktpt5FobLr3ejY6WNTagIcwXmbfYbxuPdh1EFxFphynzD
0Mmd44SfcRh/LJIQYW01nDCdHV2MfiVnFpyun8peW7IZ5VDCEeHYGSfRcd2a5QoZGILKOjpx+Y5t
BDZtf94WWPY+Fb/pMMAdQkqxwYK51ytIl5o/PBapfK0jzFuhfeJKHkR8vFXbnB448k9tUv2TL32s
ypTrS51G2EGI1UPXdi5w5a1OL35RGEq4MUtRz/vSM24igo82Q4CyOSgiAtUCN1l5hTncO/gC0Gj7
gXmKxXbstuV7Nmgj0b+FjPHxtiV6vVKSkDKnE+Wr4QUPYFtvU4Nh8td31NF1HJeTIsffyTfzcZ2q
VYawRJSz4SRa0s2pn/NB6RZFI0+8SI+VrTSncK+p0z+cg+fQ6Dxk3AiwNjXC8bBC59ble1lYu9jV
rtJC3AHNPdGoOHYDv1vysGCNRzNFqKNmG6Xr10FTvHpmisLV3smiPXHmMI7dv5xIGZJRPk5Ui4/X
se5cwst7J2Ob0YenOix/dVC25m2quVjp42CulEo0z9iRl5GYBMeKNsmzJMofr60eTZoqj75wq02j
I1vG2oLZIKzlLVmpxcLN03RORLm76p3OfXAtdk2imitUE0rVL0Z4yJux0H+pnY6mvXAXfak+xUVz
iSexXNaUfJHbdrNsMKJlkw36bYnykpe9bp24m45dBW9y6tLi4L49HMCmaVmRcFpS+ZXjdgQXN6tV
89EqrTN6pkTZwij++vY99hVP9gwcgw7N1sPLXsZaMAiKoU0kPBIYy0aWK/jm7sII/NSfeMvpw9cr
HvmIvNcnt7GHEefT6dKzB5eMRyPdkLRgLkM52Bd5SIU2QPB4jKU2btAh/fh6zTe9xkERivYG3pXO
I8rR9uDuChRClmw3zTZ2NnrzENburRlq7Tw3IIyFRZo+lHoGxcpEsvWmU3ZDUuCzZqyXNVqitdIR
2Hvi0h9QC952UFQJdH2mXRt4ov7xlg96C5xzyxMNkRU9mxGYK1RpxqryZbX2HNuYcacgn7ImYKwM
iZSvEuTXprb4+uoYR/awyReOHAN0AoO2g78IOUuBndVRhm85NhiNTOLmyEjHPQLL3Drj63K2dYwk
EZ9FNQtSmshARpmjRjJsrzujU1fD4KvfQpPCW69H9Rtlcb4OO24pbBNk0PaetUaX+zqgyGTLbpfk
loRLBIPmQip5vQlt4UwoW2fhBmd6kRi3iZH3Vzy2OFHIth8fQ7fxiGVzvqvNkJw4mB/7/EzA8KA7
04T+sHFEuy1Oq9rg86dJfxviz930dh89RiCkVl9f62NLob5Ea4AbndfGVAW9K0AYOgmRTa8lryAe
toTJSOVBCt0OIGvw+PVab9/b4V0/dX8NTq+8Bg+P/8BP4WGDHNiU8MHcWc3AGMfHaGprH3D/IndS
7UwrVP+67vXuUteVYK/Xijc3gTity1yVf1f1f4RvuIheSCQpftX/e/pjL0U5gNIJ67fo8n//GwB1
/vPlb1m/FpfP2Wt1+Js+/Fgi0X//7SZkwod/Wb4FwO+bVzncvFZo+P9JT59+53/6i//1+h/FyNtw
gd99d5/wDWckuTxXH/gNf/+Rf4Lkzb9QWUzABfdtXDoV4b/5DdQ3sBiYlFFsgeAyLc7f/wAc2OV+
J2MaACC47ejOs+O8NX7/BNigmQevDdouU/+SNg9HAlquh/up8Gs3jYPehrpYutqcRpOGalnrhk7M
oeeXKJEdffSbbpYAUfcvERGRVC2R+UkP9SXHjVtKFlKadlUFEL5fKmMvTX8DxE2z543Rss84Ih3L
yySksHZWmWwzs7usSSIK+9mgO4Rom5WC/m9V42uyz1tTVC9J0O1rM8ILhxMeBAlKWqCFnjesKoEu
Uh+HW8Uld+gc7H1EnIin5aqY4aqPxzWWkEo9z9Hho3OoVCTrDgjXagM7uRHXseInt4hKvO9VOhrh
XFai0eYSK195ZucSqkwxeN8UiGIFSwz2uOwZP0Xr0sFnhhEDA49RRO4V0Cb7u3CcbqF4RfcUQQK6
HvHTropmsOCmhxDG4lbvAZsZocIzWyjlOhmzdEuQUPhko5P9pleGXsAhi7wX7JYvaT9cuqqM34iv
wxbsq3/RNrZxFVmRukGtpi0xLXjzHt82v8fwBBy4HOyfSh4bxLygjWbMQD16Fg3RNanp24z8NSLD
cmXMrhutqR56Ata2SDA6LAvOsPcqfdjRzhRyRi4xcSk+ucabMI2jn9wP1j5O2pboHjClV/iX3HVv
2XJTFb123vl1fheODjx4tymuSaJ25m0f0NymC6xfmFarPyog3Sc/v25cFWbQLLySVPkMFMGWcLLx
LK2toV2QStUsNT3HYzWFBneK36+MDjNZSilIP90X45PC62YFb1FZ48Idt2aojy9qxsssrLTydkTC
etkoojgvlKDBjD0qw1XfIJfVtFXfktFi4zP4/b81ov82vFAsvUQwHKnkiIqZaD0zl7sYhUGX76gv
u7RYOLUviODTpXLjKprbqbO2o1k4LtXQ19SXt23ij3bU/2Cv/M823f+PdlSoDDBn/g1n+bSjXr52
/7V5zsoqjOTr+43195/8vbE66l8Qe6cNkUkA7+p/oDj6XxbtJ+pTqgKm9Cr73z+bqvUX0g666Z4D
do/tlo399yZr6n/h0OW3o+B5G4cbf7LJfuqHTFQcNutp/kiBfjiCNBW7D4TrjJskt8K5MdIt1e3g
RDH+qRyZFkGJO1FLOXYd9tnqolVKsmfBySRECfdONS5CB+4Crth6+e76X/9ddrxH8Ezn0w/FCEvR
XIMwZHL4+iRYKTK/F3HAA9q3EX66NErOECf57GPwwKYY5Q1aXWXdj5aJoXwoTiz/6XIyAafkZreb
BiKEpnwsvPR0dK0pgmwDXOsOnsOji7n660948FKkecgSYHyxQ/O9fZrmSsKkoPVpgqiR7g5C8QO+
VqaNzF8R4YvXrxdDxHF4QSfi5lQQ0HZ46z98/EQGni6bnLZqY3aG2AVJppFA6PFKTSw/26WteW/6
nchmZiBqFcdIEeN4w9slZ1kCsWRBsnvEWzoAbBjGLs6xjnfAvIUuJODVpgEna6J98pkutJKzb+jN
ZOzpWz3OjB963K2Dtqp/5aaLi1jWqo4pG5KyMnhNBpUjNy5D0XgLI0yMRaMO/cMQ+/I8soMuYMo2
SftNhlB3ZAkHj9HgEDCFNHPvB4V1ZUGivbGJYZ61cEWRY9bBZdPC8Agyz18UvI5nlmqJVduM4zZx
g4smVloa3tkvCIE3RWS+2KO7h3+HBRuR9K5U+6egNTuWiG0sufzMDFv7IilHsU6EhfUq13AaxN2r
DD2xdeLwimGLsoi8Qi5NPWuWXdHZl31P1r2n2P5OD4wHR9H8XRxG9VxUTjlZvV4NW/HuejKdFoMW
x5ejJ4K72jZTVDDJXPXaYOEUAWaSzm+Rzab+Mlb78CKvrHkTTuhyd+jOrEC1k2UnlXqg5z3gzq/J
pupXEVzCO+G07iJEZwzuL3LOyzf/SF5qvrbKeynteziwymOYtPIqLzR+jtv3+h0Cg/YslVGzQXnF
uEXCDedbtcIzkBDyoiAse4ktkxlGRxFA0E98LQq8oeD6tGU7NPqqjVL1gcgfdzG0op9Dwdab702k
Ci2gitDOFaSgd1EoxmUe4UH2bbKRoEtUeNsjzduOJFqe+34o9+WYy+tMVue+NxjfUZHVd2ZjMAxX
Qu1iysREhc29IEYgMU2d9+s8M76HibSwskVNsIodo9+YVeRhYg3itQJvePJJF9dNCny6aoYLQmhK
MadkUFdYyMT3wp6yDyObnD6ttwj+8szmLPIn6vUY2gD3qhXAlQLAZc14ytOCp7hJwi1/7JEh5o78
dkE3qNuXQ4J6oApmChmfazPLIcdUFAhR2FazliDCveJj+tINai4AselmyJCOWmUlzgaOWCnp4FZx
BbKSDnoTgFYipSZQ94YvhudKKdR5ykNzjqtWgUhj62uj98KFTcASUEn676vEF85CqILVgmSyoHoK
zrJC730y4cJh1xP4/t1NamYObkB7zPe7sz6OYwgvTTe3sVeuqxZ7ZJZkmDFNNZiZftMTcpZ4tBnS
bjfq4eSxM9yVH9veA1PceJ4l8OpsJ3w2fOPR08ZhGdS1eoM4QN3orfGEZfQc4XcANUU1Z5rDlTaQ
Rddm0cCDIBJzxN238Dv8uwKz9RyABXF0okQb5qeLXIw/owB6OMmZyQDAOWi3PqUYzQV13w/Nqu7x
HaFKjglsBTs4JvxY2o/iXgK+JWaJQRBHaIkxVC+M56pFHF0Qm7Ws+pUoA+POskpvnmuJzLe501bX
jVIaz+zb7jbKOmOtaiEkeUIqliEhOsTi0YG89NOk1rG9lcN9AcmSiDJr3Gq9181K3fouC+aVuucq
s871i3la+vqCOJXzAKBCyAtglrUqPNsggH6cZlp+WWXuNm31+ySDWKT7Wj4PXLkzsRkvxlHxF36i
uBdAAxjueCBnRLV0Gt18BvhR/og5B12VZpV5Myvl2WNLsK+iIe7PoeilWzsDTWW4OPKYNXbfih5h
N9UQK6tePED9gOiNpSfv418e8W+PIGrVO98Zzb0xQv4wUlL3tDSLIYhaqbF2QJQvCamFAUHz42eW
Dcp0WiFzrcrniXTiBytkMDZ4UUH8K844IAC9OY8R6i1TV6TrZnTM89SIOvhU5dheZZBXyG/CqimE
84IkBo956/G9C9+Kt27sOgzRoUblVpQtJeRJqEZDtGEGpi812wuRQBfFGRFF1saqLevKJgBjA9Qh
eHKtZRZEwzodQi4/bN57yMvZgihyd8VFSu+IYdHAs2hlOlOo3G9NQaQgqptHRM/mU9/a4aUt7fGx
yg1o5hHO2Bhq1WWjlfUqyRjS1oMTb8wk5Thkc5Px8vyVJ5U+84Uk2zLwqy3vx27bYpLHZNojbzqr
NRrDmH/Sqvm7rvifIv8U9RKLCi2MfxEYPxX5Z3RfmpdkeF/fU8pPf+h3fe9qfwFEpyyjXYrYivL3
d4Xven/RdZ2k545HhstbPfi7wje8vyisPILNKePQ4atUsv9uo3APUTEjDURANP2pf7pGvytgGk60
tYJXjq4pmbz5+4pY+1ST6gyNmHhQ5/PEfmq+G6QSEKrhBzu09zU1PtPwfacFIwdZeBWRcLxdq/6I
mb5sS2FSwMSF691QodX0yLN2bQhNrNU6Isjt3WU88jdDe3VYXCIYwh04iRN1QjkOWYn4cQcr0V17
67RWWVx5XqJeAVOjoUMnxCJitiluI81UzGVE1GodILNTyhaCbO81/k+Xwfi+4jAg5LIcQBo/jiVx
nkMosECbnL6/M9qtbblM23LE/2wr7iIFVaSyaVhupSxMm8ibTZf444Lw6bwOFwTDEsy6KEwnkffh
0AaboldInoFGloob168oAEzCaxi0Jrm3c2WjEZo9xMteUjfRe5bN0iPw8hryV3PvFWwNnRRZOyW9
psGsoVb4kQ2ZemNSDbxVnmU8j0J8rgQnW70GxkkPU/xCRZqsSHNO0xn7s7nPMRUlXdCtcuk/9P6E
T4pGucNCDZ2sMaqXSA3llZdBYSAG70wLil1Z2NWdk5M5r3n9sHaqpj6jOmp5h7cUnc5IWyX1YvtS
mMZwngfhSoniBLp7oxU3iul9Vw02bYLcioLRVRp+Ixu85IzRWN2FQt7iHo6d188dApGWXdT254Ez
3qpNkF7JoYkgoGBfJmTe1rCQJ4r5Q1ZZDPIrrGa9ZZkj7Tc1sm9UNylv2ig3GJy52bXVjk7Yzg2p
JRdGnlbGfcxMAg6DEl2No1iag6+vBEbfOxR9PSAjI0cHXFrrNM3yVemQzz7XJEP9iuM1Cm1H2/S8
ZZdIs5WZMapi2atlsTXHuptrRFjuuerizLUTXOdOqu4CJJW7aaS/CzU1DRZ+rqbfylqr7gqHYEXR
aY41T3jD34oqGi+NXO/PDcaAPwMntFcm2R/LTPDppd7W83RooVZFeAtxhrfmaiRYhOiYpAyfE257
Diiyn9Mup4ChtXOjOm136dEAOrO6CnEovp81vJJ0WSu42PUuQj8KU+ImrCGFNOqIq0pGIbe0zBx/
RfVTYaHktPaNw6M5V/qUhpnrNUvL67RnPYAmn/HCfgWf5F8wHTAXlO2S8bnZdvBGYvs77bZRzn2M
iVu9tWPJG98YQqhETj7AUsCxPSOzjUJKF5mjT3xEiAgYm4YFsMNgCqH1lTsLFJQDbiGtt6S4asDc
rcJa9lzHLfoTCWdES6lkEjs/IxSEqwerbpybbYwtvA1X6aBbMUElvvlCaHdnc4Tv5N1IOvO5l3oe
l28UhCJZsb8yCmxinFCmpyt0hcnIyAQN1NqpwQuy9rq9k6uRtXaSwt4mtbz3wm784bRjv/S7ytwS
ZQVixR54p5eaUlyyE3bf23Bw5ax07UGdZcHIiQ11VjIRhfJumBWVdODFOR54CyF7KkbaPu0l2cD4
tzQimsHguNj2tJa0tfOhcCjyvKFtt0VgF9aiYhPJ5rHvpldWUdhy1kYIowk+6fa2bKFTjTn0ytmQ
V+mVyYOx7nSiR8ggbgtlJekm4oeVo31psx2ccVROCUTx0+yBbqe4iRqjLpZgdY0LX3TiXJli3xeO
IdSriHzHO4c+abrQmshcqAW/bnOPekupDeGuHS150elheB3pkLZLSso716q1eTBwzEaqlCzZntl8
rSpJXuKgVnJwjRHgHsWQ9nVFWpHyDacuOKheCO9GN2A+LB01A3QPBc+WK1PNvFc50kHAPNR9D1xq
4hal6A0KH7HhMLUYFVuRMMuKcKPCalNnSL/Ms9Br45XTtfKW4oghlq/Z4R7ZDWqaNotunKHPtE0l
q+Aa5WFZgrasE9KBwQ8+FYNKcqdJQom1lkOcLn27SZ5D4QltZmlgz2rIScUs0DornCGMTmAFDXV4
pfS1kiystmK5NKjbX+zv3g0nm24lHLt64vTNEoGnjufE2BpENhvxViY6ruXOEkv2hn4bO4n/rU1a
jX9w09Fh4CFPAHbNBrWg2G3GkIxlmsT5PLaEc058hxfMnEEPp4gzTew8otX8bVuL5qwmd+bta4Pb
EZ4Rs4wFsjH4kK3mLKvQfokNtVtMwoZ5InrjIdLqchszEbgmhk9j1exFh4nFjWglxlWvlOcx9SX0
Ok4dg+u/9FWx9Zwmm9ELIcBcy5SFq4KmKEszvhyAJq9NpgP8gbHXr3IedDickdtdWo2uznW9QUsd
Dpw2Jf+IiNt5gjYn9lI3+jPTErQl4EPm3wmmal9gX1RnCaFRC5kV/XqqS36kSlK8cJda8GAGJ2Lr
iGk/LIfQD8+rArINZyBDnhmu6CvaSyHp7lrFGWBJUsRgLrpMkgYxSCUiFXZs1AebYMB8KWyR/DBr
J0hgfee4xwOTYOJFXCkYeYjmyHpCfZyOgdmb0C2JWsR+rSq/R1WYPFDC8XWFz4oZt1eKaiY3g2rf
JhCD1nGcgSk1TOmM87wKjYsq6mxYOBReV36C+YkSq3gaCr9e1Y0CRKdW+b58GBYFD0ucPxmWyPiZ
UftTh3y1VJFxTi9RmV24otLOweywHffVMM4hgIGooe7Sy1nq1kBM0AUlz5rnwGSCFwPnxjChWXkl
4hxfQc3auUAUjKH3Q8CpGGSXSiGymy5U60swjMPeJMLgFhCZahBewEkJe6IO1ayqbgKv42VtudZF
aOG7hYWm6+cRyAqLlPaqqmhxRURMWJkZLL0U9oyPvvWli3vxwwV/g7d3VLydYwJKpcC0dLnM4oLM
V22szZns5MhJDG814JfGPq8zmG0zQnMafdbT1GGKF8ftudDIvph17CMxrTLTtuaUJ/KRCO9B2beG
mZnrhpf+nqeWJC6Ve8DHtpfauzaWvAnQ/OZikwiu54LeV+jzajWpv4rUcG/7XkMuJhyl4v4a7DMk
v2y0oWcQSV/YaXwhQdKh7vWd7DKGK/kgdU/caEbnPAnfjdeFjTGX5lCivJiar+xc4IX5WlSyz+ZK
kKmcielbqDPhhM06ykrtWmcene3cMvKugsYpf3m5in8oVcEZlC7iX0zTrTKrjMZWF30jQqM+s+Gp
Fb/F1/9zrDt1rEP3w5D6/32sOy+aqIqec6wkf4/Xtz//z/9CxjD9qX/Ode5fk1gMxC7S/7ej3b9O
dp75FxgrwjeYZ6CHpif/r9mNQWwBakwVrxW+DwJuaKn/Ptnp/EAEEkyVUNxz8PO0PznZGQcnO2YM
hgn8fdISaySw6tOvv5N5wCnrmiLS5NbixkVXFCvajUp/9MJtCYgpROzWM6t01B+V4vh3TuiBLs1y
f6fIyN9VvP/nTurA3FTtfJ28qWpaWjUzl3r9zi0zqoewtKJlodbenGz0/krLleY1ljotvDBIH0xd
1Ms31if3un9Bdy7sF7nutIuJBDTXAlV26zqbMhdEZt82edOfEPQdDEO4AiaIukkaOvnncTp9vAIx
xRoH1bLcUmr217YPfZOaxUMeVE+fi7/3u1vk2JH144H1bT00CQZBVOgBtMM8Ex0UW0/8UrntFAnl
MUiBXHXImHx4p1+vdDB3mVbCMKdhqeTkTp7AwScbG1uDz2Cn287n7KezfVNJWsraNfzottVTcz2E
sX/z9aJ0Ksp307O3RbG70i/gZmIiOP36uxsK+2PVZVSf28ZmP8RnK+NJuuxYi6a3sOj/+WqY6Bg+
QvawP1miA8/tojyL062mdlZykctsXPW21LqrJvXuvl7rEDozfTR8vJPOlKHupED7+NEgWaRhlqjR
VoR9asyNkLP8ApUUsk3UgLNwCPurhuP8eVclzE1Spy6XUWWf8rh/vsJ4snH3MJ1EafMJnJJqlTMQ
+BZvBWQCXrTVAF6ONvqdZ5eFeuICf76H6D5O1fCEXsB5c6BHlByUjVra8bbUxnFfuLJa1ApPcBmW
DB+GNzyok3uJe2LdYx8SVTQeNNumJXbIfEiCuIsCG09pDvmLopxvszMaBLN5RJf96y/2YC0SZfj5
GNxVNlUc4odSNzNSOiKy/i97Z7IcN5Jl0S9CmmNwDNtAzGRwJiVqAyMlEXDMM+D4+j5gVlllKatb
VvvepFlaJmNAOBz+3rv3nkCdFPU8KXQaflAtWn0V68l+/r/f65f99vO9MEtxKX1Sf+WvxrO06KlR
OLudSOeeTPBuHhNQZY+/k0r+2hZbv5NkuBu4bDIsV+vf1yrpL13rVrM6RUKOKacZ6omNo0s6w6Mt
HxOlCmJp2p6Az6Wt02hHpZX8hhT7y9pZvyuUPTY6E6srgKlf1g7FWaYa2fMZxjXszRwb+g2LEV8i
WxfnihBtfFS2/s1+/nkJ/7IDrW9LJApfnGQmnqG/WifG2OV0F3nqlBD69KVN3eKMnUPf1GiJDq1d
l8T9GQTmfpqovBDkjh5Pk1vOP0w3b9rv9Rgwmo7K6Bivuq9IMaSOCHT5jbvzP31OyQ+DPoPTAcqN
Xy5PJu1oWjzDYNjpue9aD04bwoalzIro5buImijBNjo1PI9T+JRdBHDHfGPDpT0NWeVcBX0Qkfni
2zfMejtv746gg8ncDLzx8N+uWh8BNIAReq3Uir9+VBGUNALI5TwVAYnIYRYD66Z26X4nvfj7nUi6
Cz8ZVchqHvj12agMi4tidOpUTdVyH6iFkX2ZgW5FZyUf/+/v9Ot2zjrxBbxTog3QQuAC/eX6Q6+F
OYGB+NRULbkKfjRuBXQHYiG8bA8+LA5xL+krc5g90BxlfKCk6X9zYcl3We/Ef1+uPq5GDx4vhwI+
zi9PlRx8ucWdER29YWr1ycstNtM+mO36FA/1co9UT7zLhBhxpQZymXWdYDJQKoMo7RZCXnXxGJ2D
YdB3xIISvdyR3tiGkNJhnVlZsVzyZI1hVo31sOR29DECTnjBl7hclhz+OmOh1n30mpmM+oJc+7EV
bLhdMVkPciCY3U3AIfQmuaZJ6cCsE7VaQzqIctZxhAg7p+F0W7SYrvJIi/fF4BiHsJIiOZjL6KPw
DVmfS+xqy6Yc64jIKNPpaJUm6NRtb/U5GqQ4i03ZME5Mgsj8Tkqi/TzZNpHQczQWRtiRkPeRj70z
bYt+tqEm+2lyiW3ubEeytZjtqN6hRMSEjcfyg84yiVAliBCDckz4MX7GIB72InGdw+QIDkOlN3c/
fCaYuzJtvFe/mVr/AfcG6427P2aKzSCXTmHdGvc+JqW1pzJ4rwvpzdsZP8AFzoW16yh0SSGUtrNr
1NTBdkbC94RgWl94zuQvTaNJ/18vL7HbPdKFRNzXNoGa5woGYHKKzNi1z5YoIDzGAeqNZklSOs2f
u9Vg6qu2X9asIXM2vpVVxoqsxGwygSeogKEjk/4NY3rVha0QyZMzK+fLAPcAn3gsyjs7g7OAU4DX
mRKVXNy+jrdd45FjLrCvEavV6vgQLNBYNsjH5COiJ/vZL8eWNBKMQufCttR7Dqdgb7aV80abyWDI
Shpwu4Exs9zLiUZX2GftfCdQWzDxRXm4xUOvvjHSZWtazPwF37xDPs66Doupis7+kE4EniYkV2yX
2eQAYxbVsi/HnLUEeXW5ICbB0BFReunNJxCgkAaDo6XgnDMkBK2HKV+ALjAJ6kTjssB2okvqt4Sk
RmYtPqtXZs5810bJTBRbQsXgysp4cpOMC/aZVh4bOdGhPnaFhUYdgt4ZUGve7PuUbn88LdUOHIgM
tVG19zEK3JPw2/KK4YkTqiJXWzJLxcW0CfkfGuGSDimjp7j3dpVDf7Bxy+wCvzELAYh7t8XiHTLw
DSHc1fkgVGq/+j63XU0QnKh0zxhosLfCmBeajpYVmqh098GMJgj7H4xarqr1EqjxVsWlPqdmsCea
195j86jOzOuYthjkHWdIYlDE8LUYwLdhkmU5EhhSVYn6ZewlndeWmdMlLtRtO/f+BtnrvB2179Ah
sey9bNSzixpmR5C9dYWRIxRDJsO6L6dDFhQizBaT0OlFuIhcscCpIHkAJvoe1NZbPQAHSY3C3mrX
YcpAz+lkCP8rspqIYD+7zkM9IyaJhtr6VthwWolv2oyWuklcYmQzx30ax+iqKr34a4/0eZcQUnxO
8oIN2FnPSIWlb1xl25d+6Zp7U+Xd2Rhlhi7Bvc68Rvv1xilSrwuydROJu58QfOojMIp02JTRGDUb
Hdvp2aycVfJjxN71IHM+UJU7NqJXbS3PcnHs/TzlJGr0oxUwIzebWw5KTrKdsC5vM0/kz22t42da
ltOjriTnh6qr/XhTj4u+YJG1d2v2397JehKnCtWe5tydTzSLC96UUzRJzuIBad/04E1a7+xlGHbr
80eCIqkBpytoB3ddT1PQ407LT4wsOQpYGVidVnMWWXlTZVa6gJWEp9iKyomWJJHvGy8OvGOdUvog
Nc4IB9LlPlgEva4JH2cI7qe47UT/4uVLszUZtN04CJrSMM6Jv9/2buake2aaxZVB9Mm+TDN5J4aZ
zGdviL/0aTxd2cO87dEindNpEP3G8qfgm53OXbSRpdWpcGSfPJVBm5zthnM7kyb8bctYsDDJN+7T
rZcb97luvV2h269l5cu9KPrxdXBK/6PHRK0xuZkWckfpfYESECwHIZUR6mGaQfUMnMfKuTnWyxLc
zEbj3rc5kyrERej4+sY7UkEHx2A2AUPV5tD+rDGe7moAtuemty8e6I1LAFg+J1fVvKaPjE4kLr0D
GKzgPo8a8tQjhEMU/2ni0KZozSdDGXQf+jw486MGj7Mcli0PYQALpTE63+dFdPdeb9A1aMpu61eN
tfVdloCblvWGaHJ5ALib712/HwkBUM5zprvqjowmiECRmZ6itLEuXEG1BbkbNmNkHkYpWdhBeYEe
K8KoCKy7uMnRlDSefR3EcbdpgQU8RrIxt4U/VYdcLPU+Xzr/bej5Smw0TTh2DPnAllSt2hDtDslm
LK18Q0oqcizsqy+lmO2bQfjVrVgijv2BXbmbuiNKb6czQqg2Kh3zQ56V3qvMXJo4VRNfzYb0qy1E
p/ykwbv87CnHr3t7Gu57x5h9ZDRYG0Pm2TzTnWBq186kvKFixxKAHp4CwKzOuQniph97yBVpkd/V
ruxv/W6ej3bTJUGoAv9YzEt7mvzS2CA08K+qZo4u6YAu34nH4j0rmZ7sSFZtvoAMbPaum2YfgSxU
FNYeI1kM7vSS0rx98br6W8FL71oSEnMm74vFECFaxjfBSGJiE+gI06wxaPFwFQgjk1KuWJrhCi+y
CkXFNF4OapcV1vfJANCuhposf/QR3a4kaPrC+K5690heOS8z+UA+uc93NGCXg5Y62jJ46+9MMXbv
aZuxZzeYw3I2gTYDtj4SbZ/JZyg6kDq+u4S+O8Tdl3PykRi6CXvV5eCanb6kTOqNj8ZN4DLI2rpR
kxyeYVuN706r/Nd4CNqSlJSAkdwsEA3z2NMwT4qQjghWbtfRZ+atQbwr3PGL7k11A9it2QKEglcB
GpzJ5ZSZIacoBA+W9rDuN3Q1rCY6yQreL5+qR8NYpuLiTCrf5gRyomuwtC7CfBjI+GBzAgRgps18
NKOpP5ttUQ/bnlAotjO9xI9AmaA6zdIaTjKYeYyYdIdYl3Tlw7hbjCeVBwJkRcXvxkPhYIs1N2hR
0CKojdbpCOI7o+AqtL76RvA/S5mOkrgkXm2VaILb+Uh8TvQCE85+M6za+LCQflwjUI2fZLmkoVnx
srMzB89mCYLDGmT7LapBrjPCCBDEqmcOxqQkRK4g26Z5cO2XmJktVj62V4ylLKriRchSbIRvPHgj
EKMUelWI52iPD8PdtCX6VycTxWbmcLL1vCTZmGUbMxxagzlspwqDWb1nuZWUoUGdTFhfX/GojI/4
Uaz94E4/+8UOCLIOHORqVrDPMGGGWeGera6QoUngJZnpAyn6kPZQZQJojljOApDhlZYFcjbzbal5
4aQa/AO5QNkGTVx+cHo1PzaulYTWgPY4LccPo2bM0CxFuXHH0TorGru7jm7WWbXklASC9oA1E7SO
WnU41MlKmOpRXVPj89ThIAS5pnJ2XaAaJLh9dy36Ob3OzPmQufEawZ/MIckkLl6d+XZClrRJnNk9
yhZkiihGn9Kk3uYD4DWSp6O72eyY0eYp1pe++9m3BlivNXzAdBVT8Cb41mqj2LcEXl31Nb2DhcFH
OnX3xC6/KdcBzphozilkyxfduTCa16lYbocsOveV+1y30YUtl4ZRrpiLtMtH2sQvYHcfPKs81Jym
wzLN3wKhVr0mTUqvD95NKTpwequVxzDlc5Wrdicq630OTA5WgHm3fmKdcheSCnmsUAZqFAge2IfY
/V6MRPdZBV3tjTSoCOJpGL4s9vIdG8HJTREnN16uplAHOv4icOKQA9T6wIBaZl8aBIaqlH0wl93Y
gMgYZwzifXItm2fhjwPCoCbYJZ169EBqHkFcZmHbjMNXw2r93TwhtBqpYa6HoTWOqArW21yLs7SV
9xVoWMlAqQGQ3SVTe1KNS3t0StdywguS+VBNJkdoNAoOCfvuct2P0mj3STE/wA0PfgiX6dnZqHMa
OuBPOqCF1mhN9hXT7zXjrkFwcJdb7fp6VpOlb5qm80TjAq3YKcaTGzB+zxj/0tV0gH6INDf3CJST
CmahnI6eDZbgph96T20RGKcNQAeapm43UXJ+orcGC8VwnMFUA7PF6ibBYMXJ+RQixJzmCUGpFWVR
zLIn8J/thT7TOtPQ1RC9foYkR0ZDjbEGJqZqmW8annEvfhPpi+GgqrcUQKNeN664SQ2pxh2Zjcs9
tAS2JSAdNtLctTox1Tz+TBdruk1dtOTChNNmxm12TqCSvcaFQZM7djzohp1EoSrhttPvQhhXIcqX
lz4Z15I36FGsJ+itvxBRztEhN0ixr02YZZzteWkDBP0uqSjQGc8isfNMcGOCCfE3Ny+srWo5/m2c
pL6T7RJm5ohkeGW9raDKk5WRf6s6GzJTImkKYAG8+INHj2Cd1Hy+31g7xk6jHDlFLtBA6oTxQO5Z
8fXzfwn8wnpA1+8+Vh5uclItl6NlZ9Dtip4abG6hVzH+gsewcOz5E7LnL6X7GGRcTFyBkJGTvtl/
NorrfGaMMpNSMGT0jfNC1WKjFFAdI+AjFskEcG4BsOYWsvtSqZ4voFJ+WvaRBVXeQBCSys2vxQB+
kbMvNt+IHKhTK8v5Lps57y5GIkD8DMRp1lqT4SH4Xijho6daUvY1Y1JXodRpc+CoRm0/DLnXbsds
VdXDfOUyOdwb9WBSnQgMn8QpS7LbI1EUrH+xGNdBFddkDhrqIGBPJL6/XAVti8DWhE1DSwaDKTC8
eAFLmE0TsmIsLDfYauRVlQLI6hZJ8yoirfNz3RkKeiApkKDjFmz7eYt1PUGdT5k0G+vnS+row2B4
TFOEMus+H9ZrkkO6QyK63PNbzTeVN3LZaFKGjlkvl0+uYLW24rqhXC6ejqbbz1yEqlLLHk/Hcukd
wWsH4/qCKwwvtrC7BwkODfyK9PO9mhyJ0hNfC8GfoEBoT165/teq52qZ4BZ1aNqwJkdeaIfAK5Bb
wJLY6E3ppNusz0hl7lj3CaTba9Ojz7r9bDyZhhV9LKZDUyllNdkLL5rORvVGKxFBM4/z8bm3MFt+
gvrGJKreokTMdxqtW73BacGPaQ/MJqc+Oke1Wb1lXocorJnho2lk9ALVQB6ZDxQHfMMSieiwiWJs
B6G/hnsHpbKuqVvaLz0mBLUpRJ6dh4rLNHaV9QATJeWkxQe3OjBvxVLUb42veOt56MZz3uvoRMYH
C3Lwje5t0YBuBR25vuHvgnb1haE+GWQ3homJVazu6+8llvoQ/KOPiaEFPkw636HvI272mTswGnTw
J8Cvb8d+F1euvti0wC91QSZYO6FlDRd3MUH/WuZtaePgQfHOJ++pfOS2ZDs8CFvS/GAs6m/lugom
fM3Xspa0FLBkjyGkXmrCibDYs+st4j0WwCkZRRoVGpGae7pqJeYkqlMUgOyPgcOVit3YeFooCD68
qOYLB/26BluhWXmyjs6IzJDr+zZoEcMb/K3ne5R9Pgihn75LnRxSYMxfP7FI8+gzhcJpBFiOZ3u8
SzhW8GSs0+ba7MbyJpn64UmJyf9Rj070oaoZ9bBMck3EO08mB13+XksPqlBQsgJwecGvdEH4bbrW
biOsSTS4tzm4NL37bAn/v9DhN0IH+s8Wrfj/Xejw9LMsf3bdz59/FTr846/+KXQw/yAOlW3Id2h3
/UvkIP7Aw8gAA30DtAf++S+Rg/sHDv81DsASKLdXjfo/RQ628weDI3cdjTB3xPfp/DciB6bev/TY
faYszKLIV6dZjk30lx67p1sb8R2JYwYSV7M+jF4Up+MaOzdZG7RE9KPWGdZ0ze2uw6Jr9NbsZqwm
ceQdm8JRm0hGXbGzkOrfdAhkn+ZMZADyBNQ9iKIynFobq4c7fy1m9ItbTUb5WxCXyGBrga0ukBNF
JjEyXuT9GMq6P412Fx+kKmFF+VlDBhbpzyBvBvBOQmwwwzrVZkE4tZcJgs+8XMWFKMC+OkRxvJUo
oU/DzOkAATTqK8/bin6EAJeq+BZipH8stcqfrMTGMj92DlB223IrNuyh4fBmLGc2T2xb2Lvc98gn
xXUzFzW89qKN40vV6v45S3v/GkySeGAsYW3L3LsfBzO4iNRutj60pW+MFSAp2Ouo2xtGRK4NXdtU
tIfWi8rjpBzMOLa+r+rKO7WlVe5hoMFwGkZ2NgwDcYlEspqzO/xgRBhE0MxMPfm7PO4qgJmNfGyF
Xe6mxhEhYi/nOqBdchqoGo+RsZhn4rKNc94hM8QRvISJgVGyS0V1oWL2kl3jG/gyScN5MhW4Q1wE
3jWARHlwarPYW+TP8ardcl+PVnfxlBFtssF6cudi/q6zAWvWlNIV8rLufskiXki7dHPgbMI9nfWD
o1LvfYjmsC71N9IKuoNZ2yncD1iPthVEL6Ovqn2aRu4Pn1wZfRm0lV5iWUBb9+uVcT73xc4vcvIB
OFQcO7dt99RqGDKFae2YWHGE9QFet7oN3mk+Tx/xpIP9IsrZD5sI1ir3jXPv6KnLr3VaP6O5T599
HtVvBon1NhhSKS5MVsYr3xD0OmEXgs8NElSZMaHjrhVh0Fwy/wxYs7yFZFtd8sl8TlB30pK2nYZw
4iq7n6sGqRrI8lsLmeSV0ygXFjjRBW1I6EzhHQcDAATK4mxBQz04WRYuwzydgY7sU57vwYa8DHuf
OLUfWozXoe5WFqi+gf5jyTONXqEziDKEQVts7Yne8ZY6zdt2ZoEBwCLWwTAk4ekUtclQgsNzrbcq
b7zouoH6nFzVZv7FVa33UFTyEBm+aZw6Ehci65D3dgreemTUEXxfHN2oXRzp5XahtLrrBssvviPr
jJDgQisvgZ09y3q271r/04GRZ96TE3XpLlj9GXGOU2OqPIsn46eBo07c+qH+09ehVo9H/Wn3sP70
fsg/nSAlckXvjGt2NYoUn64RNkque7GaSdZWIcYSfLbidfn0m4jVetJ8ulAEdT6WFMwt5n356VRB
cduFUi2kKQt80J+OFrF6Wz5dLj7TIyZ5rQP1fh5zBU6yD9J3z4i0cWSkI6q1pzMZG0zJtIjHgVbU
JiLHyLkA8A5eCl3Lt8wkvXNTCb0Cdin+IZZiN7grEUGS9G33GdjheayPnm4YLI0G7M5Nb0ZRsCtl
xlsuedy6G5LPzCeE3Awwsi6P042YagU03uEd+yzCvgi+mrEPxrjURr4elNWt96dsUf8pYszySYot
YebGJvZmLyaQonRvMcPNe+lM/KvIx3RDFYAVyaVh90QMmHXVukaH5LZqm3VWFEyHlJDcSxk4HOgV
qU7OzLFHZrnT0w+xaf6aVnLAbekfqqTN7mgtXUMnxALfmrJCnLa6juuavJOpd8Cmo+fgpkIU12wR
oRF3lrrW2fegwBslp0i/T9m/YlftSGwm1ZQWvXj0CEXfMSta6LJN0ti4RlneMPisHvzRc296MFmv
2BAsvUGbdoWA3N4gQMAvMDvxoWf4h5x/GXJsBN2ivze6eecZ1d6gZnD3kxcZoRqVwEshGvEYL2a0
n0XqP0vAfPeOY0Q8HMoc/5/X3Va9b+xzg5bAWIro+2K5klO2uSV+MT6xdUbHgpf6mnkmNTgGhNfR
xCy46RmDH5lGzFfe4i2Enlg+QMA529aTTr8llm2eZUPEnhPPexT9zmbuBU03KIsmnf+RLghY3OXO
DdJ0t55du7ysnxev6k/aHYeD2ZbLQY6FbDapOcHp6YwxJJokuUXfAXe4nS3/CtEwkEOEexgX0A9P
vP/jHIButkxFo9SKkjvmMiBYlySDnR7ElJPYKxllACQ1Jydha1ycr+RZ0RIfJdiM0QdMZnqL+XPE
j7uXtN92Gdb0o9s19hdjhSpa1H0oVjqM3KoG3Vj2+U0mpuZl4D68DG3f3pE9G1wj8CvDJSnpgiUz
eBg7GW/QKyyhtHKYjcsIFMdR19pJCP2rBnETRWbAi3QuJ4FiQcbPYTmsClvcdETX9AS2kK8vIYwf
SDlt33yvpEnpZlt7Xvr7tpMzfoQCt1sRdMF95ibLlZlm1fsExnFT02HdZZi4T4mIv0RtSbRmSdM1
Lz14hIa2d8paVQPCNGCwRmI3JVVzmeGvXtmILvL16Y+HHK/6FoyKk25ms382rAFM1dDFHbpnb94F
a1RvN84u3VMpPKjKPlldZWzRRS9WThDURAxbvBonfCZ9zHAodRA6KflmzT5nCidJF6D2KTtBiy+m
4K5ydeI92m0KsCgnPAHd81Pn6lr9Kbn5//P9b873nK/XUI7//Xx/eaO/+1b++Ovx/h9/9M/8GbmK
lb2VYOKsquM1aOYfDlUv+AP5ksRryu+NipnD/78Mqh7KQZ/O9ZrIawnO5f80qHp/rDpKE0m053jI
X/6rCJpVyfpvGpqVfEH7EHISdDz3VwVfKYa0LZJsOXqxKRckbk55DaZJPxe4dIAYS/kbae3fZHyQ
+BDroObhkzPH+qWgYC6YYKlz9XGeSbEVxjiGrjup36iD/ibi4yutmmTSe1zH/JvttpcdugqZzEfd
QzKfrLm55/mGVhhXwk4YE/tbR3K906TGQzd58/Nf1sB/UiqjJf/1umIeJiWAWD6L3/hvKsJB0w7R
Xn/EI5HPDMiTZZ979NxG+GfXs5W05zmdCYGEccyYu2aKuk4pFQGoHX2KRwa9ZrypGMeQhU2QGVYp
cOP+MmV7bWX8v5DdiyK0c4PT41ynNMKos2iCgNPVHw0m+AebxBeEIiT/JI6kg+K5DSNZwsUi1ejD
Kg9Smzo2NaFgDZGFHGxJIhLNbD6B2qxvWkZcT8w05rveHqLz5Hb1m18USsBwHvUHJQwNuTIfX/IB
h2KXzuV1ZBqg8yJFXNxUWeV1EgmoFkrXr6jR+cNpVsF1Rz8H878bPQQjqpXt2NWcsbhUZYEBioKS
dAvHsQ8W4iy6NV5nYSBV1pOuNN2TmUechLpM2noAO5JuD+xsT7X3VT7iqRk93Mdp7zEwYYe/LPas
yBcvpi3C7fZMndLc04+NzsvAc8JtiFhooAfuTLsfX1IGLS9NuriP/DrWbkF7vSstBB2DOzffdYXU
PPYIFFVTqZ+TPqpe8YHyyzTEKB7dKeAemmhc2X0ZXLt4Zo9Nk+iPaSBmQrT8iRZt98UFvnwdzbFz
auLefBoYQn9J+6m8nqsquC4KglO3hK7xCHEKyNwbd1jEJiM0dtfVUR5O5WjtGJlnD7VLWs/AuSlM
rar97kT8a5xhWgjjFKTAkeEyIGlnaPCYcTv7hCYcXDXkp8rnx9VePeF8SZkAdHbZwix3EZ7XnY+A
bkEg4jGcPpB+kz3EkDkZxifNDarq1RUUjz8zgdum7Ps1Ep+Se51Rf1NzM75AMVkuQTPyUnaiDzW2
YqIm+MbBZNQ3EZFxoWs08taIxYiigO/icu5As5eQSgQqvNiMSTn+RP2qD6TOObexwy8RwYTcOGWt
twXlVUEDa+C6ZrSXUSHIEL9RihhjpkWMhDOKHlwRNd9hSi2Xckr0s0U+5gHlRIZZlwQcZu39D5G6
5hMuymmLlYJZhMG17WJ+RyL4uNTrEs1LZhYaL/R+gWEeM/zjl3Bc+NCOyfrHw1S/ckKMqKSz18no
BoSCbXEb+x8M1qgAlFG4CbnXhXVKOvlNMF5cXdzDS2yxNjeWkamDJWjxO07+zYm8EW2AV6O1lSzK
teU5J/xQrmf0+6hx6tsaAdBt0E/yduD8+VSqrn4dpFt9A0jPavUYqbRWVH2zC6mvUtuQj7O/CnyM
lL6qX07VW0zrEXqnrQ3qnSDbfn45P+Em6KrOeJh1XfbbWaXLBfhC9wVpA967CgHjBsZCjqaDNKQ5
T4vQnYQ69pXlmeEccXiTs0L8m5O6wqrNBm8VqTVfTZUF16nQHkxoy244tFuxb33xs8DM3NexKqf+
u2oH51Vx1sri42gvpQM9dTHKHfzMabjoZorkeYrtwXmwMwZ9jTPrZ9NnXlG5Q1JuTDlDAyVKaM86
lIxELQtMdjX3bE1DeTNU6IB6VtjZMbK7XnTGfSXyB0MON05RF3tciPJ+oRzaSA9tRytjNCLRDQNR
ZGVE9x9ja0lOhZU9d1gpdtj6ht3g6Hflozh0xuFHlljFySjj70iQk1OygHkpzaG+rvAR7nI5zkgn
4v6HqbpmF6vuau6baI+n2jzPSxZsTXQ9Ye7JGDZZrG4cau0LmolRhy0TEDf1z0ZG1aTyplw2dRA1
JxqC2KsNQllgpctNoTJctEWef8T1gjYNNADlWefokNTCB116amcVRnCVJnF9gbwxQaPnhm3SwrxS
Gvz0EPgxgnp+SMscxUkg0TkWHlOLurf9XTUZVoi8gNuyNNNDIuCPWkYhriapguMQm492EQWMSrzu
2iwDO99ZXPvvXT1NbihJmwZIiu8+whzej0erViitzQlBZsS8tWMSX1piAM0amCgoApKWJMk/Wx11
3+1qGg6xjHnm8QD392PCYy4hM3NH6d884EWi79hn3R4YI2GhSUbHKvBnYmOobyc7m6/KecWG51n2
GhhR5YXu7OoDYkDmyJ7L2AaNM9C40bE5IdrNPaczZAkD/dgT+ABL0E2KGlouWW11xAJF1cXJu/oK
3eRC5oSwTqDQOqLPEu6qbsfgpNmU5KhvUIvIc+228/My2VgpUzRKsGWOU761R6NC6OEubyRXyZOl
i+WpTusqxlMbHAnFC07FEOk7ldnLdoyG5pxhbQ9dK4fk7mbjJp9w1HYOzSuvgxxRRStMLG6nYiNq
f98YI+iUVZI6SZugjMBOv1Kjqo0v9EQ6gh43QzAae0IN6BLGxX1OBlPYMU44KWUjWnHGcRsbcfCS
E61zyBUr3rWr5OSPM17PKXIuVVDR0M0m4wExsX9jNos+ryawHBVskCDlddviJ1l0N1DFvetgJl4z
dKYJSUcuLYm8LskuNTX9qQai0hC94bZX+RLZrwM2U4d8gwn7vkWU5lWiUe2FqZmKn3VRFDm5H6U7
b0UqxtOCyz2sC6OlEZHL1ykfFILYTKXXdGu77+S+uUhMO2cErGOWuLtfAxrDxynJOrXBAc7gnUo1
23uJHN+rlPy+Pp/Wc0Hd3NNczLc0F8pq5+NxvyLIgcSpiKggj+VXJCew2O110HSVE7Z4c0kYqaQ6
zmQmdGGqSLbTVqSO1LX1u1Uz+0JDqLP1t2Gwsx6R0tTmObSqkFPZEatgIZb16WrT7IymmqQDkrH3
ghwi5JHswh/EYzNO1Eb0UKOU5B5AXn3tRaKOtrFcx0mJKuiP1/J2Ucp4MKq65usqO9kPGGb9bUy6
YFhwyCOMz53r97kegNYkMNRuzIWnM7RjYgE+D1+Nssyn1NTdjzr1Un9ryYTvZxZrSPysNRFaqnYf
Z0y+3WY9MJY7C2v9Nk2s/ER3rrzOW1jyjujQmlcTm3Gb0sMqamRR20R2PNyDojIeyjgYXpRlx7cx
yWTbUrr1Tbx8foqg+WqTRMDMoGnWTRnh8kefciZRgcfxJGga845tsPxh1y7h1gZ+FZ7aaPjdmI2I
IpyPgwxXHxLTGF4SxdByYzaGX6KhafUhLlx9JYjz3SXDODF+4Flecdh6RVJShJ1ej7+BW716/Zyf
kFuJDXnt8BSLWX/41NQEV0YVsncVIGiY0FhrGa0N4trOTxmW5d/YXMjL/1sR4eFupWikmLFXFg//
/S+OQDnQUMg1zPm5YS/BoE9TrCmIOq6QBW9rBeg2SGzvA3fLeMTNEu8N03qDef1lKmN6FpLHlCGn
eDvURXUZW8t5Heu6vKjFzq6EKOxvFrOA+QKzj6y7Nkl8pA1mtsUsvewVwoBDwU94jAMlb4VJAxzH
NeeEvAiueXAjC5ltfQUObNq2DTjcav1laUobDyPtzEeDSSQmhvh/2Duv5biRLA0/ETrgzW0BKMei
l+huEJQowiQ8MuGefj9wejbUvTEzsfdzNyM1qSogzTn/+Y0O4FSDqu2sgbXt2sgqh6lB5qhYOEyu
qZVoUqgHU8F/hFswr76HOw/AvdVIc7129zUxuLzLYCuXBIUUZjuAKoxwHm04FjEWedhIk1h2KRR0
lRFZQ5iO2fi0iaYYtYApvfWWEu5ZlquH2j2ZUh5SDuFWmwc5x04qMj1UrZWU2tGysJboAaKkNthY
jqnafGoS24CEZbXi5LnAtSCjYx4l6/YHCYVUEukDcuYwyV3DH4kZBFclMGb4IDtzbjkFqaV6PStq
uKAZ3zitA/xCWPwApDMllIc6YactFFe0MfqRroel7dvDs15Q4kNVcMLBgVQfVgHUhbmnYPYZDfxY
sDLc97nMD2rkVtPFtB4TmCEyAvlVTzIvcfCjbkcw0L76E95tUb9sPObt2QUCgu15XTdLfyfTHvrC
tE4GG/ZeMP46MFgDRMOLpDxJWKzvM6z+d3sxuJPN0jR39cz7tKTf39EB+Jel00HlJpott6yH5xrV
wTPSf+ukz7J5k1tNXWObEgLW4bJgr+UMe6uc1N5Y0+rUDwXVYg1UzJ3l3VdWr550A6kIXIfm3Rl6
eCQ2lW1r0LVEwJ/sPNkYAxYFNPJdV7Y30KA8Jk/23LzLpCbfwpdUpIltSy8EWWSPDFBHDcA5/hK4
tfvZ1DNPZUMTB6rynZPb65FYou7ctR1oiIn6ZYf/KkdXVhXr3lk8Gu/K7F5IlvUvxkR7i8FGcEmN
tj9jcVpfXKy2Dz0H16Fmchw2TBCecHalrZqW/OBvnTcmNe1NJejLvZz2xCeC8RM2V7rGub+2r8Kt
7sbZa3/A66LN0R3mkrWNaGPKQCVtfmmtbQXL9qlne+PIMzBjYTTEqFwWa0LRu21VnHiZcQoxRbBC
2zeQaLWfe9xRd4U+mbEaczrSrWnIZ8DuKJvt7l6ve95MU3AFfJ2BbZ3WmBym5oJxCJSFrdign7bg
mAFo8e1Kb7laU6gY8wiq8bUMzc0uiuXd6cdZacu1ndJpWsPS3X912rXF8qkmr2T+QMfaYUh0Kmsj
x9Obi6wkNuaiEtwnvtoyLdV4DHZHRwHQw6PfAJQ195e9QBMZTln2ibnacr2y3epwXjZLxmkGg/BT
UAO9ncVD19ob8AuETn3IVagaOGGdGgFFaskrTie8keaVb6RjnUzzvLIFyagC+kjcDNhF6Ig5FARL
7DBoIwFMpriu2DHpXDm3pnA3Saiu9wAO4wDnvweJWW3Rvaz4lGA4KafuJxNzJE+6XL7XaNh3idmX
zNNZFMgkONbopGCcbR3yRj3c+YNXwwNfc35TZdJkdytHnGXwz3/1zR506+tZgJnVTWYjGNF+6fq6
lSmexusrKy6pbiCv7h9LE6ryHpup8lQ3RvKgG2V9aRsTt06slC/QR7uXxgC7ALEHyyANtb5MJHTf
jjYVLqwdyeGumcNHU5JQOqe9H/V6F1wmj3O2mTIeYeYg/dQZdIaTEIz8BsrWeHApizC2Ci7beu76
7RgmB35Aj1iCBAW5R62B6StaN9ktjCq4aLMNbZy6YrsFKIzfDJ8lYa9q+FAdBKfMSNJbD2Efoqpt
/QibwouTaFe6fJ1kQx2+ygo/AJlKBQbDFb5c+03ugcEpGomvu8GQQG+wepmUcOTT72/2Wppj33qp
hhdRMAX+pQt4wt0izG/oCscwqCAHucg4sZfnxWduYXxrXQubXcWLDADmTkup15fVUvXFMSkequ0d
ZNRLrxiYErfTrw1F0cR82oSP/7RMlCetABfRm9L8hkSSw5Zz7KUZ/PYV3wHob+S1hF9QzCgBi3wT
KlGKoz8sMICMgdOkDSkvxX4TlO67ZkbWBo9hV7GxD9KyQJ+akk2x6GPzhtEMwOAEVmflCSWapGCx
3G6KTEC9mMuexfN1zM4eT4OOHf0ctvzPdFMLmgyz2uo4pIRnBtKow2iWv7ce1ZKG6daCcGLkYeoc
b9nIPhJQ/Z91d2yprS3WmqYnD/METmGWc5WfanyJzlNbAt5sR6W1De17YYnb1YfHULq5A9qALMrq
Au6HjFaVPdmDCjJM3dQDBiPSzlO/vE0TJvnojFoFGzcPKP5g5bU/hqqn5OiGlUCFmk2Wt3l2i6Dv
bRwdnhrCYeuEtRdbZRQ8A1nqVKHj1L1QlRT2Ts2Q6Hal3gTULcrJb+DrcchOkHVxzE2sEE+xhTkw
L3zxiSMXJlDm1//92phLVXDFaGhpfjoTdyoeHvapXuV8N5vasq+yIoc23LChcxtLb8/hkCG6Jb21
W4/EqpVB9XXrrlTCk7fsiY/+VPbauDCYaRy+ALpNomGbdATTVgUsM2PECPGXOtDA8Y0nhLDFdFS+
/QofO4vWDQGXNLKxcqCxMedV/lkm8j/FRhpbNfrXUcLG9PFwxnfgNHrB30wzVIPFMlQ1ebRzwGGM
gJVz67nSxFB4Ss6LzdGWBRTfMoWo6KVNhemcYx2h376lSU3vUuNQNljjclVPbfeilG3fjrk5f+dI
WPf/HqD/P2lRATYbPt4xCP3J5Ybj9NfSmtwe4Y2aNRy1fFOyDRBxl5ZeTDdwBtcUjQloBYWoMdIU
CTlQWgFlbGKq5r1ogVa/Xva//1Bfsv6/PkHL8fD+2D6Uh7fK3+r9VLGSgzwdjlVlISghrTaJBl91
l3XSxkPfqyyie1/jhZEshY4CZCta3q6XbZ0cWd8PxcSiskqX0yBxmg9snrx7300ZA8uOwlDrGyIt
pPMfc7n/b6eCydbX20cXjt7kb6YJvYkSJU01eUw1szsnhMhtyP02giVA5B61HJMIq/OjkTPxbVi4
Reqppi9U0vlz9vLfUeV/GFVaZFUwQPzXo8pvv+b34fc55Z8/8eecMrD+cJhTYYsUEI2KUprJ3Z9z
SqiGfzDzYWLHm6VM2pT2/xxUuowwXf5qmx3qeOoyLf2n35Lzh2/hJkpkO44EXwkbf3PO/fdOul9h
ab9tD4MBKZouxno2HwjzpW3o91s7rGOfMuJar5+mzuyfR83GNa1cfvqzWd6shtbFmYZWb64a8UAE
4PUwtOOLOxYdcffaY8f05awQF++2xI1r7Mu100Ipm2CuWWR3MKS0d+VtLmluo3dH28eKcweZLB3u
as9ZLHghuYDFpNWl4Z1Wo/fNm8Be9eb7UHYmziqaWBvr0ArZttd+2+teEerjtM4zN+IoK5sAHVKS
9ytaHG8E3On77js3NBtg59VVaZyzYHbNHX4GgYwpdJH6Z6Vttmdpwwkwd0UtgApgdi1LEOe0I8YZ
oNZ8spd0gOO1NkbDJW8ns3+ATLA4J7y1HdzgCQTzim+wmTQ17gxPEGqbNQ6nWJ34HylpzF60msMM
Qt1n9OIucOXGwEFPWLSR5CMMBzE35hU+F+vALCyA3VMY1EGTxJB0PxJQMMYrTYOPmLM4VmnTvs41
yd34G1gSb/fZjydQqNdlJPYDkCI75qhx0i0IEbp4cd2ZdXMszOmp2GQ8DMOw8KyC9IjlbrbSIaTZ
cz7nsJcW5ECeP183dn9Fvp96BrapMdsb7qwv8VA9BtylCIrknEy7Xk2vKyBbaAIXitk6pbN4mkeJ
Qm3TJOHZ8yPNCX+wEqEeV18xLcOB4QDd8Emz6oaRAH70g5d5ex/ZEzTZh3HNn9zS/ETcJK/WTSEV
iPQGBpoXVkq+NpuWirHGUci8jbzcwhOxMnfDpsJqW93Y9916l6UV4h1TPLW6lkdojhqkkuMvN6/d
68pdk7spQFU66AQuYUxBOiNXgFiU4HIHgJhX2ISF5UbjyGyBOGF0udOYXRJV9te+pK/ziGY5eSRb
A85QTijqbshBnf8jV+Z4qEYn/8Esb6aSQ0lNk6s9pC3Qa12kvxhBN7eOJh8xnpkfad/Lg97CJawp
oI61cNHf5bq7sxqcsHY1sjpJcMmJcyHb91wAe+A8OwRGCA4jyrzGEdVJboK9hLNjJ1JFvDfDoh/N
JuwbHdKy0hRkGCPOAcYaps7Dpgd0NmWgo48lCQHAtb45fzM2DWFfiicNUeG6qQurAYcJR2rPSEYB
6cRcnLPOCUKUH/mnpRAqqtUDPSZnS2ApDemmcynsFl1cqlGoK9eV7HjV+8TWI0X8xCS4hlDnY+Ky
a+AupFFfoE0Pl2rWMKvX1QNuqZP3WNqivWPsjwqwS/r8piUhBifc3I8T2MkDVvuqgH4DGUnqgBqH
vGjMc63SnjINnARpmVULSBYMvtSmGNWTcbzDsdMIx5FlkQabvhRj4OWDtlXX49RDiaok6X4mBf8U
HCRLi2yOxdXnsOPTMgQYJvlpdGjHaWWTdu/OSmWfSzEE7LUp6DCo0LuW5D/fGV6ZYk0EaWW0MXtj
ZI6T1UF1wFC0DbNOMw+62fDNBBXkUrhUFQ2nxDyZeGekWuxYo0LeuKXVtx167WAtD7gZ5zvTX19w
eAyewCfnm7LQiJIQz+aaMyMuRYMnszxLrbNvcDgTEa6XxVWt5R/J4PdRzlDoqeoLRhIYSefXJv0W
mk21WtFqVMZdVyXfuy9fF4qh4NLaJSOUQO4tzxovI0YeD7YVaI9kanvvSODzKBVE20BiRJao0oxt
PM0mE2SAnv1SLvq1mxA7RPU7RKmU8qYcsibm99T7RtOXQ7/tWkE62j0dvsXc1SG2riszkhPGuzKz
8zhfhuNk6BmyJ7lud8lK5ZW49T1uza+1apyjPVbBz94c7j34WtNuAEo7gkS9uIB7O5ACLTat8WSD
1kR0y5YFEbSVn0ljQ/nTpHa1KCfbI1w0olpfg7jFigoXBj/dg0ByHvgLcmafdknTx+slD/BrXsjU
zOsZP8+hYGt5pooZCaeHLLBnuGSmH8IiVLvW6A+LlvacwfI6UJxaq8VMFZ8lVqKc65MUcAPdqXc2
X94H5WNyLfxG4M0B+ZrvFhy7GVbA0gUnnG4SMntn+PZuUP1cyJqEVmPJUBkagR2D6Ig0aRgcBHjA
fAvygpggXywRlrQB3Wt3CjQ8d3ut/Zw773uVe028BkCB+tDmCGGDNdRsmxYacfdeqWpmENp9jHRb
pUyQmjOV2a0Y/kJ+9upbk8rkYs682Fpfiv2US/2Eesw9gkADMbVYJY91jegmRQkAxLJAki8g01aC
865z3xjsL/CYCdHLhHxjACOuUO4QW7XgFpxYWE+3SDIvrIHhMOR2tuEcn/iEBfu5Xd/SdjMvXgPO
soKBwHUCzGLuxoKjH7ubH9iREsNXQntMhJmEGU7TN0QWjVzuZgsjOX1tDOcTZf4vVMflvnQoGMbZ
fq6o9glnGTrGcfyqtbdxxlaz/GRibpJeWIjI5hDdedCD7kj3KO4Ds2mxWzHXy4g8C5qreFNVokcc
pg2ndj4+E7nFhSGtRxJb63BMZ7UDTuBcd/Pyh1lLM8QwpDkpu3L3xegtIRL5ej8Ua3UxDXOK5bLa
4NPLjyFLFnxIXA+1FJ+B0RpmukHnP8GZWe8EQD8PFI46ympPzTUPrOXjj1IUr2x7Ia9hvPjfOs/h
Zy19eexVcoImNYUa/JJ7hWHWnSOT4tVDc+e4Lphkmd4gjh+OFtCNBTWCPtIZEh40/jz2d9yV8e11
MPVepB/bZO2akD+9lDc9Tku0dhUiYXckDSVtzA9EkJgWLLxntFVGcztilHvUSaY+erPjv01i0KH2
zD+LNpG3q25pRYwV8ngsGIrfOngCxMYKTsbJ2kqgfqTUgTkGNGSOw4rQq4fOD5yHadEHPeTURLII
GRjLdnsoPxFi4VrARk15p4RDN7vF691D2xoOW6Z2ZXPsh2BVoaJ1jXBfIYd6UaEn9QsJcsXL4Ab6
jzrtzuXEkDUqmiwNu9T6KJHSPNZubv40yBeqwtV24ZhruSJXYoLZvctFVqhodpb5p176JRJFNTyu
U9+dEg7P6zHTSlR/7t2KNzzzculFI9cB9gTaWrCc3dH7SFIsEjI8naChOPmz0/b2NZbmDobSUxk7
udWGbdOuoPOdV8UNOQoPPSBoHhJCOdzMAtCFBKzGQTDeqjQC1ZFVhKZgua1JcDykRl/sEwhc+41N
H7d8LqjcrnYoYHpXhw4N+DOnmXjmilMv5TTrj0htkqNeeNgMORMVb9K5Z7S6kAFybcB2YnGnEr5N
XixXhLgzgFwB/wLNZENkOsbq9MfBGbkAoF41G0RBwjKK3DHV41Uf+nu5zvJZ91f14bTTePSHJkCc
WshbO836743l9IL91xQysjo3EtWG5VBdrU8B8VskTGBLMn1Lsb0NQvokotLWoLXcnV22yxjjFiLF
FQKuCjkLvnXfp4T0jZdUaDnjf3/mZvWVHbARe6JCl56swNjG8gcSu8heIbq5aBI89ViuBK+iT6+1
ayhL+StKnXqPkIl8rmoFi1Sq1qPCL1LIOTZRRDsMyqpnPZmTe/jj9XGuOF77KnicKmrjoe7UD1ww
mkjLvGLvYqN11deUpGU9dhLF11h9M7IJNbbumYfJr8SlaAZkhxUBHg2uK2GrrSXzgb519pNRT/el
7fR95KxJBa89F/FYGOpS1avakclcHyHipXcmg7flAfP+vrmd02zG+Dqd9c7FZAR9HMVCxZRlIfyA
maHZDh+Um7mv0h0eRpP92JCmJQaOsaVBVjAcC+hkwQ4Pm5Ek0dnWQncojJik2bpnEpFxjs5+OVM6
udZRZqSAbTkGKlqZCXrHXrAXf2AvzEQPdn96IfWNHFCWcF/Epp+CJZuM2kKBkRunDxF0lxGJ9FGR
BPgwd5JegJHzYWWyF40S+T/mAu2pZ00Cdlj5BX5XHiam8j4rMFZwc7x/d33ey+KAkOzbIIIkfzUM
W4UVfjAYNzEF8Id1dXAN9/1fjd+mR1dh7AX/JdPCDgXP01pMekyYwmrHCNcB/hFOvDPfHa6AiZ0d
6Sdon1v90PBrzyu+wfdtm7cvzHwwKJ8grKwttBizstvIyQyMsYyssuJUDETU6iCeeieGwyzGLQ23
aG5su0NxxGf8PlBFxnJGrE5YQxGn3HUU590Sz2Yv4Ut5J43JctTQuD/INA/2vdDNd8ee7SMBhe2O
/LAOJmvr4//WZIc8tXAvbhglWXkFl0rguvCjDMC+SriA1pwFH4yobjdv/92WRxi2prkcYXF2lFIq
vQha2pkpsT3FrJtu3wazE4Pj09+wKHX8VvIsnpIqi4OSazyZNfEGk6Yle8yrQAITK9ImbpIaT0sf
8pDEmUfXMCkpLAvPDBvCfeBpt9Jal4d2Ir1qFiWTGFWHTlpbBChMWhmTWJX9alvXvk6SHPOXtkuP
SaOxd0m8nRWRM0tJAMPal0RiCXhRHl6JaNn14IaUXAHBKXePAhw8NkudA5MImHOuG3e+T9bGMAwk
36o2fQdcK6IaFzQcV43OvxFa14fIGERslIm9K8rAev0S5VjTALO2yrPqFZeq187Ckg8F+8Em8UaH
vDB+6DMXq5/rKwbVjKwMGs9N74EF2kzkQLgIC/TBS92Iwfc7Tj5ZPPK2mBjML61PE5GSGbh2H5iC
vAzFuK03pTcx2X6i2c0W7D+fWW2ZB2Qp5gNiKSYJxHvobkjNjPnEFl9Wxr3JnZfac3dpkHexWgbv
YOjCC80eGUgJw+oO/EHXI2XPyo/HVh9vBkm9DSXIjLoN/oHx2m4kkTLGFno9poWv/5qQtu8LWUBr
s6WKJq0z7+EHgwi0/U+ZzfLsVTlKK+DgM7hWlGVLe/Jbl4xr2Adn06tGZIxZuk/z7gf9GqXYUufQ
q5gTnmrVjgKiwbA8jyjVd+A91xZMlCdKqW+51nWh10vvKnMtNKzzSuEInQp7nm5Akqf1TB3UW2B0
15Ox4GFfmE/EuYuwGG17D4XMDyFy+c8ZVn87JDh1FOBnggIrcb6tjXCgxwjzql6yS67Vr7L1hiP2
IY+9a3wSNEr9R1oP6pK2fswa8xVdETOfsbY/yEHpIz3trajVqqcZOPezhU3FyKz2CVMA9aD4hiaU
7Va3eoBrSY5gQ9RRJFs/eRtxt4OvMY4E4QXL9NAZxtqgzEzQ7QNATHsH9mFO8V8Z9DizcxDKCh7w
pXRQ+VsODvvFmHhq5/eZxKWMPeDqoj+bxBVNa57OtDoJRDG+zrUonPZ2dG0KawN/LezxRG7AUl/L
Oh59zJxjpWftjQnQf+J/8FcCTzQzNR/souHw8PPsHLS6OC8OlytxAj8T0aLiFZpI49lVEM68ooqc
cj6vuSfY6sZTz5UUloZkEmpuWCATcGxnlLfzDHfc9gRVXm44B9OhEmbIzJHgzgzNj0Wjjt7YvaX+
ep5Z8CFKQv0kUu06CfDZXEvSSYrOOzO3lnsIil7sCbc8tw7wXxfgnUP2XBdSmZphYneXPh3vg2L4
0OHbR5ACnRhL0HtowHUEMOMxRSPCyNNkdqB3AUBcK+12Mu3nHIfQK5lobTT1bo5PHUYlmY6VQN6Q
1YLhlhb1jhpONUMYkAuGQLpwPtopCe6VpgPDJVMeZs3yJlID5Ewu1p6IJLLzpPUjcUbjcfIZjbgz
pKSwUM30yxm88ZGzz9y5rtOHnt6pc98BRjFIQZqt2dclQYjgLHnOnA8+wjFw62tblkMIecZWkZlj
uBCjPqk8mAkYfG5hrQykmz0kcNxTjKZ5dVDOb4mz6/pTmBnaYQPDtffGrXrmjhB2Ci68HktUbz76
ougvnqBFQiBf4PGdp+deIzjDqpblB3UWWyttq/e8MPxbIpaSa3Li1U8tdz/T3mDaGWTacO6Aoe/X
2U7QjXpTHbawJJEIO+rONDN7velnvyEtw6uaAyhoxdhYIv3CacLdk9lueJEr8pmhXM4gP1+Xdp+3
Jv5ueqLdGHnvjKHDZXDMk/HbkjrfqRCcx45c3H3aLfLIPlhil8Qhmiv/aSIfa0eIi/mY4rEbknpy
6xtD8l7NtRYWEOxDAyVRHpU06drVZFLUXNAKQtGTI4k1diDnfer2DVTU3FVnu+b82blSbwsCRPEI
BCTCNW0CC6OmqaDV1jQ3lHeMKB2Ysk3/1Ld2d9V1vs84Ftsjfad0ML4F6+tw4Vx4dbGhsG6m3NG/
jfwCN/I7tT4rgSCNbZwAGgFQwx2pl+HaUq26eKyeLtTbSR6mrs4va4tbbMSFhRKgVykV0zKR6mJK
jLZ7uVVCnDKvlXC9N7vPMI4UqpDH1scGqdNwEQQUsf16hzUpJDLfmh8d1UrAJ7wsXeTnOlQ5U4PW
ag7ph5OlRRrVaZLiy4ib5MMicCYLLTZavGJgTlzyQOONQIeYoVmv2ggbzs+J8jpmRHAPA6ogMMzV
z61wZeS0ipDkPIE4mo7mc1FQgUdQxSv6dce4G7rGyBGmjv7D4PTcp5xlzV25auOzZucKq6EOXKZC
CHiNYZd8FgzLb1CrLAe4o7iHqXGw7hFBew9wmGlfoJkFV5qWmT8WsrXPTCXHR9O0NrdfU7FLm5pj
FcczHzcyf8iyKCfxmE052dxYCuHpsLP6IC1uQPgl90nQW+VVYZiLs5fu5PCmqyJOZJ9iey6GuzUd
0KGgJjRjCxjqm04E8LlArh3WJcqWsq2M18QYKNRWF6UjSEd/kwUMMHdpkXfPCu/Y/aRx66aNzWXG
kopodvJYT4fi0GqTr0Moqq76ZPZO46RjGYVe89IaNT7j6Gn1SwNt4rssajlzyuZVlGnYyLq9nXCc
SO2+FV174+B8cKwyI42HcSW0a9DtEFIeq0TrJ3ntl5X1AnqrcYlN7Ted+u7CEHTaK0n1D5zpgdJo
2QN5DhC1EbcA2pOKm7ZDda1k8FMbDUTskGCPbubIiAQj4zoY2Rr482Vx3lmnJjP8u3rGsXRanPHs
ah4BOS4ZqLak61BUjAjcZH/GqVFda70nLoS0/8CpiOBlbJ/3hb+8p/BzQ7iYdAZ+AaxoJBVYWb88
MZ1O9l5vZDETfivWWOiwLNohHPvFPImhAbNpRL0QMOWT627NRoSHgYdtbUMtq69kKpWoAWgV1uPS
zy7yUWNQd77XgAMbQYlJoGOO5cPsZBgoQGSKCkc0AjxrFBfN66LJYXwDxmpQaTTZ3oC2Ro7QeuOI
lT/Xk/vBmpfbSdbgwKN4CgbzxYKMG6HtjnMbIjtIyXtQ9+4uSBl4TFOGk7JW6vhIa83eNIR9nLDz
tdPiYfWJWGtsOEABwioCdtdbK8sRdhfdc4s1952bKkbY5pHCSh7G1R7fNORpoWlpL9BI9L2+UiFv
fkaHlgg4SKXqvYLeez+p7l41JjY5yG242o2tEcxK7Rb/lCWEwpudOth6F3vUPmxMeq7RrvW7nvN/
lzMGA+gJ7BeEN5Dtq/kCg3Y+9WX3/DWL/e/Y+j+MrU3HNRG3/uux9R0OOsNSju91/v779PrPH/yn
ytb+A34eTjmENnxNqGEo/Dm99vU/HNIwgFlcTPcc67e0INv8gz/aBLAI7gOysRgp/1NmG/zhGQ4Q
Jv7sRLcyxf7/GOmYX0b/vw2vkREjWrQ4tUxssShJN13sb8NrjqEBlyx9OTpeDRBOzmdOIH05WTdY
Q5DWFZgF2j2Ox77aT/gbBDtqGly8Nn8+wisJOg+zkosXXFOWTpQBrpJgxVgt6oOfrPcE20jo7RUd
VcTdMhu7FU96ZinagMe0QVrbyuwSOZg14FnoUZTgRpwlG/uqyFa0fmbz1MPMOC9Fl92QGaPHHgXX
98TUrBzICmOYPqBqwGCv6h5T0c/1ESIgnA6mAB5GbxaQsjAaIhMb18LFUG+RmFVqhuSR1UciT/Nf
mmGkP6dVy69nfubFWfCZxi8ysC9ZVWIVY3gQdHeeBYixU06K0lGbnDskSuXVaAXFLV2nvB6nQTsY
SbGyc7HV3TVynGN/SgTO+BAtQ2ISU0xiJsUFAB2trKpgppBnUDiWjvWdwBlC7DQP0F6ZmX6uOVXi
2nPto0k4J/YFPHkb7csZL+XqTpIhwN24VvcwLJu7Qvn9LWQbG0QUp5IzbJ42LMj3DcXEoNjE2lKG
vV9dk30KiLh4LkgZiBLODrWjPxueJy+qsV8GJ5WPBqnbNE09FteRqRVpy9zLF4e6V9bTXAoTk0zL
P1RYFM5YNCQJnAXBIW3pIqw2JzbHGYcHKjQfpwwXnZylTfrngAlibFcGhqt3VVDW0QAjiONVv7Pp
6hu0u6Z1w2hVvVLspt/7yppvx6HgzK3cWBt8GeK0g6lQJquDVc/lOSgJgA9IALl3dGlfU1k/55MN
2tlAm1tctexrpoCPTK262NWc6jjpFTbAhgyFKIoHZEz6LTbnXpTM9nRK3eYgCqRlFbqgMAMngEPf
MGQOxiYBuEscbF0rvImn6SfFjrZnLJYA1srSeGCRpzusibsTEiIqLArG2IA4HYFP2JFbO/cNq41y
GJBWh8JX+YCyWja8rBWkQuB9bZ8RqrdzFp9POWROmKqUKY8y8nMJ/v2Cij89tWXWPTglJI4FUdPZ
8wdweS1b4n4TxJcUoDfW2LFuWLbTDlGZeWjJS9ypmhu00O1EhK2rnJjp7PxAHbvRGXO7wVvDrpbU
+E4LMud7wMIJnM0xwOlVVHArZv7D5M6l2+KdH/iKuk4406NDqQlrAhOfzHgybNZCrDtFfuXCL7mX
PjmNz7O9UifjYVRae0QFkK8hUS78+2N+g8OE+RxQvOncopsook+srI9to9GcF6r2ujhNjQlqXZLv
ybcpsIuqD32j9ePjmOf29ChFrvBHhttVWCgsUM+8CuJc1zqiQqi9jf07mCEUhwDQemAIF7HM0vS1
MnKgowJ3P96P1lQsT7iiejxTQEEFxhCUr+9Do0+jsqjxHO8qbHJS9Pq+/YrRICNy7x9CUZ5RAHMF
Q0dwMFlbNMx1IiSxkrWbiBO+VdQawPlKJt9q/Kcwtu0shGemRA7LxjLm+L83dS1zufynm5orFJrk
v76pr/OfWZ6+13+5pf/xQ3/e0r75B24Mv8e1/+8tHeh/2NDLAgd/mm1Nu1zFf3LMbP8PA/qYCU/T
wpPaMfgUf97SNt55gaNjKGGzr7n7nf/PLW1AVvudwmr6FgN3XPi47nWGxn/PfcMdE4VuOVDswpiX
eMLjqDIfadjhZ2PG6GKVkC1VcymEoU3f85nIUVRSWQv7P8AGysuxjDeQjhbWOO+cwl2XHg0+nl9X
qblFgKBdw8sJ33uMH3570nf/KCR+D5rf+Kq/lRdYnfOBMeuDomfCSvv7J/cHRQRDv5LVCrv2wWAa
FDqkk16W0dNhMC9Yxvz7f9Dy/xa/syVx6YbhUZDbdCw8s79WNFpeWq2mmhQ6TXDB8FQrwpJuycU+
Cg0orgWd1h2NXkeQOFEozKGyR88G/1FjsnfSzGhOZE1xXq2jx1NhN6v1YEp3vvPrHNF4Q2LhXbYJ
A0rTkOvBTurmqhiMpEdLXaOFNERCX9H1BOSEzqyQdKZTzbPW3HF+ILEBCSOppu+ybpsB23affyrI
kjGNsdkD+Jscqp8dY7TBZ0LUA79VclBqn5BTSwpJbn6jVGARTFbpvPcWJgKLrQV9vMrWuOkhRuSh
l+ZLSgB7ADvN2D65ntmgq/gVmt8Mg0HeLvcoR3ZDj8qQS2S+S92JjzGbuT/HlmO2r+Y4iRV1gdll
t/gY8YlIGrROHJPZ/L3Hw2TNQTkgIZscpsOV2dieefM/7J1Jc9xIu53/isN7dGBITA7bi0LNRRbJ
EklR3CBIiQKQmBMzfr0fsPvzbVEd0v1ueOnoTXe0xGJVAYnM857znDmlI2HruJNTPZmkDuJjq1DW
3QhscaCZrt1fOLeQLLAyc/yMlkANjmW2fHJJQxkfU/JyLA+q8kCI9CrlL4UOO8BVhp5N8LSjMWNj
yp65wTjXpNU0TH7xkvJiylaqYgmTomEmgUwL+0UOUfiIs9J//BOORnhG5Wtwd3exA98i0BkIIUBO
gm/BEW3bPMVgLKo95sll9FmmVofMZvGxJDTJgKWw8Sp/mtgWzEFv2qZximjaiY/z8pVgbLTQ+JOU
76+yypNfa0w/k6zVsLP06O8xJTR3mqfHI94Gbt4lwumRD0sMOL+oLMRF4A/gPXHcwV1zDM42wBd4
ClEOsYSPx+kez3p71sDuM8uTTKEx5XfQE2RrX09T5DxqPSzLoa+yW0qloxcTeWVPCQ4aR4KO/VJE
af+5sqDMk2zjko0H/O790LdeEMuBT5y9Lt0G5ujgLqLi2X/UHDb1dyalXRQL9y6XTY9OgBGGKZi6
wZtjW1u2jFhPMRrWFo2Jk/BiPFKSK5KeBWbX1D9blRhwfk1d9YV/zeX3ahzGS5IDlZNOliVBGXGN
NAQ9OiRe37gHJMPXkzE5clYarey49IYZRR7MWPWFT4abCyIxN2ValUO4bXTmR0+0+4wXTLrcCLQH
8wFj4TKdXUpg4mSDS2CoNzZqH/WScCCEtvFWWHa97+J5Gq+souOjd8tu0f3HFJqVwd3mb2AB8bmA
7iTAhX2vPMHrNdV9Os+a9qh17lzDF1Waup1Gguj01LPXfZgRyvyHROh5egl7SUqWTHgd0NJnHWaQ
zf1qnnI+SwWoJAFwPSSou37EB1HpudqHuCDGLdtL7p6qhiUUvF/I6ajxxZUE6RVOgOWmaBlAzasR
rZisiSiZ7HQaZwjP8GLnacy8zryReHZr/EXGe532YNDPw8CdCSLgbozB7OD3cFOVfFaGYsq8sjuo
EFbotelnxQphIDiG1MDflHlRON5qjDTQgG4WaWpjpgY/SedyOjY1XTnkVZRxlpDXxs8ehof0jQMl
R5cVnMYo3ORMw8ybnOfPXBNfITx6CAuIjcSUS0eHb2Zas2Lf6c6LOyTS4bbAyiMI650LyhCf7L7D
2DUbn1zsQUNAw1T3AHlH25CBiAEIIz1ZGOsOVuajwjHhBCqf9MPKsIyJU6mb23utGZwBPo9Eifkc
xaJrtqKyHVh/ZTXRa5RROFIxOHxsbFwxVq4/awWw1RazIGblol0l8TB6eyM1o9esCd23MbJCZGlV
3LSZcwVUlQFzSgHbnVO60TMOm2KT85BaE+23LrDpi2dDxJBKCz0KA0YjkNXBcd/6EaUlLqKhtYyS
suukirIHUzYuHtSm3c4aMqPWjxRRK7KYfT4wfcqwPtmQPjYdkcU7lvXqWfpd/KkX2e3g6qPcqboR
WwCDOO1kWeyYjOJtbpzsYcgFEDzVFqT8eYBRAlLPNCH46RZoFPPVekDmzFyXZa+3ynseOtVTYWN0
WMu5KbbMY8vPMd4nPtqcGKrn2MyZHexU58qB1hAlfb4Gstt8xwGAek5aZm/OMtoORHPPNuNTsY6p
35jI7rMdWDfK7E91w8TCy+qJrXlmlQc3Hs1tZBt3MiyrnQ7Vcq14j08k8yqOA2bvHApgM/1myt3u
XLci/OQD8NxpzZxubcoGAk1qs7edJsc5a3Fbn1iwp71eFNNh0Az/MMN2pxlLqaAlRx3U3SQJXjbO
fZ/08zdwlBIHjD9jMVGcgn+9Q/lpM8d5zeIfOtkXc+hHdHENG5Cub3JzY1upPd4Amj8Gi4eQ0Mif
MDYuTxy91f7Xr7rsen7ciLmw/YGMLtwxl6KpH3dFIpxh6A6cHGt8DV9ADLEwVK3JHuPXr0O046fX
cZbUBeF1+HAfa14prHS6xo9CaL7LDsPVFWv2Eme2x5AF499/MVeHAQ13zoJJ9yGYhG2k0SI2gUcv
G/xNucROG2KKAf4y/8/T1dfxf0Rv5X9qIwuLjkQ0e3GdtpaPpdJ15LuVNurO0aIp4lwscUabERVh
+LY8NS4AgF+/tZ83zpzEHRNLma87sNc+dFkaZBbKIuN8Oo9x+PjnI4i2QZ4YdtGwG2mSiY/316+5
fFw/XiO8OY9QjEmKZcmg/XiNTHkkWixi4khYmN2Vi8mEUzt8XIdM/YKLF6RxrEDDbBWucCHx+Pj1
L/DzRerZDmkfT6cv1LT1D2+6LEStIzE5Rw7raj8MJCJHYyhP/4VXQUT1HQcllZPJj28zC82hCKlx
PtJ/o/ZTQsrV9abhNx/mP70XYp+AnYnxceN9eBWntUxiDLwXqCze2kmIBpNc/i9cJrYvLN0i0+At
/MIf30ta5zUxiNI+mhj/d9R1cFH0E+TAzRS2xrmtxn7+zZHu5/WLNZ01jLcFb5eX/fElKV0KpyFz
xFErQ+fJwPh6nPWerUiXoRcXRMUZuiMqh7/5QH9eWbzF8w0qTrd886c7wod6QD2abYLL4+4OS9bJ
1qF/YpaE8399hfzDW+TicAlzcatz5Dd/fIsuKCxeKjeJoyxR1twoydW0cNUEF0y6nODG5ar59Yv+
0/tDf/cModuYEt5jZn9T4ntwB1bsO8Yxc2q1L3JhHTLdi3ccdH57py/SxIdb3UedsIUQru96P99p
sac8nfXkOKuGLLI0cpu2CVwLyJmzOpcQ+OgTndgmjwP7uoG9VnPua5BLW6E1gsNFab9AYGi+GSSA
2XXOzF5vvdSpst98LP/0myJ9oFGjjlF6v9xnf/tYisQeEjhDXOG5xQslIen1pXKkwcsuuNSkz7b+
19+E8fO969OQw77SoloAV9KHhTDK0EtCnnFHzdPY646exfkBPyE4JGXwyKTUZbneZWKcaxIzX0hw
zwbDX3+81I1ZLwGUbl7q7IAhtIBJ4vWvf8F/+kxYKblWDIvv7mMPt0693kwph33MZ49NN9LrsxFp
1rHBV5MQCdd/J+P8dG06zJq4G5ByuETFxxesqbBj0z/NR/o9xEsD/EWuprrgMh0rTuO/fnf/9GLo
RpaOQMNS8/EpQL7D16Pan45jNI635Av9K71BnyZ/VXFK+vWL/fRV8848QnUQ9Jcnnv3hVmeoYFRN
qE9HRhUcLKOk5criRuSU+OsXMj9kkU3PYblcNg/Ygnikf9wZZQyNR6dyB3YQKm5udc5wXaB5TZs+
hJSkNacKCxoieAT/AidzPnIicS21qrPlMVjW4yVOUnQCbeCwFDQGTJbZVWqvaw5SFqqXtdWzRf0Y
avqTdoMZTbdtARst/3cXYscmNmUjmPo0XP+0FUoK8I0ulV1HcyZcOZDAOQGBSXaRTgL01x/aTxc6
L8U1IFxhIulZHx9vuMFMxmiY4xXJW2gTkvdflxSnabRQnehY/K1+uDy9/rYHEjzWXM/k1nfZf0FG
/rjczLll1MoWR6cexZvjmP0RY4f/+C6IOG6DqlPjmnsox9H8zUpnfrxEBK/MDNKhX4XBLzshBtB/
X+tEFrYMNxKabYFU5vMa+DsO8t0Es8AywdSG3iscrFSs+7Ihr+NHJXegpaKEIN4EEod2yOmidzkq
4pwuek2t3OVggQlnJtbBdaRyTOcA6ozk1sUFDvS/xCG197UoZc6ZelZ5Z8tmflTL5ZVpPAx2U6uM
6oixA/OW6TTjrT2MSGPkGND9UoSjcJXUPXFdTOhmem3rWoqR00jzuwG14aycVtuNInFuy4nQxq5k
zgzTrwUdqbsQDa+QpamLaFy7owWB7rwr8l6AH0Htz7C7pnrmAD0nR5BQRgAvxu6YkBpxDVCzqxO7
RfvG31q+WLMsSu4ZBk4zTmQjM77hHksRxTXwUVQ2VosYCr8vvu2nkX93aZArD06JRLmDOxrGe4eA
Uh0UNY57TFfuX5tPysVQXnxSeqSgK+61uMhsWMZFgzk9pS6OgzseFj89RJ42XirStfGtRcqsvEqj
um/vGqvhCzHxnFEOYeRVeilnneeF6lqj3pIpHy/Yz72ryHGWiHhlNN/GRuddQGq05zcG2J24VrWx
SFFDxtcMGYm/yFu3X2xwBfOnCm+5T2uKFFfkntm6lxXIyG1Ckde4dUiJLb74CeWKbCBCuJdPNNv2
VshP7ByG7a/zYBWHepSd9mksE166TmeeWr5eCCScOLMa86YY8JlejITR5TrlcolvOa8CeDImF0Kg
psETwX5Ls/q6a3stmKsCwpJjsoTbc8QVVFCO56xMd0hcLC2hMRyoJiGK147LSLBUGZqWV1EHsxsz
zrArM/FRGSMST+reKGyVgamyucCK2HPMs5Yong3v+wA0+yUsHjlIDbFTopuBhIAAFyKEeDVqWzl+
91syzN7cj7d/SnB21vHLWPFo3Atp2i9JGMfhpumaodr/eVvRp7LAIrhnBteSNPTQXKcQ5yfj3hiN
ONmj9qLNm61gGVeYTJtd7S3wmjiz+VzNZtHMLdl0r1MCo3k7Jujwf45mcDG8hLa1bCTeSzS80hUv
uSEXJVYhz68qyfEHGzwK/Pvjz3WwZd/GaFfulY11cV6lejJKSvlSvTkRSuc2zSuNSUM2CT5YEfa0
X0vfjJI7kjP8IoaOdrKt8BpeipkmiOdudC2N8aVrp+nFK/2xu7bHDMa2lIUIOmjZ05unMcnYSK82
xd1kVKjA8cTe2OL+w2PK85gxAGbHGLmCa0UwzcHCL1rL/czGPGUqjrkQCiEe+74i+xSGTLwDlnCb
6k21NIZMmTXQHAk1zUOSkIIKQV0fkdpQyFsPgWzuejn8+cT//46m385JuWv+9vhdv7Qv/+3tfcJ6
fsnf/td/v06WTrCy/dHOZLz/rX8NSmkG8LALIVtyEmMTwwP7LzuT7/5hosHojvc+C0W7+I9Bqf8H
6UEYMtSJLEc3l4fuvwalFpwOH4MTpzqIN/zkf2tQaiwerb8/v3X6XIhtuGgY/IK6aXw4EFsQ1fJW
FPqp0LUyrrvAEI62Bq0XgnA2Rrql6L0h3Wj1ldrSjGGQAyE/+TaOGRC9fE4K5kw4gqEtCR8jryXn
z+OcCUHTLLur9dAYr5FnRg/5CP4tiRz7cw/J7xrucXs7Dxhit0kpaUEqY829jgb+Z9A7o1/tNBmn
e/JUxcmVYLHy0b7LFP51zKMh/M+mpnZbOGZ71UsoyQ9WGnbuVTPXMwDIzBm6pSfE6r7J9+Gt2YzM
xvBPQC7azhNs0zltprWldCuIXav7MkgwTyNW3Vy7Tq0EoFmtcrfapny3n8Bm505gAbgga5iFyYMR
T/UqYv41B4oAoHOg/gHYHo7UT47ozEPjYuk3R/ktY1++SdxkqQOoCaj0yPo7aSb3pHHSW0cywdzz
R6xr0LRhDv0c4hfmiBbforCtTWtoL2MqsHfrMh+AK7o8KCA0b2qO/tiJwF+tESprezNzzLwYemZf
9z7zKKPtXOPQ+X7NqX+mjgsXmfupcu3wXrWT6R1U2FraWjaVncFyE6zMrgrlUz+oeKNZJvXL0GX4
DKp+VRP9PTp+mVFC7DII73IoBexssGIB8x5ObddGXqBFVbxxE2e+1EUkEn0XRkxnUgPbe6tQi0Af
7CdJa+oa8aiPAxHWcutNYbgXZW4+VYTYMQM12nzvZ24mVm00uMleaLqXPSZ0UhUPkQfvRseKC9JO
2wygpptmx2yEVOoB5hwB5lxmdmK8UKytIr45KAy2nfmbvBGBWVfiPNvhsBn1sNg4Ps10aNcXvDcO
VaB0pKdpiTkvscmpiJLGudjx8a13uLNXWL0xzzU22Wk4x9hvRq8ii+bep0Qcc9s8RJ26xo+EpxxX
Phm4s6hnokc2vI8xD49uWmwLdqYPmL7vRjpBVoqX2UbkUld5P30x9IGaWzcJt2E/fUJNbw41GNcN
OF15VeeafqhskW7bsDaJvbLep2xnN42GSS8XY3IUSEnbwSuTk5ZN80GvuTVNbIIP/mQ+F1hxgtqI
yGUsWR3szP22LNy2PdJYIikLG14Vu4mjSkR0qplMEICgRgfg8Y7xWdCIqtuKmVQBA8Z1kmtFENWa
rxFXk3EQEZKzoZy5I1NXn+nDyqkx/fpCwX3WhQfZtpuiq8ImZ40EW+1ggH1qSfWuFuPkijFDGAgl
jVt+e3mS9qQpBo9tdcDg0b2Bl5vWHq3yW5ebbV9jLE5dHpDUzdLIUdeHYiBxYWUXQkJX1D+xL+30
gN6E+8Rpd6XeYPyKhgt13aDbqA4Gob2JQECryIkDryf4WNc7bxqvJSx28LLduFVV1mLonptVFIpH
x2JsP9CuvTby7C0TuiIuNzhr5J6O4rHi2iPSEPgtBkVwXCyCiXctqlytZE7+X/d8A6wGuwEd7+Qm
H1XBcLQfuLaqxij4Ppwd+x7SiXjK957Kvs4uyQU2+f4RAIh77BQTszG0JH78Vu47dJU1d4VxF8X1
XS8bjOS8qbksziPF0i/ZspqlXehiyZKNBq3GFJfEJExdVjSF8YWxpRkr/4tbx0+61rCdMcfvWASN
PRVZHFGSOlvBvQXfwuDy2E2JtWlY1u9aa8A7Njv+IZXuJXTUHWNwgkc8VwhSa4MbNMQoPrOuEASi
WhIuktXKszQ7OpeBnex0vqitXtYdEy07vlhETa/VqONu0Nq1kPkXuK3QEPzuZhpznIjkTEZZuSs6
li8NIU4+oQWUpsst3G2LX68UL2A8cLLFPB3qMBhTgwpe2d5nEG62Zj6Hn0iAXlfvaUqjlQ/YWh5s
CMirTOtfmtl/ciLg7x1ogwrSPwUYJIljc9g2gzqQXKR8SlL3KsGdmEZUk5BWXwvKaTd0Tjd7nVxg
RTUiF3DKJCOPs/5k14N+JnV76fzqCh7Jo5OaoGfBvOmlmFastPgq/WfCwIxehU1wkbW00rxbr7HA
UcjxQgKVcHXVRyDVndl7TsPIeMpsz1kry+VW0wQnVren4bjf9HWKp9Fst3ZfL81v0lvVfZUwNvfL
OEinzNtlYzcf4rLdt5U89kmY7kAkkiXztYpRpUYZeEp8NfRd/HvwZ1el6MRXofF9QTLVvPM06+Iu
zheKp6vqa/DsBP2Gnop6acev1eiIYDC7qzGpeSYM2YMh+n0BYN8HubO2pO9vTNV+6tFB68TNv/YY
jfExPkksu5ue94NxoEwDYbvJqZ/gFavc2ApMuWYQUbp9HmGqQmUI62rdcQo72YkdbSfNmlZNF1lf
6BKrLqhHabHSGM5WGy9lZepzq7iNtL6BqKNiyJs818hEF/uppE3NMIxqS9izuzIB4uLyoNuNjAKc
ckt7IJSyPJ6hbJeOD17EPg9E4x8xaxQ3elT141pMGQiv1TTL7lJIzTv4dD4ex956EKNevWK21IgI
53gjtrY7wBW1MmNQKwAoIIt5zpqbvvW/5lp/a8RuAuNraC+NXdwOhUYAPNXu8inubtIx+bzU/G67
0SmPdGJ89hqR3Y8EhTBBthuEy57i6Kx+ZnkldWFM4QsQMbXBB6UO1qiZG1n28c7BPrryvAqXMSSc
IGn6L34UNbBVPO06wq30WPkt6Ku+8b5jdAUuzhgfCoaVvRC/nz65AwSntPO+WKldBRTauI+wQpO1
Fjp6YLqxvIcqDMdsQDz1XRqTLWss17ByuIn4wuTKGi2Ipsy/ua/59SJOMJtcfqtU+jrpGlkov+g/
Ww3AGSbxZ+idsDwWcJIrKwMqdqKIds+wKVaVrrIT0XlijR1pT6bq0bVhZnu6FEl72i5EzM6nUTDH
+M1yG3d3FH94dLI69Wdt9vdlO433fROJreEnfhL4BFCvqL35VqfeV1bnbFtjWVxzhuseyBOegEj5
u8pX09rG5LUJmdNfA4t31i3EnyC2TeQX8mMmTgsLN45p11fSaOYVOfPpCkO0vx9A6oD0r79mUW4E
3Zglxm1VEbtkgWwwjHVW5q2cdoiznSgifBW5SHl4NQSAa0aXp8ghypWxF3zUB2VN4KczD1ODmKxP
eWwZrwgqzqtICsBFcxv51MXXKw3ZfIPulWJfZ7GcmbCxAe6PbjdrEG5J6ljmDWgTeieoH4LUAqgu
W+fsPIKYjiv4YnlooEueFB6JLTCz6JMPCUgZ12y0ghz+tfLng2MO3xhjObvGqF8RUSjMZWa26cDc
YlApgaGMtk9XpL7jmzvaUrQryjqqdVYSuBtF99y3S/3kXNE4SlkWyYkyXKmw5hmYlhRcFXBqQyIN
eN2yvYXZYBXD8DoW+rAJlXWWsbSwCjlql1UOzYhxjpWwZeaUuj5Ws3ib9bW6qLgXO9147bKYTROe
iA0ByweUJ1h2tbkmzWqtgUJXa9J8K6+XIQPcqdi4dbaHf4CxS43NiuGaEZRaUQWJ6Nd4jGqWFAzo
mCjJ79eUkpAnfx789sphk78FL6KtgLo/jCWlE67u4w5K8tOAh3tNRhUj3cj2EH8bUYfIrXguZuWh
LMXFx2Cyo/jga1Z0Dzhr7BvNme/gjuhsmW3QsXghaZ9o15WYyHNWtiJ9NvawiDXzkcFbs2rJRjyM
bYOIAnw4AO8ON8Ag2G2BCZIxQ9WVKUvUtXx+yOsKVxRerSChkPBbStemMbrz3YyBc4NtfTXp71lo
L3xwjeyqph/1rAifBl1dfGcDTKIvbjaGnEv6hskuj6LH7tjE2znr8gcl5JJg7aJtLQp/IwQbHrP2
7NWkyeyapidS90Oab33drs+gOV6hs0RrPx2dXTyk4x3Vr9rWbxyDRLnLzseo/BuyKudinLqzqZcE
JuqlJBNeSyz06WxK/6gZpLRnp7QCt+8ZwvvucMXk91vJmYNqlC9gzV6iCgwagbkrjroTH0aKu2Y+
hF4K8VDTdln8XSPsujKcRr8yGlnt61Td1olF+wzoLz+uvQADg76tKo64GOqsHUVjO7Mkl2NJeSJ5
xENU6kc99R5sN7ZWVjK/jG73Neyi15IKYpCK1l3XXrtl+FD2Mz5/kAzPmkY7QAd2Gv7xHESWe0WE
9MmrSrJAPgELHpArupZo3ApNwJSFblwJUd3JgR2aRtNz0HYzcD1Ckvo5DeEYRrN2SxFI763SfJx5
LEj4TiZPgxr7QRVvJ89rDoor+HlS8ZuVUodrhXCxYmsJXg+Ceh+CAPmXrIT6tUkSIz/z2AJsMpZW
xiavVO6aUjUoaVgr9z2h3YAGrnQnE3hkQWXSjECMkcGvORhY9RBAOehU9cPQeRliZ9wf2FmnB9+N
i53wCzLcE1yaQe+crSq6+0lBpatL/4bghLwtEs34bidNd5rjxDlWlqf2hP/SY0djztYehLoXhBnX
njJfOMfL67QQHPIj/QY2Zw/OuoyuLFQ7WGamfY1sTLENGM+dVVK6IYFpbXvq0bYtk421IuwaWgW+
r8IS6wjv4CqvmdklTUsLakfTFq46Wsw6LMaVtDbEisMbB6vw3s2Io+dI8bnpYtzN+MTY2F4XXVbs
lZwOtuqxLg79GQseW4smxoya+s++rifr2nPxfuYxxtzKLtgKqXk9EKvZNP6ApMhBywGxYXLy3y6M
HdQBUqJ4LLcAPqlmYwfi5gVu7SzvtyxX9oYVfeKrt4tNRuOGjKsbDlTepZOa2HEcRnWxRvmlT/2F
ciX09JrHNU+igRPDeWr8U0GSaVWBN12boQt1Ms0DDdl7VRpmfXKnRqfUIUv2TSoWhEwlV7gJ9VOb
QgZsSut7PdP1hRVrtZwvAAeeDVb3zUgtxK1UfI1lSmuBn9LTl2UwwnCWrZwyadcpnu7TIORtYi60
tTK/jhz3sfT8Zsceuw7GisufxNC2MPRdNKB5ZK3NeQZk11KPw4/CvIn5sX2bywo3YXs9oeHTHB6i
clv4gsmWM9MoghxE+2qAcIRWjWRjNQH+YlZl+Kr7uMzwhKdwdkjCHgfu1KBbKnMIpLBG2oai3Kt/
7V35ClD64In6ljqM8ZA0k7nmGHliiX6swr7Yim7ccNziSkbpD9q+GVbcDTpo287ceUszOMjFhY3B
dKkyLpPUDp7sNnMPM6Su6d/isDMXn2sBRIT69sHbmujMrJ0Xc4qAoEV9u0mdgdOXNwSR4kjYajo1
ybAuUAXWRpgMxxgA8MoWxWvRlv6djDS+SM/e1UMdr3Edzg+4Km7d2acnrjJMaEr6tm1sl2C7kk7A
Zlmj/MMFmBfCnM3D+M0z6nMzm6fUc15IZqKMv7QGlNXW+656cAu6R1ZpQQ4ETe6va+gbhqwkxLb+
e9WqNMhA9MCmpJV+kf+bSgtSswQ4MpNDdmfpk+Uv0ANig9Q0q9azLOUtjICU9pROObTM68K9ybve
PGrs6yustaB0h56DeV9Pij/EkxzTO2gwqJabohmXaHALjKR2ThUtaaDkA0eOzG9g/XRblBxcOFln
k5A2iEcTrKy7K6bKaicoNPNXxCTUIclqhiCsavCTGkNBubPjOsbXy668vdeEkzfb3MPxuVVaCknD
YsxWnhzOCRPLh9klWyl8owbfwmdkhxW6A1Ua+lVHDOa1SUc3bena9BtUiz9Hzv+vNfvdW7lI2c3/
XH7wVzYXrHNx+79//E/ozn+97qKA//Afm3c1/K57U9Plreky/uqfBsHlT/5n/+dfmvpv1XgG6L9W
4xs0cpX8mFp6/0v/IcbrPu4v3Jao7bgo/qXE23+4Lnrpe+zo/4aV9D8czoPOoo3jy3xPG/+lwVvO
H/g0Td3lD+hky/+9SDGsn48SPOa9xcTEjhxjpv3RX6cMR9ZdHZGMsHV2mVkWOX27Eu+16JUj+i96
lLsEGezyklRTcV5U81XtEQgA7NjJjeHCeZZtOhNuNMf0Jn6vYqdqHUWOevbRT6xjuzS203BODaHt
4c+hdc6n1D0kgLKdYpre+2wor/R30hQR+6tqaYR3yyW4qvvxbuHi7sR7dXyUa9Ds6WDazUmsDowH
nOuuWZbauQFkZnXMv1f5QG/SlJnOZ3jFJdzD3JTBiHc+sOjs2klt2T7QH3gpa0H8MtGG8dDpryns
7Rf0Ae96Tq3QWqGztuwiGS8PzAS2aTg6NwNkbAbTjp/pwdI6deAALPapMrWvCyDxu1sl/o1FFvFQ
hrl6i0YzrMECVsZtElfd0qmhLqIRw1Gmrs4kOpUT/bvSfCOByFHVJsyA7GhxoCIjco70Ijo11ax9
JWCsoJlUJbPUuS4OU1I/9f5Yw+pfchOx1z/EVdt+8iG1cM7QZvW6BFKeWBpSHymYjafjRHBC0O/x
QnkFbjU8BytTT9Qhtv0FkWUa6qVm2N4BkRg+E4Pn0dIV2Sug6nbvzwlIRZEkX2e9y64SXd1oc2Qf
U9VWRxXO84lm2Z6AsttsXRha5hp0EEcGfepMtSrNKH3i+IuyxqfU8dNIlG/NBnLIZLhhoMrc4Y2O
gGiJZnVXRmID5LH1eDfWYXaP1TT+DLU4Tjk8VoDEJopuN9QQA5TCbKZXiGdWSgKBCxDtWnTXMA8X
znipW/AbDaJiMYFxSohQ6wNQZvE6my2qkYnnDN8TlEL2j+PixioyJtqVjIvbhGDNSnAmuIpUOYMe
nLqVqUhlV60mr8izGxOomwGBCoGNh5VdVtFj6M4mkAoQZK/1OAh6MsgswP3lOFSSF9nPkI9hYrqC
zZhXGGdiBf5dFE5AvTxtQ6EhJ/ypXzvKPgOV7L/SZJUedIWONEjU+3XfdDTHFvF4mmdkX4bGbfHg
lzJ8oic20o5I9LXc+ATHvyEINh2J1qEDOT6wE+qn1PjS+lnIzg4+450BiuZZ4ZMI/GowXlJUH/at
UztdGmIK3p5OtIE2ac8vSedMDb17FiyLsKWRZtWFhvVo9Xp8qgmrvbLr12m5YKYcBa6as30FBuxZ
ujr8LXuc9AN+C/+erG+JiMfUaelSynqodlFT0p9a5C+4AvwHZgCvmj4Az6yUBRTUmd7sSjHragyj
LDahFxZPMmKfEWQK/BpfVqG+tC7nPPinEuJaWLa0+/YM31rb9q+Wqs81G4A7XICQrKkAbaFHAfyl
blJsPCwroGpdh+hg16AdVclaIIXDfWvp6CgN92jrzcI3jtE3FRL3ruw6ljU0ETegYVXf9fRNXcxe
s3dloqfjWvPbUGyEq/QvZhr7jMVYUXtTr4C7FhDidjBLs0M00WOLKoY1xi+t9qK8RPDBurn8TP9k
PbF1Q/JmRQu7A4Qh9GdPG6rn3p1IIAg8aPtax7OPwW5qbkSjtK+l7aL6N4bsb6caWmQY+egy0jJ9
xTBE9FsNoOizAxHpDQ718GUShXFtNUkId3EABr2y7EmFgR9a9U08+WG6piooR6UYQrI+GvBuQ6/A
NTTVmuLdAcUXHmtOFoXAvHsU1UQBd1Fkdz5dj2uS6uEBZHqEfQZqAPij+wjQ+65RdLgm2BYRMBRx
EyJNU8H0onc2+MjnbzNxo3zTG5S3llaXI1zH4GUw1cqbUTeyvjuJrHaKlonNUCWf6eTjkDO5okj1
J29KEbxRayyjbZ86RsLyBjaptjJ96dwYkrjXbGTq4lA1fXEMN7plWRwxkqfzoY+GRzarxaXGenjp
wGKZKz2R4eOAsf7JwjaDWuQWbGuxIz16hbMcBwZuKy+pilu9G/NbArX1lh4BqhOSVOD0YqrCQRst
lEEbyzaPPKiKU3LuTL9DlXRrya43z8/S1/l1nVTbGk3GSazBxMWt7qM8GapxrkgTOjfM6Uw4DUXI
UW5uw0/CU85BJilU2A7lAA4jW2Rr1iDgalGX78Ckl/i0pvDsU+T5idGTe4h4419R6Gf4QsreEVCm
yC2s5+dUSFiQc62BOjSyiT0jGKCRAe6mBpJNYMtmPeoSYz6Z7eweACWjgwzyts46EmC1ad2EJRNc
FtmULqE5XMYXJtOVMippHxO0OHtdeRsR8tstn+e9KkfjimYstWe5cHeSUq//w96ZLceNZFv2V+4P
QAbHjNeIYEycB1GkXmBMUcI8OQDH8PW9PCjVlZg3lZ33dj90W1mVZValkowIBOB+/Jy9177Oc6U4
1VojM3bguq9RjxcynTiirWQ74YsGGkFGLOOpWyuX4y6cw/CgxNA9yqgub5Rw1V7z1sFFDzUIt8Zn
oNCNJEMhJ5rNDVP8hCOtHULx0YwuQlRt0qxDzep2U+K72sK55rgJxs0Pp0PHxoiqxxqvCH76YtZp
+EV0tkWYQ+e2T6SfJ59NSCHkXRvNDvEpNNxUsdRw+yVs0k5hA3YyTX+bqiy/YSQyfm58H4JBL7xn
C9D/tTUTXNAnetHElWKlu2Uc3eVMSsuq76s5fMICig1PJUHSYLdqB7E2q8BKmDCM4XNqRPk9Ssyu
vfFkl3Z728fACj7Ly0lpzUQLx9yjqUMXWVQm1NmevBw9uOfK19Yy38s23sBtIAHPTjx/24Sev07w
DEbrLB5vFyAu2Xkvi64kDcxIntzGdtMXy+MRX+P2NN0zOTLipj/v6bPIpRATiRi7Os5Tczhyy1qS
8ZCq8ES/tNHyTO07fWJ+W33J1GQ9hogDHkQbN0f8tA9t5c9nBBWVB7/tmrU/KHRz9XTnFcszC+A3
YqBest579odx+APfFRWEQ8T2qnOHZz80sr3nB8UN9NYzCFDGBV8OujRJnmaFOvCbvbiqAiDXQuke
actjkxvSYi8hnt7a7pjPa3r69KcagGbxQ+AN8qxcrOU2Wah3GESNbmn83zkcgUGQdVd/6389Dp2O
OP95Vvp/6ghFes9vj1B11b9U7+RMp5/5foISpvMBpa1HM0nbyJAz/+sQxVHpg+nQtgLtIDADWL/I
mUzT5I/QwjNf8LS15/tRynE+2Li1Qp8jFsYfvHb/RM7k2O804ybICU/Y/NfGuYc35J0auaHFZEUU
c9c+rVqKFKOkk4f+2127UKjnvY9LvaJnFBPfpp3Wl7FVGDA+4+S1A9tdr/y4BAWE7bydyIFvaRfV
ne99WaSFjKRKYb47ZTNf1DSIi0/pAuKz7hbzNbPjiTThIQfFb+LKnXURpOxdanj1R6QWPpKgNlTq
yExHjpeyge6TIDalbNI8s3z2SNRGlLoWQ9SvaNpdmMPcpCus/cSKZ9UCGneWnxWVPKt0QvNKTSbB
JlkgvuIIoI8xY5DfhkGUkJIxVnTHHC9JLwvkyoehGPy9IQd5UHWZ0YUgZOJWAbe2ssHa1Fb4aSQB
eAc5vmf2Edf6XTHk/DS5LAfMqhjA4vlOQpCXez1pFIIupYj6zVAXGZMSRPdQYUVlMX2jidatF5bH
hda4xzhgZS4DRy8rdY9OtnQ3hMpn3vkofPcLV4RA0i7MIvmweM1ywKHdGc65L4n4OcukWOGEJ+x6
J4MmIZN+ssZLkv1INC9025XDebVlTl4qsR6dJOntfZZOCcJ/1AiNGvzzhS47Q6u1oHq1pjPiDYaM
LT6MJZbYgyjRDKhznJAQNZFQcqQMTppk3282jeU6z8q2xF3XgXtgwmNMr1T1TfYtZNj3jcAaSzO/
qs4tMVkzOtuy4GvxOLJl/6khzZxytwzVBWHv+RFJMmpwX+ZRwmhjyA4p7W/7jDScWwpreWamVI9R
ko/XGqFG8ZNm3Jb0/zdzAwYLboQ4BhkhLHFsLlsiwvNdXifXIm2mux4ELhHGRmFt0lAmcG/bPiYX
ibJ87dhc7bWVBeD1sSj2Z4U9u4dyMuWW9bV7qa2m+GL1rbC3Ieh12vUtDbg+iAKmVISgIrUBcXTs
bCbFjh0Xx4waWuydavicZI7q10vtuDcGV5DEHbBGn2PpmOdx5pRb9HrGTtkOei9e7rLw7GYnFjHd
VnUv9LiHqpIkFJ9OWQDkK7fM/FxLLeiWWh0Dk9yrDtAkOYaRIEFB1BfOBfr45UgVRrszM2dg4exM
0kZGZqIdGMiW8BI6E5vB8S5wTAKomPLoMzVBuAVCoThV2s5Z3gL8GoTffES3f+USCnar7+xrCJjm
ho4A2rBWXC4ZB0o27X4dMHLbUmhyhnbsxvxWi9m8JhUpfoqbFMdz62CSV3mx74A+rebUi3ckaeU7
HJMRAehQ7i2SKHaNJ8P72DFIZgHRcgGn+nGxzOvKzlDeMVO/ANXoXlAfcurOuvGT25LKSu7RNKKw
sK3nksQH5IngNOLVWJj2nWc5w5nAKv/N8AMmoD1XY5svWX8Y+uILrqQQaWKEldIYZlhoOQTm+8Ye
JwCVvqq/OMEcPzCfjWGH59L9g4EjQbQo6vgdjXEAqoCnHzDMqh0IZB1NtAj5hCouyDLYogqFv13F
wX5yPbJ6gcPD9PeYTPQuwOGVP/TpuQiT4aGnj7QuuD4P3dTeclszp7fmi5BITeC5Ubg3yLIMiLKB
qRxIA4N86BTB6+RVyU1YBOlekfnzSoMr3BQmpc+qQfHsnc21YzKqFOScZ3d9KYMDAtUJgtjs3guj
bsqVGGcLcYcdrceedrdJn2KeXERwvt+mVxmOtVU9mPZnEklg3YPx3kyjcACmmp777ELTxQHQLHcw
cdM1x8nxE3NPouztrL60ioZOh/KnL8ZUIcWx7P5bzCxtnbvtclYXCZB9/MJPFpqz60XQjlIEo9/M
FRxVUSB7tZidnEdg3u59IZd83bUyb7d13QE/rVvzBVW/3IBHr+8yx6h7VDcJKlXMBitH9PE3Birm
vlKV/2xzIjAAAkoOuiw566SflbciFHcEKc/KH4y0PfxAeZdWu0DTcw1768TC+ohdrDkPRjc51qFs
KN6YqfQYJ7myYTJ/TWeUOy5CpGxNjl2y6cy54JQjGDFHE5QRQZzmYSF6bFjjd/gK7RCE21SHnGKt
+hLlVrY2QJ1fgE0hOMI3zoY5Dy9b1H5weec0iQ62Z+SXiSnaDaOl7HPRKXJ9u6K59JsABeQoOvQO
XhLeOeFEqzDop0NNlIZD39Ih8BXC6bVUTf6pDOv2UxxU8oaJW0QYb5SeDxMUh2QMlo9COvNZYtbZ
bqYDfxbNPYNQr4KA4fBp6zXHOrM/VMWikLf5w0dISUQIpU5XbYyUiZznEl5Ef8W8aUmhsc98+hvH
ajSQMJT5OJ+79A7zdSqhLwa1Y3Md+/HJmRiduQptH1o2hK7I05ajSIX3xeL3G+s6qtIbrNQjAwkz
/DQvLoIyZ2GjDyoae0SYd+nWS3PvgiCu5iHyFYpUA7NdjiSRRsUmGKeLoa3ltmvItP+32v9Ns/93
8wUbw9zviuOrr+N/HL/K7uv8y4Th7ce+18e+/SGkyvXp6GgIqVbn/xgy+O4HGl54Y5kbmEwT+JMf
WDRBDQwyEuAXZfVbYOePSUPwAdoppTZ/YjqCrNt/Uh7jO/h10kB57uI/hM5G9qePV/ud2N9qZYUk
3pX7UEEkBpBi92dzXMv8HJ6We84+3ar72O2iY22myXBQadXfJo2hSmiPwNoZ+iqUXngGYGZFg40k
UwJbaqZ4HSOXTW9Rk5nMbEnhi0MWj4UOwlWci8Te0KWPHiarcp+8Sr0UtG5jftWDaiP3vs/r5baT
4QMNXMbZVUPSR016NvEzAiUzO/xyOYzEZCGyCKjIEHtwouzNpxCoDswjI7XuqmrMj52kxKnLIGVK
zw+OHksPAsPpqiQaYyMMIe6ixTIQhBvht86SaGya2p7GlSoXeYB1RBXmTHnzYiuUdsvYEYjidESz
6Qt18rFLP/mD7z/Fv9Xx06NQ8uDmcgEAiv+zXmflcFgYoK/xFPCDnTvSh7cqPY72yrAMP6lsaWPA
24H55Jf9cuk1ilQhi+T2khbcnmYgZbox8OoiGEcCHZkudmkfApGiJwdBMyTXjSEAW+HY2Qsag2DQ
ZrnYeB4G271n9lMSZjDY4kIGXWjuRlcUj3NeoHJQ8SCeZKkBavlk8tuKMpmug6Ywvi3JGK4nu42O
eTIlr0bRwadhYLU7vb9OvyvubImOlb8eLObv1aqiplr7Ho25rSmHakfTTyFVI9g9rbnIdDX7M/hu
JFD4fWpdxAH95GQ19Hk+XuAWSxLYTSJf9l7XS3ubuKCydvZiMxbOIsRUlVHnx8WpD0o6PfimTBFV
mcbWE3T1AEB/MweozIjdoUdSci8gdTxmQ9dteHVEfl3npjSCcW9Q+xWPEobafUIv+6ltku4iQOP3
kGEK36J9kd4GLoR9pEcan0ctk45sRmVeQHA7Nxq+7MDLkC7QiUvXCjHnOltcghSJW6120DmcFRs/
BTJ+AU/LlmmbVLDfA6cLd0Vh2d9GD/30OpIl4ZDCBlCyiS26h9swM/vkKi9qflc4FKQ+1ujrLKp2
xTe8UrL2s7Oepu9dVIbzZbqMEO41PHbpzYiYUaCGoA3HYCf6kFjSIrEfC42eLQN8fvSGtMBv6tMy
2OXC7O57iLVuX6CCcs1PgMtnImxUq6tMJIKQkmAplXG09OtOeN421ThcZqnNetCIXLYeaLmpBucu
GqHbaZhup7G60PfLG1ejdoe44hCs8bsl83MtwOzPLMJ1j4nT6nA9TkzrUcN7OWuZK7ecETWC/uNB
ZeS1cuDfrCsLXga2TTDAVQ8Q2Kp7nUGtMcGDBga3jd1d0kekIx3YOQGUgIWpOZHWJoqgAvNEHqbV
CoU40EDiAtchcTGT6T8p5k+XkUYXzzLL2DQg5xHHtVk04Lg6sY6zE/d4PjGQTX7mZTmRkY1MU5JJ
Om/vyfiAnTwqSO5DojCFGHm1fJxckKiLBi4ru5HgPZoaGJw776zWN6HuEzeAlSRuCI2sIAKSblv0
aGwgKKEFrVCRjSwUYjUUo7lRGv9MBGh9m4D0+hTy+W0MisuUHZqy9jvSe2J5HCLMFwSIamvjSBLf
qtR+y5XZDsMaQ1CNH7hq5FoWVvLg+Rwa11NBJW7JMjtXfUbbTcmU2WBmoRK2vaZby1BNZIzEpPzN
5QuOW4KEU+D0ddT6V/U8GA95jtJI05aXbThOGYK7quhpawaLvME5TMeRY8CmHlnMaVWyKnXeED2f
VpY276Nv4VTmx6LmCYXnSGDQ6SlqPBatidHAoxxLuC+kl0B41po1KkV2GFl71W6KWZ6bCikaj8No
3dFu5oU4W0ybyqKVDLCSTMnRBOZH4WeE1RXb9nyFTrCeCaVdQAYOkJYlFvY3Ns7/aaHF/3+9RNu0
KWH+GiJ79VW9vP7aSnz7kR+tREErkXByO2SxDpE//KczUmhcxo/iyEJrAfzL5zjrUqEJGpg/iiOX
P3I9oO+sPOTe/rPi6M9OSF2D8TL4IGF3wNbUbIWfwClJ70yqko196Ued/zhTb3CoFAazDzLHCFUo
2xa1VH30RNgKJHEtynWiNc5w7Re7weraCzcyB+sJ1GdOTlshGc1iDsB61rTYxAbOIgxsHfXU56Xc
9PEMdLmBGLMOVaCgdfbkD05eUqndMM7ibiB987lSkbpeMNtPTCAr3SZZJLBmUovHbYpofO/LDE2T
zMn09RkC7jx8+zU5MxlhKDF5HRlRF/Z048wwzLfJFIzxPnTEQoJknpl/ZIRuzys0lflr6xvtdRq7
iihPQJTXUcRxdAWKkM9eNuWcawxn7h/qWTp0oMRAXw7pG39qa/7fEazRfNMmbjsfAFxitijLeTKO
AW8Q8AT7OQaTtiztWwt9623oZPHdkuXqui1G7NtoEzcgPDgDRV2NPmSU/l5jz9t15tRLzCiqn1hj
hpyDmUOOYnNp59ZHItp7fyEjKTLrvt1Hwk2HXRlZKGl3gQuid+tLGEjmBiylrMw1uVLTlQ1JsBJr
TsrGwSGWaKCnELd4RTKP9JkqP0uDwiimT11DZLp9Bx07pwL1WLQDl6Sf6SpvlRNCaCxSGVI+oirf
NgF92tVgo4WJMSclWUQ7aTa2NC9EN67dDrgVF3NQcOPBbyoKgNb0/HpvdqOIzi2JnHTTOp3SN46/
7Fns3WVrTGRKI+ck/FId+34YGvNKzGXW27hDu45Q+pLF38Jh+xTT97WW5ykt5kq+9mPbUwSS7bEU
0e3pKf73gvc350MGCgwnfrPgfXrpkrSK+/oXbvb3H/vXoud9wLmtcVUBJm6oYP86HwJq+uDDuyH7
4uezYcgaR1sA+JTrOTh+eQs/RiccKFkSbWzbnOUcbOf/5GzI2v2TDdzBSu5xLNTLsDCh6L2HlC31
0kL3HwjM5lS2rKt0Gm6ZP+qCdmy7zz9dmJs3OszPkOtfBW+nFwtDcI4MhRyPj8uo6OeVNnYnnUPR
4y4Dlvl8YrHOvQof85Sc2JWHWuM5ZsT0Emoa7H/jpRn9mkGgeWXvF/nUyAWyXeHcLiyUz1Uooda+
8d/8wRMPdjAhnO1MqYlBLFrp2+jxf5OKqD+5b4HmwfgZ4OIHWPjrJ7fslBIZZOdtURqQhwJD08lN
ZPzNMa31y01l8HdwtneUnO8vyq3isH2yyb0HpVVNhQ2hCa1bF2bwQ2UH9sEqPXhbMAHCx6Ynp9NJ
Nbd5EANUjgQ/9ysVYborDI/r0KLR3jVkckz7zpAMxZdlcV68gB1vTZacKc5VE2l48wI8edVh3iKu
rcAb9daZ+str92vz4u1jeLRUtHYT+pTzrnkRjIE9TH5i3YqBFLB8KIC2F0zctkEHlaRI5/p8ynHh
//6Gob5492AgF0U1yhCbB4O///qNUY9CH3AlaFWhxAP5o+mu9avkG1joFsjHMt25DhxxEsoTcM7J
8M8od6dPbYsTU80MuW/ePysKlxwTi0ncegbcm1Q/MAQZAiBXrbj6/UcVLCbvPyvxOTxZAXxE+kT6
uf2pAopmv69McxC3jiazYRgBkKJSAdclsm0gO7njvCjT008nyO81bC4eFiPzAcvk9PN//27+vCL5
tk3Ti5wA37X/dNdadL7D1oxMbDMtD4njRwCCLE76apVqxNnvX+2/ekh8lj2eS/7ju++xeaLJzNSw
lXUrOzLQiOME6uPEQLMGHyJ2KTPnYGMpOUcxwV0eFou4KpF/EiuZkSFAJO1SvwHr49Yl4fkEKOpz
Fb7x5JOEgza/NeMpI9YNE0CY0Ovd/v5DUPH+6QvU/UV4/mwV+FbePSJZEUdDMIfiNooy9FAn3Nnp
vpn6snmWsmSoGIyse7TjL0qGHBD4FxBx3Ry2+4Zedky+uAOPD4wB8B4Rmd1rIAki+P37/K/eJqV/
AC2MN/snYJ1Byp3yIkfcujC2CCXSl1k0gG+FGYmHVoOxf/+Cegf95c4miYK7mj3XFK4ZCPPdhSl7
Gi5mPne3o4bNn0hQEaHCL1FoA9llDkR1aXsQjqI0AuFDPAo4xxEu+X2KwaRZ2dUM6LsGh5SZrACm
RsghpGPh1PfE6RJ17BpMRtIkvOiUX6OqtYOLE+XJ8vlAiFf/jsvKJ3j/sfgkfM82d64Fie293GFB
Csg0a45vazZlRKTzIjcZTvdrmAgkUFY0RcZ15itOFpZrFN4a2HSUbMMkBkVS8LvN9QwPgAGxxWGm
7P2tWmKjhwrVIXiqBDpJiPIuAfWmvYTgyzlcfyRuNu43pl8j9BpjxONrB0NXtwG7yJPB7JKxZKk9
GnlGPrsTNNXtUPXJedCVqHbLoL7CcYnnAhYWKVENAownjDL5tajn4ouZdyC2qQPIJZ7xtPD+VPI6
u/XsHfsZ/nXas38f0fmXtobNMLsyk5p8A0ig8HZrZrgY8JDkKd83mkfE09kI39z30WW3iblqs5hO
nrQUBs7SjSWoCi/EQOL1VvAH0R6k9UJ76HNK8IWmI+0UfCBWO6cGdkHhYBwfQFs2Kjqa8F7v8cML
1O2OiuWtMdoC46XbV+667VCfrsskbpobJCUFrkzk9tEmyMbwMU4Gtt2ce4QOB4+cV8MBbMsEvSal
AcB4UjJ4d7XrvnShDhOsAlYbSkAWYoUZ+e6NZTz7CBY3uNaMddARiIqCISt8PVnOB3ZmkYhAa84G
02+OpIlk86Vn1+2FMYWB2MZzXSacfNIpOGBqp3GVh/2XAHhCvYqtxNyhv5QbQP7xlbQcuZWQE+oW
EvZomssTat70aKlg2gTUAX8QQ1ET/dBi1wqtaEvCYf25DDv3qbaZd7dek7xyo0xfY7pW/WpJ4mpj
Dnw96Pd7YoriBoiK8BWg5Lg0bZx41QTbZzaMeRXU/avDWYnZZRo3D4YbpPm5qgIsaADSirB88Dlk
mfSuk2Ku/U3p094GYDDDDmRghvQILmlOU3K0cLHnDp7CZAUfdfZKJAYibJ6MRHk2bzfPsAyh3S2D
rWHq4mdxp7s6z/mCKgN2rgnFyGa1N5wXBAvkmnTF2ODz4YT8cQKkrjAuQxAmnhbYn/JD1hUCFmEM
nwIzMGSxmToVcs01SCYAlLLjm/XEwpfKVNxYmyY085HBOGSZWAc85IolGybLLXYhmrLL7GkKGjOB
ODXhFfdYwm+wBrovZA6Ej6MFW7ZbEufgDR4LDzrqC98pUS3JhJzqlic0WHP+5tfPrcub48RRn1PW
kfmhqcA5eTjnnHWth9Z09b9UF+FFD5gOrSZEjwhPd1jGIBR6/km8ME9Z4SYRuHI19HrxYTlsA5eL
Iy12ajzJmtAuE5FdIXJniSEtCGIfipiL0EdcaLkem3oKp//mtEZSwwUXkcsmCs6DUIc66F41F2lY
h9IRD1038D9P77YkIR64QOtMN/hAKUAGN6XzcKpFcjDL8roik34fx0pcDQvfiHKoDGccqQ9KLEAp
NPNxSDlu2EXG0DmC2Zv00A43s64eZ4trL8qZD8UjySvliepeIUZPd2iHutc3rmOcUX2auXJfTiR1
Wkrda1MAF23DuH3OctC76ynt5rtTobDkbQWdNSu8F2uivteD7meUNgRmWEH26uCt5VpQDh3qVifH
JjzSXh2ZNDALgIzcRnx3ln63Vd2y8eDD3Z/yO2AXUoTXGvDpirx5RtDObj7nFhDeiM77yxtXWtXe
XB/aTqJB+s47rEckXa3BPHB9KnBIAweIiHrk9e3wg56Ni5aFkBCBN0JHcoy8zegxITa6HEEdEfXn
wmBB+1Xs2HZ4g4014Z3RbarsDMtd9EdhJLAuq9MjJCIXyYiapC6D2Hn6jRxvA2fsXqE48R01UUBx
x/8NYx0MVDkuaxv2I/uQJyT2CNRe3JgwTT2+6StUL/6Bj1Of28rw7tJ5mOeVkRS8W/VGQmfH7fXt
6VaFuDJjzUHNnYHfnKHbuHGCbB4uAVwaCZmzEWdA4ZErsCLdJLDPwN/yZiKXG7h3cq5ZT6zV46RS
/yHLA2Lp+9ZkUmWF3CMF9MKXpBypSidSdzkC6EUgL2xC49KKq4IRN7wA52Af2pAnrPH0y5cj6MJM
P/VFL8AzE459fqIoUu63+zay+VZTC+1OwUbOdRgpQcMqjR5P2UMTxqQXGcDRz02s/2dvgTNwdcIL
KTveyelOdCZ0audEz+h7gxr9TDAMsKlp27i7CSeg7oeg1l9QhlcfaAR9/n0pRfiY9gtaxp7jaAeA
qqcoglpBDWSNcXkPfNR9wfMuHixDpw6Ry8rWNAXiYbQlF9m28PpgTsnCAi1U2Dx7ccOD3opxIriD
+/aUa0WwBiuQhKewOx14l9EAzitsHtGYI2rK0s1slSPtw9DyD8nW4WvpdZW2kBBZvFWMp21zXkzu
KCaY9sEOEj774jbhBUkpBlMtq4QZOnCS0YlNslFTSESfKJaN1G8n8fgUeQqfuRlwha2rJA4virya
7sxltqONzyxyO3SFCJCdxyxHac7DZZHYw5Chk65N+9ZC71lhSwM1HIEIHZXfAsh3icVxGei5d5ME
tbGuRgcypSFN98WBzpAiLIOQW+GpeCjQCR7ytjbqM9DaY3EslcdPF0NitfcCjSG3SJRzoRd9X6XZ
ae2b4Poi9hYs8pQiTN6xufScV5KSe+J0Ad7WIn1wV5nFuqAXVhnrLKLTvYunhW2NNirUTD+d/4Be
G92e7k/cudEuoxGAE7518kt/CLhFAnPA9+Lm6pjEswy+3xAlA5tvja8w6ZZSyb2RwXwoZgLUYpIE
Hk53hXdKB0KUK648BwS8aPFcZa7uNuSdQZClV1WQsBgnsxLNS26s/daiCSFJRyR1S38gY9TpO8St
F2vpjPzZTCEEWVRY4ko4fARuOfHgQjIdN1peFSBNaNlhfAvCMzjN6WbIalZ7OxXXrm8teGQWbmrT
EDiR+5FF+7QCOsBfy02NCQgtXUSOJ2HwGVfJ9kceG70BIYuN7XlcN6pnUaDxi6mtNQISlCrQ5gs3
XM9jZrczrxs383RXzg5Hgoaj2mM4zRR+ZD/RZZkVidmj5fTw92hmi5WkFlrulQiIYeoHVSHshO5Q
HyqW0St5wtm7AXYCdn74F7CCowU0rTtQhMRGHgKJadDuYZ/j8/rhSESo5d8PwVReW7b7JTEipGlh
1u3dgjg3H2fI+UiW0beYCcPKt9qIASBHakbbNg/wxPaYpQ070pzChulpeYZUKLP3iFOS65w2rHK1
Oy7TzhgyGNokGKhV3DLhTLAPHdAsZZc2nXUBYsTFVGBb074iq3lek8ZZXUa1XTMKLKgXPA27BZzJ
HSY7qw/Ij+p689jqxf+YwQ9c1qBsqKkGB1uZVVTFwagtujB02QihKaLRuI8zi69Hlg1/bRFyLmjQ
lumGDuCIqnBkwZEnCLaixil1SYeBG35w3FPhTa2xHlryMk4H5VP01WiHPKph0oINNiVvL8KQ8ohX
nfrAiUbe6XTaTKKEdXtx0zr/WlNjsruETXiW6T1cGDiXcMpxB50OhjEz1eZYFFnDktezptUeTlhE
spPc+0kdXqRh7BzGJhRXMfCcR2H0aEYXUOGenTvaq8b3qj1PwOk053YoY1arU4qa4pXXp3UzRCl6
s6A/ss9OnHmQASzqTRQGF6gjyVyPGtpXIxa757xA8FJjk3uRLY9QX3DzpJGRk0/hbr1Yr8ywltiB
ONsle4tE8a+O8uDmus3AEwdsALRA3oYXxluFgeV9MNiZS8YrzoHxhekfOLAh2+s436yCYZC7uu+G
baHHeJxVevcFUq94CAJByw7na7qmz8Ml8TPiusDeWpwkSlS4V56avYeEjjUgAd8+NO7E87DEejk4
lcyuWX6D4wa6L6xKcxvnpR+ceXNvbXnl5CGRw/RxSrzlInHm9GMzxPmm4wlhdea0s6CYsAYEoV6J
A3N2GuNGItcHIbKEVXBmS3vaW7FrfBka232FTbd8Lagqv9XF1FFujwXMUm+26FxoagxFGWKPAPkf
b1duhigqoDO1VdaetfXUwlqc0qsUdeMmzrz0U9n08b1HjU+cYlkgZe5cczcH7nwV2k0EjMzPv9Tt
zG9yKzPtqJSrML5ZKoMTa2HGI/P93kR7xdTeez41S/494fmbCQ/R4bo1/ruR9vgfl1+n9Ev9TgGo
f+zHhMe0mdhAe2UuQx7DL2Ntk2GOiz3GYeRBzqZu/n+fcts+P4RcLwwIMHonAUQdaIXCC+jMohXR
k5kfkIXvkxb4DH/ZQ3ffxTeYYcjLu4TfuMzLCWl91whrsU8sY1xlFxI8xfziIN8nvsHxe+fMTECL
IuEdySif9ynnt9I46FRhV3J686s95Htzh6VsfpU2Lse1YTbumu1CLedT5flfW1n4m5Sxi1zafdXH
AE8RTRXj7NwbBHAEA1E7g2WhiC/8SiJWmSG6upw6liyB85QavX+r6kGBGG68Hv7ovV2BqV17o+rN
Z9DX9PhXcG5Z+yUEnKo8pthy11Pg4zJVCOTJwosXN5+SC5xybRPcJ5a/aKgrFAdkOALmCqF5Gdtq
99AFzHTPgozDl/kpbf1+GdhCVWCVkHpLeMgpkQI4kc2WDbSTW79t5huXPQg78jxm/Kg3G8vnpjL9
9PLfD+AJFPL3D6D32xGrluA+o0Z99/jpH/r++PniA0IQKwCg8iNH+F8C3PCDD80DIjSNUm1DY9Lz
Q2SCkkQ/FDgHfLqyns/z/GPKav5PeNu/tqGJfnI9G8kh2mAUvYHnvXv6hPJaZZoxkkaaVCl6hNi9
tuXYXC3F+A+Trk6vBV+WdDKc9UK8H+YgxAVTQdeJAowgy0XN1N0DleipL93q5sNPa+H3peavh7qn
z0Y/38IYiPmPQuPdZ0NfabG7mbxeqXNZR7PRZ0uUXVf9RDRT1esDkn06KeoA2N+/+K+zwdOLo2wm
RE+PdenDvptc0TXp6EjJClMCXMeyKFl5CqGCi9OE7tQgiyzz7z7yr3OMt1flfrEdD8UQ8Glum5/n
ZX2HQ2oM/PIgSzHd5EXSv5K1Swka6rCFfx7vApiN8QW7C6+oFQHvx8eZaYDCQii9p6anU4bqBF1S
T48vsAkGjn6UAn+5XbwP0nZYfzF0amV6yMXFUfnrJ5w7gcQpmtR+oIbJsfhEBFssC04RDY3VRzaM
6VdBQYC2D9zirlVu9Vg1TAbBZ+dLtYr9zr8DOG4NK6ncgd6EVt+KKZyeoAX/zV3g+n+6D3xEYhbP
PngelPjOu/dblWEQZ2U/7F0fP+SDUcKXPu/igmFYXBNDBtRNjEdUnjPVG4UoDYAqnu90SuzeMhPP
O6ZsDIfydIi1O05vxCNyL0EkYAi4BOJqSpMyOSrT4pQO1onDicVOBL5VJ1oNVkfH0JApbKrZIlDz
VLEanO/k2emQ2RgcC0VPskWU6lPDIlXt/hEoG8412+akzoK8tbJzabvTDW1ZIiTSgNb8npAS4xPU
6TC6ayUqTvjtWcuJ1O9mI4YSCCFXfOUunQDZCWxW02XvhMq5nap5vKjMhM4FrBaE7lgXyADTC4E8
zfsm1dGCHXvaM3nL9AMkQfM86KbBIk3abaeIl0nRiw5Io70xgTDR9WlBqK4nM+PIAxfr5XTOeUsk
KVXUPNs0VO+M1uC42A8ByoCU5BUCMKsD1vrpGUIbezhmYDpspz4mQxY+KVpurFiITlpYHTS74DSS
jDNgU3opBir/UxxJpNvBAxmwd0vQ0vZuSQZ/G43HHVMUeyTHZQYqF5BgY9Cp6RTdmbd7NclimsiJ
nY7DZZpPlCEcIhg/unxYa1ZNt+tGkmJp1Mx5cgz9KC1pzRht2aNJAUl41jtW8omRWvgYNKynGyx3
HPjfTvmY7Z2XuguIu4kbHv5Tp3uWDHqKkhMVvQ/uDKwFANh1a1UCh+Cw3dR0J3D6jhvlWVxSnu7m
GcIfPYi4xnCwVWj76ETAlT4MeJab1agHQOnocFAKdD/tdP2dqQd4MATOWZL7/iYMyJxZt1VoXp3+
nT6COFPSumPdWJK9wWe9TfxebcY4DLdD23ED45vlwEnMa7PvuiyKzkWnzAaK4jjA55uCENiyLyTG
C2qpgf4+lrqrvvU6gHlBmVvTPZ5mE6dShE9LbQv8mRqrzA9U0G/Nwyh6X00r6FHkzXQdCPjdbA4M
59qYHJQ7OgNusUqYeTH+SIY+urCWcH72QnizajZaBZOjW9KbcTasEW2empNdR0LOrkNFPa7+F3vn
tSW3kWXRX5kfgBZMBMwr0mc5siyLL1hFUYL3CLivnx1ZzRmSraa63/tB0pLEqsxEAhE37j1nn9UE
lWn4xOjURH7ilhqZSsb9Y+NEyW7WFKSoCpZ94BSbVlu7J+YHqPYy51b64KnAPh+jYJmvhrieH91S
QTclso6v3Vhu6Xu5xC0l1qfetNttkywu86XZgtOaDPcT05U4HLDPfKZZjIM7cXpk7pDG56vRM8aj
8OsY1bSJNTo06/XW71T8te1ZNtHve+cqTdzbxqwCErNXsVxb1VTyhTNRqjG5xrqvsw5fgzSh8dMb
Kk633NzBWUTDXJEhM/Yo7j0venaqfqiwuIgn0IMGnrT2rbI8GOyFKcWxhbox8gd19vV7Q+ky7Egs
/iVkXZ7v2ea4l21StNOjazCGBzCRHpZ+IIkWe8GzZlPT/491yowcx/n+krMKHtW6bQS9kAWeHePJ
fHqbaz9+zqTLglnb+WNG6PxLBpKItopug6MpoN+gGyV+E5gJR/eoYhjg14+uJLM8hXPZ8zHiPXnJ
vjzLYsUktyIr+lx2hrGeGHEp/+SU3eqQa930GFE7C9wFUiXnC3BE6e66Cp150ETXtJXjD12fJafY
Dx69JGmfi6F7W8pZr/6p9QysUG0zxXUCfMU6LxsrPcNssT8rI1LTBlSPedMEk/cA2yDndDNOJ+ko
CNzO1AL+TywPcWvd+fsA58LdrGgI71dhP5eJ32zruYedOjLZhR2OFSAkXF4y2XWi6rbyDPGlsBz+
fMOO1T3RvrejL/SAUyLs2iaq9yuBDgUA2FyJDeHAxjWSU8WlKyEJrpgePi2eDxlKVP4dzFmTMA+a
Wp4FYBtISNS/1rNPLdJofZczAW/PtYJpagMalinAGBYLUcTdLTahBaVz5t8auknZlcBft4gF+q8E
UQSImrEeYiZZWYcYhzN9jk2aGLOhbyUcH2hZk9q6fR+HtK7Nmp6Bh3kebd6NO2g5BA1UJPqFHomW
l06pp+Nj0wYRMF4yHZ07O/TeXTpRZGHbOeu97icvycg6OJKBDWFcjw+DpjA2mV/zyhmbCdg2jxko
ig6eJTkhW/EW9vG644WdCI3aipNDEefOMuklevjjEdsWgyA2yd4cpsonEq2ZxPWkFK61QjLD7Qaj
/1o5OTuH5XTcEfbayjfkyfOHPpWs0+Ul1mppsflqCqlHxbCQ/HN4f1vWJXerTTIqicjQwW6XdiuS
lu44Lsi2hpHa96K8sdaCoSBzafyo9ITJ8bix6GU5G7ML6tfJxqZ0Z0udcJiWDZ91GnXCWIUnw7sX
bVP07BbuQHYKM6hY22sm30T0sIlnQR5w3uMrT1u5PJCVKF/dxGJhXTq4aVPTzTTfgRDoCHgrfpw4
I4MYN8lkF6vj96yLnvVQ1IZ5blRi/Dl0bXBI1BTMIe+ZKic1aInaMzCh0C/oI9B3HZBOdiTrhjFO
mXzfeXrgEc+pvqJtzV3IEJFtXTU+2TQlEqvqIdLfaIYj/21VOoCv6PkaDavl1DDYq9kh5AATmu4K
H1k9TdFFSMF1orR8cJ3UUA+jO+O436RTEif+fZH7gctW1QSrg1Q7RrKxX3K4xNZT5lMtx4d5GmTo
WbSAC7OWu9QU4OMJ9km3wwTndaKXdyjxDE30xBPznIsuuXXKYaT3liw7/kL+j57gXGRrc8PX397X
PitLPibGp9kI0rMxgAQbey2IWfzyGNuuBSYPonWhJsnnaN1tZUaYbrzgSix9tGmRw8c+SzqRhGpv
mTEZd6tVhvSd21M9EggWD4V1XwmWGKbRcBUzXDvEDlKRDG6Z/0mGHGyCsY7A+dUluJx2rLc8gRPM
8urPChoieTB3wSymE/c1hYFqzbtgaMw7zFfjdjTLjdsv5XFWst1RG0cPs6sgULGJbnEzkZUjxJ0w
B3GDZKv6yLfNvlzNxZmdrzwIwkBDAt9gJJTuLg6KG5ULUg+4VHfm0sQohVz12tW2c1uPZVZvmP1R
QM7toUDav3XHD05p3VP5VTsIZ+afoATk2Xn3vpVgw2AzVR5hTz6TpfUPAC58IULxCO+ldKZkWyoT
gREVwUicHjtwHy5QullBEpMV4qLF9AbcB6q1jZPrLG1z0zPCa7D7s9qkbscduY6a8RvNmPY/LPmU
YfDTaohfn071qeP7jEzmxR4HDkljAWOb/fOxfx3hlLPjNcfmMipYYbfYQO+5E3/9Ov90+uGFSLil
l8GxX3Bw+/G0RiTjwKhraI4F5CcGTZ5nPTL1ZywrZlrtrtBHl8ty+OvX/VGGxjlYf0DtxSGKE626
+9OpiyN5ARdhbo4XicNgkPtU9nMx7ycvYf2qy2q5d92EtRgEAFXur1/9R4Xu+6trezRUIpc3cRFF
fqdaBTRH98Ry6yMBGMhBVr+zH3095Mo8HIXkSEFQCU0tL7yIGt4HuJe38N+W+d927FwtIv5Fy5zN
NvmfzVtXF+lPYCnaq9/17eRvHLNcFI4uI1j70hv/B53XBxHFYwN5geQ5NKMan/utbe7+hkiZDoxE
sGzzY9zw38xhzm/8UXQZthPId1LVT23yX7XNPfPnzh3WCIqUAFcYBg0TOfKPj5an2Sf4IbLjPOj5
vxXkCRGaPbiarT12AXKssTFrBuVeQhAGoG5xoiAMwMWvWA839gR8eu+sOCB3tazj9mgUtUU4TEPD
yERXiX6oTCnUlggFV1Mz668lEqNBKG7pxc7aVwIvHAz5WgQ4ZTiU2MKZ45UkBlwHcHBfEZs0r425
8sCRDKVPipXlX1uJLd7e+xSBju6qK2bzoapxYR1sTBjdjsJS/8gl3DTPkFLZLeU+/nFeeGq0uGvo
mZheRpNlas33HSj1k9YkMDduZo/IUbvK63Mtu9o/kxaMDM3XygZkWPQitJbJqqDGbxqBCmMh1USR
UaWbH02gx+O2HZPJrLUfenLx5tkMXevaUEdnTJyndaLCqxwteHJMSku3RC0U2yg1AS2hXctcrXhC
lM1EHs0dlSIFQP8161KuwMVZQhQ3T36kW1az0/HHLmthqdWVS6xLFhXzBqTFSBywDq+GAlHLwrSq
VDkuqn43mPnUQmdJ+7lDzG9m8tmDS72oJtNB2UDSR5V41As5FZZPWGvYTSmpMVE6npyaqNtKl+1s
lvp6AvXXlfBc0vPgvua/vH+hzPUoGGF3Ul0p/Q1fKka+0r7/hIALwdZ0MVrMBNeWW7NHWvSRDhcf
ob4IyxsqESJ/+oKjliwU12XKDCqw99hYxjCGBDXkcabEHgawscnLxHzp3J7sU0w/WMaxlP2ZRFqT
ao4VreJiuh/WXu6XKiHtieBDcgTx2370cMCJ8DI/x+5hP1YUKK+XsyATf270nKSXaE8JwG9aI5u/
sxHw3hI9377oeBKXaB24ACN3g931fLOBM6BnuBwRae6jMis8jw0aQC03n2FT+0Yjw6iQ8Nzhq0eM
VrwzBxReydTyEEKN5AuuaUADHwzQF6E+RnJwrsgboNEe4Fze0WrjfrN4LK9riIviSOSiczKykaJ7
ITt43qerolYttaDHYWqPeG0quWMiS+F+oIqK4RloZcio7xM6WXTKdFHvOwM9Q6nokVk9v+yisaHd
hZRXa16WEW3d5ZBMZEL0fLmFLzX0kiMer/XDflEERi7H6snRSsdLGPklzh0YIv7JJNMSLVq0z+/n
rAFdi7NpCl83yLRB4X3Hf5dz6oE+5Gcu3qUGarVsjmlW+3qRObSywaCDSBSFDlDiZ0O3FsOGQzLc
hTYuIftqAedFXbXaPjKJRE5jeBGSeSahxWmvxUPtpYGFOZcbzNAaZGbZXJ9Le+5y9FuIbLZD+rTO
6aJymLSgdG3J3QmHdOE31OTRcTAwfLqOyusT50N2icU2Oohr+LzXYGuS6H50ZWfu34+i7Wxw8E7w
5M51zv3jzF087deeYf+OwDaeMFqjvCGOMahvbAha90s/Q/nLVLBLl5ZzIRSt+1wLLvwqR/dXWgW/
B5I/Kqycwi8bavvR1DaEAbkDV5Bz2X2DUARQd5K3r7mJTC6w+vgAhtl+vMxWXGacERBlmhwPPRnw
gnqaJdJZ+cBznnNHGQHU1G1h0xCNTFTt57j2OAg5VYnQpYwysjq0rUAJm2PTqCVJhdal9anN0mxF
C/cU+AVucJLN+Vq7HtGhCbeUHmylhZEKYU4mlwkdQUcCWliaNfeL1TMaqCvu0gkuixteJBVpHViP
JSManAJloxGnga4VCfupFwh9uia246j/GueIx9JEcncHvAQsP1oDKUrCK9EgBlOWBu5e7nmBkuli
YuNdotzg78pz0d5qiS1TaC2JumiEx8lqB7iDDGj3SBpY3zgHInFMHH0/BouWkLYILQ1n5Yt8X9Ky
3qKg58zHrSQjWmenzO8hrWLBnbpdYxnWB+HydBUFAicIEVxeh7rz8sSVoy+ep2qYrc3cyi7ZX1bW
uk44rU9YBJ6tlMSX5ymOl/xFTg7rRCH0KmWNU3oQCTKVADjgLlNt+dFKlE0nofoK+Ts4dU2jN4PW
1JtzpPUoF53vtGrNaEH9QNcBEIoVzklSWZzjl2Q5svw4JRK1WFFChDExURYq3zW4KmndYXfwIrpS
0GSD4uOaFeDoU5gtCESN+PmiaK4GDm1nUZk8NbnuhzOPx0hOZlZK73OyZbaBueV+ravyGXFgd8Y1
rlBBLfCiqEOc7pHS91QHeiMiU7F4xDjSEL2n/A9W5ZkRz+7o7LsWqEWLzPuWyVB9RehDvBkhij2l
XkuHdqmiz+1g7wwbK0GPDWPTDd4GjxzPQKhKqzSm4zAspz5RDXqeoCujD/DJ6w1Y/BeY5/um6du9
AULnQyPGMCuJk7SxCL0sdH8M9gkw9NEJJmLJqgo9kkkY4h86zva2YaK4tV17JUST0Q2+iVZkG3j8
5dECZousXzQERYrc2eeVPZLhka574NATMWRJTlKcNyFUsysauPvFJWDqGLAbd5u4V3DmSbQLrgZH
rHf+PHjnHunzRy+dW01BbsBrTNaTsMb6xoAfdpeuuX/27Ii71+LE6yY+ZEY/azjbNzPjldxTV2R0
mTdMocgY6A05vxWizp4Wr3wilLwtrou2Fx/bnFhQ5F6TvxG4/DnKO+OfPVODL4kPzaSfAs4z3GS7
lpTErQ+uhATELDiaYztuF0xdTP4aiH5CZAznnD678bsEowfXy/2aDX61X9UUsY+nJk6v6SnQ6cd5
SiiEF02fmYzg2si8L3E7L/eJXOgfk4+2d3IPqNMgu4+9yWUlKtfdybmcf0dR+4jdLwKu1/c3fpqs
H8t1kZvaU+W+JnbsEAWjdw0xR+zitn9sAwV+tXOpjHZ92dY3hMqzRJFDtpH4HHYxdcNZITo+M9Q0
jjKo+1MeKHFdO4Q4c9EqoDQteBAXJtDctv7OCNB4ZKxYxMeW+QcBxduj6jTW3LpjEwA/LUjgiZmb
nQog8R9jYsGcyqmONhqOg693CGchRXaOCVyVOV8YXhrjtYdqt82aLoD7KD+qlKjYoarM+xy60jW2
pOEJ+KhxvZQNGDzD9/i5idr1yzAWAXUJ1vsz7fiWHKyh/pRRvutGJ2kb3N90wO2OFoY3Ocat6baE
U+PR3ea+2CuPeLeszkvwip73ZuQlfSTdybOIU9yMXdfvDZKQCd/2JmiH66AOZoStSDIj3LD4x9tV
FmxERLqcxkp+bZJY7OzB0m1xs9CrlXVa4GO+RR2hOFuADvMnUds7quuOSjA1KywPZo6cXbiPSGYx
c8RAinZpbTFCSW0PPAFcWNJNl21vL6TCTgRaXsNK9ECzOgpJHAsJR+12O0jznkjJwtrFsuiIKvBa
GAb3aWQhkLayUhNb136Mv7L4x/skY47CMLWBWjoSsBcnCFoR1DrRYXATg4WpS92jn6vp2ch7GyuQ
i4sH+JCVbLtm4ASStDtkRvVN2vNcpM4wPRMHWJxWl0lPwPhuTzjDCqFHzxcyD5yeXZhPUzz73OJO
WQvjnEpd+LGQlsDF8WrH2pxym4xD/6LTeHF8+jduXtEjpRp4KJUNYWrq3S4kazIaznlLg/Gldxtl
InyE/HQ2Wmu1SfF1smCPOAxdKbNRg8op5uAGD2IIJqrZseYYgmzUf43aAptKlGXaRWRMi8kESIKD
dA4ezoBVYvgQ5DrFvWFO4NWA/DqvcD7ZdXXktUtApu8AuJgiWV61tEvbfV5Tcm1NWTL8HDuSB3ZS
UYPCP6XaqqaeQsQdBXtTSvt4OZvavHzxxdDPLTZlqzXxgZ6Zfnfi/wthiKPPxt+3v1CvAS/AOu36
tL/+qUHjMUfsyq5Njo0bs2HGEIIKFQYTkI+ZRdrpqwf4vmhH8RzxAWaUZ/l5FPZ4r8QY9MiKmbgC
ZqR4F5dt2hqoqo2Umi4WK9VEqke/RaTt550+ejL4RCBuYHVkp6QBTyoZfYqv7zVyWk7zvVr1oaRa
GpT7kZ7MgmWbP+ht5e1iLq5w3AAsJ1uUguzXl8P+uUvH5fAgNrgWxxjhBj9rVRLLwLLJaPDgJJKv
xK5XJqK+0pXXxRJwGR0jjhiNh8rWY7O5THhbS6rWhzlwuVqxgwFvI1eDeEcgJXzbArMI+TrFEpNs
ToXr2LrpNRFABypyYmp4rMlqKDEZ4RfY4R3vjuuilSrSzjlLgsame+pTn3z99YfVEU0/ffeINCya
n3TomA//LJEZgxhXteEXJAOPwPWYsapeS0O0FhpFAB+5KSHuzn37Bs5muW8HOgxtwgk8refuvoQA
8zfv6K/uRugBoDaE51hsnj92cgxJ0AL6+ARyHs6z8KIduBh8ehozXITLiOjipkNmguZYC8erCXHD
werYSHECNPrkxGTs12/s5yYqHSbtUQYPgVCKbtNPEiaVRLSmhzTD+xZw95Y1YMKXVayq/yRwwraE
xAYU7TVzchysU06N+us38BfflUBlKngjOvLK+dkCPyWuVa/2EB8lFlHtwuwZTajAiuxbCwFnzJks
ag6pkybx1dBEa4VMs49u44rpDw4RfEBIFsa/WT3+4rJo1bqkbU777580VpWjojoBU3x8Ry/MFMkM
9Amm5+CC+B2wIAcEVa6cIYwxbt610P9aAPWzxIuLwcu7+i9OqvBRfrxbKozJqsIUfZQL3kLUFu3S
UJi1fpnxhSSLJPXBgUzxmHuRcbL0wLQShQCyxozOvhPuApksNPMhTo6DbjQ1LerbPy+ql6nSzofL
l/jfTvTfd6L1/fp3nejtW14Pbz/qR139g//QjwZ0lNms9Cbl8DTaGjf2jz70JftADxlMW/poKjWw
7Jt+VFN6TCR5gumOiRCRm/ibflT+FrDKIO02bR4qbqH/RL4tvB+HHfApPOHArbGZJGkg0c8sFwSQ
TY99xL5ekXXE6yHt42WIgPibYbn0NwaqL8yXzKvD0ZdZG9IkX1/pnrnWxk6tYz82xjWILYVLxChx
gbc1WR9rf1PH1THpHHX228nbiiJwr2pVGQ9tRQYATWPjakh9DeQv3YeRMwdDVYKvaCTjRLOatg5L
PXB2e3Bi/D5rb9OSrQgXjxwCZgKCjfiZMJHxMU8TfOhld8Y8go+ujT5Oa3s39/VWr9Yh6QrWse2h
b+Iszzde4Z4tEW3pSQZbxtxfFY3arcqaflOOXbbpADPcRF1MQNwA5ms0EWsDNGyL3thRWll7ulDr
QdYEg1exfQBMVr0Ey5jt+kZjNAuxK+burssXsWPdH946e6AXiod805B7dXRK5vhWCdGcKyU4E/jB
celVeu+hecCzbq00UW3YrPWiKejNeASaf9ctgQkBIF8ZqZJpSQ1G4WI2DiRq6dDfxRM/lWoOR2J7
zpzGbhKL2o+69D4wy2k3ELUXlOrYCOhfUWFjOwvqbgN+3yS31KTwyawN0afPchjBOMLF3wEkH7YD
sPNtsah400nDZd6svpQ9GPN5Ls9NZaVXDdqBDW6sXb16eyOFNyoJstuqnONUyjYettI9BlEAaIEk
PD+3sdmskfG8ODQYOFJK6OSw2h1FEqstiLeCC7ycbJbnR7K/1lNv+ePW8yaCmGZLki1ncG6YTbGt
UG+APWEEr1xSEegl7QIr+9zMjbjCQHeiqUB2tXTareq7KXQ41DAs9MKg5dhSFMYuz9rHunef/Xm9
zuzJC2No9nuj4liLQDU5eE35tsrsc9YO4pDVUUfne6p2ZpAZ59YO/hB0bbcQpuRWO1dh24buxC3h
d/FHotvqPcagRbe9ig3GMNodFuyXvjBDa5An5JjW50Ws1ibv+qvZyL+si5h3MwKfXYYv7igrmqbr
SnIuEQzkamP52XpxI47JCqFf4D3d0L1st7nVfTL6odzm3hxtUX2QbVov7cHy+QZrJxB7F0zdPnKy
p8524xtUm+Xe8b/EQW+e5xhDnmxc47EQFtlWkHTF1ivS9L4cc5gVPUBVIDzLgfTD7tGsiDhGIJ/f
ryjlt32/3sDYLfZESExovBJ3v3Lw2UpYMrtqJoVvsA2TvL1uBWmYlzvKy2SjZG6ToepkIRha92Rx
jN2ksT8emdicBjnaVxxN1NagKf+kpMNV9Al0t2lvbNw4mLZyKtvQlDUlk8zMJ1IazXAwLJcnt133
Q9J4GzxVTErWvHrIDWf5EHGaOlu0QyRUDuJLNpORJzu38ScwtqW7IVM5B6ba53veqrr2DDjT9AKu
K3RSB8KFb2n+fElHF+Z6xWlwbD3YLtTRW2/lejZMMtABFaQ6O+afc5T4IP9reW7GlZaNOzyQYXti
s3fPPllZoejkvYvIdseEp94lwdyG61S4W4HYMrTb4HdiFu5TRlpMBz4UEE6AqabWAVLIH6VYl33R
EQ4xeNfpxJ/vveqAwET3J6pq78VGh2WWLLdFqxYw0fuhJdK3to6hO/h0kWs8kxhr47DIMbdMvho2
jPwXrN41sY5Vyy0Vu93NYnt7VdpvQas1Lykg1LHs5UNkJ/Gm9IKdIrja5FE7zKL9YwRYQdYuoWSy
y5yDWZApQs5Hvs8K6C/5wqBjGXJoikHpH9GT3dWF/dl1++ssFtmpl/OzP/UeBzZ32BSL4xLYmVaP
QTC+FOAot4i+/yCuDjh/lA6bKS4ebUtdeWLobhvfBm/WQSSEU8Ncxw1Rin4oEoR/kZP4m6ht/+w6
ZZJfIjgEr6o+CKHINJFLtmunobhmEkUy74z1WDqERhRZFfZO8jlYkPUtYjnWRWVdrW6m9qO9tPvB
L+jx+Lxita6PNIvTDz08/cxiE5qNaAabSDpQbsXFvlNShmYpH/Q0DAFsm14tbX+KuxZK7+gYSHDI
lkbab24hgLqvRT5/miKljt5CxryyGa/FRbJXwAsOczUbe8ZGNFdgQ90NBXrp2MMGKIR+49NN06L6
GdAbb0qiT0FGAQ9N93ObIsx2RXGyEuNFBeRqt6TNOGljsxYqdfLHFXBBmnY7IOrukfU3PSd0wA+x
wSpHbqXcKHIxUWPZRA6tjtzHtJuIjW6gUEAnO8Re9jKNqTythv+4DP1Vj9Y7pN/6p2M03hljbaRb
TWsoGtfayxoXpSVK8+w3jNNqwU6+sqruO1ou28lfVqf6gj6wGp4E4Sw9rivfaIPqODPTEw2pCq1f
T88ockpPxx+4fVaELXdf6d8hJgwmhngJkw4eMqSGsneOLZlsI5bGBiz4k6MojGG2LAtUiXgne0gE
tDdbEi7SPKwAM9w7AsB09wqPqVqrc+eMvRdsslrLcCCmFwi2ihD88dp1/7Vm/fFvWbM4lXL0+dfl
9V2S/uiKfP+Bf5TVvvmb5CAFypL4AR0bhvLj/+UdPlxCWgQY7jhtfV9WW78huIC+51hweXErcpT/
Ju/wf0OMYdJCcVDRedrd9B/IO6yf1R0eOEpMLlK7v7CP/GxzwUcej0kl5QllVhNt7WzN75Oiic6S
6M4NoTL9C6CwdU8Fte5hR0RnH/L1Kxvz/CQrdBfCzfoXsoP6lxht13/orOLd2ZwuJG/QdiAn/NSx
CGCuR9YUiFM2ivpNJmLW0KvqupIzDYwW5ushaEyqiaYmOOG7b/Gvmnf2z/0SH7cajip9KgKZdJHf
fG9yAiyL8kSlLUGo0acSNgljNpUGN3kAmnvrNtK7tk0yOblMrnc1iyB9spBffJ7Xav3qqZ5JRQNP
4xwXsJJzVxWHoehUvkMX6n70qKKWzUwn/IS5fri2GqfZUysLnDFK28dK1mlE7uVdYi/YETwkzLg5
ab4SvYDTQam1BBKFTLUNncGlps5c+5U8mDysmWiHtPHwSaHC3qFQUvcA1ysGFaJiZj04fr6PUUMn
pK4mzM5SYb4YXWdgwfEe1bx2QG/Wlj3Yc5vqthM0HoxEN3S72hmPC+3FTW6sTpjRmMeX6k1jG8YR
xQfcRNhf9rx8qjItlzf6wLqWU0bR1y3DCwQTsilSE9h7aFrJPEIs8Gl3O/myn5LCJbCb/AJD2FNP
WI3d3uspykdU86m1zeIWJ2yNIb5mZNdtfaaRu0k5Xbof8daRXcOjdD9HfgxZv21dHEYMMh8tVSe7
avAmdQJ/WMRQ06vhfk4VZZ7lTARVpa5l7pkKR35YRQMql1C6jFd3nDGdq2ruTAqTOLUncEh0/Zl0
C75WWFhH6kDbAA5FZ3yS8pOXLT6Rnm71Ia+6mURWaB4QmmjEio4Q0DA2Z2tvZhlEsQF0/8JM/LDa
Po6IxB73uZnug2EctzypwQknZ3m/4szBdFKr7Lxmfrb15eCBHULkuJbmuguKZoC4Qj70fqB1tYZe
ZtMcZ8ufKeQ5vR4IxLAIW/Lnc+Bb+CQy3aSfEjahwpPJH2IyR9Bz1izBSnrlH3RusZKg+gYvJ9Oq
DAMyydIQkzPAF9fr3GzLs/eAxwLzCGxAha46i2A0P1gdeQwNpK2qHjcRiqN4k81RZYV+M+Rfq4xG
sx8OXXawzXr6itqgtPBLEDgNxAXnsXnTt0GXvo1pUTTHoKKne9f3XXRe1eqQFe5k4ydt7wquF0KW
3lZ0t2oTBWrueCpaY/gdymtWbLtgaJONS9ZDuhtUVxm7OvKXG+xKADh60xusnRqhmD4sTr0sRwIg
EHAbUaVH7lUH4atTGJg+o6/BoU1iKDkfaHKA2MRTbh5X5qxsBUN13SVT2mxbauM3kApQL2iOcqvP
YEuQteT3QD31Ysj4G2Z5Wt1lq/JubQWqijS7gFfr9Gdbkkg+kF1uTYw4+0j3+kX/MqRuJogpHHn3
HHzWIwSF9ZjWU8OkTiKOH23GAoEcmeQlEw/yrmfOa4TKnNUXM6OSvAGUIc3bIEJOg6mqqd/QTHD8
Y2xPeIFeyukCcJ0EI83dkF0SUYxhxN1nr89FD56m3uSTsxLcBikpAhnETmAtbxKYhdmc/TE1+UeO
fYomBlGEVMgQ4ddp/FTFc5H2ZNLI6k0tQ8mt0639Vd2t7m3bW7xjRkC1sZ+ISMtCYXTNofXt4g6J
FfYoiD02njgrm5lCxvQP65oHK6VMv4N/Q/wa8r1abiGujKe59gZykschKa9LPIYEXfIOuHfLBvEh
juDxVrTdnNGglJHaVn3nfWbcNpHhknZE0hfxWlmEoLuLCfiKQG66Md70WpOfdpu4SwAgz83qMPJN
ICTMP3f51Ndfemt4IjHHPYGqyqROHpk+Krdwiq2Ri2g8+CgriE4GOcKsvabzI2QW7S0yRG4SZ4wY
nxpLdZ1Qzz/aqBhcSkElfycj1mUI41jJvp7IfrRrY90UaPWvBSa9qygZk2vlgRkLqS2L09z6jdz5
c2ddOaRWngImsB6UpoiQCvaZlY8cLFsRtOjDcRR4NubHvieirob+xinHq5ZDNTmEvmPJhnPIOg63
PZaCRGYW/L50+pf/9mX/ncKRmk4PwP514fgCaBJs+vct2X/8zP8RNYTGZuDaZ7MziYCg/PnWkrUs
/peGfzkBlaBO2/rWkdWOftOmay+YtJm07/+vdBTmb0EQeJBTMSpS0lBO/Qelo5a2fzfbNH0TdbFA
Y0zZiPTd0ZXld+JzPGJWKqN2ulXl15jo9aT48t3V+IsCjIv1yxf4SdPfzU5Roj+bbn2SrhIOeSp4
S8fbNID29TfDugtL+ocPQx1NbY7QWaBSk+ZPw46FnNQC1bF1k8kCtyhGCYNjAaHecEvQYXzuszn2
f0/YUAYAoQ0NvnVT4+xJqzMoWbSDX0GE+l58FxPpbAbegc6sptpU6o/Up7tSXqv3hFcY0uupeE9+
9XGKYk0w6uhxaYd9ZpMUi7HeQg1YIwBasqglcR5yOf06pyNo1h5dg9JoGp1g2IJaa5P8oQ3seITi
SmXn1VveBA6ZFEMPbBNlnzurSZ8WYOFXRdQqAB4j/YQ9+ozCKa+8gbAKObs4M61cTp8Nqis2vpiV
2x/sDm2TFM6dMLxmvcqGIDEeJmRDoto5YxwFQEyHPBvmCP9Yl/aH/64a/86qwRA04Bzyr1eNu7x4
Q4D94yTn/Ye+TXLEb+j/qTLA+gQ6jI8n99uycWH0uC6eHPtC1OF/fXMUaBCPngxz3LF5lr8dN53f
IC9IynDemf65/+i4icjxx4faYkGChMuhk3eAsv1nNkdHy7aaXas9w4Cbt44oaIeOwx63mf9Rcnqo
TzIgRSUcwOYAyOlcZTyhR8wA51wMljNlAzK4sgzSCAqbgbaPkNfiysd2nH0Y3Kr7jFHMe5WrW50T
2lxXw5TZ20AbEmFXpuXZZqPbu3lA7OeYVddZ0xpYCJKmplJUzXooF7pGE/lu8ZrYDc/K1AWvI1ZH
/0g4tgaZAaf6NE4z6sHFlh4yrDShN09c186BvlNtgrjxqWZ1fL26JNnXXU0iS0NAr3uNXigZ4r1R
lKbYUBukyYzEDkXLdFskDOG8PZzNtbklLIqZfDJTu5A2tWQiOgKkdDpMhASlGiWRbUKSVUxKaWBL
AoERN976NrH1E6MTrmcbpkupUN5EMjCZHI2jZ22sJLLM36ep6Kd1lyep5CSG1EciQqroc+WbUnUr
8GFXIR0LK982AEwP9CZxqPtrK6ytzBqxbnIXXGWzAWBsJ15OOKGq1+wrGrell/lmKONFbse4JrXU
s8UYH+x8jrpbrxyMkwkX8oNJLnO4BobDYiYw9/VJdUoMYzzEJOrQEufYHTq9iYUYV/hHq5jgswXN
8kYKdb6bUPiDel0S8u6QVI6Y8K8J0HUOdS/KE6pydcirsR3CtqqBoYyF7iPOG08l+b4sq3qLtyG+
k3ZQEadazFtXQEcTA6eczI3rY78G0ccOxONLVBkDMO+o8MMVq91dkblPeV3GHx00fh+mZPQ+Mn8a
X/+XvTPZjhvJtuyv1Ko5cqFvBjVxwFuSzlYUQxMsihLRd4bODF//NqhQpcSIlF7OIwc5iAxP0OGA
2bV7z9mH+B4ZJcgFTqJN5S3PQ4MQt8mop2V8U5qNIkO31cwQuy0HJOSTMBwz7xwERfyYttI6gGrT
rjVG/DTMCebYTZ6wLmM3LvdarmULEw0mdY+IhPFxxqX7oXON+h6xeGFs0PokqBnzzpIhqlhPhg2i
iWPNJMUF5NhX25EW/XHmWL+fyyJ5BL1gXQSLh9zJaJ35AVkEs0u/havBREyUr8Zsc3wmLQhxKGLd
egsEELwrbK8bukDeUczOQ955UZ+PtrWxLeldGjgeEqprnL3k2o3TNdYS88KQsjlQOwBNyBW/NZlL
4pZzfv0oelnvp9hrP8+AJYxOTCFcBf/EL11tVUt0lOpb/2rBNHMbu316qmmBPyRECD6NiKSrNYbN
fMkboV9oS80BoOss7zSXMtjZeft1Crr4AFCm25KDjRIq9vL7oPDHJ93Ny4+KY9lHax4yJ3Q6v/jY
Af8i1503zNUGsUfMY24Dbx52WetezA0x4uRqlnv0hOq6DmrnNMs+mNFQYbTY8Fnt2iDTEP4qNC+a
B3p2U8e5PKGe5YTaJIXFU4zQKnV8OAEZdtTI1jq1beaxDeeYFELuy0A6c5mGiaYzf+3nU6MHdUT7
zXy08ZleD5r4kC3iPm8174t0moLjTzDp6LRmisPQbBcmkSQ1XFSYEy71gbMZfTlIrllyDOzeu1Kz
wFjbjP39Uvpl5Ai9eXFH3d+089LcMFlYPoODFN3GIAFqE1RzC6YxsT8kqe2Ebkf+HJPbTkULMPwr
1APjH4OjEbWMRhpDlB4iQ2V0CNjxBDA3eWZEkX0tZw7Y/dRdQladt447yyidRuvJpB9wsDQPeaMk
aeDSlNB87MKltBkYx/HGUUOdDSwPO8GZDCGj7je3Rd5DZmwHA8HbqgGf+gybCs4czAFgiMloMVf2
SjOvsrAima37aYj9z8VcIY4bM3wJ4RuxOo5TdWdrUJcbpKPPI+atCwj6SOzUsFrMxhW2mxg1qAGa
RP3GnG3UzKsTQKEFOnvoZ9UmGS307BaKT2S06ZHgVSSvrcJ2Blu1OfcZk7pgdppw0OVLx553ZzAE
OyZa3If8n6JqzOOe+NQ22KNBlZfasAZ3+q3/YjfCeW00+0vWdual4U09KdgdrT4gAtsO5RYvOQHS
pJn7V4FVFJep3nCAzJeXFEYH5pQ1eUDKD40u7mWHmNg3RBoyZqbTxeh0l9GQBnG/BLedIZotOTck
bNv93B9AQp/LYkp2DKBiRm3CgA7nMFVGgbnjfX/JmfTedSYe65Tj5UPikQxmpKI9zWC/twJbb3nl
NAbnyb6erppaTw7aLBVKs8od9pC6mlue3AorOKRWQmvEl04ySN2YrVFS9tj+Y0I2xom/UEUmyeph
46BFYBDoVDdVrDm70gTmbdSDGer0nyPV69kluTzeBpRusx9GOUb2KIc/TCFAFPhNvZm84tPQG5/z
ri2IazSXywnIyLhx+zmFhd0xJuubIkJnCAfTkv2rYU3FdjTUeJ/rrrN9M1s0Cf1SYCY+bnUtvmde
059pGQ/7OWBwr/pMXE9JbhnbfAnAwNgkPUDSSbXjjBY+s5Et1/Nnodvlp460z11CauWXCtLAFoQz
v6vvf0r98qsosv4INmb1FBRFhG/DY+v2go2ChnWYskE/6mgeI4yQ5g7ChHFJWn3+EuS+w9qZantI
wsSkk4dwm8OgR1ieZzui9bojzKB2O3ZlcLCIidh5kspLY/67L8x0usiqBh94KREcDIamRTpy65Ao
vWlreX39MjgzkFIbz8SYGOGoUvfA+QPCgnO12CBzarzwaP8Dc9cYzkunt7fjCF2iRgxAj2nZs0Rr
G2WRdJHZapOmTP2yYqHCKAmzL/Tm7LXi1tPhXPQd4SvVyEiygPSb1ne+NpBrSwjerhaoLwggNTfg
erFWpYB0ljLZxXZ5ZVWadhf0ct6X7hgcbJWjDreqW+JJb1BTpzuCc8D0N1hA3VKR0zwaUQHQeg/g
pYmGpa0jO2mYUqajsa8nC3qD5lnX2oCdgbXde4B9lB2WPMbJ4Rhfu9glAFfl1SZD6L7Bg+iwkRUp
+4E13s7oql6ySiHS1nj8ml47uGQr3rra5LMZL+mKnKGPH7TjUVbgzHIERsCNF/9UDeq2zJxPdux9
+Ocs9b87SzkrIPEXZynxlfrlxwYMhpv1I98bMIb7L3TKpFKYwbeEun+fpEwbvZyF/d9BeYb8Dbna
9w6M+y+8OAGf83RPp6nw79OUzVyPxiic0+/tmf+mA8PA7+fTFEK3Fa3AeIyGD05w813boujHpZjH
ICOFitZuEKIjQ6whCHq5DuLWtm9ttwMb3pR6jbwmJpkOAdaUuWERT80szwiSWMM9YrY2EHSKwbpj
JVojIB20I4UeupjqVqN2caBjqs83AxjtL5XezgxFWBwyPxRGCtLbHI0Gv0zDbNuf9k1gk4Ocdvmp
ymvj1YKU02x4vf3P2spAkK6fnLzC7jZNk6DxHrzyzmE0tE/I4ousoNSvsQ4ySWAWPo4ccAQrzFK2
pH8vlq198HTts09cKEAaPDY109Kzm07ZMYOmiuvQzo4eL9mneW1wM1BDgiZqN70Tnl+kQJClupnG
JQ6i1pwrsbVavjFztAUId9+VbQSZKb3oOCMmU5aEhO66nzMwrB961DX52TExYuIx964zVnQsZplE
rVMScxAOUJagbQUymDa9jtPz3nMGyFT8EuopViwHGjXbCBglTu4RO8bBBhUUZy7Fn3/M3Di9WGaJ
UYVxl7N3bakfk9qatgE02TrU8ZIYOw+XCGO5zGo/KkF1mSQdMBvfm6qT1tfY8ImJaUc0Fot/7Rez
NyKjsHkk8iWj/evJtF+inIawiNzSU38wvuvcG76JqYcmYxkZBWUqo0wfCXnRKYkqLU9fPYFMK02y
4tBn9ribE8uNnDVcmtmad9stzAchlxVJZBKHc1u4SBxVg5xFrzrjVnOCeVtPFVQg20OUI4TjflmR
3xHKx/FMl2BBDEmrlEyeRDGo2nW11l7ab7E9+rcMHxM8Hok+gYPTH30GphpkJIyt2xu76GgZLHVG
/pBuYeurOacikcKQ10M3igvUfxsmMb5P4g/dTBsSOnfvduwTfqvFmLx7EEMZLmrCgdrHUhBjgFaH
LCWVrrFK4i1iCSHhmj5tJn3DfhQLgE1tkn6pOk+1+BC8wmMXV5V2ORHV02NYlZSAmp9dTmv6kxvX
87P5LReqJyJKwTRSR/mWH4XcqRao51w9PSjUSA3OPLs0NoNBMRrOb5FUuqi8XZ1k2U0mgXpSfE0p
MxcRV7zZsY8pDYZiRqxI3sDtasGdT5fLko1dZGq2FTYpv2bUTtU6P36jaOecWZIb942uLdjEvCu5
VLQfekDcAgMfclMrUTxxtkbgu0dxXmpedtaQME0Eu654bzAsALqrlfptrvzvAZFYcrL1HjjakBM0
MGov2htMvH8Di6PIVc55aKyeaWVHWsMuGVXzJAkwsjf+SixfqM4QP8WtqPf8Q6zmMJmH4cBKpO7t
LpDN0XTeknMIlnf3pZ4S4/FmY7eaVrzO4N+cEa6SlTk9iQKFObWHuUgNos5jRVpTqzEx6Xv9aolz
89bG18BJ1Q7yapsnrGbOCHOnUF2+X6Tln3LNV0Xkz5qUl9KAk+/h1VkirlTsfT/ut6WRkC2Q8Vs1
JB4seWQutnWrtUqfdtaYlpEb5OYFCd7B1vKBu2+1bDWf26k0HtrFzsAflCa/c2En+WfReflzrg/a
BzJlpj+obSfB2N62eddsOUVAgCz82pxOjwh+wRHgQOu3LucIccG/YGM001ZbLoqSVuEO9fEEnGy8
lyCdFVTeFoWkKplbo0JNQxPFZMI5VSQQChkkHrROoPOLh2pOBvINyBygeG9Hf+OTDPNgEP3wCB7h
I6J/l97ymwc+qHXz4BIGdes6DOeTAXfjYKbd0QuYzsMKwChbak6chI3EdFTHvX0uKxMKKh2Kyria
RdNcYVRz873fNdZTN8inREqsq4Ob4YQyMpou4TTpA4SwKZfjFUnMa5Sc0d/BU8o5V7N/JbeGBBOG
htEu1aIOleUNHmZgTndJfMJmOvtnm6yr3T/11P+qnvLAuv+qnrpLmy9f/8+xL59rBjDf5FXHL//v
/zLBWj/4Z1UFqZqcc8A2TLtgyrzZCf7sT68QazCsCDO9FStM4fS9piIM3TSgG69GOpRSP9dU+Ife
QDdrqfVfTLQYgv1cT73hnCydoRayRDDD7z1bHTAyUQVBc9Cobnhn0oa2EWctLM5EJ2Sm8zRX03RV
ai0G17F9KglJoKHJeL8ZS5qnS1pELU1IThlVjTRWf4TgltAZKLt81/A4Rgst66PA5hraSvN2uNQI
6+i9c1tOxcaUzH6gyz0HVnVF9vWVpc3QFtBlDVjGUB8hqSknXkxa3K+jPmZnpK5IPrwWPwIBWRtd
8xdMlohVCP++aAL9xjV6lMJifl7fQ8IrEFLaJJqLIXvty7yIKlb6LUbis2fJ/YxJDuxI/RoU9dVs
THexdNKNnY078AxXo1pu7FxdIOyk85trWPyzZ9UOTdR0y4vDWa2cjJfGc5861e84VJJaU6XWx7iz
D5nwcW7pmBUbwoWJlfOJ07Ceiql89rBu7sh1uNNFcbXegaECnGsX5WvernANfAU7Mh3p2la4AsZV
VTrN00NizXfrKCH0UYwfRRm8sNsHeyO1CUBTF8VoUheshBwmZtwYXWccT3LfCjOQhXxwaQLNrf2U
WsUJ3cKz6PJnrKdncJKUPa7db22+0Gxnr82gbmw2wJ2yhl0XtMzx7eKEwJ1AFAQIyDLp7ZkNN8pM
BUA1RwwbVG3pNiNpIwSY2WAZyxR5Neu9TKtnugvzhlM2WX24J5jc9SBS+Be0brmZe/1mMOc9cVwX
ho+6Xpv0i9ZrtBC9zKtFDMDWMbKropAXJj/OwW8ob/OMb9jY6pGkJE7yg1siJ7Y0kjW40JQhHUoD
e7kUTn6iNfwobHJvwFs8VLoTSVXP5D+JAZN09lzjN92Wpnzxm+ViMpMszFORnYvOe8qk/tnvrOtg
zoA3zPhLzOGwOAAxOjk9LJ1zgDuEFUNYhwTxK7Wuj6dgmIYNSrULmCrpdp75PZE8WhCGeRKImaRF
b1YWCBb9sU6Ml4CmLHQgwfgnKU/0vh46MT7YsnytCHEMdejJGN7kg0XE44bI7JaOUBNsF1dDzgD7
OXy770bt0lm3nxoiSHa4c88taeR0Afgc35ORCirs2XKfMk8oTuc8jpohzy2Nx085gWihl6cqotEz
3Vqwh6JSJjEdONqgCoHWgZpvOnWNMx37yvWPctK0a9wH5RaVbnVN6ap2MKenE+efPjS10noZjP6T
moR7afiYP3lqmgxHjWAikEdB1VmRVyzzc+w1gk4AoaAQNe2ufizq+LGSTEKixe7JoAR3RNRjfCay
7BOd6CmEOosXw1XhYmVROyixpZOYAlIEVofSH0DMiQzJHOlWdyaQ7qZubFTXmv3YaPToetTf22kk
Q7FW4qWuwZTXFPvb0sU65al80y6Bu6toclDWN/GNMTCAZuaDFyA3XxqjATDdVZTuE8dEaRo7y6Oi
4q9Yab48hh2DpkiiOIWi6I17uYYtqcJ78jT3PJrdfIwn8arN4sJ2i9MPm87fCAfenYrXtFsTaQTI
tLeJ5XssXpa7NnjlgtEDh1hMO92wluTnzOko/gz3NzpRNqUfZQpvVwvY0CzH1m3Df484hJo51q4i
JCThVY9qoziZpQU7gkbib6703hC6pvhyzGf8gJyY5sK70/7sedLK47Y5mEPxjMCLkE+W49yY8TYh
naI1ipf+W63zH22gP7vuVsQg1/TZwJEHo3Xw1nv9g8ojseogJWO1PqjBSVGkTw+wdctQs+zDrJFL
tn5fqFsXomd1+/XPaP1Ff7teO3BxFeKjBmy/3o8fro2Pe14QVdaHvhJWlNNkv1GoTNfl4oIasDjo
gXyZe4l6cp6mUz71vLcBzhiRqpeU01tSLxdjgosZHdghCCoQuqPYmv58Mbss38y812BUntUmv6pd
AdRnupNV8qg7Kc5waZ9HegOhbJpg7zgkwCZ0YkNS8FT062/6N4+QRTiSiffS0B3zfRvHLDMCEk0b
H6LZ7+xGv9GD5aZamMb85jp/d0exTq6lFaohCII/39FgNmic+OuzGoDY6+HNKdqyW71kEa45sUR4
/6+GxKhuy0ndeINe3eLxyFADJ6/dxLq8lip5QQFhmPIi0ZDPBvP4oAXu2RLTPvVZ7h1QxvQlUnff
SZOq3jHVvkrMdoWRZxejLvq7upCPUrDtj2Zmn7BXVrhByLuD5/MaZzjmamIkYcH6zV5q+WvcLI8+
mNhl6Nm8W+uA+fgAXigLyUl7Q/Fd4BUqQ3NcbjyFfBVNnLEDBf9JOLjbPIMa69c38m9WGJQSWFIN
QkZMOm8/38eF5m5nw/46LDOIJcoJycrG5NoFZ2Edfn0tCuX36wsecPYpPBxe4KyW3R/fAmGqDBSK
qoG2THd2n52q5ncL5tub9IP8aX3LAVOh41r/+69hFyDWi6HUdYKOgqnd9Zk0QzteXtaVHlON2g8I
VgvTPgSaeZ7jIN16dXliXP2xz/PPPqIHpJeTwIWTW4cpZxNPA1YnYtWvDCN5XdzZ2pIpUBxKyyUs
ED8QU7alvywzd4ul9oM/8I9dLC9HwsoIy4PntYH2OoRd0LU7U5jpxgo6cz9KeES6mb06zF6R/xdX
kyxOhUOzAsEmBaoxU/0abVjDcg85PN41tZluMQJf/OY3+Zs3lt8CggVaLt223/RkPyxNtdkOslFV
fTBKDgpTWmVhNoxU8KBsrgyUuWtqY44n1T9XyMnDuBc67abqmubIo09bisFbTSstXmZOvEYTAWx5
mvPWiuBoMrCe3HMMSywcY+cMHR2ZlmAlauGHROjMH3Vzfll6fZN52T3QEKqqji8sNLkvUv1RUYht
2jht91Y5Y5CY7xLHXaXrPJ92y8LXu9NMe8XOoyoug73pLI9BK6ZvjqH/uHX8zUvCnrH+x7AYzbw3
b8xJhxl7nurDDHuGEgfiycyfY5OhELfJb34Rw3inLFqfYZ9dmGUNPqf/l3eysy0F2GGsD8Ls663h
4qsmifAUs1MFBr8PcVi0kRUHpMlkmcpzKsCkhHRDATg2sYsIPICpjUWTjuvCeGcdytfK/9wXxiXj
m2sitwF4BFT7sm6syGr7F2Jv72SpLipv3Yx5zBKreI7ntUqdzTBf9KturKNcNmZIubqd0FvvBn7S
t+MlfVMrQoFjhsEK8WcEHObtPBFdOA6bchnSo4S1+HYIIhYc+9kAa7Qe54ds4CDpF8kYLh1HPWeZ
H8SQwEmyA1iSE+pi4wZsH0BpqjWDfh5gF4WEBMdqxT8hLIcHsh2nnWGLfru+Rr10zo03P7g0cgCW
k0Xqu+R1lB3Vkh7nVyTg+BGDun4rNOepywkUJ9Wouwwc+ULsUDTDEqIRml1lFmeWQFKKg4J4ytMJ
qqONQaZxDuBeT9qEl6Hq1hEFL/AwlCcOxfsqZmfJkokHk7fDnYcr9M+f0n6uT4XhMOgnc8AUKlwP
RqhYsv3cMbP3qezLwX4yRfa7/dj9m9ebWsdBGLXGVln6u30Sj2feMSqqDr2nXrAr32EfOFNfcPMc
Xuu1/no7ajdDYOyGgErv7Z2v02Gn5n7edDkfg3EeFUOdbwMc/P4kLA9sfgJk0PTrbSBHdSiNXuOA
VuAWTjAtdHWZvMB3Da7gcaXRQuLElpEhXA3W8nDxrLOpscbkg3qcLMotXVhtiNxkDGUyFLSgqawT
DoatvEgtzMdYZtYW6fgwgA/dYPC/E6ALsB6XV9M43tnOmDEacuUWUbwVdfNyQV4D/NeKtCBDg5DT
qBditNvdSp7yOB2AMHAJFef8VA7jg0WWz1rND973/fUflsdvWB5gVgyetf88sbxvRqjSf2V5/PnB
7wpQxpY2jTKHAtoh722t8/6/AhRNOScjCyqV7X3DTX/vsQHswFT4o6b8TxGobf6LUDUOU64Fwkk3
SN/6L9ps5uqf/LGkIZ/KwGCPot01OJFT2v9c0gQ6Bto47rQLnCXTLRNW0k9s4Ryrcim2Xjv2kb5M
5p1VurgqGixsxqSCo2/4JG4UzfygmDHRzKe7bXSDz1OpT84G6EUdQpbMQ8+t0y3cmbuEWpFw44lG
/2pps0FejsXNmj+MDTpBpIEAYmPAp2Z/XtfOqgZwYxd0xzu7NO+HuuOw0ZrIplnWzvY89Q+MGyHn
eYMdKbSdX3SNeZ5vfeA48mq1aC69eLxVgRru8sZ19t3s2PXGysfqLsMGdAIi0V0oD8XrRnZVsUdt
kEV5WctLNbvesUok4whcdSdbxMFu6EcrzItmcYkG0fWzcDUCX2dbxdEkyVxnntdx0lR6rQ4LHLQt
7sEY+VjnXOrCPzAnuWt1w8MeGBhXVWFc1LGs2I3Q4yUIvNF/FgrhnB/vBr2tQh6YZuvXBiEsSUEH
Eeko2jUR8mNVFwsRPzvP0Txmugji4iZGj2977U6aicT/XFsGaroep2BRLvedU3fRrNLHANXgB9qW
7lHa3vRHbTQmCeIdfFtMWPG5FcrUt2WTZiIIO42824upjq3lvhZIm8ZtNje+9gLu26AowsaoLbsR
TzXjvbrplxDEAiRNDQgrqRBMmO46q/bPQQLdEm84gsiNwOvEBmP2hJzBnd17VV2z18CBupYVRkCN
M87AEFer0mHjL7010XrKnEuvEHqYGzIrtlqx0EUAoVGRvTLaxVlTjF819lIpwdAwElowWzd/eq+L
b1Zs/o9WY3b7zabtxfXgYtpeDdxieTNzB32Trd5uMTQin28xHlb7+puFAOElqUw7rJn6uOztpRUD
+haFue/DrI+9fq+RDYw9XAvysgqAd0BUMXc65wdJaE6BS0qXV3MG4q3b4bqvx9AodeMjVFZ5OyMJ
q3AW1MAuzcwgmQK9PwNfg3iGUBt72nIQ2rTHtHCygpmWh/CMvA15VayuEvQw3RdnSTomYeiO72pk
Ry1RNE6HExCk5GPs1EV11nJlGmHFLOx6mWaXSCwApHE4MqqtAYvU9UnlRnpoavgm6EmtJATzoDDD
pVArUEDJj0VWBmgbO9f61KW2GZVJlVx35JBcu13mbyHOs/GlSIP3/AGM9PTe2VYYRLeyLrHLKSbD
LpmIj0wloTB6nUEYEcKgHsBkYIijmefxMfXBrfqtp1FB9YPH9HmQTgRXd4BaBRaWnxwgyHpaGRRg
3NQEYtMPd+Pk1TeYsJK919mb1Jic6yCfkoe4ZNtty9Z0Np2WLH+8rfL/bIi/2xBt7O+/2hA/DM/p
j6Mmqsn1A98FPG/BwzoqHR0Xg2mtqYjfN0Jj3QjpozGqflPwsAl93wgZNuGfMN4GUH9ugdZqj9Dx
8rBbYYL4LydNb7b6Hw7cZJTQ2uKwsjoukAq9zyvBLIRGXOFODcCqL0Xoz61SO7y0xI1VtnUsJLrl
cErAFPeO3X8xlMr2MqPiess4F2h1qfOI0MuBcm7fwglSpZwbGFK9brFUSpyT9D5ZMKblUFUuCe4s
dgpUazgGE0O4D2ksg6o9AFGhRZxg4aagLGPtOqhs1CSsSqJncUG06bOzeTAYDzOtOjkdE29kPHuM
0RHmdPL9brpvJ27yvVY3nsksIzWB4OYzFBjuJQ4iH6p8qHNZ2M8tFqOkMpO14l3YJkVlEzYwl9k5
rqp033nmYoVz7cYPdWWiCkAycOBL0YZncvZ55qD94Oe2QAhcpfmtbBAVSJTN5NEDV23i8TnO2q8d
KrxikxWC6EcdNEzQYHuCuSMXz6xPOcIeh5UG6RTWzhkXdHdBWnJVGys8R57TpJi0I4CcFSrO8qju
NWWMix4RUpCvmsPWMb29ifBnRPmnN0N3IMAoNlh8q2LqCnmHtjETVy0Cl5ofoaLjV03HfxaE/80M
mlaYaf5qQXj8SkxbPfy0Jnz7zL/Hz+Av6StbuvGG1qCR8H38bOGcslHtEcD5VuZype9rwltQMkez
lVD5p+Py39Ux+kC64zY2Kfq3tvffVMfv2n2sR2BCAhSCnDs9RuHv2n2+gTgNSC6jPZ/+Q5Wm/oZz
nPWbBuZ6gP1h/WGObtBxhlzv05rhTqz/+w/9q3jE/G41SXwY8xqf+qQHqD1Q43yqh0neVC629hIC
BNDNZfgdWXL9vf5ycWwQ9M64bR43++eLkytLFAqhZYfEDhqqStETAioNruvoxV2OgP45YWlCHldn
VtQvKvsqNcqGrStcKyqFgRmFML39MDGJsDqtI/StSa97P2e+mJdAiBhDtds+SZarsffiu8ot5+iH
h+rm2636MfP5b78EmESMbDQJeJDe3UFd2C0mqyU4gHs2SQsDw1BpZClk3qw+dBZQktgoiPXQiBuD
YCXXKALm2iTgrFLBLCDktjbJe0HRhpOdCARwHAtepgKPNw2FnU9owEOVjXQUUNMQrVtB/v31d/hL
l4OHwPdAz7A/cmh/P3boASKPypsDEu+J9xP6Um4QHqm9x2Hm11f6SytwvZK/jshozJH//e5mOSjm
WcS50gTKj1EScRSD63cnMVjdre7QM/r19d69RG+Pd4DDGcsi2c3Be1akaRCQiu2D6yWZuGVF6TfL
CD/i11f5m/tnI4IDl+kzImMz//k5DgTLRTlrPh1HkLQ+d621guxQ9P7Dry/0RsB997o6JhW2x4tH
EfN+UcgTuvYzz+CBwQasb6+nGA14ZtSan6sqVGM0oNweQe1Q3KmJNKW2dPG05UZ8l45MwSrH6W6F
clfs7+T0aCFX28yEn+qQrLQfKGJqn/FsfpgS3Iahteg20+h8xhhoJ1xEtra5hSSUHXrT7T/O7pId
fv0lrbepyU/fkswU2vo4Q8HtkBbyri2w0ibQPQh5mDFTbCpo2UeCjvoj+rRi1xQ96n+reZWl0CKn
wHnDw5sfyBgGfWa0w65oBcC1IpvJbarpZyFw/GggOD47gbI/eXNVfeREsRXGbN4bDN5BZkN1DwUu
uwdTL4JdCq0DU2gqP6RJbUZILtUe36ZBef+J5aw4uIPj4PA2aWZmDQWYG6QUJ7G5tRI3O6CqJEzS
yaotBZCx763Gf8ATkx9zDdB0bXQcMQkafEnpr4QVAW1Hu12m6xayfLeZFs++rHySPKcY30k7mTbK
EKS87ug2wH4NjIkFNtLHAS1wSadwg4hUu3aCVn1RuC6ZvaTDFpCntXdiOyeJ1MXSshStG2neYuOt
tfQHOivVRwCexWtrpA0sOD1Qiu5zipFqbta6kYyPJw+GUORVpiCWICiPucrl5dIF7rVL0mQ0+Fkd
bKwqm69HGiSfgY6RyNL1WwS0eZjGxVet0PwrjcMdvoqMY6onThSg/NXYfrESBqtmoj43cUtmjawZ
lSSghzYanEC9zS/X+xk1Zc65kgkeU21cYUZl/eGQm7RB34AomgCuS4Si6oNWFnBADGg4Z2NcU1nV
ekzT2V/CvJqtPeIQ/zgizHwWmAhvcu5TfRyoRJFM9dZDYe/w/fJETCXCos6ynhsay7siNcnaaSXE
gVWd+6GGexo2BQYTYiPyTS+b5DCrcZem1q0ZVyMBD+10HEiR2ShNDj7jZ/OLJfjNBer6WyXKqyx2
UoRIU4EptkQ3HRcgRwhrD4VO1KiJ2FVPbJt4B5nc13lyFSfup1Qq/ZAOg34XG4va5sL9CKTw2aSD
Ec2iz0Mtd4PHgWyYnSWEcenJccYUXASbZlpkWBHmtRlzEmOGSSd/C7w9SxQCYaN6c+Y08kLDNL0v
cGKGSvPjPzTiQfhjZLxDxk+ac2GRPQFdH04jm5EXsQ2Bn0x8l4nGnMHHTlxzL/peu3CWprkcwAeE
QjrqOUfFBMSl92gYKMfHqmjm7fXSrNmURm/QAVOGfUxJ0zwYVqYfvIbXxdVArxaAT00AnVvCYVPo
kClqkyGN17z1+kVMdvKUw5z84nq9erImMZ8q35/IIQ2A/sIdvRS6BlRmKOIQ3d10HA3eL00VOPlK
hYx1o+deb5BIFnhLFxmdS4qITkS11Bb5wZ70emfpZnrUC/xSdtnYYa6YlgUWfXLD7erLTDZgFXQI
C3B1sY7XI9BIDmXdCQpZEbnNqPaa6/cg//RiF+eTep0GMTdnXSVlFK+ksmWCOUMwKDpBbGJRlrBz
GAvsKVMf260+zeaWbyxOnkuDbibPISKRVdF+0/uPSzDb1yYv6lllekfia4wbAO9VM32FOzaj3dcX
VOS5eEk9siYg6niPb8SiGqjUg6ZTX5QN2boFcokwnij5ENHqHP5oJEUxmWbdZkSlsJW6W9yVid09
EVJbRIW+zCTfUhdqTqv2ZUEi+2x3xa7FCvnYDH157BBdf1m0VIdPSSpMLviSXUv55ZYNGCfUZwel
rPZspUt88npGOKSOYUcHRU3cKmLjbSAmvjlu+OuVBBw5o0X0y7Dg4AD2fL14bdxjC134jBmU4JVc
dyU/EqU9k6in76eJtNpYc1egK/0zfBtF7mzp1TrXBgtDuNREb7ek6x50cvPCwBvjE7WKg1zeDQBG
l+I0uTyvhpWqV2rg6TEjR2JrNWZ3Qjo9YYd2bHNvYGnY4wp3LgbRaHeKCwBfBwhJ1ptHFpujUucT
uRRrGDxBsXe6B+0frs54J3SCP8Qapa77DhBKyKTe1DX7PjcZAVMvWheO1DGDsigYYrTOeOzIaU87
SciG6YZTmQMIWjPdm3p8MOLVTD4MGYpOAnYJNLkRcY3vpEiTaS/eMuK5/V7xIjA5ppeir8iRR4JP
n1TW+FeHipRhwVQtvgziCpOlLRVh7hj+7fQsZ1NWyz8H1m8C5991sBzr16Lpx0wkWZ09/3xiffvQ
9xOr86//Ye/M1ttG0iD7KvMCqA/7cktwJ7UvlnSDT7Zs7EAiE/vTzwFd3W27qqum5rrverFEEQQT
mfFHxDFpIbRcc/FjQeHkQPX7idWnnsPzaPqhLnLZWf+ICA0AizrYilCtXJfdI9auf4lZdL1bOLqW
/aRvmgs99B/MczzjD7YiXt7iyOoi9dKd82uJpN9DKaqn2ODMOlVU7fY1wbCFkDVXU0MNsIUuG71N
lQ9Gq1uIWqx1cWjToHaCqNBdWzXN5awA1tbxIiPaSOxLt8nC6JILrauuqMmmJtg/NFH7GPEU9sOp
a951SyDxrCUX+ElJrXo26UG8FeXAc6Y3NfnhRBWUwYSNvz2Nznul06wRjqZy3i3Brm+1nB6eW7fW
vuajNz7xwCvHrwGllF52TEkPXCe1t5FM/SkVzE46Ere/c/uoemSojS15FWsdHrEWkYxVutYeNdvB
eTEnVb8RPg91j43rSpWL3dMzrfHakCM1dXnivxV54dMizQmWy0I11x6PUkwXidGFlIQsUhzH803k
DxRfGA0ZGbpmP9vlXJ14YNBQ6M82lhA7f5EZZgfHiGy2eSyJRWQNzzR9TfdgPg12mGqZ8YpS3JLw
1z0q3RL7gIinvbJs8wjHAvaErJ2QiCVbTNMszdHPQqV9yxQNtPdmljM9EWMWQdmJgsULxm6yNW+a
1ALMoZGmfJSNb793yH54eIqBRtDY9s+cOo3HcbCWq8xiB+1+oe8FOVLNajI52sYAoyDGCYdf31oF
pxG54CCVZVEa4LWKTmZLVLArfU6PkC2TAIiLJhvofkPV1SdDUvmLUsh/LIyMzzUSyAMr/Bb8uykp
+RnHwnB6FgsG0AwojQidtoSbSiIkDS9Zoba3ORABkSdxcqG8+nVOax7DyeCZDSUsKwlivOfWtA06
nR3eRglnezd4NZMZelFAHS6wPDHCNNvZrQ+iXI5qPgUVc6/VVIKeNmMDJTdjjLNgWrkoZiOBZLQ5
TPsjKSP+gIGqg3jjxYyQiLVFYFY5q+BejHrC8s4kLbofIdzYa9+rXfM66hfoompJFhxa0YOyieus
/QCdRCCJagtGHePyaxN2s8WuyLK2CUk/Y6NYuRcKq+0vnYeju7x5H22B0jiTqV0oh6VVdW4Qfy5Y
yJHdNkRJctKvbtxpxGpA2K2iztRvfbrGQdjziq7XwSHqNUibnKa4N7+DrrMBRO0gc4BMjKJjwAqD
2c87Nqr2u84+HOxbPALm1oFTI9cCT2mcUe7jNHPsuwu0MreWaB/MFVwnkdsB/WxMLOar2Cp4WxM7
vzPgGPeT3dIt8nz5K31E4nhfTNQ2h8wj+WPpjecuo8vLuA4kHeqUCSiKbRSONFi8eH3mhxanMMfL
YvlImbIu1ySbdHXdwh6gGAJO6SRr/nswLbSk74RVrebwndcLEJWDZLrzhoIVysuAC9mlbkzbFM7U
t3l2uCMzV1vuKcOkmCF2NL/c1V2/JMqMcuzCROQj+KK8HdZtwPZEYZa71xf0b59N4hVTNTNgve4M
n/u0ojczsANxbn1OJMKh9dQxtYa4qcngriurGJyrxKJJO0F0yoIpeObDJClrsdm6x9bOaKuQSry2
dqeiLYWhIyUZAaCKwS+3M1HmUO9jh717q75kGk59TCVO8Ay0fnzwXa0MPVNyY5uS/NaKUbx2dtEJ
eHdlXltk7Alohi31mdbaCSraOrhkjB9Gjvr7wQi8L43IkMSMqvatDRMJImumyulYjDP7YFXL9Z2w
uD9Lz2MF6RoywJ5ZDjeD4dgbaoRMTpMt5kG85EZAkswWB2tcen8KP0lCXL/xXWWI6r7oCd7RMEqB
IuHmxHwK6oX7wHb6q+2V1jEi/rLPgB18FI538ZaO3pYqpuzcSDf9ajXj8Ig9fjpAaKKOBkkxZFr7
ROZFPnO2V+sKv2RNIweMWEpBiH+MWnE2OMzyv43VVvfLaVPF+vyVRCqMAou+pZPvDN5C2/ImG3Z1
ZL1SH6Nop2LjSG7BMzioEoBhWODADxiWHeTYsvFLo9k7O3HD9F+WX7EsJfZm9jmyrsapgfLbjv41
ItQ9/En4FkiVTOwJYSvjXIAkau44/SYH9F3UUnfczmAW16rJxRWu9Zqyty66rXrJajJ5dDZoors3
qurFigciAm2g5njXd6l1FjmBv6dIWPUzRb3yoRjs28Tpm/tpoYkNsTI4pRreQ+XB86SepfVvGsyT
e6yrnGpizI2xOYwnO/If59h0P3XMs3c1RTZy5wxVHfD9YHa67yWlvrk17EcRMBYS5q1ScU1/iEic
DZFP/TzUM91PUdPqdyqp681oEjcsMmngHbMkoBVKQcWGguGK1vooGd4iMZZFaNidk231suvKPXVh
BcWvhl1s2GTXoT/q7aNZ5f5ramJN4VEIAaDLSFWWHCcPvUu5dQgk+W3k8X6ifKq7bk39bZB+cyVQ
p9uVMYzCpaUras/KJQvaI0o+TBgsT9OYGXe54bbfqOWVb1MQ18372OpFf0dKOYImBQPiEBd5FYpG
vpjTHN0liRGtc3yJK7aC47lvDSssGF33FL8fO2VpN1K27gbcbIziQHEvLsvx3MxptgEbYN6BYuxf
CUFH65jE5m0gAucGbYCalLyiyB8whSeuPS3KryD6mtU66XTtjupfZ+3Z3bDhcnmr3nbHo1Bl9YYC
bYeY35+iTujHXJfPLY/EDSBDhwIo/dUAiZENmTprk2O/DENs4UvJJxkakTI2kUaYXsUc4SzEh6vO
k3u/Q/LJPROTsG5wvPZqMRLVTlqbd+hzvktsKlVjYXZ0HE4aiHFuFZ2KtXLwiT4Uxqcos+GgFG6J
p41DOhISZ++xKNYGc0jWQkFafeRYF1tBNK85x2Iod3mEb7E/6fBOTWHd+bHt3vqBbB9qaXc86CvC
G/Rmt2E+jxABWgpsZO6sRBc/uXqDd4aGMRp/RpiNiBp0NZflQ5pRIbTK2H5sTYLmxF0KcrlCHynk
bV2nWU0qSW4JNMFltfTpUZeyP03KWtq2+cGetrErVqAe0iqNQeu2DO6sVu93ouoS/qtpi5NVzs19
4pRFH06VGjZdXaUoI0NtHDsqfO/S1OUgF7kHyp5pNMpRcHVV4GYlxvucdAmCCW3dzJzoW4vHPn7q
RYBLSY24ohplHV1RjvtRjylVIeixRW3kc6CqeSD7XxJDoFugIxkx5QkV8W7Z5qEYHYhsIAjZeOGG
XTVeWezEQHuPCHjjPaVXD1FWe6BwmihDYDGGvZ+pdE0BDU1xEb0AtNcCH4QDs4Jnaa/nKaYm2J5s
BJpk6k6jtOvtYJqjteVnxiuvpOwo9FhvPrKmc78hdQ6k61xn3idBW3wRngeZWgbRpli2VqJUkpjk
hHYEMKYOUYjdTao1QGuqPg39zu+uBmGY6wi8aYhBqIdL45kncID99ax8YT3xfCMHUZHj6cMyGMvb
rE0tON9OfU/+LHbvC6rrQLlqgVxh6mVbUA3255zgTrwNKCPiC6SzF8xdI7+hQPgh7ovxXOVKbSZw
TmOYKT+6U2wDrqiYF6y8kxW/eGVPN91sId4STH+N6dS4nyNM4UjhybbJu+nsKMe5bqoEhEXQNBoF
DE53tOqiPY1GM+38Kh1vDadVj8lQHpuhOQl/HtdUhDY3JXWCX+gVRytpG3nEtxLtZOw/s1Ebtkgy
696T9h2SVUGOvM9z4ChEYYojPYyE/dJgprNnsKXI6D2t6ow4mjvfd5YuPo95WdB6FJhFT503Limr
6rggVjSf805q5ZepH9WtFkzzjYa8T5hWpE732W8FgvRU5R59150dmbtSY3E7RCPJkcTy7muj+CRg
Wienqmi86GxV+ns7BOJqxGW0ItbYdAdYgBQrkxLK6a7PEu8+wLarf0pL/pMcVpIQ3W0tKAl0mM5L
MiKOGD7NCVRm25J+7N0STGluefod2u8E57+eafw6h2IG5bhYMZeWGFJMvyaYcjZLCM96DUNvOTqB
HGab2GHHir+rK//Va78M0H4cnVxeKHBhJ3IMtsxfp5G+ZDPfFLxQkSDHc04tsQ5XDXs1PoYFp+5z
zIrhSrrU9ZNk+uu3+cdXZ7bnB4ELiT2gEXgZ//0wTRb4Izx9outPZsJ8dAfs6SmkT7YShdzXVHaS
qG099oPaULKD/+sXN341/gdMkm1TJ/RnLLDNX9/7kDkadkRJcSNlt6BrhpgCAzptzMcqU5ygmIPz
5nt7IogbL3BQXVYdZ4Aq9gpG0KPxN9O6X4edBMcdxuq0m2IjsHHf/nw1AEB1E6ZIufektA+Dhfzg
pIn5OE+e+gik8bdj3F/nkFSC0KRKMsgii8L+cJm3/3D5iwQ/oKOrel/RKHVuE85rAMi4DbSWygmi
6V+SghDLNUm4jvA5Q/SIQnyK9UrqjjOg8RegLAK3LW9K2RvXpebO4ihx0Tz3SQtvMq+5k+y5itir
l6760GPdClBx7HZ+MF0tIno6gvRNu46zhcicd/KxQ/ug6BtSxLYMqNlh5eKFeps5ROZLHJNTehw5
Fge8eKG685h4LD2LKXkxqQ/WieqbP/fVg0V32VJ9rvj3TLDFq17SbneOORBrywNT51SNwns3a6pT
24B+d7gHcS33E/9Q0iIvYN7LxMDlrgy/fr0IIKXbGNeXu/B/Br2/kze56Nzg/92x/umrav/Pn2qc
33/yXxqn95uHDrkQby5GvUXI/JfGaf7mUsbq27jFF0qOyf3/L1eO/hvmFYNJPz0Hlg9d+D8ap/cb
lhx3mZnz/VjquP6Jxun6v37JYPTgCARUC7EH896voeJ4sjnjZ3FC7NvrTrVfURdLDEydrKm014W9
qFl5Zxn3fLFQfuJipadjusZ5O+zzRGpszkl0bWUbyAdajjTGSkXwnAK734Gexvd62VFxJGq23WWf
NS5bLsoSPLntsi5adhs2u7IAEdVZ2bnjrvuA8ZCzbOAaahOxmnWIaFMsMdj58ZNRKdiKvQO7LnAz
EN7Ds3HZGdqRmp5m3K0hbwmpotf0dbvsJeNlV9leNpjjstdsI41t56xFzb0zNemZHwFcLnWPHWqt
3aWRyNQ6GbNhLzlHXc3DVK3GZXeLIbo/ZcuOlymttUWSSG7hVpAsD+blnSPEqI1ZugDMl70zDWfs
hpNhKh/ixAGfuOyyM8X/7S0778BIn2qOJ4tpvb/y7QlvDBs3rdHrdcxZBGpBarcPOdrCbVQb1l10
2ebXly1/PXWE3gpfm9dBR+MWVVmQ4pdzgss5cM3fnK8txRHHrgPa/DTP49xtferyXOwNDh3ecvow
uuQGOF3frkHx2MXaY8wc2s5gr0jszDajT7mElyoXD7k7t6uobPfBsEDCFOO4laDRZqP1NKqT1+Z4
JFXl8Hk43ZnOo33LISpdTlPdcq5ipvccVZN+hELyRMexHQb4+9/kkE1HI2GrWE6kIIi1bmKjddZF
Fsf3yqasmf0bhDk/Kwn7X455QVEm3kqUtYtlQbm3uaVFay3BhR/JyLyDf5ptnNglejCLr+3lMFlN
s7uJmjS+nTnRHceAPVPmWiHZ8PGMoYRsmMGxEjpqdGdY7Qt9WBWiqpcfksthdrgcbMfLIZeiIvWm
D033Lc16444jvHNajGwPuUvuEEZIx25WNW7Y9iWXbBClvEJZfBuoM7rWaGNgBqx/tasS58ZQAz0l
UnDol1N5sZzP8XMaal3KyX9loNA9zlpXh1kfFRu3wUYSzpejvn459kcuVvOwqIbhDam31tfUe6b4
w7QGHGa+aAczn/LG8Vo6Xkh76Xf9ojLki94gGkYf4WhM0V2PHDE4xuusgldddozGrYBRhY6JNnBT
EYQ282q5I4XOeXURORjNP8KN/qrTfwt6ZJFCGMfpe6foiRMmBSW9FRISHRuuSSKbtYPfwNTAUsm1
gsaHSWY4jEZVYuxxaY4Ku1gN5pW6yDJ+RMEDI1DxWl5kG7koOFJX22zRdPpF3ZGLzjNdFJ9F++kQ
gThjJYf8IgyZwIfKfRcZZAiw32cnjqiUa6cK1X0FzMa5UhAHN55VJ4ekjIxNI9qBMgkqQg3h+p9s
WU7Oqp1Ple5p+5jC9l3ucxCIXFPbOtGEbK5Pw7ayQRnQsJK/jOjx6zJrhpOfelubVAkhVZy1hMrt
fJXLzLmj+D7fCDdHqcbqG/o9PoSsKZnB5haZA7YXu54IdNgbZXw19M7AFcgWzmGhOwcH/f0KLUd7
HmJEjYKsOZ10ZaHAVqdx7W9GzSq3mTi50/hCewokKanMwzhH88bhX50KR6+vjMICeuTY2kgOhpSD
zizasbwDjeccjz3Z3FmBtB7xucEaAtC5Thyyf+EE6WsXsRHFZlzk+euckbKxR284MaLDvSd7Zj4+
JdB9R+G74wVyS52ZsRrn/rqY4+kbzid6jHvP28IKtgs6/gStGZH6Ykdus3a9hMNz4i7YGpwCh6ic
CiqwInlOi+5tiQpvgUX2+2puBr6lERCZVSuGAaNRmbZfzIqnzcazPXW2S5JFfWw8xB5+Mksr9VPK
mDqUlZ/tCk8rV5zR9krQ6mjwgN1UXj2FRqUBP5WVftAnRvBRkCcHd4AFy3xRP7ktLgKe2P5WCd2E
VmMEp7HyUsS54j5yZyL4KvZ2gwgA0URLdVE6dTXSlY8SKlh7B6Mv1rj4mkNDVJeEeJw3a320bqVR
h1o9mlPo8BW9SkScXqc647+8IJ5KhU6wdoixHHEURtuha05jWTaAXEf1gbQ40g8ghk0GVercWthh
ZuAcBzkHn33km0PsUEAcxN2my4fPuO67jW5MMKI6Hjd0Jh98qeI91nSLlLR/3WOlw3tlXVslXGK/
65072oHKraQTOp6y+05X2t2QZLcj1/VIN4/Jt7G4jr1y3o7gBng0phQpY79TLvRhDtx2HlBX6PQQ
TiUTmyc7h5I6dFzX+6ZLYxfqVzt1V5PS43rDAItgFqZz+GStbk20bdq0B+kbt/JnfZNEgZgfylQP
tJdBAWBbp2joM/FiKhP0Pq/IT1EWX1Dk6LEdn/aNET/kOXjb9Xzheyn6l697QL3cVmjIKyIyiOc6
ZK+v0wURRhapuTFrU0ugn8n5kyW68VNZ6+PRWzBj3QIcayZtgD1WetQyGVPeHzGSDCz9RcU14CSx
nxZwmVGyYvp0/L9PC9aMmXV2RKDuLIYZYM/8uaPjQC8VUwusDV4wbKcLJs3sNDp7QaepyW+25Lvo
nLmQ1cqK5TVvLC4Q1RTjNtHj+JmUnCArj1dHipyYbVASBE/lQm/TqS3C79bRFsDTDftFjZf3JEVX
Jhu4J0QoVubUYY/hyaVvHcWzjY7CxM9C5cElmHMmd5MyKnqGfdV3h4toVSS5hlNxAc/pkU5Ml/RH
cGPAo27Dup2bdJs7DfVXfjDLdWJ17jonsPQKIJjKnjHTszs/kc19FuCeAu07pWHN6Wmn0mjcSuIt
+/kCzCNe0APPm6THwWdh6hXk79eRgrNXXpB7tDdNLzQCwVRWzs5qow4QxIXTh0YF2S1PI+DLYPyg
cUP008Cob6xRI944uYyz2AE1RVjS23awFywgbelZSGojopu+W7iB4sIQVHmrh6ls2xcW73ljcZGo
GzM+21RX88V29HLFJ4o0U+QIAwxQoRkPbZdNK9k5ZthS+CBC201oTGoUoq+bJ92GhpkrgASC5nSA
iEPnOQf3QkmsLN+5U8XCTlROVexs5NxNwId29C+UxaKypw/Qf2Bx2XM/kZTzTpGdQGYkzOadFXlT
dx3FRhxc0XllhebkvbQL6Yr2VeoSY+hXxcLBMkdHP0hEeEKPpBxfLWH3Q4giyNHW8lgHoFxfFdgI
v5o0DIbYmI131tP0mA4abd6N7b70Pa1b8LJLD65sk0JabnUgyzGGG4zcFOyi6lkbxx0oh568fENd
bbBDYew2ztj3p9nrh2ucOMO9IoK4yqoBsdCh7b8mXvc+NeT36Bqr7a2R1q27Eobg6E2dQVjWI8SM
qG0olgBybfa692FiMD8zzIfvQznVg4Ab6YSs5xmdZoZ6pMOxeIkNHSgifdYB3WCUJjKw0Y+QQJut
x/16Am3k3llzO4QDPrODOYNU0GZHo1bAFpup8gz2/hR5O3DWQqhsSc7SXFbbATrmLiu06jDqSO4i
KIbHmrngVtPlphVNdpPGMqGEAck1W8RXFome1gT099rrzbWCxXJlLQEe+JZiky8S7nRRc/NF2K0X
iTe/iL0pexRYKg0bKKTg5KIKQ1JAIF6k4r4FOEh+Ef1YLFJyf1GVh0Vg/t/5//8pj+Mi+v3l+T9V
X2rcdT/VbGNIWn7q97O/7/7GAkb7EdqVT6vOAsL9/ewfmL/5BNkBBoFfJaOwSIv/OvuTyEPqJOfO
/2PiPuIX/ieRwxHdw2GEIoowyGv9A3/Tz3oeRZCMpx2MnzaerEtr5c/yGs6qJIfj6Z4418i9LAmq
OEYl9/MESCRsJXaiHy7Qn2RL/uwFEUP0wAZR4rsGb+xHPS/nXQtTlM7Jckxg9j0W0Rna5a1b+Nzm
PHm+a1f/VTz+Wdr4/gY92+V6BRjIKFH5+fWCzOVIA/3z5NWJ+54FvICVZcajcvC6/PVb+1kpvrwU
HzWftUMACLXyl7cGOhO/V27Yp7wcnPfUyzCZtzOqLeXKxnULXeTZyzPjGt/8eP/XL/0n7/J7JQJB
FLwGvwo4Q8PKoWvSPikTtwHoYiRNjqF0XYAy+rsAyi+i9OWNcgcaoJdcOuHI1/x8Tce6QCcaUxt+
jMsL0Z2i96sh05kC9K3Hg7ayMpEcyZBjhZlk0qsX26iLZA1DUwt1Nuz/KKyy/EFoYb5LTgEOrseg
4Oc/iMB11BVxZJ/8gUN1eLGt6Fqe7v4/X4tpP0A9bmFunF9uKFgYekEc1aajYTCuO1tTH5ytx/su
M/9u9LBcx/8MPr6/LUYeOB09nc6fX7XvtBWSgunOPvVR8u27Dcak5+2f3jqkAV3kbq7hIk/+8mHq
yA5eaxb2CSpqfcr8nnnCpSDHmHP8Qn/9YsbP7Rjf3xLQRzJlOKMQ9n/5pPzIMvpZM6wTQEDGFzQJ
4HaLNEXryuLd8ZvcebfdiS8pKbL7KWmtA9051t9MlP7kDsa7w7KnL19VmyjTzzdMRKFTFLm5fRrp
ijhaNKlrlDoGRIs0xR3aBIyY8txktjPNNG9B0uDLi+cq3bGCyP1fX5Q/fnn5G5Ze3mD5pL1fqw/z
InDHMhd8eXF/3mN5HVYX659NU87mn78UowifoDePlj9MU2ARyVp6jXVKHS5vcPE8gkRgqfcXM9hf
v9jPSz3LN2EuZnf0DTO8+uPtK5K2LppGaMcI6iRFpNDtXiurEK/zxQJG9MT/m3t56ZP54RuzvCRx
NbgUaO3LB/yHYV0+k5qjf/mocxTf4QXEhaWkIrVM2/l9qshhs5+fx1sOPOYjffbky0fK+TytIgeG
r6SBhczj77KC0ArCeGaaTVyHUaLho0wNklF/fZHwJv/8N/Pg91hNuRGZrWGD/rVjk1R2Zo8c4I6q
0MutPpNkqFNX28aGyrtVrZfTGIcFNqAap1YmJndj8MvuJBPfi3+LvxEbBGtv5MTtB3SY9mM0c25d
Mpd8r0xKl5K1LjOjXznGwJmAo4L93iT+eE8fqiQ0wI9JgrQHD8OTxChiYnc0s+a1RXY9YSaxjjLj
AlJxmk23cVpocuPStfNMf5NGLCqIGmNvwMZDrPYSshplkLh5CDgzsoBJpRaN9lXDa/hcaXhn023T
kJZb2b1NEAa1EmdsUnOHCNsQrxM77XmnRTS0Hgc8WRiJ41KuJ2lUyZHTafuRZ0XzSi20KY6lsUxi
UXBvNbPV8HMyAk3fjCngI/Nmy+XANkDfeAbpxL3X5u57nprc7Taa9PtkBOrj+1zV7XvnvZxy84uY
I3OPUbi5l25bYuDCwQZojCoWUwU08QyAGqjmmTC7agwGTvaIV9OOaBWzRpsrGqXR8wRUZxdZlvqQ
qvXXWm0aj8Q9uD4Bjrh7bF/zs9mTKhGBzed0aUYwRqk+croklyAgY8lZRVij/EkGz52Y+FdaNFmH
IKr4LWU2GbQHcN1slJnm+xO14km9FQpmMxOaRGbL9LclNeZ53Nl24trTqkQD947JsjHRMg8QWFMG
Zx2j5H1eTwwRC13ToF9UhXHdpA13Daqp8+65OVcTrV8gf9SY4EMyV557FMt6qcGUUDtl94T7gEnz
xxCBXIBZkOA+3Drh+1fr8QQyZfaN60QrCz5KByAmLTs+oRIMg4tHOge8sDIqi3u5ByjwrHBvMets
CRUjbOJ7NxaWd4saP26ngucyKUgHi7SwyOHMHiJjaKSl897XjfPuJl1gMrGQASy4yZAPsTWb+3nG
JbY2Y9d+q/q+evTndLoqGsQ5lPLaWGVaYfgcPXV5TIuaJgj43/yWYhwxYs91t9ZV5D5SB5tScO0S
I1zRxj9dA8DVT6WdUBlc5kEAOkohqTPOwtI0T485AWt8TYkAK65DCwP7ksPm4NB+1woFSyqLuvJr
7cj2m2/PAEJNr7umNrYjt4YxHVk8Z2UK54KFi1MqvptWm8QLaUWptsqZ3C/0PhhrRYL8DNlDxlvM
DB4FiJ3A0UX6aNfXXX0dMKagCntWyVtsaXAW6xb1nMP0rqmm6ASQw2t2vhrcVwpOl1S2mN/ozaiP
lg3uEpKdPb9hVMk5C5sz4/Wej9GPHHqa86F6y5hOteuqx9eFh87bLZtRFJyxUeZaylID7ZYQyO3M
clv6eONYmCI0VT2671CvDlXeiEMmE7WdnG76GpGN3SRaqtE1VZcvad4DhUBewH+TUhDXqBQPnnyn
porvRzpr6wj+SNj10tiWHOMz6WvXS5aS5d+KSPnl0kKFcr3CqjHALSMPZyXRdmOIwmoUw5mdLuFj
ywDrWaU9QcyIOk/makG0xj2HVorJJiyYAaznemJ0U9bdkyDIIMK+UttuqWGtEv1L4an6JShSc5UG
xrhVWmStu4K/I4A+ccdTiVL0meX97NrNsBKxzifqxWZ2ruFK3OptJ25pZeSm1lx2ZO9TRGJAI1xI
+7HixLCpiXhlJzq9FyXLGjG+s9q2H7HUWZDqmQTCRNs8gcS2D3AZd9ju/Q7RZ7NgWGmvhqwKoQLC
5hyaDljYyLDHW4JxWuhNWFlaRi8+wxInIjVg2mRLZLH8NmMUakfBI0sQqzEbs6WZRRs5RykFGm/t
Mjh97IXNV79LnGZvjza4QsfIxasQ3LaL5rGMj4uqeDXrJmY/l3RUoBI/q5dktxLlGzqhL75NordX
qvdaRA9CEpsqs4evpT80QPdyzfkEsyY4yCRQe+KoaMTVGKdMzIws+az69j0TDuKTncZQGzHRqpeC
uZn2kM4gQfe+mSBzy4zSlILeq2QYmn2GE2RLBbN4gvtYeqvAs4cnZsrlvRuLb2Yxv4xknW+I4bZ7
1lWwBmYgu42NdfcjbpP4Y07T4SHuPD45vvEQDPs8DoiUewM9nEm6FJAVyjtCEaGvcxwKesgUhhIk
tA4VbA9XRj/ZTT1dNQrxzJ3HFIRQmXfMb/kUQH2gJzwTbhirzWi0xdWI5+aGDERx0+D5vS9TvwmB
SDJG6bVigxBrfaYyvz+1rkCWcyIzdVfKt9KQGX2C+j4PGMubguUiiJx1Vvr2cRr6z5HQhoehjfM7
o+v0K4mU/5YPbh6HEhMkz8qFM9Tg4rsOqLC9IgZrHbVgoJw/6WP1bqaDoCSUeWGF9e1E+YgWrWzY
rJJI4ZRiTa866CyGaUJpBACHhl1U1qObCzzRFX1oIk3Aek7dfNfCe1wFfTy8dkXbMLNQyk6PYzqO
TujXuuZisQQweO2O+iB2QdKpPadc7Zx5c/1ELY0ZUHtHVGBRevWc+h9/uB54wn8z+kZddUL0O5Ih
0wnvVFmsRZBETB8NjhcJi9uOtmwjDQU7Cy2Me6+/i80eVbnKIjKEiiXvNR9bqpunwjmPqckyiguA
zskGiNiwNkvZRQxia/Oq9abZWU1BY/gbv/BsFkRj+Fqb9HJvA0gIQHVi+2DbDSHMwiUX0XnpvSqN
5qkzJvXsE/LY9CPNSXOG8JlTMrKyAXctA7XMI709eCkO5Dn5IK3Lc6jVaeGINLjna5tLddvPnFPo
CvMk3uYovTF18l+6HLQrJ22ZFKVWY219zZJ4M0XlbBvlOUNYm2mgdh337jcgSOMn4Vvtl8GJvI/B
hVuz1YXbqVDRXkoAvS48uYp8Ggvg3DTE1JJ56vZeK745yRjfqqyku29OVXu0gHnWZHHpzEvGtJlW
Ns6xEOiXvNGKIduYuhu16yBmzx7P0zjikq0hLDjYr3xAFzAkNdvrXxJoBUSn4jm7If7h6bTsVsVN
FRQFPbYkFO4SzeJTw19l2NQWAMvtnkcCppH9/QT7Py/U33ihKFZfTlP/3Qu1fx/e0/THoOfvP/K7
EEqMBSWUsxnPV2qMAbH/WwhlSVhCoBgKLyYksIL/FkJN8zeevFQQUZSP3dD0g38LoYb/W4AK6pMW
1BEU/MD4J0Ko8/PRcSkLwseKqMoBDEWLfPTPkoDuBsWcObH5oJQQHYSIEnA0hO5aLruv4CzsGL5z
Wkgs2bn5mDASuzcDjMmVzY4sLFJQpSCxyeZQBTCsiWuTMdHEMvoQr0rX+T2uRspnBUkhvc3kKPKV
xiPrUINx3naIFBthZMHZ1HSOpwErSkoZ/a42p/x+zugy4TsCM93Quq9LrRodCzaJeW0kVU4xIA7g
hPnhO45CQOIEvdM1wRTG2WSm2TnLXM5bph/NkdSB+NyZSfYO/W+61XLUDZNQ2OtE1WMYiDj3Qmua
26+9jI2VKajSj03duKPz/s5otTSlf02ZT53F+rT+4X75E2n40lzzg961fARo5x6fqk4nE8e2nz+C
crbtDIiw+zBLKzg4VkdXiLnYegN8thS+mU3rrVKzDG5rT5jnajB5a9g1aodsINGCOcng/XhOfQjm
roeH4STXZmfXH0aaa5+qxlH3CS0WG6zKFKo7LaAVP2mL56KI/F0M7HdLAqW+8X35BGTW2f9f7s6t
uWllicJ/heLdLt0vD/tUHSfOjQRICASeXE5iJNmyZOti2fr15xtJBksJYbMnVVt19AQktDXjmZ6e
1atXw6e+tL1Cu9V87RSSAgx9a33/8qBdIfzSGjTkabGAQW5BgSiCbg96xbXNmyir6JMRLyffVPHt
e3GsflU1wjOOseQ8p/jnfDkvsjFpv6U2Wg6y8iTV5+XVNqdxzWqhMg2uWWw/eBHde4pYNz9Ndvxp
rWvaDCU9lW4GWvHBzy31ku7uQPzO5AvXQ+3UDYKQZixIJliLkIqmqIhQnUwGnFj0QaSLcTYuFfRN
RqJ0451S6o+RlV8WsGfPMuTbz3bwCDICZrS+t9DUtyYSDwrnKpT0b+HKnV8YRlw8IAdIsR3FbQ/0
YRcwA+FmkoFHTHxqEFab/CQLaKTGply8tzeobobpAqkhnfMtmCcj0b+am8W8NNHFRk4J9T+aIQdV
YyB77p4qZaIdaQF3RTuKtjfIAELGy6JgfkWHpvXlzgk11EWi1cwJ18tkFCEwQgmJ6a7PxN0JmZQ0
PXO3q+BdiCDJFR20tx9Rit1cmQviMkLtHJxl7ZfzM6Bs+pCWhqfdDIJs+yGFbXCpa6jz0eO2PCtM
sTeRVL1ebor0zkAL9t71Ft6lYaAAq9AC7ne5jbbPEtXocD9VYCNVh0GiuaJ2/YAcrQGNTohUBjc+
idjrzM2j0wE8yC+7LSx1rgAEb65YO0lcPhSaw82N2uMd1Mid/zgnjn+/sjR6yWXK+g7Bz9UxBHvl
dO2svm5dgy7NcDU/L9dYWWwSqtvnGz06DfnuL2My59wzvJKUtbcd72jwcbOlxZUxsgEsqF8f7K4M
GqEf4a52Jxt43cKh0tohoYZcHZvZQBvThxOVovl2s32fIAN8XS3b1XzNFTqwdlfJ2lQv1VU8+U4B
pPLVGSzTO3eupnfRoFy/D+hLTZnGyocDrlNceR8pi9M1TYYorEMCmJYKeW6dGpBo7PHC8ekXqhBn
/wZM1dpgtph+qkYdW2QeNBQK7I6mU7FWU9RQk8kNvAoLxjaym6Ndsh58mpcuI1DndB611ungdr4L
0Ic0KfyjwCNBh+jUUQKOF509mI+0cD25cBab1ZTWCMmO6pcCBYGVmky+JQbtI0cKhWHIkOSDk5d9
z3MDMMTxCv7PuayZnfUTAfknqu/ZAIFlNqacj665K887WSMgQPP3CD8zIS3/EflsXEzkm4MxyMdq
CgnEfEfT98l39p6OY97FU31rq5dWQc8KX6MPA9VNzuQ2tNdUY/uRFzq/ySR0Octi8g1IXfRD0GxR
+NJ5d9rbCsJLYd7EuWlGo4JL8ndW8wTFsjQJv6jck67m23T7IbQ30Wm2FACSFkUUk62CzQX9doKj
wtWS89AskvPYXg9u0QKGrlAYGd0mKLX/AAEmuLQp7fxYLN0QyIlG8t83HBN8RYFxn04K6DFl6YCC
rIGUc6NYRAifEHZTJQAlSaPHTZbnkzvNV+dnA2fgXKQBMT9tTa2TMNW9kxWB9jdkIKgdLzaT82Dn
J+MysiOHdgDadqZ6XKLoPiJalaYrTR2X+so90ePFvbqExubr0Xqkc406p/3l5Ftks9WJCbYfq603
gXj9mFCjuBmT6OD1ogVqNdtEuwm1dJdDVtQ31OauuUVQ6HkyV/zJN1beZmaES+FBxNTM7clFHkTl
laGUTB9YkHazCuj2sdOWi1tlpZXURq2tgPKu+QMCE/H52vO3FC5p6VGSaJujAVLjl/62SI9NO9y+
n6slZ8nLi5ggsXWCsg1d2Ea0VUTSpgoHO2EDvnqZp4sNpYShmtlHUIphIVa+OYRScgoW4FNgN2EA
fukDkCnxamppWXldqviksbdMzyFi2Md+OA8v1rTGoPMxbdUXR5vBPFiOPC86ydYwX0bsJOV+Vyjh
Z9x/dq8VxmaWB7YxOAaxW9rHqe/E3LwIx65ojotqM4VDrAMYzOEo1OkZeBKqNIWFKL7MzxyPTvXQ
k23Uw5efUWQF7rX9FOrjAPTYXVuDa+QidsVxmiv549rkWGF9+ccJ+rpnW7VEk0HcHW36zBByiu8V
7e3sLt0uzswBCBwFm0E5dvXdnbqiDTyCbfqI96GpXzpnQ7iewWKdaylSbDTneUCvE00vGD4XqMwr
Z6Ub0s8YAhl969fof1whnWWg+Z0v/C+cA8GXdAD1ELy90FFaCpbzu9QxXCrwF2vLO/OJW1Dp4u6H
RIi/8h8H5KxvBptCBDjJNr5QqJE5HdBk7jgpAU1Gup9n42zrLxWGu8DlhXHKRKVFwp8nWc422Pla
ORFpKoOKhFKNbj1ouecTxeDUKdW5fu/rE/rreKq1WrwbZJkIf9zdtZcF8WCMrLdyvyQJIIhNSFMh
a68qR4OoVC89s1hc7FgIzgjAM343MOiMeQRNUP+qooRAAht24PU8cid0orXnW0TO881ZJtoMA8yV
5XfNWjjn9NgejMN8uQCisCYoNSlJWVDWv4F/DNkfOm0ysUdFMmAVBtSmxqOtl6CKALA1MlcT5RjJ
kfC7bRc34HSimo6wFd26hY20XIHsuG0vKTOgFQtgf+gyM1QcXlcb6f/mZtsM5HiaTccVe+c6nyW7
m1kKFpTuKTDipx/jIMpu43/2Sy8bavq+/uauTHkcoULrqly9U/XCL5kIp1mQ5Y+zv97q4nILvoeS
7ds3YYwcY/3v1Gig3w1niCSu6D4Ed+jwW35p+C+PrJ7Hl3/npVf/2RDXYe/Ijt5FkJxTUNNRYaye
ziSYQ0oPLVEZWP+YyzrTfbBCfrUGXh7g600CTRaEkpTUGjCMIV+yYgMy16Mk/D9cCioq7xayWCK3
3rfxQ13mbeWGrw7hpqkmTGg4DzysqsPh29rQRprWEXL1/863/xDnUSZckBfELQqgJrhff2fwHQsH
+98dmpTa2qLstXpYTIeDd9khKmV7gjVSPb1zA0hGCS23vzML08cl4rOgwUnwkDHOQy9IZSIQX6X0
xjxgsDUL9O6ppNloBlQ9NULZIz9AV6EuavpPjgIKH01RB149nX2AKvvQFLwXq3Y4PRo9FLl6b9Z0
zR+n058chMYQXAOGFoWp1cMl+3AJ0CtvaNFAkggbDiBPffb0aRLQKJTdB7g6Bilos9UYhcHDSRAk
YwMYSKPlR/38Sx6xs5N/BgWk0AVTUsobGOaQDih81/uooLMULHcIhZkqahQjq6d3PpGiFunQiCyK
6yJJgTZ/9XSCAkjlUAlhgOE1q+ffOhxfWAqaI70hlCEJAgW2dRMakRY63BCuyiyh2K45gvfN07ul
AFbBO0vtB9r2IJoK1VFtvEL3YFDdIbQS2Lb7ALJ3XkFIvsrOgjtkAhAubb5pMa2HSwHfyOEBMZ8U
YvX0bimoIPiys6A5Q8AvIi69O3zR3pD6EfZcPfzeBQlgt5asVzT0IdUdXAl1eitUT3sRIE41xCOq
anM17VN4QFRXL0mJIAkVEYOrkOHiE8XT8QQoKRswzClWaA6F/i0CWgvJHgp08sTbMUryqc/Ngk2k
qHCrggDZQ0f4RGnmT+8JhjIkJ6xSQ9B4wk5k4LhDikks9Jt+giqcP33aCrAw6q/mn28FFgHxn8XN
2agXAavq8DhwdS7WBA70bKt/3rsrIy5Me4VZwAvCZflFlIiqEP4QAS+RPWn8Zc/WApVjsqcCICrV
U5CHRFGNeDpu0XUA2IBRAFrqSeifX8Cty16bCBNhjVNMKsTaDreCg/Q+SWtYJ82h2bvISFOIXWTj
Q5B0MX6zExjZ1tBWaC31A0Hr35mIBokseASG7HAg0qnyeQyZNcBpKWT/m5/3zx3C+pOdBd0d6gQG
JBSaO0AHR6xAJJvrIiptfQsNNG5vsrcDwwI5QV+OrlLPO0JD6MnRh0V0AuzXOQC3SR5DVEkXUUhP
/P/88FkegGccEw18VqcuehQZAaYL7FsOLgBERDDA/hH+dRwi8SEYKi5Xa3DmHm4FCh4kZ8Egf0pG
iSL55+NDWslwl+IiTYFy3/YCVC1V9jgUtwTaoroUX9d7oeMKbXKKLBEovXVI1D/kDFAPvUu5vWCQ
WwQXE0fCs7NAeg14UbiDvqKoGqXCsrABe4HYT0c1QW++7HaAyArBcYrsy34x9G9HELtLrgURHKCl
Qlrh+Xuzqlo4RhPUQFC0eeprSZ9OB0icsrcE/AKKLCZhwvMJZ4fTA6IdHQ17vBYEuV7qjARHRB2X
pMKec9BBD4CQUGiAfrNPxPUvXiJclF0LOmiqwr1I28dLnVlwFLIrYImEzbXf6F+kACNeOl4yhswA
OjdGc0Z0ZkFVrKEKCxmJ9v55BDScZdETkDQuxyhDkVauns74bXNItKiwW5p0a/9WAeEsLy3nEcRa
J8fWxAFPMCT4eJQtOQJiqvdC/+4OuqXKrgUdigklJqgeNaPE0R5CSTbYssMRich5vVb6txaQSZdd
C2IWqDoAXa4H+QRPBGnDISDLDp5SPb2LlwSNRHZHkEbRKDzac64E0a+1FjgjRTWbIOVUTz3tPYqX
gBSEcpCcX+B0YGMJzfx6lJ0dIWJnojJQl2bC+zR+lK+ko2YTyhH3I1DlevydVUDaXTcE6HxwejLh
fZoFIBXZGAF4lS446GiJ8qPWJiAjC25J15jmatU7Gg5V2NKuQKQWROU1JM1nF4HtDMXJibxlEyj2
cBYcUU8k5wq4RsMsMEWjjurpuoKKfCAyOQ2NtXfhIliCdPqZZBsMRcFYfh5k5dJgEU0TLjc/79+x
8Izc6x8n4YHP2PHsrSZQegqykoqDqeP+OR3nb/jOH3UwRygRPFYVMMEsfa5Q5le/sC+QePrzpvrj
/PGvt4Lf3vpFURBTf3ZN+RR//0+LAVh5/oMf7k+C6nOa/94M8OlHtz5rP6r9P54Fs2SaPPh0HaV6
Zte85vvpkjKa/4bT++ly2lKlqOi4P9/kr7et9zzwBb8xnC46dgXBVdpuEpRx1DZckajlDS+mUTpN
968ovsaajipr+WgaBt/jpNPlveY3StumNXEyfYwP37qm1MtbjqLZQxY85FnLeFW3Imv8eBaihpLM
Di3XZVHSlpsqiTfx9zc0I8yX90FrsdSlZ7KfcsKsB48tww1JUdby6SxOvPYrw80TBDhZy7/Wn/m1
1PePY/+lrX7+OPVbC7Cp7ZJ94fMwDKI4aO9IggQCaWnT0WMw7XiRmmorbTku2suipmzJmn331DfV
/B9pwxjIHxa7/ZxWbq8m1ciavoxzZCa60+xW5HZZ21fTIGp5j6Z+Qt4u6mTT6PFwOhqSjbzpNJ0+
ILk2y7LWmkZkWVA7pe0HD37gTdt1djVDRt40Z0EaZ62V3fAu5G2ntDdOg9Uq2M9BFUHVCf3XsB7n
Sde0IIxIm46jrLO4hYwz8ays5fez+2TaiZ6apK686c20fW6BwYgMobzh4s3ZdLlK/aB9rGNfZJ1e
w/7FLElnLU/VJPxfw/jVbBs8tI4xjIscyWsY/0a78L2lanXX6Qdp0+hL+W+OpknMSdnenDWm/Tof
cDxddPd+nVyXNf/BD9ozXudppc0uQiKS9q1Gq+FtadPJzOuWMlfVGbKGP86iCO2SzbRzTaCFhEjR
yJq/8ePH2Zvz9MnZVuPdsuY/xfkvFqKAkl/h2ld/wNOF2CDVsu9/y+zP0nTWCin0GgWWt71t3yob
xp6s3c/Z1N8vDOFTKP0UPFBZs19myZKTbW+oslwDwdKWA242neXdgKyypu+mnDuRR3va9ntX2KW0
8dlvmhhL3p/uXmqSJGt7FyMd4LVmpS6feHlWnkOafiQnnuJPe12Q5/5bG1wTv/EQzqbJf/4HAAD/
/w==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92158A3-8A33-4C3E-8D44-C4EB0F560A20}">
          <cx:tx>
            <cx:txData>
              <cx:f>_xlchart.v1.12</cx:f>
              <cx:v>PROFIT</cx:v>
            </cx:txData>
          </cx:tx>
          <cx:spPr>
            <a:gradFill>
              <a:gsLst>
                <a:gs pos="0">
                  <a:srgbClr val="00B0F0"/>
                </a:gs>
                <a:gs pos="100000">
                  <a:srgbClr val="FFFF00"/>
                </a:gs>
              </a:gsLst>
              <a:lin ang="600000" scaled="0"/>
            </a:gradFill>
          </cx:spPr>
          <cx:dataLabels pos="outEnd">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AF7FAEB3-ACDD-41CD-A07A-635473462E46}">
          <cx:tx>
            <cx:txData>
              <cx:f>_xlchart.v5.9</cx:f>
              <cx:v>SALES</cx:v>
            </cx:txData>
          </cx:tx>
          <cx:spPr>
            <a:noFill/>
            <a:ln>
              <a:noFill/>
            </a:ln>
          </cx:spPr>
          <cx:dataId val="0"/>
          <cx:layoutPr>
            <cx:geography cultureLanguage="en-US" cultureRegion="IN" attribution="Powered by Bing">
              <cx:geoCache provider="{E9337A44-BEBE-4D9F-B70C-5C5E7DAFC167}">
                <cx:binary>1H3Zctw4Eu2vOPx8qcZGLBPTE9Fk7dpteesXRlmWSRAkwX37+pulxZbosq2Z1o0bVXaELVVBSOAw
t5MJ6N/X/b+uk5tt+apPk6z613X/5+uorvN//fFHdR3dpNvqKNXXpa3s1/ro2qZ/2K9f9fXNH1/K
baez8A+CMPvjOtqW9U3/+j//hp8W3tgTe72ttc0um5tyeHNTNUld/eK9vW+92n5JdTbTVV3q6xr/
+frDYOEb4etXN1mt6+FqyG/+fP3kQ69f/TH9UT9M+yoByermC4xl5EgpxQnHLvwLL/n6VWKz8P5t
ByNx5LqYMRehuw88zH22TWH8MwS6FWf75Ut5U1WwoNt/Hw18Ij18/9PrV9e2yerdpoWwf3++fpfp
+ubLq7f1tr6pXr/SlfXvPuDb3RLevb1d8x9Pt/0//558A3Zh8p1HyEy37Hdv/QDMX8n28zbdPmzO
PweGkiPBOSMcKXT7ok+BkfxIMkQpQeQOF/Uw9x0wzxBoPzDfBk6A+evkIIE53ZZDss2+POzOCyAj
j5RLBHVhxx+riuBHAmGiqGJ3iABid2p6h8hzJNkPyfeRE0xOZweJyYNBe2W/vvJt0qSf9UtqDuCD
mJCYsglA4ghhThSn8g4geP8xQP+tWPvB2v9TJsDN/IMEDsCy5faLfdi3l1EmJV0XMXJn5vBTzDBy
j1wAk/KJNj1HlP0AfR85AcU/P0hQzm4+l9vKvKAGMXwEBg5TIfgdKOQpKEodSQgMwPHIu/fdhwfi
ztI9R6L92HwfOcHmbH6Q2PxV6tFmLwgNZUfgYQiR+N7JiKfQYIyPIGxwFXfvsAN9emzjniHQfmS+
DZwA89ffBwnM2U336pMtzcPu/HNLtoukqSJsF5LdviYBm3CPOLzj8gfk+MPcD0rze4n2Q/N9LRNs
zg40li7NNqu21cP+/HNsQGvA5UtEf5LlKHLEqMKu6+43aH89Q6L92HwfOcHmrzcHqTf+NtFfbZm9
aMAmjojLOFf4PtWZxgBYHXEswCMxvC8HfZ5M+/F5PHaCkP/XQSK0swanN72+fskojR0xAvEAZvcB
wcS2YcSPMJJUITnxN8+TZj82j8dOsDk7PUhsfJtlN9e1vm7qlzNuu2hNuNilFDia3WuiPgKYBCoh
YiCTMO2Z0uwH58ngCTr+1UGi89Y2dfRqtjW23r4gPKA7FJy+K8Sd8ZpGbAgdEYqYwnySjz5Xnv0A
PR09Qejt7CARmt0k225b3rwcOlQdISQFJ0DnPPiWJ6SOe8S45Izie85gokPPkWg/Pt9HTrCZHWaq
swBqQH95QcUh8shVwD0TOiHaJERrUlBGJL0zeBNq4BmS7Ifk28AJIovDpD6XN7YMXzRQI0ecgScB
W3W38RNPI+kRY4wKhu7D6AkwzxBoPzDfBk6AWf51kGZs/WUbvWB0xtgRMJrAxzyEx9MaDmZH3FVU
SDSxXr8VZD8c98MmYKwP06d82FYRlNRqm72cV2HiiGFMXSF/4vMJgqoa6BJid5oEivSYpXmeTPvB
eTx2gtCHw1SXM1tCXOZvS5voF+XSgFqmoBYuvS9tTiIzoY6wdKnk/D7rmTI2z5ZrP1LTdU3QOvMP
07glgJLV1cMT/c/ZG4aOMNg2BlWCuxBtYt8k4MQkp678HsM91qb1MyTaj9D3kRNs1ocZEayzL3r7
oiqkjoC1UULdI6OmoRo/gsRTIq7uc9NJivMMgX6CzMNKpsCcHabS2G77ggpDjpBg3BWMfQuQHyc1
ih7t4OAY3b8/MWzr30jzE0huR03xOEyXc/zSBLSElIVBxUyIvZGzkhDCIVCUhzQUXNFjE/Z7efZj
8jBugsrx24PUkmPYkubaDA97889dC4XuJmjlIJDjP62jSRcMF4DFGL/zORPD9RxRfgLJt0VMQTnM
as2prqrd3zzXL4gLcJYEeJlvHn3qV6Ai4EI5jZH7YtvEgj1TqP0IPRk8Aen0MDXnxDa6emHXj44U
dAEgzu+LMhOIFIaaG5ZQqr6PDSYa9CyR9gP0aOgEnpPDdDenW529IKnJ3CMK9TTmPvImj/0/V0cE
AyUNQcJe4/ZbcfbDcj9sAsnpYdKZp9uq2l5HTXVT1y+Zy5AjqGQCRSbuuUv81O8IaN9ALvR1ykkE
8Gx5fobNk+VMMTpQtdHXkQ63L0ncQKMAYKOge3B/qulCLQ1BvrPLenavH/zO7yX6CUDf1jLFZn2Q
sdqHm6p+9V4DAf2yvQISKGgCmQ39CQWNoFWACqhE379PH4KSuy6bZ4u1H6XJ8AlUH94fJFSnGqrS
1csWPTl4IIWhqea+EjAxc4odYQXlG+hke4rPs2TZj82joRNcTg+TFNjFobYpXzKshjSTC2hyuqed
0bSxEyprQkCvrXtf7fzBvP1eop+B8zByis1hNt2e2qx+USYNSgbg9V2soHp2+wLD9ThmwwhSHgbV
UL5ra3/MDTxDlJ9g8rCGKSRXB2nGzm7a7UvWn6E1gEKNBqLo/bQzxhySUKgPCHln5MDGPcbl9/Ls
h+Vh3ASVs8NwLte/PLt1tz93vM2TT/6Xx9YAGwiSd2HAPZ820RboUAc2DQzZw1mcic5MjpT9XKz9
EE2GP1nJYZxXe3vb6/T/oKZG4fAN7DrB3+Ovx2ZMImAFoD8A+tT3BtDPl2s/MtPxEyV66x+oaete
rbZpDpXql2x+YvSIS2hIVw+dgxMtgmQUutbgxNTDGcRJsLZr0HyWWPuxmgyfQHW2OlioNjdldTM8
eIN/zlLvCqCQ0Sj3IemZhG0C+juAKoVjyHc6pSbWbrfRv5fp5yA9jJ0itDlIhM5NAu03L3pWFxoJ
JIVSwX2Rc9qBq6DKAN3RCD20gAJV+jhSeI5E+9H5PnKCzfnxQWJz1xLx4i240I7DOAWvQ+8VZBpb
I+jy3B2relCgp/g8V6r9GD0dPcHpbHaQOJ1H+iUb2GD74fANMAb7ozlo+BQInJT8CT6/k2Y/Lnej
JnicH6bXOS9vwhdtYIMwDhqfoKnmvvwJFutxGIdvG9ggiqOTpOf3gvwEjPsFTOF4c5DqcXGTZdWQ
tNsX5T4hDJAKjkndU2o/HvQQR5JKuesxuDNzUNN+7GaeK9V+hJ6OnuB0cZgFhDcR3CDyal297AUR
cCCHE0nUA4k2vVNlF1Zj4Ax2x3RvXxB2P8bpuVLtx+np6AlOb9YHqU9XoE9we8zNC9ZIqQv3p8AJ
duj8+KYsjy0c3K9C2a4x5NGRt8cgPUuk/Qg9GjqB5+owieqrm/5FT+tiiMaoZOBe9jdLATEHp6zB
zt1ffTOxc78V52ew3K5iCsnHg9SYd/U2erAq/zwB3VGhULQGKuA+w5kkoLe3Dgjo9SB8UjH4nRz7
obgbNUHi3WHS0u9vyhSI9pcDA457IOES+DOla+B4DtzkpTgcxL19TU57PEOS/XB8GzhB5P2BIvLy
VWlI8DGRCopre52JgKo1hG2MPrQVTJF5hkQ/gebbyCk2hxmRfdDVtc0q/bI9HVAHAPIMrlK7ez3N
ZeD4AHSAwklDtf844bNE2o/Oo6ETeD78fwrEfn4F3rdbAmfbeju/vV7w0S14v373dvVw5+Fk6H1U
u9f/3MVS6y9/vibY3dWhv11buPshT+LhJ/2YP4y72Vb1n68dKeEGAjgkAsdFoe0NQ3Po61cd9KDA
W9CJeFvGuz0An+0O7fz5moIGVrsaCPwX2FXo+AHqhzBFduXxb3c4XthkgLz62+Lvv36VNemF1Vld
/fkaYo/87lO7tbhMuRCVUIaFgG5u6CAGMfLr7Rs4YQYfxv+nQbWM6jYK10WfjacoLYcljTtHeyxR
A56hMCqv+6YtrnNcBkCwftuWPXNDfv7D7JBS4NvKFxRhkDuZXQtduCavzDqN7XgqQjMuHFKRxh/T
XM7cOkKrunBx6BFch7GHi8Ewr7UkO7HMDu/GoCkKz4YVCT1reJl4Cg+29E1A+otSMzMTg5N/GnNT
jsSrYt2Mx4EWQzPPqpzMKa7HUyVCtAIpk8AbItabszbK2hsRS9r4hdbjooyoqrwYDs2/KZxB+GUc
9EvZdf3FKEDenEbDUrQs2Fi3h33jWZ+dgJhu5gVdlm+pysYF9JyaWdY4dD00Q4w9HjEny1fJkIdN
+RYHY+NsZB912BscQOlLG9KQLzolHPIetUGo52kT9mXsmchxP0VIDVZ7qlN1dGxraiT1urTIu4uC
iCbyRCi78GxUTiQX1gw4fNOFiC9QYtKCeTpMkVyQqq3RzImgarnGbPfJEEdKfOxLk2dLXiDuhY7R
rseHqDR+gCsRznAnRyp9bDgOdeKlPECCe0UWfk7HITxvxWDnFo2J9ioxFLmHw0J+HJu+duYZ7vp5
lxVi2fBxVsNXnkVtee3GRXsmZIwq36CQrhJO8eWoiZ11QdB+LJNLJVWyTMsUneJKJkupFnnZythv
E14cl2m3KFiRXxSRIfDA5AJ5daOt7wwquGz50L8zuWs+omgwnkiyyKduY/1aG/fGyfr4jazq3itU
X8wy5ahFlGG9rsFzfordynhdFNmZFmW21iqrNyxIVlBJTN5ESWwu277OMk84ofCzrlg6uOObymbr
Xg1XIivb0nOUqj67FgdvUhOJWU+pXpuQp3PU1emxQEk1r3KW+tGok3e25ZlXODhahr1V1zw0ReKV
QRlftA4vtmGLXez3+YDO1CDHyKtj7GyyiMOoAWXosqzyYdkVxfiekuQqdnLyifMwD33CzLWGG1Xf
cwlKxTrKFkESsHVo0tbjRZ+uS9rdBEElt2Nv8FzlFg0e2IR6W47VPB51ucJRxzyTd8cti9zzxFTJ
grYjTT0eBnZVhsysLdwYcRpYgT/1pJFnWGRd4JGuXqvYJOuMDcpvmK2uqsaG57Rz7crQlB530dCf
JTIZV2mYu5d5HuGzps3jj0UWxZ8A0WTZ9w09buyYrJosy8/MyJLrPKx54AdlKDa6pONF4dbtSVoX
cpbqHLdekEvxZojrNPEch4JZob0+lUNJL9WIeOx1oBKrpC8Dx8ul1puMh/S8kU110pZUf+gr1Lce
HTp0mptWn9aRKa4a03Rvteb5hpowmzu9Vp8sG+L3Zcvr49q1ypn3jYg3aBQjWeA0Si/gjGCwzse+
W9YjCmcoVnJRFq371W3LYskEHz70MTGzUDnrzOTpunaD0wTZbBY0EfI65fZznIVrovLjwUWDHyjq
5YY1X5qsIx41WbJCYd97mZvbGcZVuyx1JhYkQv1s7HnxOQ/c5hgVnV4kbNA+z1h3GVu3OIuMHFa2
bOhlMHTDx8bq8doNcHsJGxKc9zZvPoxiwH7LunQGelLPbNrHqy5h8TJnMS+8tLHmXa7LZAmwg7Y4
XbFQwuRfqMPr5SjTvvL6ANF5z3vmFWlZXwjcZsRv04H7MWkjT1Yu+TqSSDke4kEDj/JgZ4rgq7w3
7WkUpBd5W6szYkn4kUjQ/9FVxaKng9N6aNDolGuDTlVt1JljU3I59G0DjqIa1Im1OFmqpD9PiiZP
PAyKummakM1GptLUD7q6X2uDw01u42wWSq592IzstClqTwkKpiZLsmOHu/GGFAy/5UPqEh/VTuBX
BR+uo7jrS1i0LLXXVHG8qoaq+Gy4mPcoNhvwJWoeFJb8HTetXieVmywLpvUVLuPqTShqcUbqofec
phgTrxlM8a7KGnXWu2I8bavc2ea2QeDRcPcm0bYIPdAecZJ13fBlcGw8+CYs3FWWud3GCdN2GVS4
PWvrkm5IQrKF1EXxvnPd6qJ3h2A2sHZcUt1Hl+DZ8k9cNfazrDPxddCmTjxeV6GnVPilM308Z3pU
XlDni87K5njoK3cmMKp9x4KcvnIqZy2xiTsPVcAq56nEid+SjiY+H514k0SseB80WT23Irdr6aY6
8F0em68Zw8WiUm3xQYYZ53Nmw/QzDUO5zIo+OG1wII9bmTle0o/lOlJypRpDEm8g4N+8hNXJWc2Q
Oo9lWp0aPNTzRlZ2U1inPg1qh89iZtyzLhGt57RZ80Eyl3skV23lV8zppVfRrrnMw0qejI4abhBt
ksZTjQZ3rWCPj5Oudq6iyOWfCm3B9BjHMs9WTpztjHbOvXEMgnmNpD0XJqNnGgUZmKV2mBmZDNiL
A1cuRQ13j8Az0WnqE+UUfooj6/dWyK1BY75Amm5ZU9lTJ8zctzIMKw+jnp50tWJgBgdyMRQj8sMg
O90BuCkSipdj3fjtkOmZigty2sg6XofEUq+MMnthQ0LfCVm38144yaIorLt0eJzlHlwvO5ccnGNi
dDVzLM3Xw4iqS+GG7LqOyqT2cJ2Ps6Zr1VvsxvkiKyqyQFGJr9wgjpifOjm7MEERRB5pe3WZhJlY
dlBx8ztET2RQdgB7ytBpgfBpzXi/UTWRc6yd4iZqNKk9Z+jUKqgLsRJOnPtVUg1+FgzVRT4m+YUZ
8mIVR4Sseupm/uhqx++6UY3LAJfiA8QC5KqnKh68xqXiq0yd5lNqpbsITP7RLRIxd2J1SUlZxbA+
VEPc0clqRcDkhV5cx9Gmy0tnzTNSaR/OoZYBOO1ivNZ5mRZepYNuQ5p+5lpwb4ORITyarFqksXEv
AohNF1iDs264YfGik6WIZ7QYIf7owQif0bApZlVRvs9QmZ63XctyPxgRW4K/yxYta8wsqZ1h4Wgs
VsQm8lxg0YNXEPoTBGi88p1YQgAyBKsmjwM/jIwinsAlNms3CbEPT3Zy0dm8jfyS9bHrCWQhfG2r
YW4c073hZRl53Ui7NUdDdl6bogM9obyEh0OJLxD4RnPGDFkaBGZFCgLBdA+RaubVBHVvW5SE75Cx
yTtGIAZkYTUy3w2K4jw3tToeDYdoJXSDNRJ5k3ohiinyjAUP5sk2WOumLcdZH9J4E9dKFZ5usW4g
xFR2lRYkrG5oGotKGc/UA5a5Rwt5ErSumfW1LDduEhWX3KnoKWPlcKaKEs+U0aFfh0W/ibJunIcQ
+H8cuTyOGb8Kue5mDdFnmXYxrJJtUiPw31ow4sG12olfBFxBSJbyj3hsyXpwROa1XURnReNU85yO
2zIaPmvhXMqcjZ6KWj5LRhx5VaGRb+usWyLqMN+4id9DinCsE5zOkzh8B7DQRTNI5qtKNTOaQHDj
JPq8ZZqeVi77hCsWeH1bN15oTDIzRpZ+niawMWmnvCQdck9SmntWsGwTRgVdZI1cRGE2bKRuz6OB
kfe0zBLjy96mPuJZuYCjOcQfnX70A9PQ2WiH2rMsXQrZd96oY/ppcEi/jPWY+6mSSxW44rznkfFz
npnTDB6/rVOJORFucJXWFV/lTjBsXFKh0yhN9KwNO+aPsgQ3B71ca50LuRiqevTzKnD9gTWdl9s6
PMucBDy7iYdzF8HiYpnM9VinkCfkZe3zXFTer1PDH9NS4G4phUPIVHAJnZFP09IoYEOiG6nXcVpB
Wuf0ItiUowQr7TaGv2Uog4wUYqkMXDYy0LTwq7wUcutJTgy0JIKjmhSu04B2s8nko85KPoy5XuPe
ltdjXGYnuU6ic2mUefPrqdiPU8FVXZDT7LJfKdzJVLrQMe+jFKbKSZHNQUeGxMsgyb/59Tx4l0k/
zfOhERvOzwHhAH0lfHd++HGeb+wwsNKIcN3kwbCIZMnWvOnJPIFfZnBRlMaok1ZFSAPo6TYXIWTU
3RhG504Q7ZLrIALpbkW6Z2zu0/87KuLa5kOpw+j+N0p8+/I/VzaFv7e/6OD7N3e/kOL7V6cPv8ni
l5+CG5d2B2aq6Yd20nz7WSDMvXQ7zubJFz8QSD+hiO5+McZP3nwmf4RcBkz4twfyR/5o31G+W+bp
buQ9gwSnIhWRHGMBrSgQfe266O4ZJLG7MAFORbgE2iV3HeHQ9XBPJMG1v3J3GZmEYYhJuB3rG7EE
dWCyu2oe7a4vh8MwiP83xNJUiSTMACfPdtwWTIbUhNpRdOCOyZ18JXXyNbKhWjrSBp6WqPuNrdg3
ExyrZhTIBgrXfk5mSjKWsbHHMBMZOy9F+d95ZnuvC6LGf4TDHsJq30wwBxCvcDcCY3L3/iOyLITQ
fyxzk6/qzjR+0KDzqk1jyKHH9//1RNAaQcAmwHS7m7KeTtSKBCtbjvlqqMxXk5ivgaO/xvDv/zKN
K4H+A8R/wKjm0VhFbp+vAqdTcyWBTKsinvim1//D1sGzquAiPGAcoVI6MXRhjlJmI1hRG6TlSY8a
4wWWyJMyi3+zqN1Pemzp4MGTnBDwx4rCHZVysneiTaVTqy5fRV1nPN4Mb4awf4+d4X3etnL26x2c
+qnbySjcuATVRGg9mtpvB7sWdNPmK1VUciaqtFzFsgg86+gtkmHqa1ZSDw9B/d8/irtrHuFCKAEh
K5+qFy9tQ5IIOMQc8pS3TVlQz1WOee/E8L9fr3G3YT9sKNDEYBWg3w20+unDODZxM2ib5ivIVMtV
2uTDPCYoePvrWfboloQrYL7NAibrsW5BnxBrnSaBWVTvHpOyf9+mXbbJyv9t6x7NNLEXnUkj22Yw
U5Q0w4z38XaEINv/vXrh3c482Tk41ukCs7a7dQDuhpQTpxs2XRAzpzKrmseh5zqV9eo+Dn2g4D4W
EIWuHJpDIA25z8ItleuHZf0bit3dXZn3VAapoDVBwsMp4JgDERPFs0HqytTm6SpvgVTNUesYb8hr
YK9ZOsxVgIA1UiVeFFBxWqGyt7M4oWpOCwhT28Ll3O+s6OeyDxu/tFl3LSKd+iIO6BraI/GiEeYr
hMV0HY64PYVIMPDKfKwg64Z82rM5fGQAGmeOTEf8BpzWSvRFejmUinwwgtg1JJnB320KGXSX9u4q
EKPx7JCpZReDShnR89CvhsZJPZP1ctYWIVvXdZTNG5Nk85qI7G3txGyD1NhdFwE4GlxzkJ1jmCVm
9hiSwTb2IyEjOx9Ygj7HwKL7ugJ5HKLYNg1g0aYFtsOqMD8PyWhntQvEgd/SIAAyqUkUpGi0Vkse
lPmiQEE/j4tGzpwyd/wUwerGFGwnpDq1L2rgtwIB9i2Cs8ZzzsELZaLHizqCUNpvFaYblrZ6GZej
PQZSxc5kWmjgtVPHFwkiH8KodY/7EMd/h9Im73ln9LKoaP6p4Cn5EMDac090OP+Up6wZQaY2SLxI
5Kr2KQWG0+s5g0KEw8rkfdVJ91g6VXrpOLr+O4CtOY7iIj/nTfwVYcC0iTn5kEr9ta+64G3NR7vu
dtY5ggOSx0NCrFmUCTLw+EKNJLqINe/fxL1ma3AqtR+0qV62YUI9iER05CWkyTY6pFCRYE2oz0Ka
A1nDw+wrh7rXGbYxbGKTuNmMOJ2U3q3mJVXINiMK5EnEYcuMhk0A9jP2RxYNPhA/4ZUcCSwpFNr8
rYBM9dKis7PAjeIU8uvWjr4dS54sdUZQfoqBP1YzHkH9IApyR80JbivpZ9bo0eMoK08c4Do/SCdz
r/rMpF+JiOwG1jhAmAjGG27gLVYsxuq9BeW+opmF58ctkQsEIXNbA3lj1NpF06fqpOxzCrwZAQjq
oDeu15M8tJ4TGsdHMVfvgRwAtWNodHZEqpqPAyRqNeh947lJl0fv68wJ22Ujs3irOuIsVAZ6xIWF
RF2rNllWbdC/6UrVfhzL0SzdvKmTReeURC/inLrjfIylKbyyCrvG40Dgfx5VXn0hI+gWg3QPz5LO
rd61os4/hTFzj8WQgBnvLQhbQklqwxHTA9QFgHbBBpBwo9D8XYQk2/QB0NxlXxHflPFXIiN1EmBO
NyAIXuAwHWYOUJ7dLEp5dBYa1c+bMFHL2AGEGgret6FgWCHZgFpepIK3cVsCIRLlfXST5Qq4S8Nb
b+ARH08Ybj7m1dAuaWrTcsfIZfOxk9mmY/prFegCSiM18qsdpVuGN3VTillU9W+zgqxq235uokFv
0oyTeRPk/Bi8sbiMdtVBnIFYCCftKVCjah4a0HMmayhN5MJ8kDgfj5HqF+koEj8c+7z2085A6cfo
WHu0TuChBqvYX0RJPkAJL1bnFOLaReGA1psmGWZtmwcereJhPpZg3dKubpd45/pzBusmabzVlSPP
ZRe726Sv5CVta3xmww5fxSygG6iuwmxgUP9uVJD4KAECvM1g+W41ghqlslDnddZ015VTJqUXAjPs
R8zIS8zLwmMo2QJFKGdlCfaDR46A6llvPFKWwywQRRZ4Lm3kZWBNeYK7BizZbbDXKCg/JChtZvEQ
gxEjjZ3xDqYurS1XupK1D5Wu7jpys3UOPLgXqgrBE4zIvNTJOc1ru4g6KgGEND+vil1ob4k9TnAO
D1NXAPHnpRiYFAG7owPVzVLe4Pmt1QXu8FNtJL5BHVirdveMuGjEZyao9Vns9uGiHaIYbBwEM1C9
qd2zOHQXFYtHv7Ul8V06gkWsbe+3I7fvdA87NIogm/VIlD443M4HehQsd4LKcgWFouyqzcPAlzzL
NlBrTS+rBmyPE4L16BQovWlT2HNlmwWN3cILs1af0YCgzwo39XHrABtkbAP5f5WsKo7aZRxZtUxV
6JzCb0I8p5q2H504rs6HPgIeOh4/aES7D9IMciahVLtkI3ZXo9LjPIuK9Dx3yuAiMZ9EUaYzTaOv
NgxCn9X6HegzVJNQuCLSOvMoTAu/RjQ/Z0MFLLgdwiUY98+OaxuPCHB6RoE3dHSUvC8ysLxlBhYH
AR1/pRHOrT8CpPmdkeWsyhcjYLCA9K/zDO+FD347A0456ZtVCr/yolxmkYJSe5R3Xl2pGAqLSQLG
LIY8EzhsEqvUxyEyayh3IuXJXGgvM2Vazoa2GEsvyalOPRoWNfLcoCtSL0/Juyol6aYraLqxoka5
DxWFYkOTqpk1OB1IMgsKYMb58dCRPh3B+SQl2L9UdMGbgnRA+CETR86S6TYFJjdWtO09kgat3LC2
sVBl5w1csOFDOlA2QM+rUnythjiSQFCa9CZ3eehhHYp1L0WO/W5QZQXRjYvmRdWDXR+kMFAWq8u6
vsi4CL0yZo1q/EqG8bzOoxLqRbTBbQq2p/pbGmRq3/bJ2y6mfeLlmO/6EoaAaS8XQ7vJoDI80zn6
zGSzyuM4BvIbyqTMdaIF4aBfYDjaS9eNnVNMMyee1SKFGhAjwxL0lFDPxhUQ3YmsgcBu6nlfBFsT
uWYuOmLmBFk5s6LAH9Oa9GcN+Gjs9WGJZhkjjeOrhI5noK7hdZgI3HgGV1BKEb2C6NZx1rqHc18L
EaZg3xgH881CiE4gYWOd1zGVuDMov5YrKHNCfUwObrv8dYy/61p5GozuAuJdywuHpn+gLibBaN5r
60hgJVdRmrJN01bpV0sL2MH/y96ZLcetI936iXCC4ACSt2RVqTRYtizbx9s3DGl7m/MATiD59Oej
5P7bLvexo+//HR2ullRVIIFEInPlykUzmsECX3YJraqqYtqyQo73syKykGXWve0kYVXe108cXM1N
YFPoXW1SHYTemjqu1sm7de08vGv6or8r1RAex1nnHWSAxDtTo86vnIVM6ej6dfLouJb75Ch3m6OQ
f64CIf2HNYGnEiXrUn2y8rz48uIDm8YKg9hspZ39Iav6BZFDAtsCiuE5pR5kVZhAPyc8w7al1ICs
6qwJJg7KNvObMZ0sPwp6YqaRMPt+dURG0WUjxirDvr3F+Xm3o1OneSTDP+XNCDZdro1FM4YjfQAj
sIfLvBnID3/A9fS1/DRZ621fcr4YH5m2anqfrBz5v7eGXxJ1jMEiU3ddVCSAnS6yo8GdvTo1XXWe
NQFpk0wJhzWhSdNk7a1w1xZO2v+gaO9e864fqU7yP1kfVNSQXoYQRnZwkcg2PcGeq0o4HIE2At4K
Z14+NHN3KDCsUbThsRywNeUF5t3LEWzaTaqrzDbylMlKAMNX3lO76flqGYhxfn99v+TZPI9LBbbH
tNgO83IxH+OqjOpymVPyXPMrT6TtbeeaP+3BXxALRgGoQJeDqgisr4stOFGySRSCyGflErmqFK/R
dGqMtR0S5KuSiuJaELlTiJo///4G7V/zYeKDXWZcUrUGjr4Ye5WlO/eVyc7uYNLkXLlteCeSJPxS
T8SlQ2u89W0ovPAT1bNPZbjqb6LzzHFcZ4+aUNtk+e7s+jHS1RQ4x3TsiOXcsj8T/IZ3Bcy4rzqR
yXgtkoGs8eXq/xev/gPfkSZgbOh/NtovcPVPT9b5N93x9WPfsWpaiHz8nVRoyYHR8myfH7FqH4Es
y0Lvn5QxVLTu/RurBvEGogbo4iJ+wqp3NUceGhgAcvs7lVn+N1g1T324dH6+w8PwLPsVF7deLPcH
ZNezV3jqbT6feda0PNhZXh2zrQljbxw/r6p8Dqy5oBS2jcdm4jQtCwWzZVnLG2gQHZyQ4EMwB+WN
qMbyzTJVd3PgDlSZ1b2tCXErS1CVLOYwXid3iYIJSqDr1NZBp+zBjAj/1IUij0M1hbEf2g9dMlsH
K0saeIdBeZTaX6JUMqZIrTkuZMOYlrYORTl8nqvww+TlbaS71o5hqzwr0VmHqubtJWXQuJ39/rqb
+88yyDrK67MTFZsnjnXifxLGel848nnuGV553eeq5Xlq6QiI0PpUy5X9ILNgiOyG+1HdMh6tXn9W
sgijsae4Sh7qRHBJ7XipG+swC/+674PrtBnHYzIwNXOYsE9rJ9pgf9ilWCKlmMo26IeDpfnSamYK
3DL9yC0wDVZwXaMzdUh63jVTJo/nziUSTuwhmjK7PRcuEExbpdVBaRg7c+k+mIBAaf8k+VRA0gwB
aLOhxaUrU9BVznj0Rrk9pC1kQrogj9XAkFW6ebeeSwjRGIesUXNBTqfKg7VR7R32PMkH4gnb5tva
6PasnT3zSNbyYMqVklhIkJVUQjIP4QeO+vHogCnGg1WANdUFCzySY8BxtGGMhsOHJEjKOx1CWutE
BW10s7YzdAKH1JFBjefDqBEfXowk1+QNq6uHQ+djB3J1Huo5AHywwg8mkHNsl/xTW97DnHNRaVG6
147ow5MspuEAo2a58aFgHOdut6KR91Kouc8HWR50O9hHfwZbUYlamCYMa6pqyseed489f1vC0ok4
m4KoMvkzPpy13/gJXssSzVI0BzMGQ+zPLZ+pmaVBQiq0/Q7ysB7CuB/6zy/rXacBtfcKsxoN95tm
mIwfQmFttc6iSQXVDfjTNzY5Vq14b5BhnYGPqcCjy2OyiPVjlfGjCopnohbWfwmDaO7K/H5iutBF
/LBurLzR7BOffOHGBPX2JvPZHaE/fPaJG2Pls8LBhDEF7MaXyWg6NoURvLUr6+e6NfYRHqu+qezB
O7qQSmL4jckNEKR8Xw/wVezOEKH26xw7+4mz1TZJcNlah7qHYqytmWtIs+E2GMRylSpb3jk6yWM9
bvax9NmUq3HuckM+RcSBlTX8cTEU6AObjepYOIJgzqpjuabVEerYN6ua84c5g8i0by+n2LazJSf7
uLhVcJhaCCPtVLQR2ftwcLOwhE9gNVeL5ZTHWe7bsAzI/fa1FTW3L5LmToEi4UIwgabTYewY5ubF
yl9IzG3Xh1egcOVxravwpJysOhiBOb8YwG7hbPGH3N2aK2fFjYUz+9uFogNbiaUbJ+OwDzCjpbTH
41zI5KnLPXH2Mm51E4zVTFKc4S7ivbz8OV/5P0aW3yC5Ap857B5LsJtrQNbYbmRyY/VTc+fn1nLv
LR506+JZpPkaCd80d0lJKlT57Ihps8Q59din7ebJu9XPwpOvMLKmdpo7MYSM3uC+/KJGQR3nILcm
yhf3KsyqIbIEVO1Emjl2B0eB3FoOMIo3RNoe+muj9opOQ8loyWvrbLWecxRVilOEk3JMDEsn/DK8
Sib7AYp4cLXJZr3qRpxJ585z7GluO5m5BDNJdhFMuHMd4MFqn6TmxTfZIRX4l00752qORSo+8N3Z
Ow+286H33Ad7LVYAXhFE3tjuxw6Y9aqX7jSonPVrK+uQaau5AxQgGwSJD11SxWplB7zMNc85KA9l
zVdOknV1G1Ue3WWEBwbzATodYIdfieSdLbf6oFoN5zHR37TPr+upOLLpuyjN8ScuXJeT7Pu/A0t4
x0bING61/6mGhg8PKXsnzHTvt2MROSZIb9Z8IacT1VDJAwU462iXprWiZhFqOmzV9gV+zc49JiJQ
lB33JHXb+uLZLtrlIOF1eDEY8AcvhWsyBKYr3qzpMN3kBow4cqwkTaIkle50LCxNpthCYchSVyXE
r7JK/VP/mtmXo3VcXvJ9gGRyf6W1uOmS6UmMbfsVFuLfbg6bKkqdpfwWaEdsCi+xbXAFw8Wcx6Zv
T2FdLmEX9UI7cVeQaNcFdapDylF0sGWQvAnJEcSpchoz3JMlBv51E7pDfR7XbRSf19Sd42xK5+ou
yUJnjPq+kiqmj0Hn996s7PUI0JqI95CBypvMVx9+CMX+Q87zS7Tvo6wM2k6B0qJz+JfaeCjszYXj
e/bzdb2CDPYt30Eppwk+TD2hvjey61xS3cPvx/0lt9vHdWkpsVVg7drBPye3IWymNRy76SzNi7Nj
Dzp5+bUxVJ+W7r+uY++j+Uoqm1SShPxitM2kAsZqM9FQgYHskUBYJuKYisF6va//TQJek4C/f1TD
+1cL6Av1ZI+Y//85wIXA3L+zgBcY4V+EFfV/gBccirzY4yu/5DthBR7b3pAIBIBqCo/W3Qul33MA
MgfHQ336NWsgo//eBSUDFD9s9CdDyYN2Q562+98kAI7zU/y/jwgvKkSKlwIpSiKXuXclIXlJQ1NI
QPo4UTHqXMK02OrmfPvkeVNXPrmCowFy7Dqs7gH0zcsW+NCJ9Zw2vduIuLWX0r8JM2+dDmUoGn02
YV0Nbyqv7sRKf9Lidc9eORZUG4VSVeHEKbV9+Y+/tOv0vsoWv3oKAq9L/qYvQqt72I6aQLWW1A+q
2O04Fd5mFAwNZPXKo08nImGu6ztJrw2XnNa1XG9tDr7imxjmvaT9w5L+B1/yM0CE4BAEEfrFlLuL
ejBdWMSPFXpf1vmUqSz4JzFtU+jzWLuVSxI/D71/3oZ0zE285R0PZK6sJLeT0++HvwDMGB+pV9/h
ieX0C1NTv6Q8bIUTAL6r/GshS6ckrmyhR2R78U3o4tQvhvL5oc/G1M0AVMXWNe+M6wCcx9IFCHdu
4Ls0IJ9tSywv76nXQ3T+wxz97PdcH01UuFWY0P7Y9N0sf56jJcuFnfWO+KoEML59SDc/9fWpCtwR
4mzTj0px+FlAFL+fnIu12ceF2wcdlN5EhIovx+2mtfVb4QRfUwI4iu+z1VXD58xN7AYiH41vOQBb
No5jREcTbfF/gK7I0bt/Ex322/bJnEnViS9oq78EdlJvzoW1ZM5X4VcE3LFnLOU9sZHEeN1uuV/d
50K28o1T6nV6LAfLooEJxmnFpPx+In69ksAHLwAZQARw7yn8eQEyP0uqYrX6r64ybLnTKtUmS+gV
ZhrcYx4krvrST0wBVCdAavWFXqeZuuCct1Zn/rAqPwOOTAswGywxD2ILeB4w788Xw9lqFWvZJH8n
4dZ4/VWruzpZj5QOh3C9WoN+wUR+f//ywpMxZggV7mWjQub7BeRMw63wwm4Uz2gz+rU4LyOhURYB
m2dDG0+mcGF45/Ww2l20QKJiIrzcyqbHulP0lBDa9c1jSOtS3xy0B+L8HrJCMzz//jJ/jktcH/iP
Z9VYCATzKGh2y4UvgRgT9Jbeluelp2HFimAcWKyPtRjHE9HSO7N47GySAzbNaNr9JadX8g/r88tk
UYGAPeXwvC8YKjA6Li4jINAf10G1z03lCXx4gfeCQziv1rh6tw7hb/k0pFNfPtWFBwk67ru6p5QX
iEJQtdWkpy+ef834VJNv1XxL208Hf/v30yUvzRr5UdhXdPsGNiv8C313cWglpZHUeR4SW4n6WIxD
V03v9DZS/4iNXjUXJ/x65m/tqut2PQTltopH03XJ9RD2cNjjetuA9WuovJS/m5B+qzGePEtU7xW1
zK3ea2h7sd8WxSobutjCim8taZCgjv6HG9qrGz96DIgTpPahsnjs5M6NuoCCscxGz0DvX3yv9Qov
JmjzMMUkmcKwj+XmC1x7sr56z2py+dv04k46WoT402JGR+kTieef95B76cUBxwlGPEBqCLHs3Quz
KJdyqJOshUjas4v00RnKwH1DYdRZb51hWpmOMJmr7VOdLevqA0z1VLxjHL5R71O9JYIiCuXqT72Y
BnUf5GoPEBZ3Jrm+KidvX552cEJMaJ19b37f9UW5fdoqVUKasKpqP7RyZp8Fapsw45cQe4hE6Khb
WDvHK1ZeBjoKx+DQeYMznJQ/vRA1ljQnwNAvw4dBSutNFLRLwVe0BA9ceS6aPTYYO68un5ZBNbo7
hXMv50fXAeC86/syoZZb1b1dk5Im9XJOXQ7Xv5qgSdxPswUKVB99+reKb7NuWkKU39vGpdfcSxNI
T1Jto0IAd/nCNJxkBYMNu+rLJiH/065i03wyRKYt2urambTBUfx+xEtvZO9PniNb26NSzu7LEYfe
GjJTO+YvZ5t2YzSTu7s/e/BLDm+10+C+JIWzYYTGnuiUe0NdBTDrD7t8f8D9T5uCXgdFLwatDy9Q
9GXXw+bMkxahqj/VblODwY7t5Il/Wp1pvFFWDo089onf5u+gM6V4nC7z2vSYBqM9txHN/aaaaetJ
9W2VBOpxcfoqWKPBSDW/HwMBuV9729LeYkRWFhWWm1AgdRPqtGz2zMIO25mWO+c6Kcpx3/kzlcK3
qOj43Uqnae8sfypGXfo1Ol5IEVHhsfecgCLoxXFdqoQuHz34H+epsQhivb63CWLnbbdblyDLPWf0
imO2dFM6vKSwvXZXp7rdpJ0JRCR5TBa1/9LW+QYBN+9sZ3eRehsgH2oA5iGnbXSlB+KQ7H3yOyEX
pPBT70vNNvq9LdkXno2OQioVpCaK0oWDJNRubD+UErTT1BsNpfbHYMwc9tbYpfsFjMKZ9q37so+h
s69cW5It+xbHV+4upe/ow3gSmSSMl/Rs8qtWQ0V6qsLCd8+5qfZ50Ktp1T2cCd6VZ85+i2sK1n8q
hd87py7oZ2cAcWw6bvcPt3YRZXJrsBNdW7JVKMwQ7/18ayPkMr+aEF5w0nn3VGOvMS0Anbz9e7SC
0oYxMraw4X272c/HWrSSBVlUXcGt22pFM9cpdMRkPhKl9kyH8ak+NDf0kuNNmhzu73zlmqrbvduE
2zzngK84w5GIhAHzMbH4iRxLMhV16jIVI6VyMcZeNRVsiSy0C356nZ/dFZZPv5+Eiz0KIoWWF5E2
3TpgDb+EutJsrlqVFh/m2oeJcXoNbwF+lrmMySzp6PqTW7g4jvYhYXpTlOJYQoXvMvGyipaotVt8
WuclFjKuPAIKAtQ2Mj9u0bmtBxwpWpqtoUusTHg1Jw0hC06PWTL9UtF3DZqZFKdkdAOcARtyft+j
L8cJUAs2/rg0HFTfly3VpmEqlypo2Cvson050nLZF0IUueQlXItwfm+1dcuVeCXEyk+lGvc89fez
7YbOzz6Rm98PAZyEhCLxa0ZFODhQ9FpWmnJXhUjHOJUO6CZQYHGvALf69aizXnVBFNIUUGQgbDrX
N1Y1OYsHASnT4rZPa+G+SeoMnhDE0SX928or62ySyVUwjJu2+uoW1da/r1tV909mk5V568705G6H
oGhCr4s18eMwnYzxgvm+1xmc4UjVVg3Wb/UyPDRNH8q4WMaJ9tJ2CfQGMNnM9GzGKZ3sbIZ56w3N
XYvwCjpJaXGf3EdVjaubxtYiJzNddaHJZEL8lqTj9Zj5RGaxv1Vm20hrMcXueilXeuT10BXqNKNc
4hy8mvbAD0a1dv5pcqs0OTjuaMt4JT9tV+r7ELkOYW6bMk5pKD1ToB2pAlkGJZSwsawraST0c6Cy
ILOOXdnW7keIP9BXP4attSwflnFxxjdigKb6nhPDn756vVL9x82f06alJtrKbHgIl60qr5IcdOO0
tS6M8yiESmBnsY+GhA6eZV0EzdfM7tp5OWAqq/4nnEZjrLiszCCL85g02qO6UVpepa6SWpTqPpS+
KMurWXX2UGX/ZEHjjMzyIh36195sTjtj0ptE+SJ7cJQ1KuvYNG7X+ddQKSHF3TXeUur0WMzpaOY7
46Gkkp8StzaT9z5pbEdfq8LN0uCErSinjLp5szjWqyHIadoEVVR6PGRJvxXrtUkHkeVXBjhctXEZ
GhRoDnOXT97nVkzKG64xDoM4gHEIWxCx6Ii6KJOuTrCotxVcDF7G11+KPK/4GzQVl+G2dnD18zbp
0J5vCtV3qX2WixA+DL3CKyf/amkKiZKFB/TMuWh5Iud2UsfjUHlakhUlKcoqWeilb1fTmc5/VySi
MNXJLx1hd9flBOl4fqsKx8tD1E7CHZPw+9HLyk9+miRiu3XdamCmxKpx2W/w2jrzboWT9H51J2lT
lNW7ojBFkBxNgSNIj20uYdzFuKz9ktZZQF0/Ihe05vpgdWUB97UZKRY0n20QbsariyoMP05poHXc
k3ozs3Yw5ZwgsYS3ypdw/YQskUaOhbzYzaDxkRhksnHUqcjMPmMOBXZe2iEbxWNT+7vLd+cxDfw4
NGOLAWwN8cbVGKIME0bd661mo7cxfbrw+Y+zZEDwIqoySZKJ3su+PLJzM9v7v7Ja9nlu3LAASxKT
6FkK0ZRB5v6jNQmNPvV5TqQVU4ddfR3nQebBoMHkJz19GosG3jLzJbKtvcqmzZXLm6Dw90vOWelu
e1RYFiM4/Ek/J2LZDUz1Yl95bxX8rgrrfWrmWfJWjlioSlzDjAYZ9/j9fvrecfQzgBvlhpj+rVY9
lp5LxSeGYQ4ABBUxk8zFd+tJtiHkK/1C7DeXUJngRU9YTR9/j3FDD10NfnIGr3zjWHkvHr9PtXh9
+78m+fV9IAV2+ca3UX7wY9mIbH4u0UXJexj4zspNa3tbGARVgjS3HknA0zaMvNeFard5xNTIvKc+
vW5kuCbeTvKbV/U2RFKEWZrtuuItdgfG1sfAHNTRotJa96A3RYWDX1boNunn8HUG244dhF97vafM
zsnR4q5tlJHndQr27Nx6XdpX81AQuZgf5eZ84uj51X7zC1JH2Gkq+32YzM0Uv1xbbfnZx03k7jTe
cKfOPr2vhrRN68RVcpP7t8i8H/gc9CdkY6JhzPZLf51QsSFn0Mdt5bQuagWW15TF9QYrZumu0h1E
so4mn1r2dFikO/IxGNY3n31bP0MwbTCfgS6e/eZ76rjq7QCWvX+hPe8v7pwGvFSNtW+HevP2628m
lWbm4wRTIs1PTRrwvXSdSzSWymH15XjrvNpKXgzh6F99n/IQjj6Xs+ROyZdwArQMXnR5yTk/S70p
6yORWxHMhw5CfpPH1pAmDO5BiSZlGqsObLMCMACyYZmy6dpv0307T5yv/K5cJ1UEp5JgcVlvUNaq
lvY8uq0F47QK3b0smAwpsCEUson3Z6MeeCFo9Kr7Wk/8u9YG3M6zjAQq0mD51f1cjgmggEGbi09m
aTt/Uk2ykAXAW9xt3yCsC0i8ONrGwwQ9rV/Bsao5YuvjIpokHK69kKNq+cuiIQx/k1ZtW5bn73By
MVZZX5ymrCLf/Xt1B9dxYPdmTMeV87JndIuEEcuemDJBgSkLWjN+1JTZjTqPr7e+hOnAFDndspXc
UZka+AZqsyRebuyp0jUHuXS71YBX7Sb+ip8GQ2mYAer/+/2OeW7z0mPgvF/noI8iyqsNXDl07bIJ
0QPJV1W/cRBs4x0K0h1GPXvTgF29giyQ0as+OU2N7hP7Ok00bKCIrpodettJsKCG2nPh3yHAUZL6
1jW5UxOPEHPJQ+uStlEI4jSMAMKnZQB1+uCoZOXMQwEnZJrJ9fbJm3JnhwpQg0JT7F1RNSkfR6eB
u/zLEJ4l4sYkQ9/n96FT7CAlrAbcj18mjhofXGCsNTkuSSHW7KRM51XDAeiCnk8EMkhwv7ipI0nJ
OQxDFn8T7sZdqabej43aS3Zz6+1eYnyvM1mMLUi0kyO/Mt+YzYMA9VBukxGPPcE0qMIGNUJ9wd9i
X8J0GzNQuNZ+D0nXIMIF9aPfUaqK6vSOBYSQR7ovKlwzLZ/dpVLVvVK6W5OTa7fDKL6ZXBZLcuRE
cyovGirwbxEHlfT7TyCSphw/WKku0jROvNXJaPOhUczRX8M5n7X9F4QFoImrvpzmOqRXbRvKT5s7
2W4bTZwOCFSNUrbElD6k10lOWHldhKgr8UuBAg5cCeLPw/c7eV1L3RUAxDEt5et+Wy/upqrm3f+F
a7p7E6L/ffPmQ72/o3lB75MCrjWkfmkJ3rFCXuAlcUAn6iOZ+17byKukYyunRIvJ/TausjuifOHv
uzKs9798N1liSjwRnPP9T68Q/O5ORRr3C81rfiTt3greTZmfmjYyVgNg765bEtrXhm4WPpSKbYcD
B+pEvCBZgrdALgf7di3qD/fglvuVI17HR78PRHslR5rGVMTja8bW5AXUlwiJnMl9KF8dVvkKNGr6
2bEGNC92EHLoVe+6h5peDJpcMq0m8YheUMc9w2wqMKXcTvcwDvVAxvDnar+s6WXDibbkHIlQ4No3
eWfvZcZDY5bdJv1ks8s88rKhqetjVlTsRngde00CHHh3emWg9hDLHaQobjPbgfLyB+DrIqEHy8E/
YMGQjvfy+aUqRDbCHQCvth+ztlVctZ+mC7vBtLhZTQMhF1HNAC9ZNOd6v/Y/ZHc/53b78Dz2mcfQ
0FvKA54vcdZ+WlphBh+o6tU1FmDAXAV5ADvp90NdAOjsJguOKWMBWfGv2tP6H1AZQ4tckBBK/stG
rHJp21h3ieu+RW1zt+5QZfuiTnnBCrdu77Jk353j76/lZwjBsxDg4H+Q7BXlcOzc/vlaktmxgW+L
9DGkqqa+5Ahc4qIHWtac49YSOv9pnn8dEOVxgAMYIDbg4qWgSZn1NMDRp/oekU8OihTi13jtryWm
9n1n//4G5Q7b/Rvd3+8Q7BbxApi5NjKnl0DmUhUuFNBKvf/uMUxGK1tGq5+zet5pcYdgpnkx2fqH
yThrcainZvfnTo9rEEgQcRD94Yp+tnSuiFRqf747RGIPRYxLisgaWsL4q6PfV6+byhDXsceXqUzw
63kw5yxB5kJWsg+hw+FAaCGy/UJostQTnWeazP7k1U7rWdGCa1nhE3Wat7M/EnkPpY18Mjav9azu
1c3+/iYul5GFcy3HQi8WSFYGl1VWzl092ouY77Oh3D3T9hIIdYPXTA+rCCb37r8fz0Pqwtr/Q+Pg
Apz1F6IRO7Cm++/H3oJsURFZtNF6Lf2mPOr6vxsPyH9/zgQbA8KQ+4s7cEwCEj3nxf3rsUSQvK+G
X1bsi2bQ+4Hx+wH3Os4PZopBUH7anyALHwWtjUs806zbkvebV579RvSlF/t17TtfVM+G+dMW/HUo
lg55LcVTHEgyL11dndj1OqUqPb+GIrMHOoId2brm5fd39Z2K8cONgRUyVAhB5qUwz4NxfvYwlkVd
xs+zAcaXbWXD0faWnY0wWXSJtd+GraGGHrdDCrYaRnWykS1Go5eOsr7ltIaCA72v7EB+7mwX7MF6
VydemrbnldjAa++TBd3EBS1Km5LTX4PWNWlQX9huo491NW32GFutpQZkI3sPqO3OWWTrqHfhaz2v
VCQjztukqaVe3pT0u6OoRZCjcgkmUkDVOJNo+Dm93cjFsRTfAxRf8LEsKl/DCiJ02sAi9eLGXlON
ks51Sp4ZrYoeKoXLHgaY2RYEtGiNkCc09sQbCLHU5N87Q7UHc+I1tukojrLbrS6QWx6Vw1jLLWqG
PkRxD4Grqpiif0EemmOTruDXQOYlgqKyZpjfTQf7Ie7rGWSJ3KKkHbkLWoaERbhHChbVCuTNqqUe
yKfA86ui+ugQ9obOvVpR/+uuC2WJHQwY5h6cdX3Nw0KzDo4+ZOVUA7uCwPhUGaIiG5HUiQWCqobm
Oc3Ddjz7XajDzjfHVPM8F/3BW8N5az9Qb9grWsSAMPbu23GgiPCBNkXlpgdISNAJTlmvpSyQKiTo
/LaSeg7BjacWY3+R3rKOwT2wWdI9NCF6rvaxaAZhkQnjOJYxRsOaWvqxaVfW9mAWe+vXnV4L2hcT
mkkvQFdqTcxdGQ7jsEWUow2aqyIMeuqieWYNV3SejeZZWXW5ZofEJeBuotpv6v5zA/IipghVq73k
9t0XaerhqboLavx2cWqySqEa/T3OAvje48S1GfdD59U0qpdosPGrkpStD2HEdNHcW6qWe+d863MZ
dlnakSnFHH7AibfBY4ckcHWqcy/1EHNIzaO35l5xWHOTXOXu7Jzp8t2u636ZzyAZ7Xu/V/RBhF52
7+djZYEZz/2HBKM+u6nXwjdGY++56Lvqc2rl7WEJJaoBAf0JVyS7QEp2g1ZDZ31pS7ZjYzp1p0ze
HXw3y1hdS/Snwl/cY9Hm09utqGC3EpWPx2C1nAqLVfXfWTc92tLtbntXpLf1PND6MABBw31Jz3M7
hYcsNMGD32Waun6Xf80HnRyqrEuj1W2ag5eE+gathfq0Jg1V4KbzXL46WJvYLVCVNXzldUA+9twv
7XRlo+zxVYdldVUustqiNSy8U1ZY7WPngs3TY0FPQCScNv1oli14qlBcIJWfatoY7Pxo2aN141oh
bV0tIr13LjDdqR8Hnq1T+MkD4GEOX2l0wq+SUg/5jOzk+9kusvzUrY04yqEe3w+zC+CAKzgM6zLd
OEOP0rNXmwARjjDJgs/5bIfrNQyE6e/BRtXh2E7dSJqT1xkqx44X/BOMnl8fRCL6mzqEjnBw5Vg8
LLNTkifV7a03jFLHCfohT1YxdHeL71q3g5K7hSbeXkNNZ3OzEM6+sfxyvgb9Fjd56WT2IcD7fZXG
OA0M5wChwRFe4V+m0+YfLcQS27ncnoahaG0YBR30QdjHWC5iA4jeSYi7h25DkfVGTSkCsBbN9fer
9HHEpFTxjOCqc+MGVtXd9IvuT3Y32bdQq5cIpPeTZ9a/rSlJ7l3J9pmHaTwALVrIaCz17B+8tXVo
hx2b+y5z+7/WbiEmsyhvp3RalHAgytjPUwjgYnLcJyrTbYSwdHPVAhREtlWPD4tsyochW8cyLscx
/aizVX9GEKO2I71MC6LhfVdEBddHxTUAc2PjLdkWuwv9laE9ZFXcbHPxVNTdtnc21Z/oS9RR183y
IaSIcN3ZfRBPvZXcuHnjPg2BWu4K8P6ZsoM7MWgyRsmEvuqaTumdCpD1iCpZhk+9IKg5BMRnReQV
g35Ha2V5wtEjZ0MXvn8eZZu9g6cDt8Nk/Ue7bbqreVrkVdHN6ql3ko+GPPnjpustuNKdu0aFrtN/
VibkKhv9aToSBq6PdEZ46N24moptmY6Rlc3ztQrL7koTh0oES4bwI8rh4bODTsiHok/a53mbt//H
3pktx22kW/eJ4EjMwOUpoOZicaZI3SBEUsYMJBIznv5fkOz4rfY57ej7jujwRduUWFWozG/Ye+3v
PQ94OOANubEQFuwFN0XYTE33SH2pbeyxGi6aavOvCyTovVnoEcosxsnXZBYWd9nEiSSy1GMeZOfO
wWUxE8i2yva53atntF0mv/9gnHRRmbvMMds35nLNnV/h7tbnwn8sS7Wc4zZr4MVy5NIGl1A1LdGd
VG+Nd3gl1JPyPOvDzEEnbIxmHq7WXPLlYaZ1q5tdf56UOx7TcTJr5jZetY9gwOJGcFBYMvbwjwuQ
g0sUJep+gRzy7DE6eQOc2j1x4ccQx5R7s+ga8MHFAU0NuhKLTKGbQVf6Regtc2XyvKtqt8RafQdO
M7mDiy6bAGWI2Kkxa95k11sxzfWyXJRv9WeESjnTgbJ+is3FLzmzy2lrurl30Nn5YSRbrFsPtD6T
eaV9apGBBu0y29aSYswrJ2rd0O0ZaXuX3DYHF09KrXL4uIUvo8uoyfiOKUtxxZpcvRSd+sbPxAx6
U/2lLalgMtDf18nPkF/aUk9Pfi2Nr70W9WNQJIDEkfr0z6kxDA2OYuClgZ/o7tmKauXtfFFW/qlM
PBmyxwVNCuxgDD1/KV3Mep0/bEozqq61xr7/PGuNy3vtiLFTWMoGFj36pPQRyDpwCXOytHu38jGI
OJOCeZT4Uj1g6R3KLSvfOTmXaV6noaYqGxFiFOna3h3adnmYvUr1yX4tPUToQ2Uo6px3rR7j/JTT
k6si0F0ql8Au+2i4YVqStYHZ6/HT6MImDWpROBfkepEejjol4rmjEe9e7JTuT3GOKNnZDoVTDPEm
Ogyd44IinUSVPS3mHBmgYKZG+D003rgRR89iI7BvMLOoMBlau3/0oepgxDJgzCgcGVEMLFWz/Okx
NVHNbIzEKu7rWdeW/UijmQWYugxxGf1sqgJDMce/cQuO0xCB3BLWTLZOmdFhe9Td/ASkd2qz22LW
HH8BSoKbcSpD5jRlvqq0pGGXt11nZV4Xzk7mFAYDduAL29pjvRn0+myUWwtSVHLBdZY5m7JizBss
3dRUG7OcWfy4fZYfqtSy623MovAmTxmThqCUpoMZY6UIcVIkLiOxTOmkBMAZ3Eh8bjMMfbbfTmd0
V6zRkxuUWYRv0rVyk1EcM7sXHZ7I5+BTmphKzsa+riMdd/SQGD2WRfiiGokH7SpFGzdu4jzMmlW7
FGa9N6dFwEmK9Z0PT0un9INDqPGcbSILubHjRp/wxJcwi5OtNOAG2ze6Njj9M8vcMjpkjWcRTDB8
XZYkfo4T+TX2pZ1taBPKxxFtxxbXo9oLLg/BIeEo1l/uci6gflyh7Pe7IVF+IBu5QLRCpik3ZWmX
j1BwHYxYDhwML7U4X4eu/OjiaNm5dcHmKoYUzobRE4EOtKoJFy4b685vE/PRRUCkwnRg1sPzwAOD
YTwdPyH05feyqVpv27pufCGmAWhe03bxtp9iQMZMjWMXt9zkH8s6a0Kjaopd3kT2Y5ULIhE6kAR5
ZGs3Rj5ZZ0OytCR2hOW1T1sUGkZEtmbv9vtlMuC0ACEoylCAOQc6rDv1Ff0gQQhSAQ3221FMQZPH
WWA57SABvJcR7gEEkf2xdXhx25kh9+MSqfQT12vRwFNKhlDxpQT6O+fqyi3P5Z9CMgiBFBWf/ArR
A7dOCozNd4K+giqVpbH+lcnbtEO04+9r4Zc7V7rZnZYJFQwAm15FVT4XGUqwmMZt5xpR9oYXsqsB
BtX1GzYrdQJIgm0wUlPmBSnD0VMkDV50LJhwp9MQ0OyatxltyWkY9fQjT0z3a4416zXXzfGCFxGB
gmzqo8nI+IXhO0EHnGkTHGicWzdOFJnUrRyO60NofVj52gzPVbne2pPRvteDp6XbwklZhDJMrp1j
ZVdwx1uVTh27pgXCXOOOmR6YBefIxtHSzL4pZGu8J0nSQUEq+B02WeEmXpDz5waMv3gmklnaR3hE
hht2UMKgKmlc36dS1t0XSdeWBLk0TfGVi3eERaV543DQutwJO5lpBzJrjOdVN7DTlyGHdk3GzK1t
T9l7P3iS64HOc1f3EWqoOrLNC6s7dZbwM4jziClpLlPby3eMklMatIwZB6jZxfTRdTPfFb6U9Gm9
ZIr5ObC1glCSDcO2ygYTiE6D821Mp4ViHtnodwsJabQr3aQ7W8S00MtSjnRhETWY9LSmRPMrlsF+
6dqieHPlMGH5NNsQO3ojrv3o6o9s1whUYSXMm+V0Y1LsR4oqQFqiGmHPJGCYmsmn9ETFodVXk4ga
LeijVYk3Y0CWWyUHHAYoUniIAispEwD8wy4eHFYpZR5kOUWa2q5t7BBEc5Ma1NQYYJfXqu2r/Nao
9bEN6SqinCMNCz4ka6VDEZv3mjCyygJUZ+LpyvUGZn6BbFSDWKR5UxbtWJjlk7jJk9rBG0m3PVly
0y9J2faBy4Vrz2HC/sojXAE1twW9a5ijMj/PXmSYoMSwE+vyrhiYDmF3R+bt9zvVw9N8jeOcYIJw
5KvCGgU3jlmpzTA1tdPtYmq16tgnvVb+3q4IIXuboH8q4XU17NoeI2Gwe9lLhFJdFarZ0kR2l/Wk
iNgvloZcCnd6T3YH25tJ8fK/l5rvCt7HNqvm0JfJZL/abJmSx5/DWk2uC4eu8NfRqKFHkzzD91hX
9+gF1j0I38PF/YScIyZnj6564fvW6Fhf33o5JlqyqTwGXRqdbZSNDlcEx3H30icMFLxLR0E5XUkl
EbMV9Jgsm3y/sN3i0+LKy2qc19AKhjK0i66fq7PZ8/IWUF+oLFqAAa254nQ6W6bOFv9okpon0ffN
XKNDSjtqHHqHuNlJ6WWcx/guQ6yf8Y2BmIvSXfqcmLNPXFDnWfu0c8t5lkxhByapaYCkqi9GaxtX
kwWPQY4obnxmB1VNeAOln7eNtAL64aYbIl/2G91qfGvrzotp7dn7lS/S64tnDXVNtzFqzGcgCfnu
bFGblJ8CFMzCloacg3xbO62fhINCp7J64huWjwu+1R8q+5OfxgPAfns4MAdOL7WIzCA3nP4m0+e5
3EqzRKw1+CyCpVY8ZjhH3WNDCeduzErO1maqxrzaq06gYpw8OeKKF0P+CQAggoGrrDICIOxZfdiZ
y/zQphpBSTHm6y0VKB1ilEnb3ivH6sowKr3pXVuiaV6zlcZGf/BykozCMa2qD4XJXxFyNdAaVIs2
0I2oTE+2lBOqPfQwpIbPmAgMJi5U1AZBC3kS7/BpDZG2K3vdQ5xjNH4VRMKqASXNoj3obe2+FUNh
6Vj+IyOuAwaKqU2H6s7ttfQc0YeGsPvuFekDsomNkqjsAjQdzUCBpBvoihhuXWM6byBYDXX4zcTC
DTqzmbtbN3cKskvAorYIrzFXoK2TJdINY8bZ7lVEvQDR6JI9vgU+GHeKtY2Jtu7QyKLJgp6B2fuC
YIFnI/Lve03UvE7yNRxdTnczH3Zo+ZHnbzO0Fd8JWqAoyDMZXzSO4fYrzeWY3GMNV2vVZRrpgQrG
OSnLxaHOEWkShTZY2UM9mtENMsn4M1Y677w3LhNytahnMrIA29vIVIzP3mT3d6MqEl4CNraVnFTW
nKZuiVkht/0HnfGhS3hHPR51hhZpOKKN+TKaFj5CO2+tQ2WBjmhGZT9CMa13nVGJV0e1OmE06BBJ
6lhQ6LfLvMFyNF/xVBppaPTkeNGhVAjk/XTwh2MMGphjvlqQg8bRCG1khNuJNIJuOJCVOxs7NkTs
WYWJsTCMB3Pg6NXwO6SbTrrIC824hdBAMEF7Y/ayv8TgM71Q2LF0dwgh5NM4uR2q467iVaIGcL9a
KvHiTUkBfttoa8XbgqQFC6DNM4FoeeQjR8HwnIRc6BnKK8Yld0vJBGCzOFI623xAYBeaoky3SzPx
M7GNnA7ZSCnDwZS/jy24VyNqp2Ds7PnN5bQYzqRvKRkWzeA9tLYid6HTbLuhIUiZApVGfWMWkXH2
kiJ3kQlFc7lReuSfNS0x3gkXyE+TJts7tHpZgAbM+IYrpq/YM7j+HKR2m6nAhT05h/04Z2BKlNdF
2z5JvYLzV5nFOdON2d51zmi/AMmX05XJFewMhBzlDAqv1N/IDIvnTYkQ41qjMBFbF8ARTYFv4Gpo
ImGX21LPkqfcntQYcG9S1VGfh4mpGm9935zb0RwZQ5tGHV29ojRfG1QW8WboizezLetXhZF9k6QV
s0cUlQil4oFHvlBvMWCXmNpq0khCW/Qb1WPvaZm7fK3iXjuqjC91qNLcve36rj51doPXQ7n5hbmA
e9Ai4b0wMU5dHoPYeZfGQoaTJdqHQc3GMW/rzgiywRvXak2USGcqRjxu23qH1kwqJyTahMKpTP1p
X9nGUDzglk1DxXArVDzqVtAQw7alfNHP1VwnaANHHVbrPL36UadvZNsLrJOgDEqviH5HVixCy7a6
Z49yf69bkf5eo0An1S2abcIheOOQ/L/iufFuJpb8ezl0fOu8/hsC5e5O9mKONl5XC53vwXIHtxHU
ldJJ0uA+UBVtRmuGpDOcmaJpl7Ex1JeMYUfoTTQqDcmKy2ZK9PpF8wrrMUtMItsspvpHKSsA4BuU
lrlpfsw903+1zSXzIPXOBUW+WsgOHBfTKx0tBO0HZbW1Zd+SSdNwyrdAr9EmqQb/MyKBac7Khl0D
C8ca4CNSGvLcDLwaRmjWYuqSo+hXsswRIffcPUfpNNofdmXV+SGrvbKzgshSotOAidjWqDi8ctQs
7LTQR2S+njqAQbpGXygbPaKzApU7SkzHfp6YYm4cY7J3llWN3lcwmR2HSiPzAsTh6NqJgAw4VOgU
Qm124hhBi4XGCjnyCmDYTTNeaL40yNgtGyloIuvvYs1KbEMWmgj1tq0c5xyU3ZLGOWohYJyriJxn
sGENEmfxIpr7wfQ6WpjUnBylXmpvjIYsZBHr0fdhGUqn7JpldQuzrR1JmtS3Qpp927z3+TLo84Y/
BfIosGqLkmyzyIST4RDhZ878gIn1+kosJxZkCSbxNLjNl16LF8OGTerl/Du08K4znbWupWE+Z3Mb
FU4wwRpwh90/rOd+NYiw/MNADQifGpOttIPw4dflXCXoObJJ+h8iw0Xyx9bbcHKb9ZMC7ofac/QG
qIaitJThblxVYETaFOxR2qAzq8l9zn4suv797/Xrdplfy2VPj10VHCHLQ3ZFv/5aqT1jTYpTMoNq
uS5ayp/CjzL3SQLdExzVFv+wqPx1J7/+jdi4eTdW7zAr338lDjI09DqBX+I7fPL1bxx+qmoIgVKs
5ls3sXpEcIOYNCwfacay8udH8V+awz8g3XRmz395OP6GdPsfXCRV+639KwHi58/8gXIgg5jtIWZ7
H90k9DWiQv7MHvGt31DygAjAJIPz2V5jSf4MsXXWWBIft50vDCwtLo8gu+QfobbmbwJJA2xGSo+f
qLc/Q1bufi62/12oLZ7zXzf72K74H1IJjMYInP7m4MQBYljS6C1CtDxWCDaiCVUBZl6wXJ2KuIHG
+yNCrx7H+ZPdnHuxc4s214N5/FCvuXt9SwJf4RY0mKToXhekZ09OxlgFDJoDgaG13GtSDC0hk0P6
VLak+7HCTo9l7OhfaxkhL82IgiQ2An4hx9SwJgROP8IC0x/BgQwBlg+U8qDoI6BRAfRw4xFVRX7i
Nq3O0ZpA2JtwUyh0bmrbAA9XRBzAGRhcfWiZ9qYlotlSc0xg6mQboo5laxQReFhLr9jLwvMvcxuD
vuJkM+4nrfdZTObkqK65ifOPCMUB/OrOcPVir68Ji7qf+lddy+/0iQYnMvQnKm8CAtZkxqphsLER
2Od+N+eZinLNcPR+xDmCAO5Y7uvWRs/QauC0pvhUBDjt7ULIT9Zfzc5U+CuaNSsSCFb+3PwIkJx+
ZEmuqZLshVHprkmTYs2c7HSj/1KvOZRdn4z33ZpN6c/j/EpPaN7HbCQPTHjV1TGz6d52eHNQZKY7
Bnb9mT64eS9NIt0YTbg7ORTDnnhKXkZMTqa1JmYOa3Zms6ZoasRppsqeA5OATWAJRwtR/rbHHoTe
nBTOljjOcs3l1DztSClJUmdTL1/Y7Db7piHHM6aip+vqUqbd1rhHVB8dDezzd3iYCQH1NaIgE64T
bWsuWQ/Rk7zQeCY51AXnvwWnLxmqOeOjHMbmyYcjfEM+qbgZfwSQ9kxJIf5b7SXrRfFo1ZbcU+QY
/mbEw3Owp8IlE7gwzftldtObOLaW3ey6DEm1Nf8Uz7xOH7amoqatOazrZHEHPt09gfiDRJetSao9
Mp9rBJDkwP7UPDtr4mopHcYHnpu+NmseaxWTzEopthymNa1VaIN5NtYEV0gK8S3q7fYpW0wfBmBb
HInngxgeraPOyvYAIErjDZSac0NwQ37ESCIPWVbQDpaM/nbjjzxZOZ6NNWF2qEkY0aCB9Wv6bNJT
p7AUIJPWkJH7jdXTd3vNq41nYjNK4jiPdRNZO3fNtZ3dyngxiboFtkborRZbxpvrVU/1YC4vbUs2
7rKm5NaJAxlwStAe4yxj+LkiFK7JoBOuO645u2y+sjuSqAnfReTtf1AfJPtqWHGCa0qvl4oyGExN
bQV46XMW8yGOa64vqQZO6CFgf3TNtmNsgqd60+X6E9xSsvhG51RTu1bo3AK0LSUYsjVDGANp8WAT
K+zMY3dyoqU6UjZS4kgiGHoOyze4X+nRRau8Y4jWhG5LXnG0JhfLVljfF4ZSgQkgO1jWhGNmBfkr
wpPp2a2kdi+Nsg74QF2E0AkRkA2N8Z2mpt24Zic3im4s8P2d3WUl6aGsqChICSkt7oc1e1mD84JV
y9TvszWZucIU2gbFKIZrtSY3m2t4aWSJkHm2u2eON22HQu9hNbqm99oBpZHIQ9YwaIR3NUJiEqKX
ts732tShsJlnmyztYXLW8gylbwwYAy5mS09Y9yt40R+e42W2oLjnPn2eipnKay2x00VfLueaPvNm
riJ8F7r2SoKu8jZxTJuSFr5LAkYjAl9VTgCA8AvDd3EsBA1YLSDKG1levxeI2M9Rnfj3NmOMY9va
U7lh1djdp51GbrhbBTZN9TcHycU+E7Z3JxBYdET6meI6eLUIvKgktxX3gbNlaeu/gI8X1wWtxhfl
WemlXAaiKjrnwI24BLSQwxXAXsqjNGaXNnPQ08+af4F8q+66LGpuMjE2dJJpwbaglNtab+MdKVBx
uBiJ3NptY37Jx9I4OB2vUkUe/H2Sg78DmOlJCfXlN8tsSB0l49x6XcP9nrEBDgS7prkP1t6P94xG
GXXN8RhoepTc6TrRBkyY7c0QN9OjACa+qRJ7Cee5k9t2Mryzt5bP4VTUya3pZiMPmj6iq7JslvSC
6JE5Nvt9xSz+mPuLfC56dDHg2wAZRstdPpjWVg6QaDAFi4VxjVZZ7JSmndPUw1UfYuPk60RN0G8B
wEQ5B1+S6zblK34GcyEP6AVxWeaN8t/IoUzDshrFaxGp6MDJlByjzoAB7th3JBRpHxId40lic9+x
yWlv9bQqjjb5FzskTu19MY/eczx60U6Hm/qYDCnjwMFl8TKz8duZiauuam7eK+YrH2LpOf571S30
/ZMFc58uHAq8h+6h1c52JQymaxVLCHTeK4NJA1zdI6woiS65p9JV3P1ZFj/1NoXIJutZYgaV6Xf3
TdwUh5rwAEDG0s3zzdIqBoJu5DW/Yw/Lj0ORGBtoC9olZaHIQra8G4aKACG7f2Mq/CMDmOGMh130
Pe+cN3ar30TU/+4WyxuYh4dKp8/HbgRw0WwI9mbes8UP+2RAmj3JxHWf4GcaL4AEqw8oS9MXFfGD
Q0UI5zcnnTuVn2TMq+hPsmmbodsXzsSC/oZSi0EAs1HsmVsSWTuLcW+aXCZMTExIpt67a7pmdl5b
J/q9RwvrYUIe+eDQChlypyF6CKJa7HFMyWVf0iHepLLR6jfJAUrt5Q94X6J818DALE+eliu6vMxg
AWvmZz2eq1OvUvfNnu3mq3CjOLuLpqQ4u4mtqydmfkm0L5a8WCpiO0cmvnAC7OzTS6ZWe7abaLK3
eoIpes3lyhmPu6kZVpqAiAffdTc47Rfi7ceNmsDK4sxnEhZbX2g7xgOcRVyYZddf+S+nnY8GP2DL
S+i4denJ50OUo9X2Jkdx8MLcXztQizxXCzTPBOjBiRsE25WWxoiGCj2IK32+kqzeXBWf5mnp8NEk
6fhtNduclO9om9bS+r1eTTPj07XcAjpBPrFtqnNKdny0Q7ON67SOugPCMeI1Gi/dt+z5AiII7ssl
acOs0eLjYmEhRvtDamZppKdOII/RCUgVaKguSeSwxUZz/rU3SXtjcjnv02YgT6aDm48QJ1ozPurt
GFkS1GiSc5GRhIvTsPcOvZDGpiuMcg/GSvxu9QwjAjLxWB5vGHbon7BcHe9LK/rKbT96y21y+zlq
2Kd0QdoUKfa5H63Jf5u4f2jiDANeyb/r4q7f39U38BB/7eL++KE/2jjf/s0EocHoDPkb+uf1z/sj
QhLV/m+0TwLPgLmOg2nV/qRy06oJtOy4FzBGeD/mF390ceA7/oOuDW/Ar12b8Cz2KDpjP4BiDjL9
VUT9F5NGYTLCn6NkuJjl4g/JzZIrzLxgPqwmm6vL4KbWTCmeDhFm8F7zGlJ68vHJ9hQ3+NJFj0XJ
tGhT8evfKD1zbg3VOpcJT5TFI6tB8mXZPGwMU2k75B/9K6DO8qo8JKQhKsF+53deejUmjw2PrdBz
4QdHwYvBnWWbbV47vKfICkWzE4NXIkoS1R0e9v7BJ3goYxEc5y9qHkdwqcrrN5NyqlfRjBFxColG
w+HVPpw/r3xQRvfiAGg6tp4+0Zy48Z0Dm+UBm4Z6IE452pk+v/4SddNWG83ulEuKCIR36HEcfdpa
iQUPOaVIfcKuMn1z3bIhtKeGgMrmarprGkbbgBWSL02Z9zNq7EyGQDvoRxK2vi5s2gd7crLtIDCP
bjRRTRcVj8bFa1rQHGlHZgrcRYW32iTy3pTLE9PxPBD69J5Pk6IrZWtwoBFIL01aZfmqFG2/Migd
E5Sqc/Rc5Fl5ZW+e7NjfLJxClm6wdzfjsBjwDGd4qleotJbeGX6bHQDr3o55lu3cbMrDJbGzoGX4
cBBjPV6mpOovgMkIJdBLyoSuHOfHuWv6HWzWPOhIN7+FpdYeZjJ0b5A4jherreYDimHzWwbV6MT4
s0N7YhRTUBKbva0MycJbJQa0cWn1N4veiF0DbSCsoqK6J2nKfITM0L0BjS9+n41WPBlDjxA8n6pb
en0NF6G7i23RvfJeyTlgV+vfsUsvX02VDjuirvF5dQa+3ipHjoSyfKuZavoEXkRt0sn6AipiCnwT
X9Um48EBKK75/odpZsy8GqVzyWsLRPFgKqjaLKdK7qt2EGzpGRlv2WMvJJ3Ww85rk2VDduK3wRi8
c8UEYm+Ztrxa7AlQgtCs4Bvsg6Sl7pp0+CrbQfOzC1I40I2x9A6CjJXvWcWNKiTZ2WkeL7c5MfBy
k9mR9uHVpldC222R5jejU7BPcumxq9RxOb8SLsIcQy1b4CzMtMJ+TfVSfEEvMl0QpIhtAjTjJnUl
8HC0e8O9Yuj61hTslsEDy+ks7TR+8q3cvvUaa6M8Ge+Hwa3uUtF2DwYKpi1SvA4h0LDkJc9k5W7s
GjsOsuDJDp22YzDajpU2EizrREczy+i+fV0dbSpuxNUN6Ecm68hRN+S+ly8cI/JuruhkKzRmeBdL
yhlw+TcY5gn/7gcpAxdX7VahZb3F8xffqsQyQljz5teC3oLgHBqoL22EP3HdMMyPjpObMZu1QiOJ
TU8OthOVp35hXA7/Bio5coXGHnbsgsUtqYm6HgBFyMurlnvxi6uD32I+U0cysJom4iRJ5RIuZf1Z
6IIatXfK6cZc2Izz0dhpTlzXoL3E6PVYa+q2H9HhxBPLdj0D+Z0Rh7abqNiIXvLkdG8UQv+i2qjq
g1V5IiFROghXpxsU+d5EL2XGZT8ZO4XIE4tpPM6OF28negHxGCEjnZ3n2C1l99CZSU84AkaPtDot
kjJ4CTovKycZsq3Px0eVTbH3YcU5QCeyFgsx2s/lkI2Nu/WkreU7re+77HN2pdTzPU4tpX66h/5b
B/xDHcBjADPn/2bz/k/x7f1b+UsV8PNH/pzlWr+tEaE6NC38Vyxk/v8s1/N+s/DwkWDLmFLnn+wE
/pzl2lQBrs2sVuCnxHnBcP/PWa74zYDSuqbhOlSeLPH+k6rgX41T/CmrmVA3GBkb4m9riUyXhtWa
lnbwNY1hQJrNy6H3rfbpL+/JHyPkv4YD/br9+FEAee46e+ZvEyBM/2X7sej4BmhStAPuQ/0JDA77
6F54t+UIUvEf9h7rgucv7qy12AItaELSotJhjr4ij/5S5vBZgFwgW/Qw67V/KxxF3pmto+RfxHQn
nZK+/N+/OPNv0UfYnFdori2Adung9Rj///WvnPLW5nqjc05nRZEQNXV3wV1AuFuNXtpmczz6L8JD
BbET0MqR7RHCBXoeQWC1b2xyQu1hsEh1nCq2q1mqDn49kcgJXV28V7jo0CG3/v5H/Oq4qHRfOrMR
gGCoTmysy/sih3xYaKp71onjOzEboymM0JxHM5l/Vgxdk/qkSvZzwz45jVuoTl1b3huY+r/j1lle
ktxSL66MbwTpSNvRLaqAcbc4LIaZ31gW44Mgycz+3mj78vfFXOrbxRyzZ0OkpAGIqNhR81Rs+ssh
IDVuhOcfgUlcGmPvDQI7I1w1ekSkiUVntmdX7+orehT6M3a730QRa4fCWbWmShsPzcxSkzbdj5iA
a0b9wcVfXpylnPAtLEnPlHykM2QOtBOtod7SXPPHPJwS5bYoWuYR9MMbGU323F7IcKbqqVyEN2PE
cx6IBBItjV9ZvffKlW8ZyJwvmZ8bDz7ryyQYRet/Zh4MqA2sCDJYSmOuc2xs6cQ57rH2x52bvOdJ
4YHRr6ziljgJDzE4K9uLy+DgPCM/e/HmBcJflCrUq6uLJFvwfVjoJ2+hNjwkUyrYSGTzQwISYdvq
Qr3BOxt29SS6nTc4GkmnwLI+VVkm+6RKPmZFiRnjNz/Hvoe5Sl/spNy2vDkJNdVNU5RMzU1Duzfh
pF7EAttg0056jvR2EFpI3GYkNlqNid9J7SNzRYs1aEVU35zmF5HF/WfcOt17rs9ZsV3ixam2Wpf6
J96CFkST89F0RTCi17xWhUBb5xafwiSjy8mtc6QxNM3JmPFbxAFNxISb+TjraAS/qCLGCpKKxcAw
Sp2NK7tzpikLSWAX4/EVXvYNO3HEf+x+NaPeDNEbztgmnOYhGgvj4iTtnT2No77xPNfi0ebbMyF6
AHZs4ZPTh+9T6Wo7W2ndTW5Uy3sH7zvgk7XfJSabW1QieIiXrnto7I4wrs57gBeRbnt7edVYAFyN
hTLImJf2qrnLsh19tgVVRURhrPvDbi6t+2osv7gmeeqHlFnnQLOD+Hv+qJj9GZto6Ndszx4HYrGZ
PUmjsqASC/O4zOGPGP2cB3PRkMHqjcU8HQtfAJEOGFIIQVYoBdtL3o5rmzChNhpj3oi6CfuZhdaT
BQkm7grWPpM3jE/u3CVbX2eWgrsIYV2gRXiFN3YjnA2tVVXtx4Hh9+ukWTC3MKAbyHA9Vh1hWmiz
t2uzNqUMjMsOAEs+LvHDkNsrnUumQ3x1GtwJG9Jhq/EuRsbLOE46TZuc/UgbcP7AXrHfDIm5A5My
mQrJdlQQjl+yftTsXYMxz/10JxSsFI/go075DFFYPeYlRlRUJX6bv2m2zB/9NdNYiYpjuC5d+zCI
rnhxo1lbkRdGNG/G3jFPOGqJtBiXgdRdwh39vd2ZSHSNqLnoEznWRqmR5QewDQkR3az+ZCQ1oRht
s/7fbuREj/NMqKtD+oO3qUh02iHoN491gR1y01toQUmXtY5M+QlUnggO7sqe8VbZRMgGUSTX58ay
sB64g0sWr9PWjMjX0FhJDHTVCjJiGL1R/a/xathAyqDptOpxaeHmbexK61FWDWN5P5mW/G4hC7jw
i6TxLocugljZL5cQgFCRbOln6yMWLv+2sFPnW0EFmIDhGqBXti6x0iM7sSAHTlStUE7+na11JCp7
hE+bopuIOc0cKHpUtI9xmWCWI7OyJ7SyzskCAdYd/rjq/lsF/lMVyKD+L0XB/7LST5e6+rUK/PEj
f1SBuvB/Exbee+QY60xoLUr+HAXpVIiUhz95Duz6Gdv8WQW6VIH8lAdXYVUBrETbP6tAghvwVCM6
NWFdQF74T4pASI2/1kwIbahg9FUZwGbf+htRomxQl025MwJXk/imCWoZu5JYYmLHa3Gu5eBBK84a
9/+xdybLcSPZtv2V+wOQoW/eMBCIjmSwJ0VOYJREom/d0X79XWBK95GUUqqscZZZ1aAyGQAiHN6c
s/facu62GfQwTqG4f1EJZWVdiBu9MCUJtYsMRQ9yMkKJdOLV4fDlXic2jR4SELu0TLTOr4cRO4QJ
cbtAguxNu1QZBgVRK2ySot+jSS5ET5cKtaCsz8p8SktepYTlzOPUf0qc/XhgU9Wre5q709lkhuFN
ajQ1dmf7syKqfjuQyLZAHwEzctA+TQtEUEU68lZYVqbfEILOy5TETFsrjzBqVAlt79FlbIjaztuZ
TZtNWf5qRlL+RDWW+aCUoj+D4o7UXo8lM1JLtWKmtxmp9NtHUsRHghdJ4fYqOpVF1DhHz5Ok3wqK
3VucqMgI7XqSWxoAfcfRHPJkXJjZrg7bYZPOrTMjxC35YESqIUWUPuzPdSssH+QwaVcDwQr9tpIp
sEQhWCkoiWBREdE0r2hmtWtSlfvPsjWnu3Am69enmVeP+5Ekq0UCbfGgyNc7/TPs/gZMI3IEodst
hqqsD+yobrSV0NrTAdbkYofG3Q4qNa45EQ/W3mYeuvPSaTzV5eCJbZKajdzEosWe3jPU14oB1eOy
IfpIZwostoR6hz7H4BGXXSodSEcpCdhWjyl2RbQAce1qR1cMj0+xA/kTr3EIde5GH4YhGCTHbCRa
fbSZdKnyRUd1bfmayIcXJ0zUJ2KomEQtYN2bZXMVwC+angpiTCi9tYW17aqxvtbKNj4Bgpl/piFp
r0K1p69WK5GkaRJH6lpvnXOgW+2602Nq8TGcWTiIORUdCnBaH0RR3mymHqsQfSvvfLQaDKdh2/kd
urwDSeujs6qMIoMvSi0IxFDHZihVqj3UGX0vC9zOpLSEj0urCn1AqnlfwqLX2M4L2WfbSDb6TYh8
Yz+0hbPBROPQJy9DcY3u9isne2XdT+68huGPqpY3INlXDjp4bLgj4WCR7WqnhZ2TTh1b7sNyqNj2
IrZJIhezpq2tnvg8wfporEXY3OAwb4+Nq85fclmEa4h6012X1MUunFmYfUVRPaIXKYYFfa0QsV2N
5bGxgFGuZIUeZ6X3SehbOKzWWhxWt3bUSGIJvZIcpiS6l2w8qVnJML/KUAT5Ysaci59sKys68a0T
mizfZqZeWnHT+ZMcDW9TEaYMNd0iSvTk1bnQWbI+b4vQg8+k5s+llk17zjuVPy5AlJ6MqVUZyq+p
mphr4H+Db+Fb2y28S4xN+tM4TPcQ1yy/zCJvXHs9lVVy4wyQGjkQb3LCOvtiEBgauSzAtW5q/zoA
/rsq/mFV5PVe2ER/Xxy5XuRn/+M/tVWevF8dv//p9+XRcT9ZfJSzUHA063Wd+746ugYBRZQ5ELcC
Kn79Jz8WR+sT3gcqaToOIpNGKDWFH4ujzmLrsqBaoHwstHDmP1kdrdfom3cVBYfGCaQePhM9BsLS
98f7DlsVwddJtUPZqg2BF2fGwOKVeBzNQJDbpY5dnhqve+klBqnXelImx8EmKICGs+uuW6PTbtIw
Me5t/PwXsMDK655WLkxBjZIEJ2m68WhxdzUCVYQ9fEcnCZtu4DxlhSqflblY41ZBKI8F0DNO3VyJ
j5lWEfdFypxBPbTJm4BjzeIRmaZB87POjsc19v/yRRS877i/JhOIuTAJOUrHiywOTfKVgMUFKhy2
Q0ssQEGl1CpTZvRYj/f9KGB4VJN9pmM1r32ph8a+w6x1GKBN7T2OsGUwIgN+UAtuat0UoXzmKkii
CGyCIxx2pSAcEsdXzAfnU+DR5NmPYWm3PrNzlVEaHiwoH8Rmo95Si5eEH3xnEYV5YZfWEAWgYsJv
s21hh0MaIe5rDol8Lnd2b9IQuUewkF1RBx9pVyfx+dCF5U0t3OpcirafTqhLR9AmOhg9KwrKbCHy
Aq8/szzqrtUc1+7lmHFfjV3zRZKqGBYUBhIsmWY6OpdzMtePWuS6F2FeIaFBy65q6xC9bbn28qFC
GFWIlTU7+7Eu6nM8dN6FJWLa9ik1qp3g+9uguPJOcVg22zmOh9OYnvZmjHuEhYmFR1bTGvdSMRkt
acYZwptca1doEbLDsNVuwioz99gfjQPxgOZ+7JzqPGsbnGqzWUyB7aTawRTMh02edeY6oeIhEF4W
kmfWjA2VgObLMBfNw5LIc1/jQTN8b24s2we5Ir4BXqQQz1lt2e1N3uVYRziPJtO71tsk4ugyj1Hg
jdBzWb2NRz0ckbAw8iyAj7EyPLlzhu2TzsVpjSUn2rANiA7myDZvFzqkc+67jhL3NgEhcapzhhxA
sDhFYKijW8L9owUn99imLLCrQ91dOUhks9PYGL2LmsR4mBatbd/S0TfPYmA4Q4QLFbffykWmPlu+
rbWzsY3GCUUg1Zl0IERB4YtodxNRt+5D01f9SpHe0PjYjoyQ30cZ+hWE9K4ZAlKO3A1+I9r/OwgB
ijxIGx/DPm+aKbnXawhuB4v/wGhh+HxGEqFcT0MryIYNz9D89ydJL8V93BRHuMDRKaKpxPuaWgpY
CBqgBDcqh6hQnXLt0CS4tWD+bpJ5wp0/yzkIgahsVHi4K9COOXTFaLhLJH4jxYurM4F9AUm/vEo7
LeboXuuUTVJdw6bJGLqzCWK0d7zeyk1JK3NbtS1b784yyAeFi1djWtbxOWRjRG9QF9E3q+QeduxE
6dL0nd6tWYaR4rtqukdTZa0nr7yqZsyKqQj3aY8K3kPrchgA9QUOXYzAlHgLmmrcDuR+fbNmZhpk
Qn4TztvR1dLtlOgaHn7pACgdryVZZWvkHltXptad1oIqSruuw1vdVeeDq15RutVXfTvzsy2+wGgR
BvfgLZkq7GgTluRDUq88UTk2PKeTA3BSDx/Ibhh249Dk16Xdu+dpX5HCsHgMzVz0Fxqe2U1DSAX2
3XjamvZ8TBp32uYgN/w4RgiJd5RTMQZRn91F5idtW9XrzJ0fqtCxKNA453PdnklcnDgz497PjAq3
cFgCBbIV9axtw+HcFjn5x6L64jHbIszS3CAJoZFWrUwpxlrCrwCm7uaqSvy875VDWiTgJPKpX3VO
9FglOoYwLU78zJmIP/G6impo1d4D26BgWkTylu6kZGAMyjZqx5eutfPtFKdTINtBu+k1PXw0MouC
+RjG5sJWL4gB5Ui376gkZzujIOa9bBICZ8BxJqs6qqgmd5l5cLFy+gvy/LKrqaUkxJSsX89F0jIL
RoU9O0dU1PTU+mxO0sBtEnnlAS+68xpsVAb6yIC1Nz7OnouKq8qoiAJ3yz5D7io2WocWk0g6d1MI
iRl+7usHLIPqPVpYJZAQTP2KyINjSTzrCfCCdlcYhXtJHEt5JuxROSduBVB6U0Ac8Gg7R2K2j60e
aoQnj2g8KQal0amXFS7Q+BITWi6TzsElalCWajjOrRE2TysLpazf65pxNOCigO+LR5znNRV1pwrd
LfZ8EsRbJEgQ4KH8gx+/k7Uq7hlxZbNOuqE+UY32yg7T6nKcpXo00qxcu5JvussZBuawUbHN+6MW
mztdJ4igR060JzImfTaEWTx3RcvOP0Zd4feSahnroD0dSnQehp9ODQ1VK9FuK1p9V6QKu9/ob0ZB
7eETbkL9UfG6lyQpo8+2TnS0gvML+7p1W5pgEXinMjxYWY+Gj3lunprwNmpNlHPpYwh5CVKbtYWS
LldziBTMSKbPUz95ePgrCH9O+9QUOREJhrrP4jELWk2vn6MQ83XGsQVOvJHuer0rK19HEhrMdqhd
5IITIpXJ7LLUbCTKskRz2XZBQdsdaEbUJ9KH7TOgZdSK+RiB3AwoBXzrcNyhaWcrxf4imQ08YUaf
IzZMZ/hXKo5qOhkoLizQVbHRuL400TvAkjMCKtnJE5iwG0W3q7UxNOpjrDvJroLN/txq7VXXay9h
0XBgTwDVKM5DSRd3TV032Y6ZCt4JYeQp0kkIxkbzUEV4VWeAJ4gEQubOug6oSIBIoAGzS8ep2Bt9
TSdb1Veprd0meKhOofST3ZXY1PxaGi56KmO/VtNt2wOBquR4baIBA0wQlyuovn4Xp/M3fNimL42u
ug6BBvuJIKthFRbGtAau0gdUUCQ+PlFsxq7CJam4XzmJfNaADTyoDQlAdLFyv3Cty0aTjCvra6EX
2j6ZO+gWVPRO6rKvTrpGf3aKwWdf8E1AW43XHbfka6UYdm5N0VGYNQF8DUSB3rXjLTsW50pTpmgd
50O6wbc2nuO/Di9gJB1afvQqhyYfo82ehOlbnC/JvXej9RSP+hpxj3Y06vR2zGr7Cikg4RlDYnUr
EkyqK8z5lZ8SKuz0Nk9HvcRkST9VGmGvhT2D6U+2y2az0crzypGRbw4eTI/qBTHCrqF4tIoV9Twc
xPmiXs5jKfxWwOGpi8c2RyMxi/FmEN1FrclzKgpn7NYgOdjzxHtPcYS6bsYeEIbilPKaAyAA32EZ
CaQoyGHWaZlCGLKLhj653a70ySFxWsmK+UIHaHDybzm0lImc/nDwoyBJi/Pvz33r5/xpeGqf32rj
/vqbHwc++tskatILpvdMe/uNNM6xPjnAVwEeeRrd8qXm+ePE532ipshJz8PigoZNo1L648RHK93E
jARH1WK6opP9T058pP+9r4fioOLkqLmwm2neU3n9cOLL0j5OtdlrdhO7tM9U3soa66hBhW6k1O6P
TlvITd1MF0yw8wKg6n36+R67ALXe4Fgq6QIZs/Y5TDoM6mWZ2QTOqcPzKO3FQBqn6Nsx7OSRvChd
ZQHO54+Lqo2uOMt3GVFomwwV6ufowenhS2RPXVjWdUo87emIwv+YpxbyVrdT553TCA5zIU77g62p
GRH2HGFAdbO9XKgldK5bzkK0bewCkqEyWul24Ob0ldHa9d7hkLWv6B1flV5kHrBIPaZOo3xO8oK8
9Ka0AQuM5ZaTC4tVVNMVojl6jv/dXRejuOxddphKxkOCJlgRdnNp6uxuPS+L15z3APyCKt6qUfbC
4TYZVqoHpaJkG0wvhSqe3sh608xcPe71S9sYQZ078oyYK2PV6folm6wbXvYzvOXlKh7L66GZtdOR
0HKMCyVHbRpy/E9xWk3FqenWn0MWKH/W5EgDKnr0UC0tevjVYuJh4/eIVgjDVlVdj6kyP2SEOqxr
I47ZCtbdpiOs1GcNZj70bkYjDFja7RVG8eUWYKFafDTgLmPrzI56bmSKsqGgR+dFePkdKcPmnTYa
AOVKZmamdwNSAo0i3L7NKuZ4K+b6AiTojG9WOUhzap4qU2tvaCn1uMyhpvhGnQewG8GmcDAO3dml
TCabczy/7Wczc29skVQQAhEAaGJCcxxCeZgdT9t5jc1ZLndv87lWoLYbwy3IEo5jJEg5vhMtvX4v
7L4qKrkGSLBU41LSlz4WrBjgxPR4dFEiN3OQx+W1oaCBNFqqqGu9Mq5ELqnMuSESAiO2oYDaGpq6
PmFlUXpYR2PjbdvGQF4f1RpQvmTCs03dZiVpZFdHXRu7kwjrB/FOrWLdOiQbnJiFrT6aPPhaoFDw
C84sCZXLrKoQ97WgMQ0OdicDmyYSblOVJqeVyukFwOWsbN0WBNfL5DnDWa63eLuj0syCHNU5LYgc
sViRatf/TvT/yUQPFgx5zd9P9ISqVO3Tt+rtRP/X3/xf42upxWHHQkS/5H+7rBs/Gl9LTwzvKOIb
bNF/FfC+z/Smhl9VRxltg2b9vgj8mOmJOSce20MfbVlIp1Tvn8z0rwmIb0p76nLQdyD6OJQRkSl9
ZFSreCVUApqUE2rYTephCfLcqftMR8gs20OqFg4K0ozGWZxuMYchnjg1vLwAAFzQ/3MkesnJrHnR
IKFkxlmp6KTxUIkgFlhNOdLSNRbbLkvlGG4zN7GS5NSKhh796cz/G1J9aGaudataGBRnWjsdisH4
VOsLWBagHl1HWcU4uHy4cG5ZHEiKNkBzGkOeTEAuwl590Mt2CTK1JXS6a2IZ0UYFrhkNziUGjS72
zpNE0lnxTHC4hQuu2be6EmJq3rWzMqGXQUZAelnVuPW/dfHn/+StsSzvt9YB/4mUdvhZybuG8V9/
9eO9oSusGYtif4m2Xoze//+90c1PNIXVJavwdZPEK/XjveFl04CLc7hael6visIf743+yTL4QMdV
/2on/yPZoMY13orsSO+1NZ0UFDIWVJR2S3f8reINkxyC464bj+VgEO89gGihJ0YWF8WNob9EwDQd
0hFvVaCqmcRmafa3mSmwdAmvbO7fzDm/UBdq71EHFOcXdD/OdyALFP4RU76/G+QcdeZxrsYOW2rH
KMNOTsmlgjQ39jg8V/1gdg8ODa5k1RaubHzSNmj8ktzlmIjznPKbJ6V6zmfEEJfyXLudLcXVtpNt
hc8awWHj5vd3rH/QXb7eMQ4B5j10MSgiP2wwzQRmHsk28kg0XhStbQL+bnsTh89GYufENDiNWrpO
sK4BZrJh9kyZamwLADHauu0r+Q3vldB8xNXWGkYqOxxZxAiznNbKyMyq0vgi60CeUmETa3wo3p2I
mxPCAK0xSIRinyUtZejt75/q55+B2Ydtru7YjA1yPN//DMwkERzXXBxJwPbuqshlj2lm+CtXddmN
F8PYetd1qOWff3/ZZay9ncMxcCCeRYHJ3Lr8z3JbbwSfCK4jsxZRSYFp1o5EnXVHyPKEx4Xx3e+v
tMhUP14JuAJUDQgorBkfxllNt3luaBgf4YibT2Rd4rcPpTvpq6yOaaSQwuUb6uRyPjasofjToFkG
xfvLM1B0C/UvmmBmhw+XdxwjgeeBrHNxfZGZ3llPGetzviV/TwSQqarVhBcl3g558+rAr5xn0HZE
J3IePx1to1V9VJtgZ1MHOqXR1jp6O3eanmulr9eqAg/XR8RgtjtW87n7azn4Ov6/6Ln61Wv68w/F
wY5pgzwI8BVwKt7/UKrdWaWF7eGMem3xlLREPa/AIUiMqzAPyugwxEn2hbQ1IOBzQyoVtJnEx2fr
vEi0eZU/xZEDGyjtn5PWcL71Fp7Lw+9/YtP66UeGncEgwv/C3mNR9r6/S7t1E7WNpXGG0qEOPXct
vZhK92vvmmJmR5JSo172xURBBA4mNmutRFDR1pSbaYFneVNc1blFX9zJh4jqblHt6fxjd0JIcAvA
2V2HRC2hk13662D86LWHqSiPw9KAb5ZWfIT2kNLua4cem0aB60HmV3oaXeDVNEaWbqc5smG5ka99
fntp+WvJpDM3mN08r9TBTU/zRR6A7sM8xItkYH5VDwxqDF6JQZeAXFj0BcMiNdAW0cGcjl9r0cjr
jpynBUAhHURoTQezQddvOCcMRJA6+IRonWXhF+9V3ZCUjfLYLZKHuhawqyB972mE5d+SvrZ57xeZ
RPKqmOgX8QRbe2QAi6BCM3XvvBlASANTajbaq/IitxxUGP1AiiWVXMQZhTCQadTeOUQBlBvkcckd
S41O+3WRdrjSyT+PhRqf6K1XX+NlQQLipYqOkqCYn1y7agOhjum86bGDbBRoT0+Y1IYXsjnQlZCk
gcakfNWbjIv0xFhEKNOrHqVdpCmIlYtdyb9KetGiXEGzgoolfVW0OOGA0vBV52IukhfjVf3SooOJ
zEURM9AChwux6GRSRpLcGK/6mdFwMO9AtstD0nkaWRQrMMFQmL/FYazr84MYlHGh2nktU3n1VZ+K
VHKw6WTX1epRZpKwC6iJzbwl10OGBCQktHdTPa+uVUcx9ulksEPs+A1CSMGqN/JzAd3GehWyHqK3
HprAzoZI9dtcauF5jHwU5H02OQMn9jH35CnGH4MRNYS45Ae/Yy3c2Eqchud4zg078tkpor/WjIyi
ZpknrbeiDcwOOBjB5qKJ9GjlraYQcQ4pKCHNztjrhhAsAt2CQITsCjb4nSmTu7PFjFnqoEL8Im7p
3/Sca8WFSBRCu6oocV+UDl+iulYrXZIK4Xbu0ULJER5Kw5EOPrZyFM087QSd+xaKchTTYgxFPzcI
gkSZbKbcLqadKgTtMUuHTOc7GHLzLSXkRPH5WfV7pS5mjcOtnVG+zwpVOYfbq4Dpl2V5nxaFR6W4
9WQeZPRKr+YOJeqGurmuncRDLJCIO/TL5TZs+7q8ZjE2DiC39GzT1dxBUMk8mgOMiDMohnSqh7PC
JdghUHhVWiJDtO7QGpaVrykYRN3aIaIH6ZUj2J+Uc2rMzyjkPdgX3ECB/IXE5b2GEmYHS4qqEuXy
xlgnVRKu5y7M8H0Nbe0RUDukJn2AJsXIRliScoJG39xodRhZ3K7n1IE2kaK6jxONRnvmmTFSGf49
RO8ophk+EWlL45BAIwWkqzy2gOQmohB5j/SjNiMyT1ZubyrGzZQPene0a4+qf4l77ozTBUtSBFSL
P/AQDBgb0oK18gFEbxkfGhJUx40YrDk5IbBc3phwup6sMUT54GoM3k0Hg8sIqPiisYOcmRJUY5DU
7sMsCxLSch9y5OAU7aO0vxaWPXyp29jY9c4QhYGbWdTzS6prxsbKK/KSy7bXjjP5AOalkJZ2o0nQ
t6sBSz69B21ysOzpRZrs2lHXof5QK9HPE8Xx7kq1WQZnmjZi6+QCHfqIZ9H1cR/w28RDyY1VuLi0
E1Yw7w7QCaO7YJZs167mjcjBhBfqF2lL3MOV7pYeLXwzHbozSVOLzSeslwsrU+wxqABPDPuqmtGO
jHoh562aOcvDL7c+MD9xXxAPj6ZV8hQdLTmS8ujBzb6X9bw6dQ5U4LIkTBiad8euIOKfMafqsozP
G82cgPAZdazyc6PZ7s4KJQZoCYagwbWoUmkNpr7Rl0mDl8nniZhAoPcu+2RZFndUpryD25PMuyKP
N2NcTJH9NJSLVmVsMTEYclTFScQ2N0UrSrDUtctqsRWlqh0bL2oeTFW3qYGZcaIfKjfyupMQuXa/
nlqngbpNcti21vlaF6b89DXLM+ti7AS80YaKXHY/oKkUOzjexQt5o8scgtWd4hTlNYgk+kRLBl+P
d6+oYbEphjrCBWIyzU3tEF8llRQnwJJTa23prU4QYm6Zzgrzo3fXpkofBble8prMSmh4e7OstOa5
YEKeDq7GkAqIYGCM0NrnG4UF3AcsMkNzorWdTjHMy2XPSmv0KlvvJn1sPfJtlIlt+mH2JM0a8lYm
sSo0zemJc9D5qLHQlpSOgbiqfc3PwtkekiC53n0vz8bJya/THh+L64idWUDb280DNgIfULqYwU5R
Izsr7dE8xUZrEj/QlKgRIoKpY9+1RBHfsBMR39TF6QiCIxE0+WIxIJ8derdhFZiaawhdWvJZq2bD
7VekRGTTbS2B/PNh8HlQPQJwPChhPXyhikGNL3eEDVsIXdIlxAfa/m3XiCSgRcUgTXSZGhcIaWbr
WNj1QpCve9U+M2mT0q1hdyOCAeA9IB+3hO8FAbNg7hAiD6iWji0aKeTs29mlELLKzDFy1lMIHdeH
iWA394M1oZ2KkQfyOiTeHWO9EBelh0pw0+m1RxxqEdvDauweoqm18IHb+QL9ATE/rAdCt0wyQHK3
v2pC4YHKppEJVRiZVrPh4ICsNTFkhnOnrWPjgriE3N4TPu/xXOOoRGdZq9TDuhB0LuECFZ08y8GE
cYwkYHYjYpcq9zCq6n5qTN77CStfgtg2ds5ed6X/Kgz/0GjyUNu92b//pLtnAyXb5Kv8n+rlf9i1
dsWX9zWVv/7+R9OJ0uGS3Awdl8Mph0/OJ99rkY7ziTeQk77KMv9acvy/morhUnA0Kft5BvUUVIgU
RH/UVNxPKPANouBcBL2wEux/Uotc2ldvj3c0nRaVIe5CyilA0Zcnf3uOncj70VgU1B3hmaigX3DF
nY8Tmpxl9zaUuyJRDxhMAgr5n7WMzgqw+Tdf3i9OaB7P8tMtgKlEgsMz4+RezkZvjtIVntPadSN1
V7UTDHvU++wHKFUiBdQx/mNCZztr5gRE1BEFUZINgkF/wKMMIGsNEwv/IHsI9FcbiZe7dpj/F2Wy
afUryEVrZlskUPVXExpUUmHEQQimZI+p0IFTIT4zTTxy060g3j1BWyeUYLKI96rkQkzO7NNG7Uvk
D6qsUNG3wjDWasZ5wijvJhfgAKNhN0IwKAzsg7pxEnVs0QmivTQlD+Au6h1XOaOV4K4MbIiByE7h
wVzS8+iCEc6+rgARsr0HzVACETlP4LKUgGYCu3+y322yQRoS9OI46Kp83Y+Fz9J+NSoYEBC1IJYg
rVfWj3TK1C1xDhdsgcAYl19m/J0yzfzGHvKtPXMbg8TVZUAVL0ZT3WapO3FwH76WxMVFdidO6epb
K9h+fm0LLjZviLs6j5bAgX+nlf+kQLvQK3n7/r6vsaFsknx7etvW+P433+cSV/3ER6A/pgT7Kj6m
FvNDsux8YnqxqQFT6mB6eAN3MehrqBqzicENqLpjUCH7PpdQ1EWpzOSExpjyme1Z/2Qu+VDDAIFL
N8MwoXNyNjDopbx/jyPWpNmtqw49SQcZCMYbpzDy8bxTsyMVfkWQS3mKRSxByhqDH3/zXf1iGvlQ
52GHTREWI7ROewXN9ke3d9NE8GXmUW6HTu8DZyrsQEv0HIhgUuz+i0vhXqK7bi7y7A8TVmsgWNQK
S27ppBL5qGvDyhAA3SieNf/FU/FVeoZNtdHmoPv+O5011DDMUEC7xhHBETuIdSsJZ5Oj0+1//1RL
IexNoe/1CzR4JlM1GBT4v95fiqJ1l+UWX6CXhFSvJ53NfWe/jL29jsoQa1VFY32xKiJOQvT2+4sz
Bn9x8UVvzyjmpP7hOSX0xtCopQRKbNqL9zQOSsIf/ln6LY9o4TXTab+Ztg4S+cNVBP5S0Tdht21h
4JLCrZeCZtrYOH2AEghnyu8f6kNp+vVyLN+qjmqEYYIj4N3ChkFKN2JNdttoskk9zNpngqNf3AhF
lpYXJ4j+vje//rba+fPXiGNNp68JEgBvw0cJSRhDgXMNYhxpX+NN4aTAj+VVwe+f68OC/fpcOis1
pGyVhqOxvIpvFmz4YOwamqzbGkk/rQxFOY0WF4+mE5WpFtYfKri/+hbfXu3Dj0YThpxEK++22JG1
VYj8MuoLCptpRvcHy9uqzbIvv39AfSlqv38XUPTQ04KbTdmY8vH7J5zizHaHgddOi23z3KzM/C4i
d3FPmA24tCpC79JcOTimkMGb4pstVfdAvs+ui9pq23deH4BgAT43OPXXcTSU/WSb3koPZXO9xKgS
XhShCW7mP0xM2i9+f6DbsCCQMjn6TyPOFZENyI/XKBlg1cO1wcq7wrrcB4RxonIRhF7WbjWskZnW
Aewk81GdnfGCqJD6iNHSgCkTeecccb+v+n87Mq1f3toCquANt/jvh5ch9XIKkETOUNSOCX6IrTXd
IFKzXFsGoonE7ZgY5LsNNlGBFdS/AyHF7SmVvD5D84NapScNim4e6UXIVFcGZaV1WLrqqtSjiV2X
3h51e1b2cwbitOkX9LBjIYkhz/Guo6Z0J0kQg86EirM1FWeDIDxBndq67HXGg8wQhJLQwqYptLzV
mFsnsZnddoMrjpk5GavJmLMNnhoyPhR5XnnOvGsSLJSTSUzCGObhqRpP6r2CVWILCUtBsjK9ZJNx
JUHgE/cRAXy0Y3nOJ5eb34/Wn18Q17LYGPDWswY7zofBSsyR1Vns7raJiEEQdTFdKHWvJeNNN4d1
0HUE4v4XV6RggUdqOYK8epfeTAAe8bhkfmVy24YhySdmgI/xq1eap61B+ZXCwuffX+/ntR2rMLMN
wowl9P5j41JEXl/y28htOpFhp0Mt2UdEuASu3k7r31/q52Hq4u6ydRCu3nIu+zBMow6t1kCvc+sR
uQCSttH21dA5f/gCf3kVEzoZukHD4Dt8P78UyD8KdP8sd3artiuSRZUd5U/34vcP87FjzkzN0wA4
d1G6kB5jfbhORilVo0oqtuOoIb/VRLqxx4LWryhR0IbCYUvBwFcdgzaJe0+laluZWfKnaWnpXr2f
TtESIMWxsI1Dw3oVxLwZL01TEcjZOyRCQ7cOBtoEG2rFcmMOMnF9w5zNPXxML2jV6vlVRJzJdNhG
ltqfFfMMmCGrwj/8Avov74nuJVpLcEbWxx1HZCoKGS+G2JKeUu7V1go8taMuCFr7GMJqhnjV1Q85
xVI/J/jivFuiKOyE5A7PLXHJlflzro39MXOxvM3DI8Ba3cfCUF9PZYcPQibYyqJ4OJQT+aKq/NPm
4tcP8AodYkvP+/+hMUsSr1dMkDa2ZjxdRcBHNt1gRrcxs5hfN066DkG8+IVjS1astjhQen9yE+dG
tLa37+ow9AmO6gMqtN5lNTvVjQuXZ8YAfjDc2NtQ0ZzW8PsU1gqZb2hd1H/YHi22zZ+HxZsn+DA6
B0kUWFRNyE6VNDqEs1cepDWWy4F/LZOWSb5D1pSm6t6oEEmKGsL4718Q45ejAOAVmjBX1yA3vX8R
3Ym5hJ6qWAIZJVFzAHa+sK26cKANEhKrfqvyfrx3dC3+Sndfdn3kE+yMdJNMHCDLYqOrYDpam+Iu
CbkDbka9q/2YC26RvJIHmUba81RqGlOlc+0YWWCpKT09xbsnP63dab2lniq44xcHz5PTq9f2xIUI
D12oBZ6w/vCd/7x1I8ALYpTJDgHb63Igfbt1W3Y9ZMYxITRpfl+GpMSm+VqZMSvibzP+sE/8xbRt
s+Xm5Gk6fLD64UQhCGYvWyadbR2VLx7SCFZtlLAmXak/XGn5pA8TDFdahC0mJRH148YeRlVHzpXF
SGqjG4Iqo/s0nxfp2cRpwpoyCsSqrbiH0Nb+BOL6xeprq7ConAX+BXD1w0PKKGmI2STtvnOmB3QZ
F6PTXBHe/JI78gtHXnv9+yH7sWK3zOlwOxAjakTkYFP+8BMSGijGJGHIcgwvrzqDfc8UGuupRA9u
kENNP+KmSvJxHU01mxvTTfxeRC0hDPMf3p5fDibElKwsSACRqLwfTEkne4tAX7Ed3Equ1dpBtk1D
eaUkVeRbcfry+yf/xaJp01HlZyZVBFDdcjtvVhHbS+EbdSM/8tSOW3S/oT93bvyHM+Ivv1+NSgYj
ia/XdD9MCanQokpD27PljNz6bj8SI1iSOGSHxEUMaAP8iP4XqUkNuukQ3yzVgJwutHIyE332h/f1
50M5oh9OhRzKUdFZH9/XYQIZFYuMm+kl6M0Iy6toZ3Knp8iPCoI7a1GU29iR+qrKOvUPr9VHxtzr
WGM3xJfNvh1h4IexBnOKPlyptttJM+MvtYOWekUooDwXiWah47Ar0tdJAYZ/pEweSrfebnLrf9k7
ryXJkTPpPhHWoMVtInVlqSzZdQPrnuqCBiIQ0E+/J2r4czlL2k/j/d6MzZDdqRGI8M/9+BYXKpQq
AC9ZGU/GMt2OmUPNqd33g/VnDvj//8v4FwtNSD0NTcMmrizCHX/9ZWRGmC9e48uDPyfdfnAZmLlK
wldKvPzffCT/4qkYOblBZGIDDnE9/vWp8sJSQjJBPPRrUn+5zkJmu8lqQn++qT7/47fFHtTDi6wl
tX9a1UQj1l6ErjzQFNM9UgDk79slSG6KrkdF/LvQ+PDnSvmPqMR/sYjxTMgibBHxSP1vpcJewa+3
A8+UEwDZJiRPniDKgCgzFcaeuUYib7Pl3ywf//Kj5HwNpdK3XOyUf/0o09RscDl58sDwd4xrgGvo
5jVJMNNW/+apMH7zYP/rDsFOw8R0jYXOYcX665OFJe1uKUzgA54aYM/+AhgfII87kRCEFlbFfqdg
wrInr2iyGydjz8lxmHcrtoCaohSPiyt30BhPiVqqV1tAWdgS7gqHLeNHH7x8IrOfLZ6m2xJintqn
WaXZYI2uZGh4S04MEpahSjR6k7WfcBUuN9+QMfCNwbrD/0aMLi0z69kfbKwhlQtxbl9Y9ezvKLLJ
7PeIPub6t18glqQbSpv97Ab8oJPo0r8ue1FVay2niqJO74DDonZ3himsc70yUzyooRzVnVc3Q3jr
9sOSPPoKZ8Se/zYmxtedKgm+uhHh04bxfnobBo2uAaA3utgPHhFoGMM+6PnGaI9WV+J1XdLOpkk5
y19rqjYpRR0wyZ0IYaciDoe2LfdLCQV5VwuMRpdi5DhJMXskmEcoNUWwE0dvmemPxLRzUxtMO9Ed
amFvRe3pzVUOOOpnwGwYuzjQ7HgN3bZ7gi5sUE3Sq2J5mEiTPlG/3kFPNmQUXM22hnULxy4dTmxi
570M5yjfu/QciA2O+XWNlSqiQ0NSud1VhHBpVDVspkZSeeELGXgNZ65bJ1Y01ZM4wYV1rMPhEZ13
P+D8e6Msu3qvyLFf+4YBcALj6WhofKEjo/uhWvaNVMAWguaaBIiobobPBePKwXbLaVsSJ96nw3h2
xmWKbapIitKnP2OwYeQUs7PHt/LpOsZEZnQhke52wcGnw2UXubl/cKOV7PZE/LwgNHVD9nL+FfQM
nHF+wcMMxp+r9EHbORqCRNmAl1ev+Ll3PhU4D15UdzsLAN4DNv41ptnCugnrKrvFfUY9TIApUOXJ
67w63sEzrMc8x0DLXDA5JaCc47koBzYVxHoq7hJbpYL1kSbBk+yJ/8IYoHNvLTWNAvuO253hidvb
1Szlbu5BSRcUcmPRpltncoAL8M0+JKF7xREy76wpzPbr2tGnQlpnm9iLfVjZul6TtBIfTajMS5MF
dAH10t8Cquy+fIOYpdHjHQ0RrMlZt96JDCc0K9ikJ6AH9kktAcmkeTyTA9rTQGeBb1rea7wn702e
HAPPfcqH5R3/D6NEkyrTbkjea/iDHVdgHZ7GIaBCwpD4mzzjmSRGclaJAys8bcOdWbgG34MEA1BE
lLhybrjmnTE+yLQLr2pgzDg56kL1d0DVCJalxWh+KwluJXT6HKR7jb2vDscvV/UDPjx4g+W2JNpM
2HRoZYPLnUGi2WEsavOoB1wbwgO3+fG81WQQ520gOUdwM2WRgKE5/SDSVt7JiV9ZsdCHEZbWCeDr
gtmrb0mDreEN/9LuZi6IXQKvA0Jp+CevFKCjppcuduLCMl3xk/4AgrEHzYnVzsAcIw6BZqHOAYil
o1NWgBzqsCPDvbRMti+G4feUVQVhl24gDnjGGXnWVIi0Em9TxydFXVJTbdewHp+/ETB2VcChqpsy
P00FYW8PU+GdNRHjb/NxopMT5MM5y5X5yzcT9pPou2IXrGZ1I7jJ/tGT2vd31UJrcTF5uUMsUflP
7lgmXxHiPkjbBtbuRhBR2a5LOL8wZ6q/OgG1n3JzZX3g8oKOOgjvHkSn+IHtbNrisloOPTuW55Bu
oh+j4nEWo8Ii1dvyvEJ4iPO5cU9YpNUbKpzOF4JoJ4Y38EvInEi+Z5hH/5DCLfflbMj3QNI8XJCQ
qU5UvZX7HGvJm9fiQsO8OU1bP/EApgyr4uKobMPDZ+PSQub7Xlyw4TrhtqKvCAl5x6k06vYl56b6
SJc9f76nu/pVJpP29xHtDzdROiV53JqujOKa0SBNXVmlf4PGdKbJLHsib1Rt2gDv0J4UvDBecYXx
FgMdX7hJ7ZWX6pfj62jPw3SbJkl6n4fUi4GsXW/bnmAz1QQ8KsTOg2vm/tPY2966YScizz64+HvM
NjBrGEzuEM68+7TjUt01bb3u12Eu91M708pKjCK9ryoxBrHwMu+ei0hyUfHtIsLLc0my6T7IMvGr
G9OOrm5QNCrn886LkpovnFGHMONDheK60Pdry0fhdeKXp0+YceOvAvipJAPOJ5sfvZmyJd/A/W91
rjwLq4gu66jEr34R3ftI2pwAYyD/aK2UqOo60MO8wdGUnFPUCLy8vfqMJuXdu6uEQj+2UXo/k6IS
7HdBuH1ikHSJWAp7clwm6pOVLBeL27LYThHTciMLpSQemAERDIchUWBMTOtZWAscXq9NXoSfQT71
hvbDT/1ySxvemmEDWBOLGD2bSG9w7F3ahxLOsplsU9yoN7ry5QjncX4JjYJ1MU3yoyP428I00vuB
KCb8/NBjB94Qf753HVmdulLbG6HRlIQ6yik5Z3XPH0jGSPdqTVW/LVaBqWHlOkfGatQbBV7LVxiM
6jNIXWoxkqU6WV2vf+UDRDNmLrb3lNfZ+Io9AhrG1PIiKw8gUth34qdTZP6TAe2nInsxZfeLXzdg
/gi1vVdynR9CXw2vJoTca66/bmgW4cUDgXSV7sgTlcayj4JAWykN6qlcxacWFrCrzNRYvswVsIgx
Y0ckQhwmV/yT7kmaWXPxnYlHbNcSnI85v0QmE5l1wid6XgnCZTujzpavAP4GPegDPLkNeosCsuMb
UIJ9o8VMCyq5prTR8JOrm3Hk2ohByeVUj6Of8d75Ja2G7Fh6fZdfGmtWdg8EtbXi2lrbB8MpEHHH
peK7NlWYjSffacMmjlT/1ZK0Jllj1vSA15P8oqLSenVT/F3jpKzf/lhg7ufSk4+sFutXaxeii2F1
wYvpCm/4bYdYofnOCGMbQvCx+NzJ1cGcSqvbaCb582pXxjXqTVazwIdMLEL52CcNwr+0xV0/LuLH
TBnZo9WH6X3iy/zQR5Sx5SrEt60y7U8Lub4bWIVvkiCySaNDqFjj21K38WHB/WJHHdxyJk72Ykg6
jeyyA3TT3gFpkjjhx6rC/i6pddNDVY1H16/5arhtXpzOLYHxBWn+4LugqQizqJdOjFhG1+yrT1v+
JyWE2CajcH55UUpfscAAK1yMvbYzk4oeHf9g8XltmGi62xJnltjgkF+uVt2BFKs4NWiA5atdpS7F
Ce0TocNbasByZpFmzlmm67YT/vw7if5D2/IIIUd0PG3p35sTBlfM26wbzsp43cyN29k3xH2zeMmT
n9itRo4NKYsu5RxWw7BRwgM4eXl/Hpel2uZcm7dmOnUXaimbc5rhFGKrzxYwYvyHhPozAkJ4KoNm
vpbt6HyOIBRlblosaUS9VkfJXeNbIp5792aeC/eN/TYN3OYM8GfSc6YW7iXK8kkmbcC0LGNDOhbt
8hbOU3o1m2zaB7M4+m0lt9FEKdUml+2ROvuf6H/1j7ImNc49hw8J7HrKQs8JJw4AbmVxUZbqVBqm
sxkT2Bhl7Yq9wsh7Uyf0bLrUQT3yLwGifGI8D9LwWeqi9DoonmTwkuBhwO+5QZjGRwRz8Scebv8V
F391zPPgdSbGekAuzdgHspWjOJyEdptP2W0eItwALTol8AB+ZWYy7cfQMA902wEVzqFxTyMXoxIZ
0McSqTBdFv+GzYX7Vrge5eNzu+dyYgFuC06nqU8UPILL+DWWg/02C9e6i+poxbVQu8+CQr14Zg+7
91i7eGuqerW8IHhcRr4lbyQcuA/YF266viPCNs/i98qoyY5FCsRe0pfyROtcmkMwaGhiFQJ+FgQk
gDyCNnkGCBsKAe14CHw29DDvfwItLc8pxrmeJh+wzK4BJYBC09W033oSBnsuRQqxqfUgZk8uLgmG
OxBKul2nZZvhjtSBBSZ0zLDPr6HZrduydsIbtUAISMxsl3mAXkqn8+5r4bVtnE2RxdCiWk/L0urS
AYPbTk3bGhccVH6RzgXJAidrN9jytVW7gxm4qUDLiw0ztPGWdvbivbZd/+BZCPBIa1StyVUgaQy5
MT9EiSMvC2I2p7pgzKmw7Kg/jagdvXqw0bsimI/J2MdjqMpbAsLtjWpwwCm3BU3OgGfTTKonW1ws
G59WIGs2oveImSnnHBCOtJjUFBTGEjSrDohlVPiNvfWO6707tXbwy1r930nXyg92rNVHpcg1FTjk
XoKKgIgDkWXXB0P9uPjsWCp6CRh6R/0apzOJHbZDM4yheszPhtNO7nYMTBUcg5IiJBYNv703plRH
HhYgd8g3APrssIAtM1QVi1BrecVHXRfNoy3D+pEuvbKiEIoFtMim/rNSNj0JgNM+ZWKuFFEZPKDE
BXD2uqJ9WlwwEe8dOx6+t5xDDo7hiruE4TunSoTcUaJZ/OBuiXa2VhZm6xRB8tTCtHpmf8zJtKwz
95yWs/qsS8KXalCICGqhC6GE3gfNjnqsD1MVFsUA2qrcupj7lZyTD6ozOYS7SQ5GT6yJ+gSCDsHL
Xkeoh2vpNU+VnFkYVDZrpGDaj+3ejSYUDXLg/Dwye2CD0zbEezIo8ySR0jb5gIvJ34nEXHXbgPYC
MIeNyc+ocZa+3I6KV4llHbvUtsGlFXCImXnSIncbdZOvXs+50WxGi7oDwD7pns0rj7waFEKe3An5
cZu50WIcKJlnC9AzISVPO9fRpchM6Id+R/9vXCWwoQmpcauLq3lIPsZuBBSXDjmZI3ImYMqHgWcd
pENodXKd6OPPD9MbjXTYOIwn83hVJs60wIJItuE80R6cyIP0J4nJAUHUogAxqubJwz/WHKq8QO7B
WZBzwCxn+MkWKtA98KvZ2vfe6t0sXd8+eROOCr5C5q2UPkiNXQ889JBOmGVxo3AxjIca5Ft2G439
+DX6aKObwSZMeOsbVvZcLqNNjTLhn5oQ6GMZRBIqnAjNZ3zsasFi6pKbcgfe9NEeqVJCand51XmT
8OX5y9wYzP9aryKklnPtov1nyxZdhk9xNHr+/NrY6jPn9JJveLG6R3pUv3NyZdUhGjryJkMEEoMU
SA7nuTK5fjYTXye1Suh/kPngIW74HbKj8zJXFCdKThBROmYrtCXL3Ou41F0O3NyEuX/F9WBqinU4
YKuyV6LG99nomISg2UJWFPv2UETt7MUqoHfLqjXPzKS741QPzmOdhvMFL1P+uq7Z9DLZ7vinrP5/
1vZ/Y223bPx9/yAN/5O3/fC77dK/2tn/9nf+x4OqCUURJiMbhAaUjf/xoHr/RRU20kSAx0f7Ffm/
/h9FCe33b55TxwSuG9BLCGAgwBFg/0eWU8gbf9F1OfJgrufBTCRk1Gtfi8z/MBSK7JbcVRtWRydM
f0yQ5ja9Yh1iSPgOnP2po/6n0bpPWFvvYJyt/RAse4U01GuNiF29fXIA+Z2UVpAaMqmnSKtKONHB
kmulqR+j7mtJcEG2WodqtSJlaG2KkbJ5Nb71Kq1cORW6mgjzfJ8Yzbwb0uAKkyl8mNYc0E9f3zRT
PvFogz4ySmCbhk3XrVbLELViOdb3i6JCTWhFrUBaA0+2Pnoq8bZtMAWxtUzDs53TjZdqVQ7iK4om
Qt2kFTvVp2++WwPO1mpeoHW9Xit8hdb6TK36Wb5CbNFKIFv5nYs0OCARDlorXLRqWCMf0uEAyA3t
m0Av2mKuVcZS642OVh4FfSIHT6uRndYlJ61QTi4qCZSjz16rl0BvEw6aKJpsan7aIxonMh1Ffaie
MH8w8msldO0bCK+Io5NWSWvk0h7ZFJXlPtE66mDI+SgcNLk5aK1rpPXWXiuv+HL2dTQ9glmqryWu
l0tehd2wKZhow2YbqttOOOm0s+n+iSXMvfeBE+Mjg3r35Cijjx2nYRss0rF7ko6RPNkuxGO3XLin
GbXXHdPel6w6Ir+DLD29JxHLJUbV6HWunZKa2XZAuGlRvbIxIg02wcklex8+BtPEOlc5bCQqm+RU
74TiR5AX3KGKYKxem7LxbrwKBKZpV+Tpmu87vlUhkKem6C6IReGWcJDFhxfZA1UmA/qBskUDFyuB
sre29IUQ0WaXKsMmkNSMl+D1rZZQPqkE8JYMPPb2FBQfgc3+YjsnKa0hNnrud0I3dJJ6N9c56N+y
hbEHI/rG1XcAtrvFhxA0Nm4iK+CWlZerta8LY971CI0PizfmdwO5wWYzpO5MAo5Wg3WquyOxYqbr
HvbPbSdDqASmU71Si2L+6obAORmkgYs4JUZzxBDJn8nG+YEP0IgRpolvEUoBLdp6mPx6HhLPxDJs
zSZdHuyUn6Y3JEt59NTIm5dLulzpnuM11q3JKcof2GGSGSljh0qTnQgrHhD0Fvza77aUZaTna+5r
8SPj+jvkPoM1LJCceOE1K6i2GdUvwgJ/THyKGyIJsIM1OOK3N3OeTIZW3H+/sgJ3brgfB4uHr2w7
eEzXDImAjl8/dpIsfHRnLY3pZpRKb9QarxmeVeFOUHGIZEF75Y1/H1SZ4fYvwVzzBysN6/dGFpEt
Nt1lZ0YKu+DkFh/fvzTwajzbit1t2FgL55Xvlhgqu4HYCjghGzZnaJwILK9s1+y3qdFzjL52g0eK
pN1TWybz1WJPt+06TiV2OgTukcJTVj3qZ85GrT0RdjKJfUXS/rMPspzi99a/p0RuuZGJZV8Tswiv
kzTqXcYvEuJq5IEMt9HJJo+uF4hr9H8ZY8gzApQt91WaGU/tiutx9dn10oYNjBV41+7726onOmLy
dCH2qsqk6WMLF2bcalriormJllRusvG/cYp+ysMPE4PtoJr51a/8gxnQjxDJL7a/eYzFeqea7G6E
gTcY6nmU7NVHr/1oSImm1JMBEb61+4FzffqQ6WbNqs+OddF9edAgI4cTSc+OuLGD66xgVY/ZoYcd
mdIou/U0TtLXYEmReMRqjI0tljYONXyy5z42bGztq7Zyy7+y+3lRGlcJA4GeJwuEpR8As7QC3I95
vdzl9IBMc0EXQnt2NACT/O98b802wcE2ZVozaVym35bFJoxGdwdJBlGFufJx1IDN/pu1aRDkbNI5
JiX7W2ocp9RgzoJc1K7RsE5stn900Dub0HvkNknz1zg47EtBfBqwPhXMT+jHNfs+EvPVWPW4YUCD
GhoSysGZYyTJ1DEWvt8+DRonCiFw/awhjNoaNap9B3sBfbQpBnGOgvKADyyLPW/lC9aw0lkOyabQ
ANMSkqm/sGln03oqNeSUVK5znDT41KQ4jJwTMFQTKiojOEri2vaHNAGmzk1rXmDMBOdO41SLxTe3
3gih1KplbMBcHazly1nEVWgYa66xrCRszY8A0W5rwWztMTT+pO0djGtBf0vugHalpJoBhMa9Agdw
5WZcV9YDjYNNC02G9eAYxSvqUpQ8SdixmYbImk243DFMhSxLpS6UWV30Sl+3hs+uo91cWni0lQbT
8rOiAUTDah2NrSWGDsG2HoziWDYlzZnKGCk2AXWrPLvcrbV9WmrAxY4QPwcNxpWhirY0iL2bGppr
anxupEG6BkRdohk/ZOYcTI3anTR019H4XQ99k9IJJssdbF6Y+WbscxlysgLcS7pfUQ7lbHvsCpcp
5EDMJiH8dANvvAacsV5KTQFuv4HASrOBp29M8GgDjsXJUrwUwcChWcESVpoqjF5W0cBWBzAqVMJ4
1kCS8OEQl4q/m9bktjWnONDEYsgM2Iwyyc7K0c4Q0YV3YhTTR2Mu1cdEpvvO14BkT6OSOw1NrriK
WMm/WcqZxion34RlX8OWR0Yl1ll9M5gzjWO2NZg5TDWjGe3ytdfYZt/qAMA7CKZ8iS2Fdhr3PJbF
cMFr5fKLaehCbKUnoACtE7fBeWjvWlLVZ1cDpRNy7KAaviHT4KbRlyBPr98U6j5qDOqgQ+/ETqE8
WGYrd/kMZAN+UevuMuDYTW3b95aGZk9dPh0Bwcg3X/aMZTVcm2MhZ9tgUlvDFTmx8vVUahg3KrJx
NjWgW2hUd6uh3ULju4tvkDczHF4WcG+s5L8CjftWGvxdfiPANQy8+saC29i7Bo0KZ89wOzOVx8B6
SO2UczBE8eKbLV40IwPsSXbAKEGP5xpCXmsceduVLqzm9ZbKguXQaWi5rfHlngaZrxppXmq4easx
54sGnstCM36hTf5w+uiOKjP1e9JUOukv/T7SzPRB09MNB456BwxkC9eNS/ybss5wnDtoe98EwN9F
NCwbZU7eqyPmwzzN6VY569PiO8HdnMNwZ8AEzb2xDj5HzLiyul07tulvOS+0+nDLG2Vb7UbNhZ/N
eT7nI6z4oYAaP8nkkqfy6iaet4VZVZyW1Z9vkgL3KqMNIyutHbIuXQ2srtZNMBh+rnM+lO6IQ1lP
Rfro+IUERDnoCjzesC7Eo5I05ZaQSpryyj9r84LvDj1aJ+jT87679Yrvnr1FUbk3h7p9z/uzio/7
Nr18ta87+tR3X1/2Z3kfXQA0+XE3fOMs/WiYlPzV33V/7jA9JboC0NJlgHRmtpBcPfcWYeFdrk6+
W4V/zaPWiIuVOsFMFwtWVEzdy4CyQaVrBwtdQGgpq7+ddClhTjthly4M4zwKC8OR6kLQt+7Z/e4z
9CBKIPTYFwQXeU117aGtCxAXmhCJuiUbWQ/Fz0nXJObfjYkQXM61QYliWphmXErVxDRjzQTlw4xb
JbWLSNf5wQyj50hXMnp0M64OG21kgc/ABpTqyrq7860yrlr3j6yCR5/0lDwuqe57LL67HwnR979M
xMLPoPSKy6RLIu1QuUcH9uGpK6Ink1CNqUP+K72SY1+e1u+2yXV1l4vL9P2RrP/6VgG+uVVZ/QcH
0BSWiy1prZx6rdE0VIPmdFpKXW7ZG7L+hCSt16yk74F/UPDd6UJMti/+zmbycIUmtsbsga6OLtB0
vrs0LfClZ9ON5DbQVZuzLt30B+o3pXCay/rdySmXvrovGwnhn8qS7BeGEPo7E13lCYOBW4EZ6YZP
joYt+4AqCj+JPrNwjKlnXZk1hG89Xu4fqy4LXTOGsMjzDh2i/nef6GBODb3tjPM9PdhP9IgfQuQM
62WltoPxv9BGgFZbAnJtDrC0TcD/dgx4DTUAHa0VLTJny08oZVNSfLsLqJXpnxHttOkADO63B4Hd
s7YkzH8aFBxtVkAlGr8ybWAItJWh06aGGXdDqW0OShseUNUvZTfQVZ1ihvBrc3xItUHC0VYJKEDs
brV9wtNGik5bKgptruCFvXDwS7YBXRR7o8CCUX27Mb6ljP9Tff6d6gPvGj/c3w2B/6T6nD5/Zn/B
qWJw1H/jb5qPZREhJtlLthfUno/S+HfNB4DBf9GFZHnEAf3wH1LHLpxV0+QgZ/vMMYi6IAb9TQEC
tAqZNcKwDWJIkwj/I242NIS/SkBEkMg187IIchB6BHnzVwmotBI5UH3m36FLGqc0aWZ50zDjwj0B
24fho+bblA6HTUAN1dOaCy/6RUr0d4bn/ckNSoe2t9Z5BlEwv5WBkd/ghp3RJ+2QgYlo/LBmyqOi
dmuw5+uvjIdSwDLpNMkXs5GJsQGfVDn1TRnl6sAOvijuAmLPHJlkFe4ZQTenOlkwABaDjOvFSrdN
XbmAxUJvj1PPplI2Gh5LmMzdpjCn5FKxXbyoAfrU4o/ybEfd9AnI6MOte3Z2kTKhEbXBwRS5+Ojq
0ozZ2/gMndVPpyss3i/aL8Rpm0o6+l/moylad88XZdw1hZEwxg7GfUZvS5fEHYjtscMMMlj1uPfg
LnPSyafi3sgy+w0ipA5viy1pMhEr2P3XhejQtR8kDYm9+UaBaPQye/NyPzcwqoUdvc1z6O9Gc6FZ
dawf3cKQR3fo7DtqhbvTgBgRmwVE2npsp5PnZ/ltZFQ/o15yxMLxuvNwNdzIuqRbujXGX6oMktOS
eM6+bKwKSA4FfGsRWr915lbGoeraY2Tnv4fB7nZMpeZ3zwqnBiJ0kXK/CAGH1VX4YdsD0YugyPhs
2rc6r9+kwVPTpIW/NZtGnPuGt2Pj1+7IPwEkFEENY2tqOFZUnImsjZNH9VOwzgQKmMOJk/5Fvkga
tfbMM5nGoECVR5QMmW+yICCwTSPktjG4/x5MZtgLNtF5GuguttKrW1rlw7KolUaCzIyzlaRz5tjg
v3Jz9ngWp0UiC9yDW1TYH6nVy58mmmAuHmbKS8bm6ZZQHlmuLJkepk52+0ap+Y8+dKnPhAJA8WVp
iK8Is+NA0ZFrHeqgmC5s0fLj7DXq0sP5plzKn9LPDPtAXAnmykSV4VEsgwhuLNSGdpP3gQkKajE3
fhet1aZrbLOBKDFSiRJi5YCXTWKKSYuNQ6mU3CvMIN/aaTbuIR3hajJqo9i0tR3d0D7Fcb4XLiYM
dnTdPpqg4EheVCB9cVbroigXARBJGYydfbVod7swrKJjgKB4AbHz6a8egaAsK2AUUkaECcQANzmv
GPAdvEn7oDCjNwQpKke64EYkiJ4Q6DIECs/8NfpWtbc5u/9R0iB0Xud6zGJ/zPyDxoNvOEZP7yAo
nQejTAKSEmGyH2C4ptT7TctNOxluH4fozOcQip3YQoXKdgs23QeshO1uldDLfJ/kErxG3IeM364V
doVDWE3DK26nFj9lg3+6SCCoBFGa3xiCsblXR2ENCpa3BHWSKKsNN5PE1oQpqRuXnUWVGturZNnl
U7i+jLOcocpKa595JtOyaOEr6d3kNgub7sH35daivvGZZnL/SuPUsWuclX4yE0VqDs7ewGWNsmzP
pzyp2dxPfvuA3drAgmkp+hRFuDyVqhK3dKHaz7YNWAqjgtwaPof3YeqmU7jkWXJq6IeFZC/B0nNk
cGZh3rLv5AjdTo+pK7vLUogiZvE077ATUMPDviMGIErZoykj+sQn87RK6xOt3b8TrmxO2L/tU60G
f5Nbqo6ZtNv0ISfpgT6ebJvk4tkIxILj2Hb6Jw5Zy+/aFCKmmG05LgUb6mCRiN+dRSkHJ5CMSniv
POCfo5cqYSE37bW/oXx1fqFHnI4Q0aSxH47+rcnUDGGXhSgiqbdNsKz8cFozOy64lGMDLiFid78Y
6CWe/4Ob4IoHKzJ+W4U0NvOUOTG57uGrSIwWTlreXpX0Lcwr9YZNlPkzXet0J62qAmk/juTXFX3T
Ap/4D3tN+0tXV1eFKkq7p9/ETteJG0ws/cPacAqY5nB9MK08ule0bstNPyTrzk397lC7nCTZoYZb
qJ7jdggy93eqlZ0pmP8YdCtEyZpZbZJyyuIOQ8AlM9BBWuFNbwI7dOxaYr2Sb6eqx2n9H0RouDYc
X2B2DbFh5eV822SDwYKV4mHxcvejrEbsCoHM76yExu/VbK2fU5266KzrC8eHJLanxT56oy9oszMS
TGK5NeNNW8NTHVXX1bRO7B7MTdQ5lr8rzYUvuLG9aBvk4+MkyvSNhgiSNAMAnsVvsoeiUktDt1o6
vZqpL8+RI4NzGmYiZAVNoiPrJhaR3rwo8JPXdR0ehjTHnVPhFMXPV9IeOgzPxWLX2pK64ZLID/QD
YhZb0+wUhca1RD3mrNy1cHmchMKYJg2P+exTBRWCXcQEWsdmmFwY65aHFufaSUujSEKYiiaBwYkL
KtsPNa60tB+Kjc0BEY9tUl9Sr2P5npLpZ5ab4mAAJrtZRxX8YQVV9atTwrjzVPeonNp7wtT+Yi4u
IfOIlvFpcoJT1xvrIRyCYSe9YHyBrjac8fL8LNaC7rqCBJAsaWQYKXk/DmuFSRZmmDrnnOMY7KTu
FSpx+0DlHq1D3LlGApSPGKjsH9jdpgt2jpGybysZ36w8N47VOnqXWuTF2c69PTRtGRP0Qn1wX2dj
cjcmLvFd3jjJJkjH6jkKU3EY8CbeY1Cx4lkJ7MIy+R0yJIhRcLMD+hZnLpSHoyLGf8lcd7oR8KHf
x0gxQlc0TIoVtxKI/vWLYMFzVjcNSMkieKJd19v3VsmsBk/lxi+c25FVlUYi6yNRHBuouMNuKtpL
RaoIp9Z8WRLLfalkyYAEV+aOOpPxAFcg2udzmXx0wzKTOc67D04pHGGjIUJdsMdTMBXDvvLVx2Sx
rkRmbe1TjqqlPjVWQ/bTGDymFgvIhCAs1nMUkUEo0+pm7m8gfLtoS2093rkVOTeynrhwzKB6KQy/
eWJTVdKHFnKr9ywORPlUhsV92/bWAQiAuMOltq99RxzC2exucZASuJg945AVbr03Mzu9BNj7d51d
DMeUUyPeQYzSDwha8ylzK2TXcID5VhQe07fpQ0G4ivH2euLAcHO9F0yB4tLrrHO7ds3eC6f55xAm
YbWBWMompVS+tylh8TUbn/nH1mvX+Y+GnqoPn4StyTb3Z51GyZYX8lUPtdwX6BQwkBujgydshnFd
lMYxXTswoACh6YKz3LK5FbPNPKZ0fSzAtcxivGafOO9sHCLrxC3NxxzgRXp8Uxb37HvjPjer/YSt
Ym8mgjvolMAuZB1A52S3SX+peUwcw/wKCcVt+qWiza5nrEHhAA2d2t/A1gPMblU+enjTHRSmBekn
UXr0Z+NN4Kv+IHmaHu05SXZBM8CeZAxRMlIbVMzMQm3lVKFByyAJ3mVmdtQw/Dd7Z7YbubGt6Xfp
62aBQ5BBAn0a6JyUmZJSUkqloW4IleTiPAan4NP3R5WNXZZP273vN2BbrpKUmSSDwbX+9Q+9XHQM
5p2seSCtmESkUNM7620icY7wGby3zMHOmf5kNpGBM1Kbe38K+xQjisGPqzdydwamn0WZB8WDnOIs
E8eQ3ODsspv8oHoY9cBZg8ozGWQgBCWV8iptYehjHZZbcliXEC42UOIz7Agx3d4YhDt3yIz19FsN
1fp9DPiE1AjuM79TfcP5PCSzmkAxgERy56wBLToE1OTYD35z3dT8dKW86sXhznMy3e54R/RJAQAG
AgH7IsEho1pF9VS+t6FpXVfJ5B+wWZ+5g2nmTrL3HsgQrVcNU693kdcqxDhzri/xyBi3TALac1sQ
mpN6Rct0qS7uzJFcG9ivGhA2Hvu9yDucxyDYb6j67E0lKGHsURUQkJNs77W52MLksgleVHDJzJYS
AEbhloHQtHE9XThklPN+ZlZXGIQM4klBGprQqtQA1MrCebExcyw8OXPnEd3VOsk7/TK64Q3JuJxW
Mw+m+wne4mZII0Klu342r3Ud2eu0U2rTOgTPr9D+eD3sodq/8XkKL/HPOFCnCm7vStUEYExFmj5E
fk6mAKUnPZMaTrqco/vCndXOX042QUTpBVZudF+uXeDDEQ5jC4VqIu0cD+WDTlVzT9ir2WGcy4/2
DNYOmWrLcxcFyE4aq3ls49Z6tuDvPpdV9BgW0rwSNlwpRjimsXfsGgp2GYAI9YN5KYOivofLrspN
GNalvIa6Je7KuHmVc8twpyZJFSlubOJ4jMYlWSdzJGDRwqC6IYA2f0pNxlh+OoYXPqZ8JJv1ln1B
K9R9BcAZ3weUIMRSCpRGRVRv+ETlLm0BjzZTW5L463UumH4DG7hrkEBvcHQZv89UfVT8BvFnbTXp
20YuZpVlkCfnNoI9a5K6xEgm7e2tIm91a0sEdUzSk0M8z+kVauLkUJBNd4LdRwM7eSwm0/ie+9X8
NSZcyF15lsfBMRSqtqab6aeMrcJm5Y/mek7lfGPoiikD9gbwSYf8jHE5+VYz66qdGbVYDXGxoZ0B
xVP5ErsUVPsyDS3IsKh+6T+XQtZy2yvXobiGC71w3Gb4CiRIYk+u0Cc2z1U3+sWNlaXKQYri0Yw1
Fk8BhAJ4cxLP5wF3Q/z05vclUHG8tQKmQ17MKC4pB0M/deVUTw/zaDD4JbSFhre77U3lSAwJe2nL
ehU47TReckpaEmOrCDvDtaOsijnN/ywEueuCceIJb/WL0JDNQ04c+uMv8M9/owf98Fz8RS5p+rhC
miSAAA3jLOF+1lrXzTSmuWONJ5yd3I0R2MRs2SQ9TAUW7ozSo2924VwMqX10MndniHbnxhYJt5g0
9jOxnd2WQ70I5hRZRnLx9x/uk27052fzMPJC6o9Ly2cnocIamtIM7fFU1+1J1tSK4T4ZTv/+m8Ao
QnQNnmvKzyeA5KeJpncYT4mNbxL/eka+K2W1+3ib/0CS/whJ+osdxN9Akjnp7SgK/+SGSA/ML/3B
RJNfGGvbmOq5sFNAH/nW726IgfXFXRw9FnOXAOubJbTiX2k1cMUCRDBEAPJ6C5r4Oy7pYNXqSczh
IJRhMkAIzr9DTcOH7M+4JBZsmC3CTIMTt+jngwW3/IWalngJ8I2l4uPUwK5hOkrEisuQ+7JuJFAP
YSsC7SbDjTprkMwsYnWwscF3makqGsh9axW4tPhV7h3nWYpwmw/VPK4605zumNgX4sJKyT+5y4K0
fWogNLtrZBRRutZhjuB1sBU20WPhN6s8pFtZ9YU5Q85Cr38VpPjvr9TYzofZmjuxKtMq2NJNOO12
WOz31s5YoXpUYc0Exzea7wGxyG8fRI3OD6DKzyZxTlgsk6RJgrjtbiyAJvsqsLt4o4LCux4FxJti
6Mlys42dVLhyrCjkTIcHu5Xc12mq76bY7E5tZBfnhXVUbuVUGSgTfDLUV6VrRnR7aX3O3RqOToS5
Nk9kvY/wCDvadYuVe+xfMERs0SdVSYW/P9wcW8XQtLvRzqzN5EK2F520n/KAkVzitPm9ZSOoDmLx
LUIZc0OSVrBh3OHc9nbaHgaCtTaxZd/G3qw2iAnl1tAMv6bayG8daeQnpxzPrklN6+Y5srF6kvEb
QpH6QuCPuAbByi6tokAZ4k3NeWjZ1Fd9nETXlJ3iNMYlYYjUIP2VOW4bu6pOYd0WP9LBC0iLEDAT
XQyRAMLU2faCNzdkamWF6CWIQiALkDidFWz5pwDm36oFocSF3T0OYwWbGSnjfdoq5+xMwXTp1HK8
TZSJTi6Lv6f4EL66lTdueGhcAk3pjQuNf+Uh/ORJXht3QzUV93mbFSBeZOkQ+0tsA2cEs/Hsrs3T
7mRMuN7i+a++Mu3BXVfZ00kjZt3U6NS3lssnNdCkbMwhjB5mX0LCzv0GWntaVnTaWNrDm6hr69KJ
G/Oozf495+dvol7kd3Io4Z7DawzOErnunQ/jFwgsTIHfEW2fhAGkmdY8UTKUMRez0Zdn02ZFS6/v
ruxMCBKv7VXdOsQNsOyvK5wyX8ABsX8wui4+ipTEQeSZeUOzP4hNk2XjBYU78RxNf+nhTno0Y+96
wAMdNr5XogesfPIy04m6q8yHjBoR4ddkouDsQ8iE3tw9GjwR4CmcMZ8wd6G8FAMcdKgEsCH69DZ2
2hsDqpml22AT5OJM7ZFvS79+U7WUhyKtHvViIsRA9Fsh23wH77rTpBLal64AfYL6c5nrdyNizF5Z
eBPNvfkk+gBCkA7CfT0OxvVIBN427Otok5rihc1Q3dh1Me0MUHH8VyMXi3AlHgVKNyTcUgFctrDn
iUL3UuMoKdmWCO0X1FLNtpdFe5FDRqTwPc5dctUVHQnsHQRRuHJlSAsBqRcHZFHgx5firD7WyS4b
02ktKIXOpB/kd7XvRgcshdAU05UdMHOb7oopny/KLkPYzwP7Ys4m71q0A0oTZzy0WoTZBgByvBtF
9wjhx9gbjXZPgNYxkQ70L2I04SAZIg82jUVffKvD0Smu4Lqfitb/XjWVu/W8OXhIqQp3eHpmKCGT
8FY7fnLDvPu1FDVoTQOfaE6sV68eXMw4W7P7ploOeUnj27R1bl9GeUkLbrssaTPKCZkUOfVdnN9q
tt1VTMrmCgdfNDey1N/mHo/qIWR/ZubfXSV60t8CPaGNwjG7uW9aiFMm+QMRAXo3FQRB3AAC6tLb
yA3hbtX0RExLBMVe7uLjr+a0OtTZgDoxKTscEOsyOHep/FFX4LeRjdZgjP0cUMEnjAKzEdqq2iuL
KlyLpOgnGufeBeyvE8/YERU973y7K3Y6Rg7C5g6cOfWPca6VJfZ6KLtjUZpxz7PFaN4yA0EZQQkp
FhdTTFN+k7V+BbO2mvx91gOAXE2i9e4mHtj3Thtyi2QjSw+kanCflZW0x3guCBzAP9L93rH6k7WF
mx04rBFKgWq2lucG0wSaBGbsx8rGLbPRIUGmQVpGpBF2B423xk2c9/k9+lZHruBtywsSf1i4wTzG
L9igqO1gi2JvJVH86lP1BwQLMs2GD92Jq8hpyQiSogYOm0ecOoeaTnd0hmFYQXKGH8DW/qPMBKU5
Pk7jdTcodasnuzERdWqa5xmSCywQxLfTCoeq/slE+PTatGbywjMZCizShGuoK8VNOLjBD5OAasT/
eeicDbQdTwZZBKfClAfcaRhTFY737paBS9ZS7DQ9grkh30b4OBzcajgU7LZrRf2gNzpvl/FiyFkE
qIv9x37Q7hXQVP5upGYK+aK3sUPx6mS8CxvhPfIcCbY1c49dz4jTAPyRdYiZqBVHh5b8gLeMrkaw
GUXhI3Yew+JHBQGh0LFxm6TeYqruFO0LVgHZycnrKGIVd0Ku7aCY4b432bvomuwMjeA+V8Ss0DeW
4YGBVQHlLuZmrXFGv5kbB30KEQ8+uew4RxRbbQfmdZ3H44s76vG30I+bb75Az5Y4zC9XYQCutJoa
bRxJ+h5ucRcBxXFUa7wJU+Meiy4NfzCUp3sY+nW7l8ZYfwuiqfTXeg77Q211DhTyJG2ATmSRPjV+
IsTKr5zunAqmb0j0nAa+WZ0fuOdQsvS2Weu1FnT4fPJg68jWfAmDLhTbMjGzaWMNBtFNuUjOYVCb
Fwyy5LpkZAHr2BeQkpwYwNe1BiZMmS2v9Ng1R4s4HlKZhbnRQ6/gs7HgZF7Pa8z0xLYxobQhBSdo
OEZlv7JUfWf1qtsoJuFXRNfCjJCQNjaTTOsDQYCEpBR52b5kbdoBFkY9+XpYXFXPmYYAvu1QRDXI
rpv5N/xanOvQZPrk2N53EcXBVxmXxWsVqWrnxBA8N2zxIclOJNoaawxW2BEZzJqHRJryOpiF/Da4
bQ5rrYZja0fujCeCo53vcmRO3IWW8xhAuCImo3AmgLGW0WdZ2dUeNQ7/m5Ed6u9REuqzn4XNsJ7s
2HodAmz469Ktv9Gdd3duAItunU62+dLPFJDbyBx71pKp+hXUdes9aJgrbcPCi4wjHJTwGeJJ+RVG
oad2ThlPl73qNX2lYSAcbQmGKfC6OKRRdmsS/PHclPIU6QEpRkEKsG9sITwyXNJdgN1+QHgAvJ9N
FBCgCoxW2zco7oyVb0XyooFJVK/cdhDf8W61cSqr6uiRbD3JWK4YAZctw7H02lKJiZw0ik6qs+ft
iDXSwU5z6M3C7TZz7eS73jT7K4sJoNe3xW9xavc4CfWexJoH6Hk1QFHeZF7Xfo1gJXz3RBXuhsrE
soOrOS/UP9Ffx/ZEdDFlFlzV0AXSSdooFbiPiPS9hh5WEizAf2ojztlanPG6Ymz0lIdT/gBAFl+Y
iWvQH4T9VctMBxQWw+LLrC2CdWRSIxZjdPSRtCuSiJp+7ycBYQYY5WbPypcIx5kbMwWIExfua13b
3pap6HyZGVZ9HKF/XHGE+ZUtkuQtnJMO9UbXYT/RDLsocMpDk0fOxs7mp1oz0l5bttW+Rgxobp2m
YThmJu1Pa/L/dMn/3CWjj/q7Lrl8T15LzL5+RsQe3v/rf1jCX37njyZZfJGBi6YHez4IPBIs5Y/E
AP8LpDwqMMchg4Rml2/90SNbX6QbSOztpQvI8mGB90ePLL8gP8ZGi5r4Z2v97/TIwCl/6ZEJOOHV
MOyyceD87Nrf060lczwZixh82uBakb+6KRYkaI9NGwciyNeYzSiNcVNvDOM6i2zrykPuej17IVE/
Fk7kW/S1w7uEwHIzo074FpgpWvOIsBxIaYhBN1MVsobLufxWuKGDcNGyb+Dvegit6NCuYdb48zpL
C4Y/hKp7aEb8e4mw8dxO/XBjDq9F1XLP0Fg+dtC/X6osGYz1POTlTENST6+wZkheRCGpZ6rrCBnU
FCyRiU6H7/O29prse8xdHEFaKJDXapwvICfqBLJ8M7ED5EF/vci6iCGDFs5UprV9TJUrX9JSOkGK
E5WfOhcNmZAQWLBYvHKQFvlbHlgJ6qUyJyokMwjuW8wUXqrOnE+90ua6d3IisgI1vjEJLF8EnrTU
tT5+2Yylmjtdp9GrHdt0xqldrQrY1jyg6jUGZCa8P388zYjtb8FCibMd/alBVlqMkiyCJDv5TjHd
YX4972rdbbSqDlKOWCXgC78eyh5zCqEvRjuRt4g8ApLTnOJtUjlEmqnwbz3XYmrRpd29oyFMJ0op
Mhm1sw/n2soxAGGi53bEMqV67i8xO0jCw4x7+XGYc4SzZoRXBKOCRl75ZmGX69bQ+aNT1P09vudU
Ur2FmRCeZ9YziXXhc2cwPqtHF7eFMjCuxhnOblfS2FeQ+NfjFM5EVVr9U57puiGNtGivxrBtLhlE
DT8CyC9Ys+nOyDYqZwI5iDLf1pA+UiJyAkZpFsOba9rZdklt6bPXZlGyRXgLuBdRUgD82njkfEtT
ZOWLOLipV1njRLelT6LUHlg2Ocd15jzZUZHcBbPLuzmmbO8tqMW7vonFpWWnNAlxX8V7WuEI8Kiq
N3Y3NPtRW8M5igsM7PBEeDHKqD06ZhH8BmFDtjvPZEy/spzRT7aoDoMzwM88MjmPKuM5jRzvNhYJ
HRPe6Ea5CtScvYm6cgJAC+QLkTkXm8Bl0NsUVvnAdczQJaj4Vk6pulak+R0lGpJga1UjDKawFLBF
dFRsWK74CTuNubgBVRDiG75vVZG4JrOxJ0CsKupTCpya4LpecJc/T6WVCowJIjKCOD0TgwRUJ0Ni
8qUqrajrVlMw6NSDMhGQmHVVgoKVHcWn0c0wqyEihQNWE2c9Do4+xtiP7pvRu7X8lJJVSDJyHZoz
bAWC+ynn7tmqqc9fwpDRrpWHVE+yh1m3zmq7gq2i3HusMGAP68Tq1p3QzTqmaDwJ2uurDtrahcAc
YqUqhe4mw+UuCIdsiwMVS5H75RwquFAkFw751+mjXQWoMNNbmSC8CTaippm/F7NCS5cDYpTuybYa
Yz/27aOghL4zMn8xyFs6ZIdWeYhK77pauudi6aPzpaOu+0LfgVLYh37pt6ul8/a1yu/G1oF+9Htf
jhqV6PitrLmQBMGsMMBImILEp4L0uX7p8E1a/SE9MmbilRyjuegXNCAAFvAWfMAFKEhTQCxMjFaW
byleZkETFlwhhjGKHSJYg7WgDnLBHxKAiGBBJBCmMmxfUIp0tkJm2ezWGgijXLAMwjS5yPq9VcNl
N3MOw868TD8AECvIzJ2p4q/TBzoCTOJLDV4CcIKWA6PVxD6bC6aCX84jbd+NN6bpbQfswniI4aK+
lAseU5jV/ZA4xaqYZLceF+AGz5xhY3+gOVCD/L2MIaXDNsmZp6kF9wEBamAgEY2pLrsFHNKYwF/Y
C2BkKQ0JR9iSdjHI4mMbSZFwePX8wghOXQfTKHbeaK1sltGlt8BSZtTakGEWqApXswvDLY0LopxZ
TYyoTvoD3VKVNaz8BfJqtA7ODKoYl0Fkye+yBRzzgvZdVrF5zJLIupyLoNkaiuETFloTBtFDiU4P
vzcdPUio2xsMGog+WOC4eQHmIi/SJxzoIE4NVvt1zoiEMly4JnaQ3Lmt0XBLAPO1oF4gKUB/EJKK
+yEPwzt3AQZhbaJsqEy9cbhMAb3HJluAxHwKX+MFWrQXkNFe4MZkAR69BYLEg6BYd453VAs8OfUs
Hey8n9wFusTukto0nYhh8PikdibfRlqLs28EEivfSe8cohaxMZD5D0+F5Wket2oBS8dOgJu2C4TK
HmNcpV0CrtrERXNGWJtvmgV2dRYA1l2g2GBS8Zv4wGeDSqm1zPozizA/BZWZ3+LpwhhxgXaTBeS1
LHNx+xabBe48FAsUnPtOsDH6BR4erW/u0FIfE1h4XywgsrvAyR2D7J36wJjZDhe8GZLPGlZ1udMf
eDRZaxfWAlEbQLtHV40anV4yHbyOR+SUzd7ByHFF3fxnmvT/Fa0lCIf42zq5Gj8VyR+/8HuRHJhf
LDx/qJz/VCEH3heoPAyUbYInpI1h0r8qZIcBE0mfEv+DYCmQMVX4vUIW+Bt4S82N0Qlc9eW3/vf/
+lNMivr051+NeTEk+XOFjGEfDsCOR/UemMyTPhzsf5ki6aLrhlImeFc1xXRppAqbuczOzpPjZu9F
OcwHJCzgN9AowHKyD1jnA+D5wHpCqYxb+l8QINr+4VY4XfiYzdzel80CFsUdPOlD9YHmhCX7/xpj
GKAlKwRYJqzhUbvdeNcjrWeiT4guJnKpn78PC0g1NL3/GCNFAzz7QLG6D0SrXMAtsJpDvMBdENDy
bfqBgXkfeFi5QGPojfPfStCyCKOdUxpMA+ZIjTgD+IGq9UMd/ugWqC0yhusMQhZIRZmkL/MCyYkw
Gp6mqMFWRKv4B1pzcDucwxDNt5O8xUgooOTXjuJOj6brWbbkcwWIiH/IwjDuqpJ8j5Uciug0GDaR
Ph+YYQQax4iucsSVHacZQTRsGOBVI2SwGfv6fe6Faos4NX4hLhhVruMX/oVa5n4rhl35vbZwQqRi
AN8jH2ifjHl0gSDQPxK8OFyYFVnAm7kovPsijrAawzM6lyutwQFA9+0efBl+O8IAUQXvGhu7mqla
K+GG5wMDiqDt1naYNUfiltMtzBTs/pgeof1rpuCyxUH0Y7JYIi6q/RPmabje4hnXnwdZNPtIx2Rt
G6aiCwn9bh0kRV6tBW7l900+dkdL+uCIuPXcVUGOTtioy/zGghhlYo8zpzeJpyvsiWAjPuc9sliv
F53P8K2CEhHPelqcd2RA2emFHa5bY7rN8XK5gUQKMDIlAHawS2H8jROkcjNR3bFLCydeefEU3fpd
/QM3Td3vzW5uko2BMP4Htky5WOFekY+rRMzdW9lSduxDiGyPmJKlh8Epm+0c6HSxu/SG19oKaCrG
FmgINGoXGE5LZrrTODurCmi8JsIZbuZOReljY6KSH+4wHkpQFlozA6ILaQ3JedQyvoWsrq38natr
j2KN5yjp06tJlDDGrkyymyo8FzxZhKdIQWYurAryiegGKEejR/1l2V8jn/dAYrohguBeqIk03xKK
xbqzrKHch6W1KKDB6ZiIeeshsOURADvbYZ9UcHtjL68rWMJRNq5kCVQjAhjmyqyLddNZ4S6NM70y
ZGejTQ1QZEUOSdWZdWl3Afwt05KrqRJnOA37fDTdq7kW4VqbLci+Weo9Q0nOe4/NGUR7ocNN6bes
QFE25slgFuptlOoduMghDEoUh0e7aIttwugXI9NgvOqxyduMqDMuGpexB9z+ubn0VNMf4SsWZ22V
oiRk03MvvLREKROouznmxsyq9AdquK+WgQIi97N3v63EBjc6cieSVD0YvZ2f8nGSa1WCVCWTa91j
Hciu5cOmoy9hfGJ6jJqg3sWIziMfz0T4PEOf3UKhfAxEm68jTB9XRuXs0y46e7CI8SCw0nXYwC9N
E3NwV/Sf/r6dPYi/mbec7Wp8QLMab0xmagdJSg2ZWB5MbTu1zx4ekBu2p2xL0+AeYPoXeJUG1JiR
UP21S526baYUDiossCcnF+JZFm66iTNq+glj1KPsO/kAxtJf1qOXT2xSij2FMgXEP3FD483EgQqQ
I4vmGxMnU0Y/UXo7D+yNGWS0fTULse+NAEWkZQQTHWU07UJ7JqSqNIs1FqWEACRZcyp6nC5kWywQ
oP1qevQ00KGHHfnmM7zLptvC6ccOweGk3GHzBWQyM9aEsJtztm0n5UalCAveEgy7OefOwIwpmbpp
HdMWXiVM0W5S5UMKM13U1mU204jY5tb0a9JahOx3rfKLZ7oR/zbuIlD3iMv/nKJvst0eunM2lTfW
QHiWziPzAe1K/kNp0b1IKxL3spnKu6bBKlszI93liESuh7nzDww1FR4OIBtbfIRyNt046e8T4aDD
iJXz6hBzvXecZrxijlNe+1atkCO61o1SLp7VHXiGKkZ9H1nFEtBqWAl2mAGVOc3alXKhDZmxm66H
VGUwE322zDy6sQJc6hI8UdCC9NJHGO1LZkxOtOTgAJWEXTwfzbzG0A3ICHpQHn6NYbnGZN676hvl
Hx55szEkV/aQqT1y9kYxXJq+F+Qrrmennh+cwQE0D1PZopJNumglG/UVqrt9NQPMXgGcI0TOPTNl
vTXx2fV66x6Vlo1LTlrjGdQwJ0aHHT/VTa3wIfCm21hVgGZsTM2eJ/r0GuM++ODEQqpVj6yNYa0D
S9IWM540fXfErOuu6xEw0587Vtc9m423FLeaFiYznzUGR+Ue1UibPAl6AYw7usrreRJlJmzmuYrh
x5Yw5Le9hexEO8OEE4s5ze9+N3jbMNO0wW3CFhyjKRxQiI/hKop1fzGaxcM4TQQNZMScs0jDA5cy
32B8lt85C5LklvLYR0a9afAX+4/t10/g959wZHMhJ/2/yVb/J39V2Z8L5I/f+L0+tuzgCwUwvCgA
R/OnlvMnimxJ+4sQJrkKBEeQvuNRvf4OIkvrCzbI/DgsKyIiraV6/r1EdvmWCytqyT77CUz/OyWy
A5nrl2iH5eMwYXDhc1nQuUz/c0YqrpS6wG1O/AbXtU5x46FMNDfjaBtNt+m61NaPKRae3U5pJ2fu
qrTrvhHZV5dAUrhy27vaWGzyssY30GeXdLr4evo5ZmJfWxMJmyYxsPZmuMnhFIH8Ds6AY/HayXs9
OxusCRSuEIxhuZ8jszbGrzFqnXabp8Tg+huhAVMWm2n4lheOIi+IBxGa8qBd88QzkJqV7EAYRlDN
hqXxc8n/qaH4tYH4FLIFJYMOwrbA1i2PPsL+fHYq5VlVp2b3t1qNMBBWRSRjGLStoPm/pmzG9WI9
WUlZ/FhuOP0gJMGf7dqmeON4cESLpq+/rK3/hlz6kQv0L3IpHwmzERouAb/Uo3/6HNciU3sqKtVG
7xZUpOy6RrWSHWfRN3hBxSh18NNigodf/Aphgt+vsnSqybGEsFxlr9WkNBWF7GEIH3NzUJiiEl8y
95sZ2yDMcboO+sNj3HohPlbenDXeaZ4zix/DdFq5DeCx6vEf+/uDouH7dRHCkl3WIJGopmsFHvcC
3/+lTcOtcErgAJS/mUhTvHu3TIzqTL9Uzbd//0Z/7gcFb7Q0hAQ9omNd+I2f1M46LxrMbafwnXEP
BivbOg9hNaxskzt8cmQqbqDuu1R52nNzmEo13d9wzhK3/Kc8pj/zcD8+CY9d0omX+RKcyeWU/HLI
8Pm0GUyp9z4ov0V9XesUlLZFrSqdY6QQbHr/7kkGNvHZShyMvCVn4dOxG1ZkyAqO4lveN4u9VqNr
yBeA13Oox394L7anTxeUjUuQvMyCB++Rny6oje1vVieu/T5ZkUrEb/Zi3hkfwhqvn2OEwwynGPZ3
j6To7y/wX1YS0AHWgfxjw5v8S8IQHEXVEnWl3pCr9z5pHzL3h3NoGwxh/+EYP+U7LZcwIAPO9EkR
Y0UF5qcTmlaVlY045L4z13ALuU+CsPya2/Ti9CsyQhJxMwVzaBZXVdKWnkkHHGfzY6pkXTswF9gQ
cX1JwyK4o5uRDh3TUNr5VYaJv6/3/SgEbnF/f37+cmGWFEkotaArlmnhNPlp2eFuZEMwKN8Y+4NL
rFojyNIfA8wx97mqCq9yNoTGVt0/JUZaf70wAVeFMSUR0hiZft62QmNpy5EifycUxLLnNWIcYtjW
0q9hk60tByZfvuc2yeQrrLFoAott2zbAhtiY7OEhKeYRukfsT3P3PWLcEcB48MCrXVLqlL/5h7Pk
f749+YCSmDRuk8AnGP3ztXWjEWpp31bfYcPZ3Iqpr7v5VnlTy6KatQmP4iJQtfJOhhMm3E2qFIKH
QUk2EptlgBhOv7EAixQwFrHA8vgTGfzjwSLo58fPDViENbsLwHzkPRPTipk0vDmZsVIxHEMcuCrb
zuMxTAc8cEXiIly2aEPFMW9o6wn/RCwXu+mFDBlKiBXoU8i5sFN692ZlzonXpDtbNC73dxMj7wff
ESkpSCPGfMwSu1DNt9z+gUuyC33JY0uNzGdEFheUmOiVvfWcqapOy23vMTZ5nDtHDg9D23jDWaX8
zbiKy5QdZBXHXsU1s/FE5q3BJ5IMcx2nNrjRQ5/XcFaVCUWLsUBcMrKBPZ3a/CRk5pAfSTypChwy
yYujth5lwcNM0x+yBauWGEi9TaOAtzaSMeDHZ/jVvJtBSJ93coIsaV4gNLnDPhRDk1znAkeyC2Zt
U3kZEz/aH/upn1hLKEyXnY8QHUtf+mhBeFiaGOrwpfFD2vU9+qFO2QjpyjrL9r8fAHqGmEMtCfT2
0o2JpTsn1DVLlh8IxbKJ5ciNcP1rVOjxJZG1JrJA1Vna/vEaTd0Y7dZJ4KnHGOMRI82EO54X4K13
Es1b0/WyOWqn4piin2dVwLTlzLk+86p2P45dnB3LvO0JVbHiYHlHB3F3+kPXocdpqUkV4fDY6Jfl
UkEOSn84GTbhapuGXlqcy86F8bZLHSAVb1W7qc09NZRBwKqJbIRPGkk6yqYfxL+jv9x1UZf5ztFA
Baox/5kGzmE1QTDK1y4boxXe+7npcU5m2SPXP4ReOSAPimbiDXyM2iY8ojbao1rkIFKcr6brxgkH
PEwrAwObGJeNgV1g287OwMFUNiJEH11ZI/hTxAjUGY7IxQSvQpSC4FboU0LHU658J3l2teR185E0
R89fQhxePosI6Ju8NWIFbkHtNxkrhTbPE/sB0QMfLy0Sf6nbyLnJkpMSPus/6QV/IOFaSz5WKoLl
HDdDwRnswTE5nbCylzWXUwIKQJJJcH4iYBWW6FJaDw+1X/LfxkLp1q0kCjnvROk4U2WIMeE+162e
l80jzijE0sZpl1sad0petDWFxZVgztPzpastZ3jAu8HmLIAT1jhYDxNe5cU1CQgWL9i0UP/y9Uwt
tqxqJ0nabkMizWy5+8nPMeOE0/xAPFwSDBsLoH3ZmeIci0Jm2sbOzYII6XHH7AsqHmsb/ng0kFhz
62o9sfx95due2AYF5l0lhcJYeWSuuAPkADQHeYOHXpg6yU1lxQmxHdTqyxXGB0qbeKlyLw/GAf48
hvarqcXiDcf/XCljvMxITeYzhobi2jSgBpX7WiqL0IB1GaYkE90HRROK8lQtg2p/7ZkJdO4tGzHb
zbZDnsEsOap7outxq/Pg1q1C28OnMgSGWSB82HUi897m0TUEbDJLaI45SBka4TLSxlMcR1dZFfeW
PHVTgNp6rZN02VJkN+qm3jECWNalCY2QNYTHUpNFlxXmb3yvsYe+taB1OP+XvTNpjpvXsu1/eXO+
YAuQg5pkr5RSjZWWbU0Yliyz78H219eC7Pvqk3xDjvvGNakbjk+VJEEQODhnn7VZKpGqM0qbAhw+
0ubJNBDtXnejQKG3S8um5y2VlmuzF1TIPvitoDH1Ktgz+Mxc0O+hGnamqkf+kiMMEKyVakO9LmXm
gDokUKmOCGO3j1ieahdrjfFSxQarw8Ao8i1YtuqYUEPTojG54O0j/b7054iZ7ueIEaJLtEE9l3Yt
GjVJnEasSj9p3CCJhpjdI0W39d1cb7JK9Q3TcRJwGAw25XZmfZh92Ac3yPZbagQsUR441IbkWbz1
UXJTtygg3UOAMcZsfqZRhtPI73MIq74enJHSSBXss5ZVFSeKOAV0SMGdzrx65dNgusGJqQy3rtmH
tHc2Ew9Pe2fOag/+WHLHcFcMRgkFuOTDTmk/ZfL4Sa9H8Pe0LhJgbCwybuUwcZdk0oGzqAy93HeG
z6ZlQVRnjB3ZQgKixE0Sje/TiBK+XNcPPWnRY2vJ+tpOWHY3yDSACKzkYs3i0SjHvL03UeGfA9vG
D4psDA2bR1HWQ7YT1dDXz3XBHnPZRoXh6kZWVEdVWSfNY8KauwCyL6v8B71MS/upqGj1/T5STCWd
DrjHXGE3rarL2vHGGkYEvetevW4QBnT9bhw9f7humzgEtA8LrLCunJxtdUsRYkBTwjtqWeQnv0Hx
EpdDi0QgmrJBh/RLO9KB6Ur6OgIaO4xZfQtsq3fvBQ2+Li7MjYvV1irIMb+lcTPg+dFUzWGkLlTM
TpavJcWDZcGsJ1/MVqdNx+py4uMgA62y02iaVr3DDwEpo0eAtpyj1I4rNj6h5LGb5x4uhKtsa431
aYA+XkQKcqdR2TTYI5yzsYH18gjij6M2aCPG5TIM0KTsrdGKaQ+vJwt1ipL5kpBEdTzjts6qwv2M
rxDuEHuzRuSMzKKCaXgm0eqok9Gp0vjkGm63PKiSWY1aVQjq9hL5B4hJJWSrsQFetEwrc5C12ARg
9bN9mIDfJjfo+kW1CrJKE1Bku3SN/2QVqV+C+KmrYdKa1Ll5CVLPwXKol3UlSf12nsJ6JSwbz9/0
mekhfwsLIxPX9NwZWbYH6UFYG7/AmIEEaa0rH5cVmpI8NS94CzrKMaLr1uZhUgjPr9E37M9QWJ9g
hVZYiYwYu73226LO8j5jtl3X7qYOxzbEYcg0I2KUeZAe0RgCAz6YFsky8x/gQEoE1TrToLeVgIWE
j7vxdfhIa/HA5xC7Qq9wBZValpLEgAVBfWTOMQrRD1aP/uUC446QFA+ega3Hi2EBkxIqvche9jOU
JgXnB0E+SwDeD/rkIFNr4W5ndyjyYN+DlRFfASaV3IpVGxIqVYTeCM/PvvFYJr2uI7L3wYvU9h48
PVHwaBK7GetgHmvWstRHFThe0scQ0jntoCsy6a/DsMw5QNLPCYlgKjmsKcAWTB6UuASiK5TdglIT
+NDcZo8efYzGxotxhpKlPZSw4c3XfjNO3GkbxZJr9/j8VMv94HoN/60KA5q0OZhVqJJoXapa7r+j
S5AVJXNlzp/YqRVwR2VYd6h3kbjpeJW8OKuNrfpWPI1jU2IsYaeyvIoq5Ge4XdS1jqXKWuqQBcqm
HiNVlUJZP3sDhQzU45w0P7AJqyRvsKIzAYwNfI3WY/hZw2cdIr2me0RX6F3q9w7mUkcbcDo0dcZC
wIbi7i2H2gMGxxE2i9V+RkdHbo9qCIGrz77CHfQdkM/s8K+RWBo+oVVfOwsRKVYy/GJVKFHgGmWV
MwgMAiI9FRPQTJxZiin0vuatRe7p12tkw7SsB45/vTr7TTjxxE5aWryjvhtQTV+XUTaM8e0ypmYY
fBsw+EizQwwMtRgvgMmL4bwgI+CpACjo5FPbUpeJL2oqb/yWqdKEEHxE98mm6IuGyVKQr8MxIxnN
VqqNm9lEKchHdTQ/VHXbegezjrrBv11UbFfJlaAmy/3MC806HbgyrGxpp0dMOJzzztWfCG1OOuFV
pg1/EA6uDtSsnKNx0tB7g3da2NOtv29smRNnR79213gY0APiPjkSqKIKqokChdPqeFMJPR9DmHZE
1iDaOWqHC3Kbmea4Wf81UUm73I65L9kurZj7stdxLHVomIkeQ72N5dT6bn99HpnyeC85MiFeatux
8BVXDnjm6HHwxyhpD54lM9D5Bd1yTNNkJiaAdYvnAC88L+2gPBWjFQ0UmnNq9v2RHygcgtqxwm52
jUi44FqAm3kEsx4SnaywdGgdDNBtP1GnTtrvQ9traViX9bViccGFwblyRwuvylXo2cyzwrT1ITCt
qXmfTQsGJp+RGxBecvDkPavZW+ZLZ7Q5PyEGmadhP9lOk30fYgtCHHK218ini8yBWKOr/JanpWCb
ERj8PhH7C3ZilOiwQeb0VUaNw78iziz4sRmGMT1jbtQstyb4IJPCF25Y/maI26gzDr6onf4sltyB
qG+MFuNvxIE+dOOio6OwdoKSjCFq0OpAPkLQOZzDLox4a4rWAMJ1OCBLAKN+8EpilAAMzAOjrlfc
xWo4817Al8W4SZ8fmE4Cmxp+qAVZzc/WrMniAFxkUvEWyC9T/4AyMOaokiFGe/716YEi1qFVbhQB
VLcZii8lcYXWTE+MctT5IyN0aPtZOdKE2HdjutNUNgzIok/cHjRZBnK08MnJDpyWo/okRIa51zKD
7t2HcTn1dwJn0u7C7ycrP/idzZmCjc1wiQ/w3RxYOoFFVPxM4OJDG+zTptSRqE0nBOvM+OvUOGVR
xlfaYOPOIkXA3wvE5vQy59sgGvQp8NfBIkeazE1XyzTSP8NXNuN9pPyFE687oHedEThgfmqv6fIt
eaWJ1etb73GdQFhOuxik2S1Nzm52krptmj9cZmYULCy9YCleI73PU9bBioM2gFKUykAMivq7U036
hD7/WjlQt+lAt7AyPSs/zhr9m5yRT04wcCjoaO3/u3ygP1X+GAb5+DSFSp8zh9jIY/gP6F/zADF9
y/P+5ZLvs2qkqXyOp3QtuBAbCZzepvPmuix9Uwn15IlRV29+TY0c20S2ro+f7s9LYUpDjOvoghGl
KYAB/0xY23FULwPZiafEDfX6BMnJgas/sVizdn18rdds4D+KHNIidSwtx7PRiIk/q1KdadE9l2fO
0+QUPQeZPtYma2tPuSg41nQwWOyFi6hYNPrS9bDh7Ye88fN1rWzO3WQhdGUj4Mir155fK/Pv2kfZ
RvqIUEqvY0+Qohn518e3/8dQwckDsBEAi+Q4bpv6v/8jtz+1YaGiUXrfFSA37oMNSh8L2Vw5Qn18
qT/mHHI5mknANQTkVX3x7q0QRmGzRQD1PYjRT8+HcAZK82AtUn8iIoxAH/7l4d6XUCxejBS2DdaE
DPsfTSdt02EWRP7+e43ZJ7+uMAZZbnt6uNggbLzO5k0YEO8TTMz8+4UmP7O9YbXDD/PjZ38/zFRN
PU/XMiiTehaE/rfDPJZqGoATOY/kJDg6zrTfzc80yunj/MdXej/Ktof8ikKsSbMfFaT3yeuMwNB3
8Kx4xK9AZie6JPXRPEk5qR2Adeqo8eMLvu3soWgC4Ze0M0Ve8BwETe9mkEohjPrj3D7S2Knzya0T
6mWORRGfI7D9TT5ZdKChTQsQ6HoxO+PHN6A1mG8qOIRatJaauE1BseHR7beDyylRo95l+Qjea8YR
h1oWYh6yHnGQ7n+FLQPIJfY84bp6/f6dFDc8pVNehaBDJL4Yfw1OkaLfJl/lGTNfceUGDqeFJfdL
toQuwwhXO7oow0evBsCO1VqOnt4sBzw4QN7FocmHv3JYnYhFlAS/9WyNUH5oIs9I0W19gnlbXSSU
lv1lU2WGjq26odNhl9HaklNMlzR6O6cVmNhGdo7e4ukJqLkt+StB3xHas2pmma2DptRXrxGfbelg
OUyLlJXE7KKR8fejtCUzaQ/ToJMsEOCy48fD/8eEk67tmgL4SmA7f07tnpNFbJjL/K2KG/Soh6jG
d6LaBIjwWHp/p6w/vqT+Wv655OqlNnit0fham/ue2UOhbFYNMqVvQSR0jrFPApGdPF/amXFtoqHj
wmAEeg5RkxXqoNDIC303H9/G+yd3HFgwrJzafZdv7rX8/Y+1sxQNVl9gUL5lFenPI7Q6VXy2s9Fu
r+xO/YVT9H6Sw5XxpEOmSDg+9Urv3SQXlhlhBdZ1j0NTp8uDh6iIaZGmtY6sPn4u+90nza/7ErEz
+kYqb45jvosOopG+m7wc7M9YJAKgDUlfqmgXkUblpJukI7sDdJml4H8kCRvm5eQ5wQOhsNeCKyCt
SwqGI4+u39cj6DXyCEjciLCTiBNKLFkEnuMqjXVaazJ0GsBXouIjHAC0MYezgurIWZPJeDgj89iL
oggPCpYV9Lx8GxwIaKm7oHs4mcE1VSYdRx8PwrvxZgwC1hWT79SVNMy8HwPPixR6X1CyfYELaMbz
UqqAVjsCu3z4+FLaSu+f81m/UxYvgeBCsC067+fzWNXkVC03PPsuMD2u1XukTrOh0aF+z1LPEvSr
9o74UJ8ESyDcTO7f/2oH7NcTDggmg+u5UuczOQvWrHR20YVkFAx8U4zlCshPjBITph5UlNnpOTBt
M4wfODQi2uRY8rvwR7VIF5GMPLX5dhbfXPhvQ1XoF77QKOR9NV6r4/JXamKwyICqjeHF+k2mFlEL
mtaBhb/aYOOsE8u/S2h8kcxdAJ768ByGZDmc1Wwh3av+st/6b1+flFIjo3AuNLEfdDTj7O2e0PAE
g2/W4XM+OPJr2paeDRfa9g4i82uXHH+sdpGLpnr2kzykcSwsD4Wd5Q9DhIL01c6Somnk4BMy+2AZ
YtV8Djm/drf51MGUjv3BPiRBeldQanseahfegmiNeF5TyxE3A5icyxgJ9IkdKV44rcdDtjG61Pmy
UEcejmELAhKvvcB0N2QNswdjMRSHgxwwx7oL2luXXSnbubnhnOSM3FnVM1ikgDtERuce89ymSpDW
inRelY2U8BTceFQTWGBMESZq/dKY1sapW3m22Z+/1zE2t6uwFTEpjKjr9nZaludROv1DgjIWHZRp
wCg1yNt9y/qgg9pTt/fC7TrCorA/pLT47CgTzPW6pF40gdQNEmPVu8VwzKGpqxGI2soH2/2l9wVU
Kj/s8byHu3teUsxSCD8NWtMNw12bwrxz1Ww+2bPqHi25uJ9jFPXreEKrm8kuAW87J5cff2RvF2sm
BGVlFjOPUIHuLWhvbydERfpHNl5U/uB9YXaM1jHbirxSwJFaU3z++GJvP+hfF5MI5fQ2Twz3PiKh
tZfQrg3KH8KUBRqhyTxDHbG7VVFkp8F1YBlMUVXcUSKU2V/isT9m/utjotWhZMMi/l420XsYGGRu
W/xADs3BFfRHhiOJA2LsL9vE6y/9zzb8+pSubSM8CAKLDfn9IXLCbMEe0Mr8sMaKb8axtaNuxYEn
2Ux0PXzCvSz8lHShUUOj9AKAFkOd5Psh8bAuzBWyL8R64qaFv3csjUZ+Zr+la5G8onooCoIXW5UF
GBNluXfmkJY/8Yz1r0rSs3eDPdtfAuTMoB4ry8SQN4tunEJb5xmyEGRvMmpx1hiQWGuD+UdaRYCl
mr7dWZFnfjcn5awX3t9fYqF3IjyGRIcBhEGMi8Me/T4ksAzZTa4/Lz/g3zP4ceLEe5ze88O0TN9L
K8i/OQi8N70dUfRoWkMcXCzoy83H08/Tk/nNm5FarKn1ILRDsI2/l85kYUH5IJY/IsDRGPKULb0N
QCCDTUeVRG0Gt5gOslD4NiVGDZSNjP4BKGxwGmirwRFDRsbNgmb74CzguT3aBB5hQ5Teus2MUzKX
QFKceV86hXMmB5rfVAYvbSUojM3rRU2UXdKqC9eyDuQnwkaci0c3+TkDzrh2ZJ3QTU/KM4nwYCw8
latNFXb905zH/WcTO7U7o8RRZyUma9w5thrxc26T6DzmQZyuoYrxAPGEwn5QESUAmTYphRD2xHu8
07ALjWf3i0VWGylypiGyHw/uW1kSr5ixdckuYG3LaVba+vv7R9RH4z7lNVOGP5rE9a6NxkkfMPWc
ZwCYpQlHWDt2f3xF663w9fWSxAYccSwoiChp350eLfxE24Kt8wXgvnskbUY3aNjPxiWJynRHIUKx
0ntR+6N2zPwhiSY4VUlg3hlD4Ow+vhfx59Qi1GT5tH265eiZe/f47Vh4HZSk8iWaKDBwbscwvGoX
iPxNMXtQem36Z6GlA6ZXHrnCTRpjOxsjh6WnfgyCNQXPIt60lZBf6X/FxyyZSaGXRhefMpF0h8Zx
pmvRQzmiEYme9koG9rjq6LjB/rs2C3phLB/DxmLxYK4zLLs0U8YpEBakE1IZxhX4vBnk08h2lnpJ
DfGb3XtdAby/KijzElE6hRbeN3mJpGRMqeFS9HzwBo6mxCLdvbKn8oJWe6ddtRK5DDORctFakPW7
dYIELwGJoo6GLjwbdkrkebTu0D6cxhonDhpdaoGu1rcr+F8+0J29KSL7i2qr5CtGUuqn+9o60A24
RPxtpvz5dlzOCSiuEczxft4vyY5NJTSbxuzFF+QHVsEYpE+oPLTvLq+MM5X8sXRQs0RpPM1Din8K
xjP0CH08Sf7dhPW1BJmtzw9ccgNvvxGUUl3RLTJ/AQCE4+vrCxFLH+d4+Qq1M/GnPzdt2e9mnE22
dRBO32K/HWrmyWKd/3Iz/+aD1f2eGidro7V8r9hdin6EepilL3RHinuMG7pPWKEYGgeWXLIv9td9
3qhj7ZbFRT451kmVko1M5mq6TWTsI0gux+EqMXrnJ8r5xlv5TZLd/+Uu/wgZpEDv6vGJo5nmUPlu
yAaMg2j7dvsXst5N9JnIwoOnbrt0+HTmcG2LgUaxsVuEv/Fbr/oZL6ak/4Q26HFPR3T34AEzujLl
mH22AQ9RIbGycNemAAfNJUrlGns24/d8+19ez3muX/7r/3z/USQlTBIOKc/qDXsnwBv9Hy/4D6Ot
0/ekfPk3/x+/Gy0EBFpHeOwgCDJ14oxV9Deuh3YKZirHF9KEZLE1yOdftB44uDqH4UsahPm8sNP6
V6OF6/xfk+wXKlDT4sRA0PmfNFq8DZXJ0GuPUCy9iB8cls33S/yMVNrBDGXBwXI7B1tvPtEL9I/R
uP0VivyzW+HPS9D56xGjBgG3TAHi7QIRjn2Od22wHPC8gzjmryBoUyplSP9fc8v/x1X0XfxjqyZq
mSYv5irkBjvjsZpelPeXaPtvD/Iu0pIJ8stq4BL9cifNuznZNMvTx0/xdv3SBRN2fpJcrOoBZY33
wRxqVhvGto+o0vUpAhu4FSV1dVcUzd6L3WL/8dX+eKDXq6EW12JxlIbv3oycqPahvKT2XMHmJYuI
VUIhcX+P6nzzn1+KiAZciM6Ou++ZUGYnsJOggnmAeBmdpxTzmoji3MlUf60Ivc1o/RpDVlaCclo3
uOK714SXAGIVh0uV7DpXWa60J4GudxOXr5poKva04s3/6dxgKG3LsdgEOQsE7y8K5dmyDcg3hxlC
6wrCPjiK1gfMbPB/Ph7Kt5WOX89no1jX0akpaJV6O9Mzx6gpWhrtAfwjFi55CIneQERzkdnmRPNh
29zWszXhCLLEpz6nk/vj6+tZ8T8Hjt/X101eZLD00vRu1iDOrGMzi7qDj8RqK1A1rahWff74Im+3
yF8XIaowfdI5LJHvK4gT/U0AAO32oFRj7eWITHwVSSe8zm1zOSwzDc4D3NwtR9B29/Gl/938AVyG
UjhgzfojrqKsSXeI7SCRRkC4pThGM2dqgJGUhqlZwxEEnTkGsvfxZUlQ/Pn1Y5Pi8rCcKXSF7t3I
dqRh0gjd5MEzyva5kgKgdGKONnUHVh0vhF7mmEVIp2ofHp3O7HdT5/AK0snaI1cY9wnykgc7XhwL
wmeXblol72wPw6BNPEz4BGHXvKvABW8calQ7C9TtfWLaPTJTHGLPVPonol2ZXnZikHBk60cIPXCf
/A5umTUcetjRdB7H4IYpD20yQ8YnXOZmuux6xIBJW12Ktk8vYjOXl6a/iG9GQb87eOs5PpmNIS7z
KOfQaBrdNjY8MEERmFvAUMBxIVH2Vz280s8oafIN2gjsPGTzLOxCHsMEi2qA5cOmk0uBKKu7Qlej
Pk/l7N6N5Kz3Ri/zbYVT4oVbaI/43nJ3WGmhGZpq6+SbWbElFTnhGjkNnxyp+JHMV1dy4URQLb49
U9TprBMqW7bClGU3qvr4LkyH8RlJ1Hw3LKRQOQHRzS6HlOsly8tYivBrXEPU2WCItXwWo/AcGEnW
S9tOJMo91Ds/jcYFvD6l5DmwNMS7bhLKvRsGkx/SA0wP5KmaPRsnd6UxbShcNwUiXHCxoUMxT7sX
hfTPogjGJmUNuEuu+zw1rtPIfVGdAYp3Vv2PdJk+u4v9EqDV/DYhWlu7vZF8VdmEcc4MHgGVMR9S
Obovi6raYBWPzXJIG1aMNK95CV4I/bonLwhciftIJ5kdi8DrHtDgyTVCXXlZwOU81cUYbh2vtfZ9
N+rGc5x5otIZNkFbt7sRxNe+su0FdoUQ0TrAxIYy2Gyma+pq0dGbXfuwWIIL2ItAcJGqPTB7Whq8
dLjPqqW/VzRRrxfsWJgYNE/cobsFMEFD3JHWOQBGRtVvB4BiN37AcOJUaIWboq3tjU3YdE1qMk0v
yGUXuzpHEou8MAG13iNh/uT2YXQ3k/O9T0tKCpQrEu/Gzq10HyPY2VtuGz6F0D9AhNhGeG2PASTm
LJayX7k0neD0F7o3c4wD0hzNYg1TxT1CtW2uGkNan6xiGS5EUIvbkEP7vqtj51biK341uh6+L81y
p2TcQdkCDX3o40bYF02rELD1E13wqFXCJ3I0cBHqsVJAc3tjX82x/9NNM/8nxHBqhXCiLlu4Nk80
WVjbqG9c2HRQk7do5AKqFoEejxDqACWY6UdO2wfdHsOUbxFJmAcLttuhoLJ3BQnVPZuIz7fU5Wnl
xufd2vuybPfe6I5ffTscHsvQi+9MFFuHgXZ4ganBhMoOazdaxFzLf7YykB8NCsfr3pnG7y02m6ey
j4KbCRujcx4oTBu7Dprr1Fje5UgS7NYZsmUX1a1/C1O1pJ/KG+9alP23UxqraxQw4sqa5HwCwuFd
Zrgv763GG9Y0kIv7enb8jVrmBQCc4Q9rz7S5QANlhY49G0ptyxmpXAGLyzC5F8LbJDBHdkM4mpzB
hSpWcV7F9007pD+8RXQHOMHdFjPLbs/U8DYTNMtdPdcd2kekPRt6d7sNAaW7pQm5ucxHoeXMVROf
FzKd0QrfNH7TC2OB27HEK0+Wy5G7jc62VS3HOZubS/pY5nXuhUmzTkWJh45XpMEFWVw82eis28C1
DS50Cpe8wlTRax8Z+zbOEjAigkLa2segGh2XqbZo3dsLozVzHqPx510IwmErQ92QbOOGtIb2zDhM
yJjQQfnTLc04zRNIAcUyNmR3mHT7mJFh36pYBR7JFy1bnEzlATzW8CLNctnZke9d2qVV7tH2YlcP
sbumv7yynpQsuxmDqiT82QV9/jB3QMw41GbH1z+3S+HBv3HbC2oRhU3NSI4345JON2Ck1Xbws2re
ModfkZI0TlsRiOjXSyZ4gxE6dHRd97MddKSvlfmUZar7IifVbQakvaBSWsfYJtBqTqC807XdRfYn
t5zCb6kbVw9DUhR7FfTl3vOWcJsslslerTkajRmszanPjqLqv/uBoy6og/rZKuqx4/LDzNTbe8bi
2Q7XgTIZvjKGg9FaQXIS2TScLAMTJypW1XSoEKjamGlazkVLghMHKn8ojmlnTRnkD/BfG5fugYMq
a27YnMRywO5L3FtTZ35V3bDcJW7Hq6sLP8GE1i+JZ9CCrZa657JAE8LjtFB4spCWgv5ujDPE95Ga
3MSr953Fuqqk0170uRP/CCz+OstTmEOt8C5DSDj7SOB6ZTd40/P1G/6eg2h7gd4ve6BsE+zLshH3
QSOMrYfgcu0rVe4jbI3XtDothy6wupWRyul2FBgl0dIXrKugc8AJi+nWgeX/3SoaTA5qJjh4Vpq6
mdFraboASFyzfEnZwy/szuzOqK0RGkd+dCtiI7pRaR8A+QfqTKo/wMGvLvd+64ivirMotU7MDXEy
QUiy7vCj29uoa2+Vypa7xTCHl6EMjc8FYmNyzCq1Nr4hfr+nTE3hz9nkZifXGXemW1vXXpIb5whG
xS0d8PMRR9R+a3hT8o0mM/8uQCm/M8ze+4IWyf0ytIb7JfXq+ZqdSuziJjY2M76JGwPt0EHiz3Fa
IqP9BJC63NKKVmzhvE7Xr6OuPBKaVef7N7ZGGpYl6oe2Sy+xh7Twl4jhTALJXldMxN0EZ+9SNnG5
LZG6XxSzorMb6OZ6ak1sQUI0pseexo+b0LeiC6uI52z9OpcXjN/vAsOlj4fkxOUCZO5adrSkFCTr
IdLBCF15XpndmE1aXEC6F1+DMByQ/JsuGauEzRBTGF7/0iwnOiWXk9V0UKRpUsTubs5ilkDL+hQb
yVObzdM1i8J8YWOve0OLwYKXmQfQbu7q+QFnDg/XFtTR2wW0yE5aGchzEE1wWGV6A2rQ2PWOnR3d
vkAYPy7TrSVHYxu29XTTyI6tG6A5LKamMhyMfWkj3dhYVAMkp1Nwy940XASvNeSQquppVPjvrUt6
U859NZW7ngWHGIgc3SVlGIW7/TKsWyRduP3ly2keYVs3odCVA9ppwNSWxhnVDKwl2LhEzC6Es3xg
2QAPwKepPHzgli4B6OMPjbNq6qHcK6vMH0wUptuiXgirg8R6QmIwn9yi6ZB/juYTyEi7h+9QIW91
O3BpHR9mYnn2Ed3octdmUh7F6M5bX80twCh7oBY3DzUdp4EYJkCCVOlWJUYDd6aY+OYNB6H2OuQf
Zxc/VIVXQDxc9cqAbMSf3qYOCGRUqU146ECo7hPTWS5SP8TaGOct/UQ3Mp7oKwq8+NpaErtb90lx
b09Zu8XjpNwu6HT2nO0xH3e82X6c0cpjZ1o293BqKEdliXEZhcNtT2/mig7GeD2mxovfKLmz3PKr
08P0zbETuOIxsk1u0iGy8qKu3fl+O26rPLL3YZhQOycuuYTR2fZQy0y5JUKMj/WC7asiL2/XSbXG
nbJAPmw8w6u4mezO2dnTWOi4rbnwY5CPcknOYxUv69Y3ogOr1Z6BGNaWSU4/Cjne0Rz+1SiBaKnU
qfDS6Jpwg64cMJ5D54fpK+Oi9GrYyrLmecvao82mp17Kil2eEIKe6jKO1rSvl1uR5DjHIp3u93jT
xY9RP3iHDKUxjig9tn50NlT3tStsRM6RCeSnsOPLOBX1bVlm9VcjQk3Orl5861BFPNeDFPfSosVp
k/t1dtEP84LlapDtAb72BxoZsH3C6s29dX303Gkk2vsauNMWPbvEWXtqiw0IErGdJK7tYRvH+xws
8Q4xCNk4+hSPUWrNdDwrrJrapbjEdc45LBkF1pYutsgZ6x066Sy77Monwnvr28Rx/GQFvTLXrY1F
9dCkwPLtqh9vwwXlhUKZt0+NuNspn5K9XRRg6rPAiCM6yHiLG/onntzYbUZkwst841oqvSs9Ve36
ZG6/UT6njjHRDHU9+4H6luWxPOL0V34JZ2nSqABt8MHUO6SwqOaasR8fJoTTl3Hiu6cYXdaXUjk0
g6pmPMI2HC4Ba2TPyk2Bs8QWL7eip/WWPqjiR9FBysPj2/2O43ll84nU8mhltnvVKk7ggs59BCVD
6XLW7dwegb1yPzulLLZZ6FmZ5vTG15Uxv2SD9L/alSy3WKFixBTlCz0+ebpOh4JGUC+mm6uNceSl
l2QaN2JuWcnSPD1gToQZFMUVXi+77XHmVIFLgbOsRgsBeVcvlFiLs5EnkI4RdESs8itytj7miDOH
Yqv+0jqpQ49WTvbCdGXTbzwi430ViOJcZUV1pZbcvmjbkFBqGxV0ujkY74BHwaGoG43iwHFJGC+z
yqEWjwDLrF74D8oAT825099ziqF10EjCz7ljqCs2RYxt2jb9PllO9TltsuZr3deT3NeGN1v0+lPM
2A+VhqUCOMbx1lDlnetQyKSolUyPWStAs/foVY6D3b8g0x3pDPWtqynwS+on1fJc1kBRZxCUG2Fk
10s15FiOOUa+V2gu1iOvClAETjiroKnVNYnA6DolGKJ3OU/p6/S95tRGApuRFhwb3/8P3bmJtASI
16pH1Eczi8Kct+r624zC18aN8vhhajuHjUtaW6sswruuRu9NGuzRTbvx0Z2n+6W3O3cnBaVJeiMt
mgIWVnba/CEXaP+ZQI6KDpamxecrx448xJpCxL25W4YB/x1m/MHwK3cPL0DiPQXvepW1vaQwGHA2
Te3oyZvxv8RqvFp5dMft/GiSZ4467CdYUzxqX89NHQVf3AlrZLO27D2/Ym+aqVH3buL+gPfR3gwk
tZ6iJURglY0+IHtnTk8BXjj7oQW7GIBa2zdRinGNETAoTii/yCF2z8lQtbu0T/hg2yBejSUx1Rxj
L+bhdaKc2L7lDPLAgpzdTPUijvQxYNwzKgFIpgy/V0G2rPN29EkTOuk1nBlcQjy82Fc2XXeHqcPf
JBrG8lO5dPjN2Ab55oKWS38u7sLEELeyMaONSIV9jRu789OiJLyu0rHe0nKD9SZMyJvSm+Kr3Mu8
e1dTGnAeXcB+fkupn4LR6fYFy+12qPEBRjJg3oVhL4AZ1v26UhmNYIOT3ytWXDCGZb0NgsHct3l/
RtJAgyClvKODgHuPwugxDkp5SKOYHYtAECcdaRxwFx2uCOXkcXRBgHZRkxH/VuXPXqVDsslV/eQ0
af2t8+kn5gjQxNmTxj6Yl1bdh5e0R6QbsiUjk62zz71toGzAHtMLrpO8jcAulA0Wt06L3fquKUkj
r/24Da7Luc3PJa0wq8Kbg32cdBE9hEFxFnb3Mk2qh3VBqNI2Tns0l/GZhsji6OV2sSao4pDUDPNq
wXL0okgCSwNAD4Ztp0e+f+8rwpaHIiI2dhEjHogKc5pe/efOTvoN9GY8BVP213kcD/0kvkuOIBOW
Tl5r3hFDCTJnpImM3ree3SAfL13gQVvROCRSMiCeUWgdhsAIf8bC8W4907D/m70z640by7b0X7no
dyY4D0D3S8wRGkOjrRdClmXOwzmc+ev7o9JZJYWiFeX71sAFqrKQZVvHwSAP99l7rW/tq977JXpT
eQh49O5RRMhwgRNBRDNP9v4CV9aUSWBhcvX6ZqlHIl/YdQDnOqcD8HUj9HMXFDGOqU6CJlqhtsbo
6/0kx6g8u3Ai+q+OiNOdlrX3sA/HTWBzuvUcGvlfL3dsCAIxBzE7UltXO9RvBRLtnOIOLFfV1p3Q
xZoTQE94iqOeGLccKIZ+N7U9sDyU4UxcDoWK3jj+bmozH+9ekDnQ4sK7/BOvcD9TyFEgMMJW17Y7
qs8h4S2buqMf9/XHPda9R8uCTshEHYcE9ePVTRyjHrtAlRsDwcXeIn3gogzok369yrGLylc49bBV
Bp+HwjSTgDLUgsxg3sYhqB/oR+KoA6salye+v2MfyFSBZpkI/hgxTn+Vd4O/pG/ydkg7JkudSBd6
VzzZbvH09cc5tcbBSIlIHd3maZUbTa8JKZFrbNn7r5c4enNw/2l8Odwezqebw4vdTuo1rBdeYBdB
o+o7vcjplrdd9C3EPLgUeTtlL9BrJRBU3RLOd2q08/nRQwAO+QvvMWJ3btSP19KEvWAohQddWIN3
Whf1ZNZLBCFXsdgmpXdKvPb5urIeZgICfy1dcw6fPUFt5Q6lITYZhroz0x72DsiDE/vJ53sRafdE
GKO/MyXL6h8/lBdoNQj+VGygcjbzqiyieVG2505MQ/Pr7/DISnwItHXmpO+AE36wEi6/cRjcYsPW
htpIqc7gttyVMn74ep0jX5OGEwNEozWNid8CeN7d8jaabsOTTrEZI3Up02d4EoRd5/NI+CdEjvrn
YaPxYamD7YKDqo2uh6Wa1qN7l5ukznUOUnWCO5qlaPPxfrAYTBM95MuFMHFWqlL430FuKct6JDQt
ZgS01ivO0hnJ7GQ3mCPmbDcud7VBRhCCrfECKzJdPZHDIQloGVNc1UuIZXG9c9q0v+yKhjYWHs4U
TaITzzo7Gk98UPOj7m7amxll0txXeQBw+B2qqWACKwZ0Ka5pFdaPHlGKl1rr3hAFHj1nYwO/NJ0I
i6n/XWIuXTmEyjC4sre2DVjJYjyjiTKZ68195lMd1TYJZkV2A6/gYvQ5XWZFIpZ4img6RODFfRkb
Ogq2Ao5qCy1aiZVm3puFuWHA1S3q2tXnrBMvOMc754mJliFOPJ/shSJceEE3H52gX5DqknpcLR21
tTdW6g8HcMmJl9aRew1bhDaBJgEDoqb+eE9DXROMYQeuSwwtu8UgueVb7zd4jeJiRrxRt/n65v48
+UVDje4SxBmyl0+MPlGYbduVWbHx3Nrc0nSBXxXI+tw2ynrtu0F9HtJ/uTMjL/gj2fjbLcBYGzAU
RlLns/hCAk9TwsbON5x1h2+tTU6EoOl7Z2l2/PrHH5IpL7sRBx7+ezhDZzhC0Tk0+BBaSWu0nRzi
tIMJ1YlzuYVbQWJwxZRtAC1A5+7rxY9sUxOywGYghkTik3DZITOEs2eebyq/iNaiy++CPmDeGw/y
j8sApMk8Tw4KI7SKh2YXDoJVAK473eiu+zgMebfQXXTIMjWMP75NKTcQTCGMQoaBq+DjbVpWRdEE
qMkZLjYkItt0X4z4CliNveL0+fNPL6CpgrqgvgFQy0z34I0SRGBmTSSlG2brxkYpB1Au3UBjt0qn
8L+vF/v8ALIYpQ2lgcVU6/D1JRgQh3aT8ckU8y40lEcxuj/j3rgLOvtEDTI9yx+VHSyFPgfVL8YJ
JJQfL+KExxtyhWmsUaZLg4aJV1hortMWPFje7uhVnKpGj6/oUYp6kwBuint/X7wp5DQQV8uKQmt3
iVc+F4N2Z8hJVhzaKeFY+vnXV/PzvW9ODiF8VFQdrDhd7XevTqvi3FH7TrJRmmZHcvnGNBOyENQT
y3wubKZl0Mgg+qX6OFRWYUfqo4gfvSGOQrlTnNzclpCyll9/mM9bJatgR8QAouNMPPS59Ara5TjW
ko0EUzHjuDcHefbLye19LGqmaiTggeA6sUvqn9+UrMrG4Vjkm7JbHjxq4OdrD/1LsvEsovEmoT7v
ujIZL3qPUd0IfwwFNwynmVKYRBE5o1fS+1addd2LYAvqNl2RynAHHFLceE2SLIKypDiYygJR6NYZ
2hj73tM7ewOdyTrxtz/6xUzxLkwEkCsffjHMJTHfmzy6tKjyZTx48U7paXZ8/cUcvcvQVU7yXt35
VHJmpuA1EhTpJgcWNSuKdqMm2p3r1KeqliMPLJbsye5k2xMq++BudlIjL0XORtSX2PsUP9z2ttqv
vv40x3YgmxIA/COHcq7dx1XGWNXBSSoJCoIqnrUOr6neauplVaU/2tj88yqaMyMyUV4ZaNsx235c
zq0j9M8hj+iQ+D+naycje59J//HrT3Xs4cHaAKeAK8gHO7h2fUU2ywgqd5NGlnudDBp9dt/6Sce1
WMnAcl+6tIy3qFiqE6+qY3seiliTuhrJ4KdDD/0TNTTMNsHmql+BB3se42BV4iyJx1u26xOrHbvh
Ofbo3OycLD+pBVM+o2OXVbIpgzJZZ3i7950eK4uvL+YBGWOqnTiDczF1XkfwnA8P/F6j94AOBeCm
plMfolAtVoS+IEqJjcn2UTndfTxZOZqibq/EkCeXFszndegi7IKYYjNdIgZBE36zTDuXoWzTxKdO
t9rRKw+/Y3oycd4eOrakX6lWhy1vQ6eLXmEtnrXaK+ZISyoCld1HQmhKfEwhnczciB6Srq22vlc8
AbadE6yDb6DLzC1dJG9mDzjdPDz2Jw6rR541BluUoA78jKk+/Hjzpw5/h6in3O7y8Wc5ahgoShRV
fsoQe3j++ks7cjmw9/BgW5Ni9ZNzUdcGVTXdmtLe136qNBwWGX65aiAmwiEHk6AKuz5RYRx56PDP
azYVDW+sT/rmVqbEsgcFHy/GG45DfK4zuqeZKUc8hYO4F7KDKKTl7ebPP6sGvmXqSFEgHu6UJoEr
kQT4u+GsdinsjihTme6RJZOhlQQPg2sFf163seDUBgAi77GVffwmeVa6ujJFsVHUQMxJ9GQ0CW5v
3wkv22Q2B+mvP+GRdw7rUUMBDkC4eggDyXxphlHBpe3bAAm3KbuFKgqxwDHt/HeWmjIIXKAIiO4O
XgglMYl1lnNE07wiv7ZSMeKdqu2zqNG0E9vXsXvU4IGafAiT5PmgJG3RxeQjnYFNlTV3TVi8WpYA
i8b3FwVi7zakmPz5ZTQwXeiWputUiAdfmwZAt9CrMd+M+ojQx+luZCMXJX2AEwsd2ZjRFquYlOk8
Y+OYvs93lWg5AsRTfY6AaWA9Bn2/dkdxd+KzGPyMg4L+wxoH1a6nkHpmYk/doOrVZkR/l7vKqqwb
vbF9Eoq7iquowozuZLmo7Di4LzrpoBhgYNO4MqH51yCJAsINHIU0GAUmyLJzh3QTGbUk3cEM96B1
esLaW/+7DxNvjRWM2VTigjtsA38bWi5qbXiY15YmEewROqXdjF6G4iLXqgSEaoVlrhU+WcTox67i
VKU6LKJolieRvAp7J1xrshq2qYVOqzVCWMOKbDdu4t1FRVLNucLJCqIig/8QtdAGhVI2K7qxXPoN
kKt6TLrzwjSieRfFzYm66Ni9yVvc0bhPQPodHgNtAbNrsLk30Qo+i75+dsPyyjSUlZEVS+iQxX/j
saPmptibHH0YKT7eMVY45IJ8hnxTi3DqOV12erLt6vxE8fq55QfcDfsEjT96BPahh87sk9CQvUes
mZrsyzICitq5LyK5ZxJ1wVR63lj6UyDzE0emw1DEqYRgXbq0XFEO14cFmVdmIiPOmZ5IMYzfQrLN
Zq40lT1qdzVdMjjnjCOszF/WSSsW+Dk1Jlw5G7nQ262F1NcCy7s11EZZabWZz33UYdxw5RrjB2Ms
3JGW1nJQ79EDJc4YLLxaIxe8dcZFADJcT8xq7kI+nyV1bCazmojAZczfZ1Gn5SvCb+2alEQyekHJ
r3B08f9jS52HVR0vHcXRH4Rhnfoqju3pNrQEbK+0GQxt+qre7RF4UK0sT0iYU+vnAe/QbOjUdaLV
7Yk769he9G6dw8KoLVvCA70u37hWqoLktpt5FobLr3ejY6WNTagIcwXmbfYbxuPdh1EFxFphynzD
0Mmd44SfcRh/LJIQYW01nDCdHV2MfiVnFpyun8peW7IZ5VDCEeHYGSfRcd2a5QoZGILKOjpx+Y5t
BDZtf94WWPY+Fb/pMMAdQkqxwYK51ytIl5o/PBapfK0jzFuhfeJKHkR8vFXbnB448k9tUv2TL32s
ypTrS51G2EGI1UPXdi5w5a1OL35RGEq4MUtRz/vSM24igo82Q4CyOSgiAtUCN1l5hTncO/gC0Gj7
gXmKxXbstuV7Nmgj0b+FjPHxtiV6vVKSkDKnE+Wr4QUPYFtvU4Nh8td31NF1HJeTIsffyTfzcZ2q
VYawRJSz4SRa0s2pn/NB6RZFI0+8SI+VrTSncK+p0z+cg+fQ6Dxk3AiwNjXC8bBC59ble1lYu9jV
rtJC3AHNPdGoOHYDv1vysGCNRzNFqKNmG6Xr10FTvHpmisLV3smiPXHmMI7dv5xIGZJRPk5Ui4/X
se5cwst7J2Ob0YenOix/dVC25m2quVjp42CulEo0z9iRl5GYBMeKNsmzJMofr60eTZoqj75wq02j
I1vG2oLZIKzlLVmpxcLN03RORLm76p3OfXAtdk2imitUE0rVL0Z4yJux0H+pnY6mvXAXfak+xUVz
iSexXNaUfJHbdrNsMKJlkw36bYnykpe9bp24m45dBW9y6tLi4L49HMCmaVmRcFpS+ZXjdgQXN6tV
89EqrTN6pkTZwij++vY99hVP9gwcgw7N1sPLXsZaMAiKoU0kPBIYy0aWK/jm7sII/NSfeMvpw9cr
HvmIvNcnt7GHEefT6dKzB5eMRyPdkLRgLkM52Bd5SIU2QPB4jKU2btAh/fh6zTe9xkERivYG3pXO
I8rR9uDuChRClmw3zTZ2NnrzENburRlq7Tw3IIyFRZo+lHoGxcpEsvWmU3ZDUuCzZqyXNVqitdIR
2Hvi0h9QC952UFQJdH2mXRt4ov7xlg96C5xzyxMNkRU9mxGYK1RpxqryZbX2HNuYcacgn7ImYKwM
iZSvEuTXprb4+uoYR/awyReOHAN0AoO2g78IOUuBndVRhm85NhiNTOLmyEjHPQLL3Drj63K2dYwk
EZ9FNQtSmshARpmjRjJsrzujU1fD4KvfQpPCW69H9Rtlcb4OO24pbBNk0PaetUaX+zqgyGTLbpfk
loRLBIPmQip5vQlt4UwoW2fhBmd6kRi3iZH3Vzy2OFHIth8fQ7fxiGVzvqvNkJw4mB/7/EzA8KA7
04T+sHFEuy1Oq9rg86dJfxviz930dh89RiCkVl9f62NLob5Ea4AbndfGVAW9K0AYOgmRTa8lryAe
toTJSOVBCt0OIGvw+PVab9/b4V0/dX8NTq+8Bg+P/8BP4WGDHNiU8MHcWc3AGMfHaGprH3D/IndS
7UwrVP+67vXuUteVYK/Xijc3gTity1yVf1f1f4RvuIheSCQpftX/e/pjL0U5gNIJ67fo8n//GwB1
/vPlb1m/FpfP2Wt1+Js+/Fgi0X//7SZkwod/Wb4FwO+bVzncvFZo+P9JT59+53/6i//1+h/FyNtw
gd99d5/wDWckuTxXH/gNf/+Rf4Lkzb9QWUzABfdtXDoV4b/5DdQ3sBiYlFFsgeAyLc7f/wAc2OV+
J2MaACC47ejOs+O8NX7/BNigmQevDdouU/+SNg9HAlquh/up8Gs3jYPehrpYutqcRpOGalnrhk7M
oeeXKJEdffSbbpYAUfcvERGRVC2R+UkP9SXHjVtKFlKadlUFEL5fKmMvTX8DxE2z543Rss84Ih3L
yySksHZWmWwzs7usSSIK+9mgO4Rom5WC/m9V42uyz1tTVC9J0O1rM8ILhxMeBAlKWqCFnjesKoEu
Uh+HW8Uld+gc7H1EnIin5aqY4aqPxzWWkEo9z9Hho3OoVCTrDgjXagM7uRHXseInt4hKvO9VOhrh
XFai0eYSK195ZucSqkwxeN8UiGIFSwz2uOwZP0Xr0sFnhhEDA49RRO4V0Cb7u3CcbqF4RfcUQQK6
HvHTropmsOCmhxDG4lbvAZsZocIzWyjlOhmzdEuQUPhko5P9pleGXsAhi7wX7JYvaT9cuqqM34iv
wxbsq3/RNrZxFVmRukGtpi0xLXjzHt82v8fwBBy4HOyfSh4bxLygjWbMQD16Fg3RNanp24z8NSLD
cmXMrhutqR56Ata2SDA6LAvOsPcqfdjRzhRyRi4xcSk+ucabMI2jn9wP1j5O2pboHjClV/iX3HVv
2XJTFb123vl1fheODjx4tymuSaJ25m0f0NymC6xfmFarPyog3Sc/v25cFWbQLLySVPkMFMGWcLLx
LK2toV2QStUsNT3HYzWFBneK36+MDjNZSilIP90X45PC62YFb1FZ48Idt2aojy9qxsssrLTydkTC
etkoojgvlKDBjD0qw1XfIJfVtFXfktFi4zP4/b81ov82vFAsvUQwHKnkiIqZaD0zl7sYhUGX76gv
u7RYOLUviODTpXLjKprbqbO2o1k4LtXQ19SXt23ij3bU/2Cv/M823f+PdlSoDDBn/g1n+bSjXr52
/7V5zsoqjOTr+43195/8vbE66l8Qe6cNkUkA7+p/oDj6XxbtJ+pTqgKm9Cr73z+bqvUX0g666Z4D
do/tlo399yZr6n/h0OW3o+B5G4cbf7LJfuqHTFQcNutp/kiBfjiCNBW7D4TrjJskt8K5MdIt1e3g
RDH+qRyZFkGJO1FLOXYd9tnqolVKsmfBySRECfdONS5CB+4Crth6+e76X/9ddrxH8Ezn0w/FCEvR
XIMwZHL4+iRYKTK/F3HAA9q3EX66NErOECf57GPwwKYY5Q1aXWXdj5aJoXwoTiz/6XIyAafkZreb
BiKEpnwsvPR0dK0pgmwDXOsOnsOji7n660948FKkecgSYHyxQ/O9fZrmSsKkoPVpgqiR7g5C8QO+
VqaNzF8R4YvXrxdDxHF4QSfi5lQQ0HZ46z98/EQGni6bnLZqY3aG2AVJppFA6PFKTSw/26WteW/6
nchmZiBqFcdIEeN4w9slZ1kCsWRBsnvEWzoAbBjGLs6xjnfAvIUuJODVpgEna6J98pkutJKzb+jN
ZOzpWz3OjB963K2Dtqp/5aaLi1jWqo4pG5KyMnhNBpUjNy5D0XgLI0yMRaMO/cMQ+/I8soMuYMo2
SftNhlB3ZAkHj9HgEDCFNHPvB4V1ZUGivbGJYZ61cEWRY9bBZdPC8Agyz18UvI5nlmqJVduM4zZx
g4smVloa3tkvCIE3RWS+2KO7h3+HBRuR9K5U+6egNTuWiG0sufzMDFv7IilHsU6EhfUq13AaxN2r
DD2xdeLwimGLsoi8Qi5NPWuWXdHZl31P1r2n2P5OD4wHR9H8XRxG9VxUTjlZvV4NW/HuejKdFoMW
x5ejJ4K72jZTVDDJXPXaYOEUAWaSzm+Rzab+Mlb78CKvrHkTTuhyd+jOrEC1k2UnlXqg5z3gzq/J
pupXEVzCO+G07iJEZwzuL3LOyzf/SF5qvrbKeynteziwymOYtPIqLzR+jtv3+h0Cg/YslVGzQXnF
uEXCDedbtcIzkBDyoiAse4ktkxlGRxFA0E98LQq8oeD6tGU7NPqqjVL1gcgfdzG0op9Dwdab702k
Ci2gitDOFaSgd1EoxmUe4UH2bbKRoEtUeNsjzduOJFqe+34o9+WYy+tMVue+NxjfUZHVd2ZjMAxX
Qu1iysREhc29IEYgMU2d9+s8M76HibSwskVNsIodo9+YVeRhYg3itQJvePJJF9dNCny6aoYLQmhK
MadkUFdYyMT3wp6yDyObnD6ttwj+8szmLPIn6vUY2gD3qhXAlQLAZc14ytOCp7hJwi1/7JEh5o78
dkE3qNuXQ4J6oApmChmfazPLIcdUFAhR2FazliDCveJj+tINai4AselmyJCOWmUlzgaOWCnp4FZx
BbKSDnoTgFYipSZQ94YvhudKKdR5ykNzjqtWgUhj62uj98KFTcASUEn676vEF85CqILVgmSyoHoK
zrJC730y4cJh1xP4/t1NamYObkB7zPe7sz6OYwgvTTe3sVeuqxZ7ZJZkmDFNNZiZftMTcpZ4tBnS
bjfq4eSxM9yVH9veA1PceJ4l8OpsJ3w2fOPR08ZhGdS1eoM4QN3orfGEZfQc4XcANUU1Z5rDlTaQ
Rddm0cCDIBJzxN238Dv8uwKz9RyABXF0okQb5qeLXIw/owB6OMmZyQDAOWi3PqUYzQV13w/Nqu7x
HaFKjglsBTs4JvxY2o/iXgK+JWaJQRBHaIkxVC+M56pFHF0Qm7Ws+pUoA+POskpvnmuJzLe501bX
jVIaz+zb7jbKOmOtaiEkeUIqliEhOsTi0YG89NOk1rG9lcN9AcmSiDJr3Gq9181K3fouC+aVuucq
s871i3la+vqCOJXzAKBCyAtglrUqPNsggH6cZlp+WWXuNm31+ySDWKT7Wj4PXLkzsRkvxlHxF36i
uBdAAxjueCBnRLV0Gt18BvhR/og5B12VZpV5Myvl2WNLsK+iIe7PoeilWzsDTWW4OPKYNXbfih5h
N9UQK6tePED9gOiNpSfv418e8W+PIGrVO98Zzb0xQv4wUlL3tDSLIYhaqbF2QJQvCamFAUHz42eW
Dcp0WiFzrcrniXTiBytkMDZ4UUH8K844IAC9OY8R6i1TV6TrZnTM89SIOvhU5dheZZBXyG/CqimE
84IkBo956/G9C9+Kt27sOgzRoUblVpQtJeRJqEZDtGEGpi812wuRQBfFGRFF1saqLevKJgBjA9Qh
eHKtZRZEwzodQi4/bN57yMvZgihyd8VFSu+IYdHAs2hlOlOo3G9NQaQgqptHRM/mU9/a4aUt7fGx
yg1o5hHO2Bhq1WWjlfUqyRjS1oMTb8wk5Thkc5Px8vyVJ5U+84Uk2zLwqy3vx27bYpLHZNojbzqr
NRrDmH/Sqvm7rvifIv8U9RKLCi2MfxEYPxX5Z3RfmpdkeF/fU8pPf+h3fe9qfwFEpyyjXYrYivL3
d4Xven/RdZ2k545HhstbPfi7wje8vyisPILNKePQ4atUsv9uo3APUTEjDURANP2pf7pGvytgGk60
tYJXjq4pmbz5+4pY+1ST6gyNmHhQ5/PEfmq+G6QSEKrhBzu09zU1PtPwfacFIwdZeBWRcLxdq/6I
mb5sS2FSwMSF691QodX0yLN2bQhNrNU6Isjt3WU88jdDe3VYXCIYwh04iRN1QjkOWYn4cQcr0V17
67RWWVx5XqJeAVOjoUMnxCJitiluI81UzGVE1GodILNTyhaCbO81/k+Xwfi+4jAg5LIcQBo/jiVx
nkMosECbnL6/M9qtbblM23LE/2wr7iIFVaSyaVhupSxMm8ibTZf444Lw6bwOFwTDEsy6KEwnkffh
0AaboldInoFGloob168oAEzCaxi0Jrm3c2WjEZo9xMteUjfRe5bN0iPw8hryV3PvFWwNnRRZOyW9
psGsoVb4kQ2ZemNSDbxVnmU8j0J8rgQnW70GxkkPU/xCRZqsSHNO0xn7s7nPMRUlXdCtcuk/9P6E
T4pGucNCDZ2sMaqXSA3llZdBYSAG70wLil1Z2NWdk5M5r3n9sHaqpj6jOmp5h7cUnc5IWyX1YvtS
mMZwngfhSoniBLp7oxU3iul9Vw02bYLcioLRVRp+Ixu85IzRWN2FQt7iHo6d188dApGWXdT254Ez
3qpNkF7JoYkgoGBfJmTe1rCQJ4r5Q1ZZDPIrrGa9ZZkj7Tc1sm9UNylv2ig3GJy52bXVjk7Yzg2p
JRdGnlbGfcxMAg6DEl2No1iag6+vBEbfOxR9PSAjI0cHXFrrNM3yVemQzz7XJEP9iuM1Cm1H2/S8
ZZdIs5WZMapi2atlsTXHuptrRFjuuerizLUTXOdOqu4CJJW7aaS/CzU1DRZ+rqbfylqr7gqHYEXR
aY41T3jD34oqGi+NXO/PDcaAPwMntFcm2R/LTPDppd7W83RooVZFeAtxhrfmaiRYhOiYpAyfE257
Diiyn9Mup4ChtXOjOm136dEAOrO6CnEovp81vJJ0WSu42PUuQj8KU+ImrCGFNOqIq0pGIbe0zBx/
RfVTYaHktPaNw6M5V/qUhpnrNUvL67RnPYAmn/HCfgWf5F8wHTAXlO2S8bnZdvBGYvs77bZRzn2M
iVu9tWPJG98YQqhETj7AUsCxPSOzjUJKF5mjT3xEiAgYm4YFsMNgCqH1lTsLFJQDbiGtt6S4asDc
rcJa9lzHLfoTCWdES6lkEjs/IxSEqwerbpybbYwtvA1X6aBbMUElvvlCaHdnc4Tv5N1IOvO5l3oe
l28UhCJZsb8yCmxinFCmpyt0hcnIyAQN1NqpwQuy9rq9k6uRtXaSwt4mtbz3wm784bRjv/S7ytwS
ZQVixR54p5eaUlyyE3bf23Bw5ax07UGdZcHIiQ11VjIRhfJumBWVdODFOR54CyF7KkbaPu0l2cD4
tzQimsHguNj2tJa0tfOhcCjyvKFtt0VgF9aiYhPJ5rHvpldWUdhy1kYIowk+6fa2bKFTjTn0ytmQ
V+mVyYOx7nSiR8ggbgtlJekm4oeVo31psx2ccVROCUTx0+yBbqe4iRqjLpZgdY0LX3TiXJli3xeO
IdSriHzHO4c+abrQmshcqAW/bnOPekupDeGuHS150elheB3pkLZLSso716q1eTBwzEaqlCzZntl8
rSpJXuKgVnJwjRHgHsWQ9nVFWpHyDacuOKheCO9GN2A+LB01A3QPBc+WK1PNvFc50kHAPNR9D1xq
4hal6A0KH7HhMLUYFVuRMMuKcKPCalNnSL/Ms9Br45XTtfKW4oghlq/Z4R7ZDWqaNotunKHPtE0l
q+Aa5WFZgrasE9KBwQ8+FYNKcqdJQom1lkOcLn27SZ5D4QltZmlgz2rIScUs0DornCGMTmAFDXV4
pfS1kiystmK5NKjbX+zv3g0nm24lHLt64vTNEoGnjufE2BpENhvxViY6ruXOEkv2hn4bO4n/rU1a
jX9w09Fh4CFPAHbNBrWg2G3GkIxlmsT5PLaEc058hxfMnEEPp4gzTew8otX8bVuL5qwmd+bta4Pb
EZ4Rs4wFsjH4kK3mLKvQfokNtVtMwoZ5InrjIdLqchszEbgmhk9j1exFh4nFjWglxlWvlOcx9SX0
Ok4dg+u/9FWx9Zwmm9ELIcBcy5SFq4KmKEszvhyAJq9NpgP8gbHXr3IedDickdtdWo2uznW9QUsd
Dpw2Jf+IiNt5gjYn9lI3+jPTErQl4EPm3wmmal9gX1RnCaFRC5kV/XqqS36kSlK8cJda8GAGJ2Lr
iGk/LIfQD8+rArINZyBDnhmu6CvaSyHp7lrFGWBJUsRgLrpMkgYxSCUiFXZs1AebYMB8KWyR/DBr
J0hgfee4xwOTYOJFXCkYeYjmyHpCfZyOgdmb0C2JWsR+rSq/R1WYPFDC8XWFz4oZt1eKaiY3g2rf
JhCD1nGcgSk1TOmM87wKjYsq6mxYOBReV36C+YkSq3gaCr9e1Y0CRKdW+b58GBYFD0ucPxmWyPiZ
UftTh3y1VJFxTi9RmV24otLOweywHffVMM4hgIGooe7Sy1nq1kBM0AUlz5rnwGSCFwPnxjChWXkl
4hxfQc3auUAUjKH3Q8CpGGSXSiGymy5U60swjMPeJMLgFhCZahBewEkJe6IO1ayqbgKv42VtudZF
aOG7hYWm6+cRyAqLlPaqqmhxRURMWJkZLL0U9oyPvvWli3vxwwV/g7d3VLydYwJKpcC0dLnM4oLM
V22szZns5MhJDG814JfGPq8zmG0zQnMafdbT1GGKF8ftudDIvph17CMxrTLTtuaUJ/KRCO9B2beG
mZnrhpf+nqeWJC6Ve8DHtpfauzaWvAnQ/OZikwiu54LeV+jzajWpv4rUcG/7XkMuJhyl4v4a7DMk
v2y0oWcQSV/YaXwhQdKh7vWd7DKGK/kgdU/caEbnPAnfjdeFjTGX5lCivJiar+xc4IX5WlSyz+ZK
kKmcielbqDPhhM06ykrtWmcene3cMvKugsYpf3m5in8oVcEZlC7iX0zTrTKrjMZWF30jQqM+s+Gp
Fb/F1/9zrDt1rEP3w5D6/32sOy+aqIqec6wkf4/Xtz//z/9CxjD9qX/Ode5fk1gMxC7S/7ej3b9O
dp75FxgrwjeYZ6CHpif/r9mNQWwBakwVrxW+DwJuaKn/Ptnp/EAEEkyVUNxz8PO0PznZGQcnO2YM
hgn8fdISaySw6tOvv5N5wCnrmiLS5NbixkVXFCvajUp/9MJtCYgpROzWM6t01B+V4vh3TuiBLs1y
f6fIyN9VvP/nTurA3FTtfJ28qWpaWjUzl3r9zi0zqoewtKJlodbenGz0/krLleY1ljotvDBIH0xd
1Ms31if3un9Bdy7sF7nutIuJBDTXAlV26zqbMhdEZt82edOfEPQdDEO4AiaIukkaOvnncTp9vAIx
xRoH1bLcUmr217YPfZOaxUMeVE+fi7/3u1vk2JH144H1bT00CQZBVOgBtMM8Ex0UW0/8UrntFAnl
MUiBXHXImHx4p1+vdDB3mVbCMKdhqeTkTp7AwScbG1uDz2Cn287n7KezfVNJWsraNfzottVTcz2E
sX/z9aJ0Ksp307O3RbG70i/gZmIiOP36uxsK+2PVZVSf28ZmP8RnK+NJuuxYi6a3sOj/+WqY6Bg+
QvawP1miA8/tojyL062mdlZykctsXPW21LqrJvXuvl7rEDozfTR8vJPOlKHupED7+NEgWaRhlqjR
VoR9asyNkLP8ApUUsk3UgLNwCPurhuP8eVclzE1Spy6XUWWf8rh/vsJ4snH3MJ1EafMJnJJqlTMQ
+BZvBWQCXrTVAF6ONvqdZ5eFeuICf76H6D5O1fCEXsB5c6BHlByUjVra8bbUxnFfuLJa1ApPcBmW
DB+GNzyok3uJe2LdYx8SVTQeNNumJXbIfEiCuIsCG09pDvmLopxvszMaBLN5RJf96y/2YC0SZfj5
GNxVNlUc4odSNzNSOiKy/i97Z7IcN5Jl0S9CmmNwDNtAzGRwJiVqAyMlEXDMM+D4+j5gVlllKatb
VvvepFlaJmNAOBz+3rv3nkCdFPU8KXQaflAtWn0V68l+/r/f65f99vO9MEtxKX1Sf+WvxrO06KlR
OLudSOeeTPBuHhNQZY+/k0r+2hZbv5NkuBu4bDIsV+vf1yrpL13rVrM6RUKOKacZ6omNo0s6w6Mt
HxOlCmJp2p6Az6Wt02hHpZX8hhT7y9pZvyuUPTY6E6srgKlf1g7FWaYa2fMZxjXszRwb+g2LEV8i
WxfnihBtfFS2/s1+/nkJ/7IDrW9LJApfnGQmnqG/WifG2OV0F3nqlBD69KVN3eKMnUPf1GiJDq1d
l8T9GQTmfpqovBDkjh5Pk1vOP0w3b9rv9Rgwmo7K6Bivuq9IMaSOCHT5jbvzP31OyQ+DPoPTAcqN
Xy5PJu1oWjzDYNjpue9aD04bwoalzIro5buImijBNjo1PI9T+JRdBHDHfGPDpT0NWeVcBX0Qkfni
2zfMejtv746gg8ncDLzx8N+uWh8BNIAReq3Uir9+VBGUNALI5TwVAYnIYRYD66Z26X4nvfj7nUi6
Cz8ZVchqHvj12agMi4tidOpUTdVyH6iFkX2ZgW5FZyUf/+/v9Ot2zjrxBbxTog3QQuAC/eX6Q6+F
OYGB+NRULbkKfjRuBXQHYiG8bA8+LA5xL+krc5g90BxlfKCk6X9zYcl3We/Ef1+uPq5GDx4vhwI+
zi9PlRx8ucWdER29YWr1ycstNtM+mO36FA/1co9UT7zLhBhxpQZymXWdYDJQKoMo7RZCXnXxGJ2D
YdB3xIISvdyR3tiGkNJhnVlZsVzyZI1hVo31sOR29DECTnjBl7hclhz+OmOh1n30mpmM+oJc+7EV
bLhdMVkPciCY3U3AIfQmuaZJ6cCsE7VaQzqIctZxhAg7p+F0W7SYrvJIi/fF4BiHsJIiOZjL6KPw
DVmfS+xqy6Yc64jIKNPpaJUm6NRtb/U5GqQ4i03ZME5Mgsj8Tkqi/TzZNpHQczQWRtiRkPeRj70z
bYt+tqEm+2lyiW3ubEeytZjtqN6hRMSEjcfyg84yiVAliBCDckz4MX7GIB72InGdw+QIDkOlN3c/
fCaYuzJtvFe/mVr/AfcG6427P2aKzSCXTmHdGvc+JqW1pzJ4rwvpzdsZP8AFzoW16yh0SSGUtrNr
1NTBdkbC94RgWl94zuQvTaNJ/18vL7HbPdKFRNzXNoGa5woGYHKKzNi1z5YoIDzGAeqNZklSOs2f
u9Vg6qu2X9asIXM2vpVVxoqsxGwygSeogKEjk/4NY3rVha0QyZMzK+fLAPcAn3gsyjs7g7OAU4DX
mRKVXNy+jrdd45FjLrCvEavV6vgQLNBYNsjH5COiJ/vZL8eWNBKMQufCttR7Dqdgb7aV80abyWDI
Shpwu4Exs9zLiUZX2GftfCdQWzDxRXm4xUOvvjHSZWtazPwF37xDPs66Doupis7+kE4EniYkV2yX
2eQAYxbVsi/HnLUEeXW5ICbB0BFReunNJxCgkAaDo6XgnDMkBK2HKV+ALjAJ6kTjssB2okvqt4Sk
RmYtPqtXZs5810bJTBRbQsXgysp4cpOMC/aZVh4bOdGhPnaFhUYdgt4ZUGve7PuUbn88LdUOHIgM
tVG19zEK3JPw2/KK4YkTqiJXWzJLxcW0CfkfGuGSDimjp7j3dpVDf7Bxy+wCvzELAYh7t8XiHTLw
DSHc1fkgVGq/+j63XU0QnKh0zxhosLfCmBeajpYVmqh098GMJgj7H4xarqr1EqjxVsWlPqdmsCea
195j86jOzOuYthjkHWdIYlDE8LUYwLdhkmU5EhhSVYn6ZewlndeWmdMlLtRtO/f+BtnrvB2179Ah
sey9bNSzixpmR5C9dYWRIxRDJsO6L6dDFhQizBaT0OlFuIhcscCpIHkAJvoe1NZbPQAHSY3C3mrX
YcpAz+lkCP8rspqIYD+7zkM9IyaJhtr6VthwWolv2oyWuklcYmQzx30ax+iqKr34a4/0eZcQUnxO
8oIN2FnPSIWlb1xl25d+6Zp7U+Xd2Rhlhi7Bvc68Rvv1xilSrwuydROJu58QfOojMIp02JTRGDUb
Hdvp2aycVfJjxN71IHM+UJU7NqJXbS3PcnHs/TzlJGr0oxUwIzebWw5KTrKdsC5vM0/kz22t42da
ltOjriTnh6qr/XhTj4u+YJG1d2v2397JehKnCtWe5tydTzSLC96UUzRJzuIBad/04E1a7+xlGHbr
80eCIqkBpytoB3ddT1PQ407LT4wsOQpYGVidVnMWWXlTZVa6gJWEp9iKyomWJJHvGy8OvGOdUvog
Nc4IB9LlPlgEva4JH2cI7qe47UT/4uVLszUZtN04CJrSMM6Jv9/2buake2aaxZVB9Mm+TDN5J4aZ
zGdviL/0aTxd2cO87dEindNpEP3G8qfgm53OXbSRpdWpcGSfPJVBm5zthnM7kyb8bctYsDDJN+7T
rZcb97luvV2h269l5cu9KPrxdXBK/6PHRK0xuZkWckfpfYESECwHIZUR6mGaQfUMnMfKuTnWyxLc
zEbj3rc5kyrERej4+sY7UkEHx2A2AUPV5tD+rDGe7moAtuemty8e6I1LAFg+J1fVvKaPjE4kLr0D
GKzgPo8a8tQjhEMU/2ni0KZozSdDGXQf+jw486MGj7Mcli0PYQALpTE63+dFdPdeb9A1aMpu61eN
tfVdloCblvWGaHJ5ALib712/HwkBUM5zprvqjowmiECRmZ6itLEuXEG1BbkbNmNkHkYpWdhBeYEe
K8KoCKy7uMnRlDSefR3EcbdpgQU8RrIxt4U/VYdcLPU+Xzr/bej5Smw0TTh2DPnAllSt2hDtDslm
LK18Q0oqcizsqy+lmO2bQfjVrVgijv2BXbmbuiNKb6czQqg2Kh3zQ56V3qvMXJo4VRNfzYb0qy1E
p/ykwbv87CnHr3t7Gu57x5h9ZDRYG0Pm2TzTnWBq186kvKFixxKAHp4CwKzOuQniph97yBVpkd/V
ruxv/W6ej3bTJUGoAv9YzEt7mvzS2CA08K+qZo4u6YAu34nH4j0rmZ7sSFZtvoAMbPaum2YfgSxU
FNYeI1kM7vSS0rx98br6W8FL71oSEnMm74vFECFaxjfBSGJiE+gI06wxaPFwFQgjk1KuWJrhCi+y
CkXFNF4OapcV1vfJANCuhposf/QR3a4kaPrC+K5690heOS8z+UA+uc93NGCXg5Y62jJ46+9MMXbv
aZuxZzeYw3I2gTYDtj4SbZ/JZyg6kDq+u4S+O8Tdl3PykRi6CXvV5eCanb6kTOqNj8ZN4DLI2rpR
kxyeYVuN706r/Nd4CNqSlJSAkdwsEA3z2NMwT4qQjghWbtfRZ+atQbwr3PGL7k11A9it2QKEglcB
GpzJ5ZSZIacoBA+W9rDuN3Q1rCY6yQreL5+qR8NYpuLiTCrf5gRyomuwtC7CfBjI+GBzAgRgps18
NKOpP5ttUQ/bnlAotjO9xI9AmaA6zdIaTjKYeYyYdIdYl3Tlw7hbjCeVBwJkRcXvxkPhYIs1N2hR
0CKojdbpCOI7o+AqtL76RvA/S5mOkrgkXm2VaILb+Uh8TvQCE85+M6za+LCQflwjUI2fZLmkoVnx
srMzB89mCYLDGmT7LapBrjPCCBDEqmcOxqQkRK4g26Z5cO2XmJktVj62V4ylLKriRchSbIRvPHgj
EKMUelWI52iPD8PdtCX6VycTxWbmcLL1vCTZmGUbMxxagzlspwqDWb1nuZWUoUGdTFhfX/GojI/4
Uaz94E4/+8UOCLIOHORqVrDPMGGGWeGera6QoUngJZnpAyn6kPZQZQJojljOApDhlZYFcjbzbal5
4aQa/AO5QNkGTVx+cHo1PzaulYTWgPY4LccPo2bM0CxFuXHH0TorGru7jm7WWbXklASC9oA1E7SO
WnU41MlKmOpRXVPj89ThIAS5pnJ2XaAaJLh9dy36Ob3OzPmQufEawZ/MIckkLl6d+XZClrRJnNk9
yhZkiihGn9Kk3uYD4DWSp6O72eyY0eYp1pe++9m3BlivNXzAdBVT8Cb41mqj2LcEXl31Nb2DhcFH
OnX3xC6/KdcBzphozilkyxfduTCa16lYbocsOveV+1y30YUtl4ZRrpiLtMtH2sQvYHcfPKs81Jym
wzLN3wKhVr0mTUqvD95NKTpwequVxzDlc5Wrdicq630OTA5WgHm3fmKdcheSCnmsUAZqFAge2IfY
/V6MRPdZBV3tjTSoCOJpGL4s9vIdG8HJTREnN16uplAHOv4icOKQA9T6wIBaZl8aBIaqlH0wl93Y
gMgYZwzifXItm2fhjwPCoCbYJZ169EBqHkFcZmHbjMNXw2r93TwhtBqpYa6HoTWOqArW21yLs7SV
9xVoWMlAqQGQ3SVTe1KNS3t0StdywguS+VBNJkdoNAoOCfvuct2P0mj3STE/wA0PfgiX6dnZqHMa
OuBPOqCF1mhN9hXT7zXjrkFwcJdb7fp6VpOlb5qm80TjAq3YKcaTGzB+zxj/0tV0gH6INDf3CJST
CmahnI6eDZbgph96T20RGKcNQAeapm43UXJ+orcGC8VwnMFUA7PF6ibBYMXJ+RQixJzmCUGpFWVR
zLIn8J/thT7TOtPQ1RC9foYkR0ZDjbEGJqZqmW8annEvfhPpi+GgqrcUQKNeN664SQ2pxh2Zjcs9
tAS2JSAdNtLctTox1Tz+TBdruk1dtOTChNNmxm12TqCSvcaFQZM7djzohp1EoSrhttPvQhhXIcqX
lz4Z15I36FGsJ+itvxBRztEhN0ixr02YZZzteWkDBP0uqSjQGc8isfNMcGOCCfE3Ny+srWo5/m2c
pL6T7RJm5ohkeGW9raDKk5WRf6s6GzJTImkKYAG8+INHj2Cd1Hy+31g7xk6jHDlFLtBA6oTxQO5Z
8fXzfwn8wnpA1+8+Vh5uclItl6NlZ9Dtip4abG6hVzH+gsewcOz5E7LnL6X7GGRcTFyBkJGTvtl/
NorrfGaMMpNSMGT0jfNC1WKjFFAdI+AjFskEcG4BsOYWsvtSqZ4voFJ+WvaRBVXeQBCSys2vxQB+
kbMvNt+IHKhTK8v5Lps57y5GIkD8DMRp1lqT4SH4Xijho6daUvY1Y1JXodRpc+CoRm0/DLnXbsds
VdXDfOUyOdwb9WBSnQgMn8QpS7LbI1EUrH+xGNdBFddkDhrqIGBPJL6/XAVti8DWhE1DSwaDKTC8
eAFLmE0TsmIsLDfYauRVlQLI6hZJ8yoirfNz3RkKeiApkKDjFmz7eYt1PUGdT5k0G+vnS+row2B4
TFOEMus+H9ZrkkO6QyK63PNbzTeVN3LZaFKGjlkvl0+uYLW24rqhXC6ejqbbz1yEqlLLHk/Hcukd
wWsH4/qCKwwvtrC7BwkODfyK9PO9mhyJ0hNfC8GfoEBoT165/teq52qZ4BZ1aNqwJkdeaIfAK5Bb
wJLY6E3ppNusz0hl7lj3CaTba9Ojz7r9bDyZhhV9LKZDUyllNdkLL5rORvVGKxFBM4/z8bm3MFt+
gvrGJKreokTMdxqtW73BacGPaQ/MJqc+Oke1Wb1lXocorJnho2lk9ALVQB6ZDxQHfMMSieiwiWJs
B6G/hnsHpbKuqVvaLz0mBLUpRJ6dh4rLNHaV9QATJeWkxQe3OjBvxVLUb42veOt56MZz3uvoRMYH
C3Lwje5t0YBuBR25vuHvgnb1haE+GWQ3homJVazu6+8llvoQ/KOPiaEFPkw636HvI272mTswGnTw
J8Cvb8d+F1euvti0wC91QSZYO6FlDRd3MUH/WuZtaePgQfHOJ++pfOS2ZDs8CFvS/GAs6m/lugom
fM3Xspa0FLBkjyGkXmrCibDYs+st4j0WwCkZRRoVGpGae7pqJeYkqlMUgOyPgcOVit3YeFooCD68
qOYLB/26BluhWXmyjs6IzJDr+zZoEcMb/K3ne5R9Pgihn75LnRxSYMxfP7FI8+gzhcJpBFiOZ3u8
SzhW8GSs0+ba7MbyJpn64UmJyf9Rj070oaoZ9bBMck3EO08mB13+XksPqlBQsgJwecGvdEH4bbrW
biOsSTS4tzm4NL37bAn/v9DhN0IH+s8Wrfj/Xejw9LMsf3bdz59/FTr846/+KXQw/yAOlW3Id2h3
/UvkIP7Aw8gAA30DtAf++S+Rg/sHDv81DsASKLdXjfo/RQ628weDI3cdjTB3xPfp/DciB6bev/TY
faYszKLIV6dZjk30lx67p1sb8R2JYwYSV7M+jF4Up+MaOzdZG7RE9KPWGdZ0ze2uw6Jr9NbsZqwm
ceQdm8JRm0hGXbGzkOrfdAhkn+ZMZADyBNQ9iKIynFobq4c7fy1m9ItbTUb5WxCXyGBrga0ukBNF
JjEyXuT9GMq6P412Fx+kKmFF+VlDBhbpzyBvBvBOQmwwwzrVZkE4tZcJgs+8XMWFKMC+OkRxvJUo
oU/DzOkAATTqK8/bin6EAJeq+BZipH8stcqfrMTGMj92DlB223IrNuyh4fBmLGc2T2xb2Lvc98gn
xXUzFzW89qKN40vV6v45S3v/GkySeGAsYW3L3LsfBzO4iNRutj60pW+MFSAp2Ouo2xtGRK4NXdtU
tIfWi8rjpBzMOLa+r+rKO7WlVe5hoMFwGkZ2NgwDcYlEspqzO/xgRBhE0MxMPfm7PO4qgJmNfGyF
Xe6mxhEhYi/nOqBdchqoGo+RsZhn4rKNc94hM8QRvISJgVGyS0V1oWL2kl3jG/gyScN5MhW4Q1wE
3jWARHlwarPYW+TP8ardcl+PVnfxlBFtssF6cudi/q6zAWvWlNIV8rLufskiXki7dHPgbMI9nfWD
o1LvfYjmsC71N9IKuoNZ2yncD1iPthVEL6Ovqn2aRu4Pn1wZfRm0lV5iWUBb9+uVcT73xc4vcvIB
OFQcO7dt99RqGDKFae2YWHGE9QFet7oN3mk+Tx/xpIP9IsrZD5sI1ir3jXPv6KnLr3VaP6O5T599
HtVvBon1NhhSKS5MVsYr3xD0OmEXgs8NElSZMaHjrhVh0Fwy/wxYs7yFZFtd8sl8TlB30pK2nYZw
4iq7n6sGqRrI8lsLmeSV0ygXFjjRBW1I6EzhHQcDAATK4mxBQz04WRYuwzydgY7sU57vwYa8DHuf
OLUfWozXoe5WFqi+gf5jyTONXqEziDKEQVts7Yne8ZY6zdt2ZoEBwCLWwTAk4ekUtclQgsNzrbcq
b7zouoH6nFzVZv7FVa33UFTyEBm+aZw6Ehci65D3dgreemTUEXxfHN2oXRzp5XahtLrrBssvviPr
jJDgQisvgZ09y3q271r/04GRZ96TE3XpLlj9GXGOU2OqPIsn46eBo07c+qH+09ehVo9H/Wn3sP70
fsg/nSAlckXvjGt2NYoUn64RNkque7GaSdZWIcYSfLbidfn0m4jVetJ8ulAEdT6WFMwt5n356VRB
cduFUi2kKQt80J+OFrF6Wz5dLj7TIyZ5rQP1fh5zBU6yD9J3z4i0cWSkI6q1pzMZG0zJtIjHgVbU
JiLHyLkA8A5eCl3Lt8wkvXNTCb0Cdin+IZZiN7grEUGS9G33GdjheayPnm4YLI0G7M5Nb0ZRsCtl
xlsuedy6G5LPzCeE3Awwsi6P042YagU03uEd+yzCvgi+mrEPxrjURr4elNWt96dsUf8pYszySYot
YebGJvZmLyaQonRvMcPNe+lM/KvIx3RDFYAVyaVh90QMmHXVukaH5LZqm3VWFEyHlJDcSxk4HOgV
qU7OzLFHZrnT0w+xaf6aVnLAbekfqqTN7mgtXUMnxALfmrJCnLa6juuavJOpd8Cmo+fgpkIU12wR
oRF3lrrW2fegwBslp0i/T9m/YlftSGwm1ZQWvXj0CEXfMSta6LJN0ti4RlneMPisHvzRc296MFmv
2BAsvUGbdoWA3N4gQMAvMDvxoWf4h5x/GXJsBN2ivze6eecZ1d6gZnD3kxcZoRqVwEshGvEYL2a0
n0XqP0vAfPeOY0Q8HMoc/5/X3Va9b+xzg5bAWIro+2K5klO2uSV+MT6xdUbHgpf6mnkmNTgGhNfR
xCy46RmDH5lGzFfe4i2Enlg+QMA529aTTr8llm2eZUPEnhPPexT9zmbuBU03KIsmnf+RLghY3OXO
DdJ0t55du7ysnxev6k/aHYeD2ZbLQY6FbDapOcHp6YwxJJokuUXfAXe4nS3/CtEwkEOEexgX0A9P
vP/jHIButkxFo9SKkjvmMiBYlySDnR7ElJPYKxllACQ1Jydha1ycr+RZ0RIfJdiM0QdMZnqL+XPE
j7uXtN92Gdb0o9s19hdjhSpa1H0oVjqM3KoG3Vj2+U0mpuZl4D68DG3f3pE9G1wj8CvDJSnpgiUz
eBg7GW/QKyyhtHKYjcsIFMdR19pJCP2rBnETRWbAi3QuJ4FiQcbPYTmsClvcdETX9AS2kK8vIYwf
SDlt33yvpEnpZlt7Xvr7tpMzfoQCt1sRdMF95ibLlZlm1fsExnFT02HdZZi4T4mIv0RtSbRmSdM1
Lz14hIa2d8paVQPCNGCwRmI3JVVzmeGvXtmILvL16Y+HHK/6FoyKk25ms382rAFM1dDFHbpnb94F
a1RvN84u3VMpPKjKPlldZWzRRS9WThDURAxbvBonfCZ9zHAodRA6KflmzT5nCidJF6D2KTtBiy+m
4K5ydeI92m0KsCgnPAHd81Pn6lr9Kbn5//P9b873nK/XUI7//Xx/eaO/+1b++Ovx/h9/9M/8GbmK
lb2VYOKsquM1aOYfDlUv+AP5ksRryu+NipnD/78Mqh7KQZ/O9ZrIawnO5f80qHp/rDpKE0m053jI
X/6rCJpVyfpvGpqVfEH7EHISdDz3VwVfKYa0LZJsOXqxKRckbk55DaZJPxe4dIAYS/kbae3fZHyQ
+BDroObhkzPH+qWgYC6YYKlz9XGeSbEVxjiGrjup36iD/ibi4yutmmTSe1zH/JvttpcdugqZzEfd
QzKfrLm55/mGVhhXwk4YE/tbR3K906TGQzd58/Nf1sB/UiqjJf/1umIeJiWAWD6L3/hvKsJB0w7R
Xn/EI5HPDMiTZZ979NxG+GfXs5W05zmdCYGEccyYu2aKuk4pFQGoHX2KRwa9ZrypGMeQhU2QGVYp
cOP+MmV7bWX8v5DdiyK0c4PT41ynNMKos2iCgNPVHw0m+AebxBeEIiT/JI6kg+K5DSNZwsUi1ejD
Kg9Smzo2NaFgDZGFHGxJIhLNbD6B2qxvWkZcT8w05rveHqLz5Hb1m18USsBwHvUHJQwNuTIfX/IB
h2KXzuV1ZBqg8yJFXNxUWeV1EgmoFkrXr6jR+cNpVsF1Rz8H878bPQQjqpXt2NWcsbhUZYEBioKS
dAvHsQ8W4iy6NV5nYSBV1pOuNN2TmUechLpM2noAO5JuD+xsT7X3VT7iqRk93Mdp7zEwYYe/LPas
yBcvpi3C7fZMndLc04+NzsvAc8JtiFhooAfuTLsfX1IGLS9NuriP/DrWbkF7vSstBB2DOzffdYXU
PPYIFFVTqZ+TPqpe8YHyyzTEKB7dKeAemmhc2X0ZXLt4Zo9Nk+iPaSBmQrT8iRZt98UFvnwdzbFz
auLefBoYQn9J+6m8nqsquC4KglO3hK7xCHEKyNwbd1jEJiM0dtfVUR5O5WjtGJlnD7VLWs/AuSlM
rar97kT8a5xhWgjjFKTAkeEyIGlnaPCYcTv7hCYcXDXkp8rnx9VePeF8SZkAdHbZwix3EZ7XnY+A
bkEg4jGcPpB+kz3EkDkZxifNDarq1RUUjz8zgdum7Ps1Ep+Se51Rf1NzM75AMVkuQTPyUnaiDzW2
YqIm+MbBZNQ3EZFxoWs08taIxYiigO/icu5As5eQSgQqvNiMSTn+RP2qD6TOObexwy8RwYTcOGWt
twXlVUEDa+C6ZrSXUSHIEL9RihhjpkWMhDOKHlwRNd9hSi2Xckr0s0U+5gHlRIZZlwQcZu39D5G6
5hMuymmLlYJZhMG17WJ+RyL4uNTrEs1LZhYaL/R+gWEeM/zjl3Bc+NCOyfrHw1S/ckKMqKSz18no
BoSCbXEb+x8M1qgAlFG4CbnXhXVKOvlNMF5cXdzDS2yxNjeWkamDJWjxO07+zYm8EW2AV6O1lSzK
teU5J/xQrmf0+6hx6tsaAdBt0E/yduD8+VSqrn4dpFt9A0jPavUYqbRWVH2zC6mvUtuQj7O/CnyM
lL6qX07VW0zrEXqnrQ3qnSDbfn45P+Em6KrOeJh1XfbbWaXLBfhC9wVpA967CgHjBsZCjqaDNKQ5
T4vQnYQ69pXlmeEccXiTs0L8m5O6wqrNBm8VqTVfTZUF16nQHkxoy244tFuxb33xs8DM3NexKqf+
u2oH51Vx1sri42gvpQM9dTHKHfzMabjoZorkeYrtwXmwMwZ9jTPrZ9NnXlG5Q1JuTDlDAyVKaM86
lIxELQtMdjX3bE1DeTNU6IB6VtjZMbK7XnTGfSXyB0MON05RF3tciPJ+oRzaSA9tRytjNCLRDQNR
ZGVE9x9ja0lOhZU9d1gpdtj6ht3g6Hflozh0xuFHlljFySjj70iQk1OygHkpzaG+rvAR7nI5zkgn
4v6HqbpmF6vuau6baI+n2jzPSxZsTXQ9Ye7JGDZZrG4cau0LmolRhy0TEDf1z0ZG1aTyplw2dRA1
JxqC2KsNQllgpctNoTJctEWef8T1gjYNNADlWefokNTCB116amcVRnCVJnF9gbwxQaPnhm3SwrxS
Gvz0EPgxgnp+SMscxUkg0TkWHlOLurf9XTUZVoi8gNuyNNNDIuCPWkYhriapguMQm492EQWMSrzu
2iwDO99ZXPvvXT1NbihJmwZIiu8+whzej0erViitzQlBZsS8tWMSX1piAM0amCgoApKWJMk/Wx11
3+1qGg6xjHnm8QD392PCYy4hM3NH6d884EWi79hn3R4YI2GhSUbHKvBnYmOobyc7m6/KecWG51n2
GhhR5YXu7OoDYkDmyJ7L2AaNM9C40bE5IdrNPaczZAkD/dgT+ABL0E2KGlouWW11xAJF1cXJu/oK
3eRC5oSwTqDQOqLPEu6qbsfgpNmU5KhvUIvIc+228/My2VgpUzRKsGWOU761R6NC6OEubyRXyZOl
i+WpTusqxlMbHAnFC07FEOk7ldnLdoyG5pxhbQ9dK4fk7mbjJp9w1HYOzSuvgxxRRStMLG6nYiNq
f98YI+iUVZI6SZugjMBOv1Kjqo0v9EQ6gh43QzAae0IN6BLGxX1OBlPYMU44KWUjWnHGcRsbcfCS
E61zyBUr3rWr5OSPM17PKXIuVVDR0M0m4wExsX9jNos+ryawHBVskCDlddviJ1l0N1DFvetgJl4z
dKYJSUcuLYm8LskuNTX9qQai0hC94bZX+RLZrwM2U4d8gwn7vkWU5lWiUe2FqZmKn3VRFDm5H6U7
b0UqxtOCyz2sC6OlEZHL1ykfFILYTKXXdGu77+S+uUhMO2cErGOWuLtfAxrDxynJOrXBAc7gnUo1
23uJHN+rlPy+Pp/Wc0Hd3NNczLc0F8pq5+NxvyLIgcSpiKggj+VXJCew2O110HSVE7Z4c0kYqaQ6
zmQmdGGqSLbTVqSO1LX1u1Uz+0JDqLP1t2Gwsx6R0tTmObSqkFPZEatgIZb16WrT7IymmqQDkrH3
ghwi5JHswh/EYzNO1Eb0UKOU5B5AXn3tRaKOtrFcx0mJKuiP1/J2Ucp4MKq65usqO9kPGGb9bUy6
YFhwyCOMz53r97kegNYkMNRuzIWnM7RjYgE+D1+Nssyn1NTdjzr1Un9ryYTvZxZrSPysNRFaqnYf
Z0y+3WY9MJY7C2v9Nk2s/ER3rrzOW1jyjujQmlcTm3Gb0sMqamRR20R2PNyDojIeyjgYXpRlx7cx
yWTbUrr1Tbx8foqg+WqTRMDMoGnWTRnh8kefciZRgcfxJGga845tsPxh1y7h1gZ+FZ7aaPjdmI2I
IpyPgwxXHxLTGF4SxdByYzaGX6KhafUhLlx9JYjz3SXDODF+4Flecdh6RVJShJ1ej7+BW716/Zyf
kFuJDXnt8BSLWX/41NQEV0YVsncVIGiY0FhrGa0N4trOTxmW5d/YXMjL/1sR4eFupWikmLFXFg//
/S+OQDnQUMg1zPm5YS/BoE9TrCmIOq6QBW9rBeg2SGzvA3fLeMTNEu8N03qDef1lKmN6FpLHlCGn
eDvURXUZW8t5Heu6vKjFzq6EKOxvFrOA+QKzj6y7Nkl8pA1mtsUsvewVwoBDwU94jAMlb4VJAxzH
NeeEvAiueXAjC5ltfQUObNq2DTjcav1laUobDyPtzEeDSSQmhvh/2Duv5biRLA0/ETrgzW0BKMei
l+huEJQowiQ8MuGefj9wejbUvTEzsfdzNyM1qSogzTn/+Y0O4FSDqu2sgbXt2sgqh6lB5qhYOEyu
qZVoUqgHU8F/hFswr76HOw/AvdVIc7129zUxuLzLYCuXBIUUZjuAKoxwHm04FjEWedhIk1h2KRR0
lRFZQ5iO2fi0iaYYtYApvfWWEu5ZlquH2j2ZUh5SDuFWmwc5x04qMj1UrZWU2tGysJboAaKkNthY
jqnafGoS24CEZbXi5LnAtSCjYx4l6/YHCYVUEukDcuYwyV3DH4kZBFclMGb4IDtzbjkFqaV6PStq
uKAZ3zitA/xCWPwApDMllIc6YactFFe0MfqRroel7dvDs15Q4kNVcMLBgVQfVgHUhbmnYPYZDfxY
sDLc97nMD2rkVtPFtB4TmCEyAvlVTzIvcfCjbkcw0L76E95tUb9sPObt2QUCgu15XTdLfyfTHvrC
tE4GG/ZeMP46MFgDRMOLpDxJWKzvM6z+d3sxuJPN0jR39cz7tKTf39EB+Jel00HlJpott6yH5xrV
wTPSf+ukz7J5k1tNXWObEgLW4bJgr+UMe6uc1N5Y0+rUDwXVYg1UzJ3l3VdWr550A6kIXIfm3Rl6
eCQ2lW1r0LVEwJ/sPNkYAxYFNPJdV7Y30KA8Jk/23LzLpCbfwpdUpIltSy8EWWSPDFBHDcA5/hK4
tfvZ1DNPZUMTB6rynZPb65FYou7ctR1oiIn6ZYf/KkdXVhXr3lk8Gu/K7F5IlvUvxkR7i8FGcEmN
tj9jcVpfXKy2Dz0H16Fmchw2TBCecHalrZqW/OBvnTcmNe1NJejLvZz2xCeC8RM2V7rGub+2r8Kt
7sbZa3/A66LN0R3mkrWNaGPKQCVtfmmtbQXL9qlne+PIMzBjYTTEqFwWa0LRu21VnHiZcQoxRbBC
2zeQaLWfe9xRd4U+mbEaczrSrWnIZ8DuKJvt7l6ve95MU3AFfJ2BbZ3WmBym5oJxCJSFrdign7bg
mAFo8e1Kb7laU6gY8wiq8bUMzc0uiuXd6cdZacu1ndJpWsPS3X912rXF8qkmr2T+QMfaYUh0Kmsj
x9Obi6wkNuaiEtwnvtoyLdV4DHZHRwHQw6PfAJQ195e9QBMZTln2ibnacr2y3epwXjZLxmkGg/BT
UAO9ncVD19ob8AuETn3IVagaOGGdGgFFaskrTie8keaVb6RjnUzzvLIFyagC+kjcDNhF6Ig5FARL
7DBoIwFMpriu2DHpXDm3pnA3Saiu9wAO4wDnvweJWW3Rvaz4lGA4KafuJxNzJE+6XL7XaNh3idmX
zNNZFMgkONbopGCcbR3yRj3c+YNXwwNfc35TZdJkdytHnGXwz3/1zR506+tZgJnVTWYjGNF+6fq6
lSmexusrKy6pbiCv7h9LE6ryHpup8lQ3RvKgG2V9aRsTt06slC/QR7uXxgC7ALEHyyANtb5MJHTf
jjYVLqwdyeGumcNHU5JQOqe9H/V6F1wmj3O2mTIeYeYg/dQZdIaTEIz8BsrWeHApizC2Ci7beu76
7RgmB35Aj1iCBAW5R62B6StaN9ktjCq4aLMNbZy6YrsFKIzfDJ8lYa9q+FAdBKfMSNJbD2Efoqpt
/QibwouTaFe6fJ1kQx2+ygo/AJlKBQbDFb5c+03ugcEpGomvu8GQQG+wepmUcOTT72/2Wppj33qp
hhdRMAX+pQt4wt0izG/oCscwqCAHucg4sZfnxWduYXxrXQubXcWLDADmTkup15fVUvXFMSkequ0d
ZNRLrxiYErfTrw1F0cR82oSP/7RMlCetABfRm9L8hkSSw5Zz7KUZ/PYV3wHob+S1hF9QzCgBi3wT
KlGKoz8sMICMgdOkDSkvxX4TlO67ZkbWBo9hV7GxD9KyQJ+akk2x6GPzhtEMwOAEVmflCSWapGCx
3G6KTEC9mMuexfN1zM4eT4OOHf0ctvzPdFMLmgyz2uo4pIRnBtKow2iWv7ce1ZKG6daCcGLkYeoc
b9nIPhJQ/Z91d2yprS3WmqYnD/METmGWc5WfanyJzlNbAt5sR6W1De17YYnb1YfHULq5A9qALMrq
Au6HjFaVPdmDCjJM3dQDBiPSzlO/vE0TJvnojFoFGzcPKP5g5bU/hqqn5OiGlUCFmk2Wt3l2i6Dv
bRwdnhrCYeuEtRdbZRQ8A1nqVKHj1L1QlRT2Ts2Q6Hal3gTULcrJb+DrcchOkHVxzE2sEE+xhTkw
L3zxiSMXJlDm1//92phLVXDFaGhpfjoTdyoeHvapXuV8N5vasq+yIoc23LChcxtLb8/hkCG6Jb21
W4/EqpVB9XXrrlTCk7fsiY/+VPbauDCYaRy+ALpNomGbdATTVgUsM2PECPGXOtDA8Y0nhLDFdFS+
/QofO4vWDQGXNLKxcqCxMedV/lkm8j/FRhpbNfrXUcLG9PFwxnfgNHrB30wzVIPFMlQ1ebRzwGGM
gJVz67nSxFB4Ss6LzdGWBRTfMoWo6KVNhemcYx2h376lSU3vUuNQNljjclVPbfeilG3fjrk5f+dI
WPf/HqD/P2lRATYbPt4xCP3J5Ybj9NfSmtwe4Y2aNRy1fFOyDRBxl5ZeTDdwBtcUjQloBYWoMdIU
CTlQWgFlbGKq5r1ogVa/Xva//1Bfsv6/PkHL8fD+2D6Uh7fK3+r9VLGSgzwdjlVlISghrTaJBl91
l3XSxkPfqyyie1/jhZEshY4CZCta3q6XbZ0cWd8PxcSiskqX0yBxmg9snrx7300ZA8uOwlDrGyIt
pPMfc7n/b6eCydbX20cXjt7kb6YJvYkSJU01eUw1szsnhMhtyP02giVA5B61HJMIq/OjkTPxbVi4
Reqppi9U0vlz9vLfUeV/GFVaZFUwQPzXo8pvv+b34fc55Z8/8eecMrD+cJhTYYsUEI2KUprJ3Z9z
SqiGfzDzYWLHm6VM2pT2/xxUuowwXf5qmx3qeOoyLf2n35Lzh2/hJkpkO44EXwkbf3PO/fdOul9h
ab9tD4MBKZouxno2HwjzpW3o91s7rGOfMuJar5+mzuyfR83GNa1cfvqzWd6shtbFmYZWb64a8UAE
4PUwtOOLOxYdcffaY8f05awQF++2xI1r7Mu100Ipm2CuWWR3MKS0d+VtLmluo3dH28eKcweZLB3u
as9ZLHghuYDFpNWl4Z1Wo/fNm8Be9eb7UHYmziqaWBvr0ArZttd+2+teEerjtM4zN+IoK5sAHVKS
9ytaHG8E3On77js3NBtg59VVaZyzYHbNHX4GgYwpdJH6Z6Vttmdpwwkwd0UtgApgdi1LEOe0I8YZ
oNZ8spd0gOO1NkbDJW8ns3+ATLA4J7y1HdzgCQTzim+wmTQ17gxPEGqbNQ6nWJ34HylpzF60msMM
Qt1n9OIucOXGwEFPWLSR5CMMBzE35hU+F+vALCyA3VMY1EGTxJB0PxJQMMYrTYOPmLM4VmnTvs41
yd34G1gSb/fZjydQqNdlJPYDkCI75qhx0i0IEbp4cd2ZdXMszOmp2GQ8DMOw8KyC9IjlbrbSIaTZ
cz7nsJcW5ECeP183dn9Fvp96BrapMdsb7qwv8VA9BtylCIrknEy7Xk2vKyBbaAIXitk6pbN4mkeJ
Qm3TJOHZ8yPNCX+wEqEeV18xLcOB4QDd8Emz6oaRAH70g5d5ex/ZEzTZh3HNn9zS/ETcJK/WTSEV
iPQGBpoXVkq+NpuWirHGUci8jbzcwhOxMnfDpsJqW93Y9916l6UV4h1TPLW6lkdojhqkkuMvN6/d
68pdk7spQFU66AQuYUxBOiNXgFiU4HIHgJhX2ISF5UbjyGyBOGF0udOYXRJV9te+pK/ziGY5eSRb
A85QTijqbshBnf8jV+Z4qEYn/8Esb6aSQ0lNk6s9pC3Qa12kvxhBN7eOJh8xnpkfad/Lg97CJawp
oI61cNHf5bq7sxqcsHY1sjpJcMmJcyHb91wAe+A8OwRGCA4jyrzGEdVJboK9hLNjJ1JFvDfDoh/N
JuwbHdKy0hRkGCPOAcYaps7Dpgd0NmWgo48lCQHAtb45fzM2DWFfiicNUeG6qQurAYcJR2rPSEYB
6cRcnLPOCUKUH/mnpRAqqtUDPSZnS2ApDemmcynsFl1cqlGoK9eV7HjV+8TWI0X8xCS4hlDnY+Ky
a+AupFFfoE0Pl2rWMKvX1QNuqZP3WNqivWPsjwqwS/r8piUhBifc3I8T2MkDVvuqgH4DGUnqgBqH
vGjMc63SnjINnARpmVULSBYMvtSmGNWTcbzDsdMIx5FlkQabvhRj4OWDtlXX49RDiaok6X4mBf8U
HCRLi2yOxdXnsOPTMgQYJvlpdGjHaWWTdu/OSmWfSzEE7LUp6DCo0LuW5D/fGV6ZYk0EaWW0MXtj
ZI6T1UF1wFC0DbNOMw+62fDNBBXkUrhUFQ2nxDyZeGekWuxYo0LeuKXVtx167WAtD7gZ5zvTX19w
eAyewCfnm7LQiJIQz+aaMyMuRYMnszxLrbNvcDgTEa6XxVWt5R/J4PdRzlDoqeoLRhIYSefXJv0W
mk21WtFqVMZdVyXfuy9fF4qh4NLaJSOUQO4tzxovI0YeD7YVaI9kanvvSODzKBVE20BiRJao0oxt
PM0mE2SAnv1SLvq1mxA7RPU7RKmU8qYcsibm99T7RtOXQ7/tWkE62j0dvsXc1SG2riszkhPGuzKz
8zhfhuNk6BmyJ7lud8lK5ZW49T1uza+1apyjPVbBz94c7j34WtNuAEo7gkS9uIB7O5ACLTat8WSD
1kR0y5YFEbSVn0ljQ/nTpHa1KCfbI1w0olpfg7jFigoXBj/dg0ByHvgLcmafdknTx+slD/BrXsjU
zOsZP8+hYGt5pooZCaeHLLBnuGSmH8IiVLvW6A+LlvacwfI6UJxaq8VMFZ8lVqKc65MUcAPdqXc2
X94H5WNyLfxG4M0B+ZrvFhy7GVbA0gUnnG4SMntn+PZuUP1cyJqEVmPJUBkagR2D6Ig0aRgcBHjA
fAvygpggXywRlrQB3Wt3CjQ8d3ut/Zw773uVe028BkCB+tDmCGGDNdRsmxYacfdeqWpmENp9jHRb
pUyQmjOV2a0Y/kJ+9upbk8rkYs682Fpfiv2US/2Eesw9gkADMbVYJY91jegmRQkAxLJAki8g01aC
865z3xjsL/CYCdHLhHxjACOuUO4QW7XgFpxYWE+3SDIvrIHhMOR2tuEcn/iEBfu5Xd/SdjMvXgPO
soKBwHUCzGLuxoKjH7ubH9iREsNXQntMhJmEGU7TN0QWjVzuZgsjOX1tDOcTZf4vVMflvnQoGMbZ
fq6o9glnGTrGcfyqtbdxxlaz/GRibpJeWIjI5hDdedCD7kj3KO4Ds2mxWzHXy4g8C5qreFNVokcc
pg2ndj4+E7nFhSGtRxJb63BMZ7UDTuBcd/Pyh1lLM8QwpDkpu3L3xegtIRL5ej8Ua3UxDXOK5bLa
4NPLjyFLFnxIXA+1FJ+B0RpmukHnP8GZWe8EQD8PFI46ympPzTUPrOXjj1IUr2x7Ia9hvPjfOs/h
Zy19eexVcoImNYUa/JJ7hWHWnSOT4tVDc+e4Lphkmd4gjh+OFtCNBTWCPtIZEh40/jz2d9yV8e11
MPVepB/bZO2akD+9lDc9Tku0dhUiYXckDSVtzA9EkJgWLLxntFVGcztilHvUSaY+erPjv01i0KH2
zD+LNpG3q25pRYwV8ngsGIrfOngCxMYKTsbJ2kqgfqTUgTkGNGSOw4rQq4fOD5yHadEHPeTURLII
GRjLdnsoPxFi4VrARk15p4RDN7vF691D2xoOW6Z2ZXPsh2BVoaJ1jXBfIYd6UaEn9QsJcsXL4Ab6
jzrtzuXEkDUqmiwNu9T6KJHSPNZubv40yBeqwtV24ZhruSJXYoLZvctFVqhodpb5p176JRJFNTyu
U9+dEg7P6zHTSlR/7t2KNzzzculFI9cB9gTaWrCc3dH7SFIsEjI8naChOPmz0/b2NZbmDobSUxk7
udWGbdOuoPOdV8UNOQoPPSBoHhJCOdzMAtCFBKzGQTDeqjQC1ZFVhKZgua1JcDykRl/sEwhc+41N
H7d8LqjcrnYoYHpXhw4N+DOnmXjmilMv5TTrj0htkqNeeNgMORMVb9K5Z7S6kAFybcB2YnGnEr5N
XixXhLgzgFwB/wLNZENkOsbq9MfBGbkAoF41G0RBwjKK3DHV41Uf+nu5zvJZ91f14bTTePSHJkCc
WshbO836743l9IL91xQysjo3EtWG5VBdrU8B8VskTGBLMn1Lsb0NQvokotLWoLXcnV22yxjjFiLF
FQKuCjkLvnXfp4T0jZdUaDnjf3/mZvWVHbARe6JCl56swNjG8gcSu8heIbq5aBI89ViuBK+iT6+1
ayhL+StKnXqPkIl8rmoFi1Sq1qPCL1LIOTZRRDsMyqpnPZmTe/jj9XGuOF77KnicKmrjoe7UD1ww
mkjLvGLvYqN11deUpGU9dhLF11h9M7IJNbbumYfJr8SlaAZkhxUBHg2uK2GrrSXzgb519pNRT/el
7fR95KxJBa89F/FYGOpS1avakclcHyHipXcmg7flAfP+vrmd02zG+Dqd9c7FZAR9HMVCxZRlIfyA
maHZDh+Um7mv0h0eRpP92JCmJQaOsaVBVjAcC+hkwQ4Pm5Ek0dnWQncojJik2bpnEpFxjs5+OVM6
udZRZqSAbTkGKlqZCXrHXrAXf2AvzEQPdn96IfWNHFCWcF/Epp+CJZuM2kKBkRunDxF0lxGJ9FGR
BPgwd5JegJHzYWWyF40S+T/mAu2pZ00Cdlj5BX5XHiam8j4rMFZwc7x/d33ey+KAkOzbIIIkfzUM
W4UVfjAYNzEF8Id1dXAN9/1fjd+mR1dh7AX/JdPCDgXP01pMekyYwmrHCNcB/hFOvDPfHa6AiZ0d
6Sdon1v90PBrzyu+wfdtm7cvzHwwKJ8grKwttBizstvIyQyMsYyssuJUDETU6iCeeieGwyzGLQ23
aG5su0NxxGf8PlBFxnJGrE5YQxGn3HUU590Sz2Yv4Ut5J43JctTQuD/INA/2vdDNd8ee7SMBhe2O
/LAOJmvr4//WZIc8tXAvbhglWXkFl0rguvCjDMC+SriA1pwFH4yobjdv/92WRxi2prkcYXF2lFIq
vQha2pkpsT3FrJtu3wazE4Pj09+wKHX8VvIsnpIqi4OSazyZNfEGk6Yle8yrQAITK9ImbpIaT0sf
8pDEmUfXMCkpLAvPDBvCfeBpt9Jal4d2Ir1qFiWTGFWHTlpbBChMWhmTWJX9alvXvk6SHPOXtkuP
SaOxd0m8nRWRM0tJAMPal0RiCXhRHl6JaNn14IaUXAHBKXePAhw8NkudA5MImHOuG3e+T9bGMAwk
36o2fQdcK6IaFzQcV43OvxFa14fIGERslIm9K8rAev0S5VjTALO2yrPqFZeq187Ckg8F+8Em8UaH
vDB+6DMXq5/rKwbVjKwMGs9N74EF2kzkQLgIC/TBS92Iwfc7Tj5ZPPK2mBjML61PE5GSGbh2H5iC
vAzFuK03pTcx2X6i2c0W7D+fWW2ZB2Qp5gNiKSYJxHvobkjNjPnEFl9Wxr3JnZfac3dpkHexWgbv
YOjCC80eGUgJw+oO/EHXI2XPyo/HVh9vBkm9DSXIjLoN/oHx2m4kkTLGFno9poWv/5qQtu8LWUBr
s6WKJq0z7+EHgwi0/U+ZzfLsVTlKK+DgM7hWlGVLe/Jbl4xr2Adn06tGZIxZuk/z7gf9GqXYUufQ
q5gTnmrVjgKiwbA8jyjVd+A91xZMlCdKqW+51nWh10vvKnMtNKzzSuEInQp7nm5Akqf1TB3UW2B0
15Ox4GFfmE/EuYuwGG17D4XMDyFy+c8ZVn87JDh1FOBnggIrcb6tjXCgxwjzql6yS67Vr7L1hiP2
IY+9a3wSNEr9R1oP6pK2fswa8xVdETOfsbY/yEHpIz3trajVqqcZOPezhU3FyKz2CVMA9aD4hiaU
7Va3eoBrSY5gQ9RRJFs/eRtxt4OvMY4E4QXL9NAZxtqgzEzQ7QNATHsH9mFO8V8Z9DizcxDKCh7w
pXRQ+VsODvvFmHhq5/eZxKWMPeDqoj+bxBVNa57OtDoJRDG+zrUonPZ2dG0KawN/LezxRG7AUl/L
Oh59zJxjpWftjQnQf+J/8FcCTzQzNR/souHw8PPsHLS6OC8OlytxAj8T0aLiFZpI49lVEM68ooqc
cj6vuSfY6sZTz5UUloZkEmpuWCATcGxnlLfzDHfc9gRVXm44B9OhEmbIzJHgzgzNj0Wjjt7YvaX+
ep5Z8CFKQv0kUu06CfDZXEvSSYrOOzO3lnsIil7sCbc8tw7wXxfgnUP2XBdSmZphYneXPh3vg2L4
0OHbR5ACnRhL0HtowHUEMOMxRSPCyNNkdqB3AUBcK+12Mu3nHIfQK5lobTT1bo5PHUYlmY6VQN6Q
1YLhlhb1jhpONUMYkAuGQLpwPtopCe6VpgPDJVMeZs3yJlID5Ewu1p6IJLLzpPUjcUbjcfIZjbgz
pKSwUM30yxm88ZGzz9y5rtOHnt6pc98BRjFIQZqt2dclQYjgLHnOnA8+wjFw62tblkMIecZWkZlj
uBCjPqk8mAkYfG5hrQykmz0kcNxTjKZ5dVDOb4mz6/pTmBnaYQPDtffGrXrmjhB2Ci68HktUbz76
ougvnqBFQiBf4PGdp+deIzjDqpblB3UWWyttq/e8MPxbIpaSa3Li1U8tdz/T3mDaGWTacO6Aoe/X
2U7QjXpTHbawJJEIO+rONDN7velnvyEtw6uaAyhoxdhYIv3CacLdk9lueJEr8pmhXM4gP1+Xdp+3
Jv5ueqLdGHnvjKHDZXDMk/HbkjrfqRCcx45c3H3aLfLIPlhil8Qhmiv/aSIfa0eIi/mY4rEbknpy
6xtD8l7NtRYWEOxDAyVRHpU06drVZFLUXNAKQtGTI4k1diDnfer2DVTU3FVnu+b82blSbwsCRPEI
BCTCNW0CC6OmqaDV1jQ3lHeMKB2Ysk3/1Ld2d9V1vs84Ftsjfad0ML4F6+tw4Vx4dbGhsG6m3NG/
jfwCN/I7tT4rgSCNbZwAGgFQwx2pl+HaUq26eKyeLtTbSR6mrs4va4tbbMSFhRKgVykV0zKR6mJK
jLZ7uVVCnDKvlXC9N7vPMI4UqpDH1scGqdNwEQQUsf16hzUpJDLfmh8d1UrAJ7wsXeTnOlQ5U4PW
ag7ph5OlRRrVaZLiy4ib5MMicCYLLTZavGJgTlzyQOONQIeYoVmv2ggbzs+J8jpmRHAPA6ogMMzV
z61wZeS0ipDkPIE4mo7mc1FQgUdQxSv6dce4G7rGyBGmjv7D4PTcp5xlzV25auOzZucKq6EOXKZC
CHiNYZd8FgzLb1CrLAe4o7iHqXGw7hFBew9wmGlfoJkFV5qWmT8WsrXPTCXHR9O0NrdfU7FLm5pj
FcczHzcyf8iyKCfxmE052dxYCuHpsLP6IC1uQPgl90nQW+VVYZiLs5fu5PCmqyJOZJ9iey6GuzUd
0KGgJjRjCxjqm04E8LlArh3WJcqWsq2M18QYKNRWF6UjSEd/kwUMMHdpkXfPCu/Y/aRx66aNzWXG
kopodvJYT4fi0GqTr0Moqq76ZPZO46RjGYVe89IaNT7j6Gn1SwNt4rssajlzyuZVlGnYyLq9nXCc
SO2+FV174+B8cKwyI42HcSW0a9DtEFIeq0TrJ3ntl5X1AnqrcYlN7Ted+u7CEHTaK0n1D5zpgdJo
2QN5DhC1EbcA2pOKm7ZDda1k8FMbDUTskGCPbubIiAQj4zoY2Rr482Vx3lmnJjP8u3rGsXRanPHs
ah4BOS4ZqLak61BUjAjcZH/GqVFda70nLoS0/8CpiOBlbJ/3hb+8p/BzQ7iYdAZ+AaxoJBVYWb88
MZ1O9l5vZDETfivWWOiwLNohHPvFPImhAbNpRL0QMOWT627NRoSHgYdtbUMtq69kKpWoAWgV1uPS
zy7yUWNQd77XgAMbQYlJoGOO5cPsZBgoQGSKCkc0AjxrFBfN66LJYXwDxmpQaTTZ3oC2Ro7QeuOI
lT/Xk/vBmpfbSdbgwKN4CgbzxYKMG6HtjnMbIjtIyXtQ9+4uSBl4TFOGk7JW6vhIa83eNIR9nLDz
tdPiYfWJWGtsOEABwioCdtdbK8sRdhfdc4s1952bKkbY5pHCSh7G1R7fNORpoWlpL9BI9L2+UiFv
fkaHlgg4SKXqvYLeez+p7l41JjY5yG242o2tEcxK7Rb/lCWEwpudOth6F3vUPmxMeq7RrvW7nvN/
lzMGA+gJ7BeEN5Dtq/kCg3Y+9WX3/DWL/e/Y+j+MrU3HNRG3/uux9R0OOsNSju91/v779PrPH/yn
ytb+A34eTjmENnxNqGEo/Dm99vU/HNIwgFlcTPcc67e0INv8gz/aBLAI7gOysRgp/1NmG/zhGQ4Q
Jv7sRLcyxf7/GOmYX0b/vw2vkREjWrQ4tUxssShJN13sb8NrjqEBlyx9OTpeDRBOzmdOIH05WTdY
Q5DWFZgF2j2Ox77aT/gbBDtqGly8Nn8+wisJOg+zkosXXFOWTpQBrpJgxVgt6oOfrPcE20jo7RUd
VcTdMhu7FU96ZinagMe0QVrbyuwSOZg14FnoUZTgRpwlG/uqyFa0fmbz1MPMOC9Fl92QGaPHHgXX
98TUrBzICmOYPqBqwGCv6h5T0c/1ESIgnA6mAB5GbxaQsjAaIhMb18LFUG+RmFVqhuSR1UciT/Nf
mmGkP6dVy69nfubFWfCZxi8ysC9ZVWIVY3gQdHeeBYixU06K0lGbnDskSuXVaAXFLV2nvB6nQTsY
SbGyc7HV3TVynGN/SgTO+BAtQ2ISU0xiJsUFAB2trKpgppBnUDiWjvWdwBlC7DQP0F6ZmX6uOVXi
2nPto0k4J/YFPHkb7csZL+XqTpIhwN24VvcwLJu7Qvn9LWQbG0QUp5IzbJ42LMj3DcXEoNjE2lKG
vV9dk30KiLh4LkgZiBLODrWjPxueJy+qsV8GJ5WPBqnbNE09FteRqRVpy9zLF4e6V9bTXAoTk0zL
P1RYFM5YNCQJnAXBIW3pIqw2JzbHGYcHKjQfpwwXnZylTfrngAlibFcGhqt3VVDW0QAjiONVv7Pp
6hu0u6Z1w2hVvVLspt/7yppvx6HgzK3cWBt8GeK0g6lQJquDVc/lOSgJgA9IALl3dGlfU1k/55MN
2tlAm1tctexrpoCPTK262NWc6jjpFTbAhgyFKIoHZEz6LTbnXpTM9nRK3eYgCqRlFbqgMAMngEPf
MGQOxiYBuEscbF0rvImn6SfFjrZnLJYA1srSeGCRpzusibsTEiIqLArG2IA4HYFP2JFbO/cNq41y
GJBWh8JX+YCyWja8rBWkQuB9bZ8RqrdzFp9POWROmKqUKY8y8nMJ/v2Cij89tWXWPTglJI4FUdPZ
8wdweS1b4n4TxJcUoDfW2LFuWLbTDlGZeWjJS9ypmhu00O1EhK2rnJjp7PxAHbvRGXO7wVvDrpbU
+E4LMud7wMIJnM0xwOlVVHArZv7D5M6l2+KdH/iKuk4406NDqQlrAhOfzHgybNZCrDtFfuXCL7mX
PjmNz7O9UifjYVRae0QFkK8hUS78+2N+g8OE+RxQvOncopsook+srI9to9GcF6r2ujhNjQlqXZLv
ybcpsIuqD32j9ePjmOf29ChFrvBHhttVWCgsUM+8CuJc1zqiQqi9jf07mCEUhwDQemAIF7HM0vS1
MnKgowJ3P96P1lQsT7iiejxTQEEFxhCUr+9Do0+jsqjxHO8qbHJS9Pq+/YrRICNy7x9CUZ5RAHMF
Q0dwMFlbNMx1IiSxkrWbiBO+VdQawPlKJt9q/Kcwtu0shGemRA7LxjLm+L83dS1zufynm5orFJrk
v76pr/OfWZ6+13+5pf/xQ3/e0r75B24Mv8e1/+8tHeh/2NDLAgd/mm1Nu1zFf3LMbP8PA/qYCU/T
wpPaMfgUf97SNt55gaNjKGGzr7n7nf/PLW1AVvudwmr6FgN3XPi47nWGxn/PfcMdE4VuOVDswpiX
eMLjqDIfadjhZ2PG6GKVkC1VcymEoU3f85nIUVRSWQv7P8AGysuxjDeQjhbWOO+cwl2XHg0+nl9X
qblFgKBdw8sJ33uMH3570nf/KCR+D5rf+Kq/lRdYnfOBMeuDomfCSvv7J/cHRQRDv5LVCrv2wWAa
FDqkk16W0dNhMC9Yxvz7f9Dy/xa/syVx6YbhUZDbdCw8s79WNFpeWq2mmhQ6TXDB8FQrwpJuycU+
Cg0orgWd1h2NXkeQOFEozKGyR88G/1FjsnfSzGhOZE1xXq2jx1NhN6v1YEp3vvPrHNF4Q2LhXbYJ
A0rTkOvBTurmqhiMpEdLXaOFNERCX9H1BOSEzqyQdKZTzbPW3HF+ILEBCSOppu+ybpsB23affyrI
kjGNsdkD+Jscqp8dY7TBZ0LUA79VclBqn5BTSwpJbn6jVGARTFbpvPcWJgKLrQV9vMrWuOkhRuSh
l+ZLSgB7ADvN2D65ntmgq/gVmt8Mg0HeLvcoR3ZDj8qQS2S+S92JjzGbuT/HlmO2r+Y4iRV1gdll
t/gY8YlIGrROHJPZ/L3Hw2TNQTkgIZscpsOV2dieefM/7J1Jc9xIu53/isN7dGBITA7bi0LNRRbJ
EklR3CBIiQKQmBMzfr0fsPvzbVEd0v1ueOnoTXe0xGJVAYnM857znDmlI2HruJNTPZmkDuJjq1DW
3QhscaCZrt1fOLeQLLAyc/yMlkANjmW2fHJJQxkfU/JyLA+q8kCI9CrlL4UOO8BVhp5N8LSjMWNj
yp65wTjXpNU0TH7xkvJiylaqYgmTomEmgUwL+0UOUfiIs9J//BOORnhG5Wtwd3exA98i0BkIIUBO
gm/BEW3bPMVgLKo95sll9FmmVofMZvGxJDTJgKWw8Sp/mtgWzEFv2qZximjaiY/z8pVgbLTQ+JOU
76+yypNfa0w/k6zVsLP06O8xJTR3mqfHI94Gbt4lwumRD0sMOL+oLMRF4A/gPXHcwV1zDM42wBd4
ClEOsYSPx+kez3p71sDuM8uTTKEx5XfQE2RrX09T5DxqPSzLoa+yW0qloxcTeWVPCQ4aR4KO/VJE
af+5sqDMk2zjko0H/O790LdeEMuBT5y9Lt0G5ujgLqLi2X/UHDb1dyalXRQL9y6XTY9OgBGGKZi6
wZtjW1u2jFhPMRrWFo2Jk/BiPFKSK5KeBWbX1D9blRhwfk1d9YV/zeX3ahzGS5IDlZNOliVBGXGN
NAQ9OiRe37gHJMPXkzE5clYarey49IYZRR7MWPWFT4abCyIxN2ValUO4bXTmR0+0+4wXTLrcCLQH
8wFj4TKdXUpg4mSDS2CoNzZqH/WScCCEtvFWWHa97+J5Gq+souOjd8tu0f3HFJqVwd3mb2AB8bmA
7iTAhX2vPMHrNdV9Os+a9qh17lzDF1Waup1Gguj01LPXfZgRyvyHROh5egl7SUqWTHgd0NJnHWaQ
zf1qnnI+SwWoJAFwPSSou37EB1HpudqHuCDGLdtL7p6qhiUUvF/I6ajxxZUE6RVOgOWmaBlAzasR
rZisiSiZ7HQaZwjP8GLnacy8zryReHZr/EXGe532YNDPw8CdCSLgbozB7OD3cFOVfFaGYsq8sjuo
EFbotelnxQphIDiG1MDflHlRON5qjDTQgG4WaWpjpgY/SedyOjY1XTnkVZRxlpDXxs8ehof0jQMl
R5cVnMYo3ORMw8ybnOfPXBNfITx6CAuIjcSUS0eHb2Zas2Lf6c6LOyTS4bbAyiMI650LyhCf7L7D
2DUbn1zsQUNAw1T3AHlH25CBiAEIIz1ZGOsOVuajwjHhBCqf9MPKsIyJU6mb23utGZwBPo9Eifkc
xaJrtqKyHVh/ZTXRa5RROFIxOHxsbFwxVq4/awWw1RazIGblol0l8TB6eyM1o9esCd23MbJCZGlV
3LSZcwVUlQFzSgHbnVO60TMOm2KT85BaE+23LrDpi2dDxJBKCz0KA0YjkNXBcd/6EaUlLqKhtYyS
suukirIHUzYuHtSm3c4aMqPWjxRRK7KYfT4wfcqwPtmQPjYdkcU7lvXqWfpd/KkX2e3g6qPcqboR
WwCDOO1kWeyYjOJtbpzsYcgFEDzVFqT8eYBRAlLPNCH46RZoFPPVekDmzFyXZa+3ynseOtVTYWN0
WMu5KbbMY8vPMd4nPtqcGKrn2MyZHexU58qB1hAlfb4Gstt8xwGAek5aZm/OMtoORHPPNuNTsY6p
35jI7rMdWDfK7E91w8TCy+qJrXlmlQc3Hs1tZBt3MiyrnQ7Vcq14j08k8yqOA2bvHApgM/1myt3u
XLci/OQD8NxpzZxubcoGAk1qs7edJsc5a3Fbn1iwp71eFNNh0Az/MMN2pxlLqaAlRx3U3SQJXjbO
fZ/08zdwlBIHjD9jMVGcgn+9Q/lpM8d5zeIfOtkXc+hHdHENG5Cub3JzY1upPd4Amj8Gi4eQ0Mif
MDYuTxy91f7Xr7rsen7ciLmw/YGMLtwxl6KpH3dFIpxh6A6cHGt8DV9ADLEwVK3JHuPXr0O046fX
cZbUBeF1+HAfa14prHS6xo9CaL7LDsPVFWv2Eme2x5AF499/MVeHAQ13zoJJ9yGYhG2k0SI2gUcv
G/xNucROG2KKAf4y/8/T1dfxf0Rv5X9qIwuLjkQ0e3GdtpaPpdJ15LuVNurO0aIp4lwscUabERVh
+LY8NS4AgF+/tZ83zpzEHRNLma87sNc+dFkaZBbKIuN8Oo9x+PjnI4i2QZ4YdtGwG2mSiY/316+5
fFw/XiO8OY9QjEmKZcmg/XiNTHkkWixi4khYmN2Vi8mEUzt8XIdM/YKLF6RxrEDDbBWucCHx+Pj1
L/DzRerZDmkfT6cv1LT1D2+6LEStIzE5Rw7raj8MJCJHYyhP/4VXQUT1HQcllZPJj28zC82hCKlx
PtJ/o/ZTQsrV9abhNx/mP70XYp+AnYnxceN9eBWntUxiDLwXqCze2kmIBpNc/i9cJrYvLN0i0+At
/MIf30ta5zUxiNI+mhj/d9R1cFH0E+TAzRS2xrmtxn7+zZHu5/WLNZ01jLcFb5eX/fElKV0KpyFz
xFErQ+fJwPh6nPWerUiXoRcXRMUZuiMqh7/5QH9eWbzF8w0qTrd886c7wod6QD2abYLL4+4OS9bJ
1qF/YpaE8399hfzDW+TicAlzcatz5Dd/fIsuKCxeKjeJoyxR1twoydW0cNUEF0y6nODG5ar59Yv+
0/tDf/cModuYEt5jZn9T4ntwB1bsO8Yxc2q1L3JhHTLdi3ccdH57py/SxIdb3UedsIUQru96P99p
sac8nfXkOKuGLLI0cpu2CVwLyJmzOpcQ+OgTndgmjwP7uoG9VnPua5BLW6E1gsNFab9AYGi+GSSA
2XXOzF5vvdSpst98LP/0myJ9oFGjjlF6v9xnf/tYisQeEjhDXOG5xQslIen1pXKkwcsuuNSkz7b+
19+E8fO969OQw77SoloAV9KHhTDK0EtCnnFHzdPY646exfkBPyE4JGXwyKTUZbneZWKcaxIzX0hw
zwbDX3+81I1ZLwGUbl7q7IAhtIBJ4vWvf8F/+kxYKblWDIvv7mMPt0693kwph33MZ49NN9LrsxFp
1rHBV5MQCdd/J+P8dG06zJq4G5ByuETFxxesqbBj0z/NR/o9xEsD/EWuprrgMh0rTuO/fnf/9GLo
RpaOQMNS8/EpQL7D16Pan45jNI635Av9K71BnyZ/VXFK+vWL/fRV8848QnUQ9Jcnnv3hVmeoYFRN
qE9HRhUcLKOk5criRuSU+OsXMj9kkU3PYblcNg/Ygnikf9wZZQyNR6dyB3YQKm5udc5wXaB5TZs+
hJSkNacKCxoieAT/AidzPnIicS21qrPlMVjW4yVOUnQCbeCwFDQGTJbZVWqvaw5SFqqXtdWzRf0Y
avqTdoMZTbdtARst/3cXYscmNmUjmPo0XP+0FUoK8I0ulV1HcyZcOZDAOQGBSXaRTgL01x/aTxc6
L8U1IFxhIulZHx9vuMFMxmiY4xXJW2gTkvdflxSnabRQnehY/K1+uDy9/rYHEjzWXM/k1nfZf0FG
/rjczLll1MoWR6cexZvjmP0RY4f/+C6IOG6DqlPjmnsox9H8zUpnfrxEBK/MDNKhX4XBLzshBtB/
X+tEFrYMNxKabYFU5vMa+DsO8t0Es8AywdSG3iscrFSs+7Ihr+NHJXegpaKEIN4EEod2yOmidzkq
4pwuek2t3OVggQlnJtbBdaRyTOcA6ozk1sUFDvS/xCG197UoZc6ZelZ5Z8tmflTL5ZVpPAx2U6uM
6oixA/OW6TTjrT2MSGPkGND9UoSjcJXUPXFdTOhmem3rWoqR00jzuwG14aycVtuNInFuy4nQxq5k
zgzTrwUdqbsQDa+QpamLaFy7owWB7rwr8l6AH0Htz7C7pnrmAD0nR5BQRgAvxu6YkBpxDVCzqxO7
RfvG31q+WLMsSu4ZBk4zTmQjM77hHksRxTXwUVQ2VosYCr8vvu2nkX93aZArD06JRLmDOxrGe4eA
Uh0UNY57TFfuX5tPysVQXnxSeqSgK+61uMhsWMZFgzk9pS6OgzseFj89RJ42XirStfGtRcqsvEqj
um/vGqvhCzHxnFEOYeRVeilnneeF6lqj3pIpHy/Yz72ryHGWiHhlNN/GRuddQGq05zcG2J24VrWx
SFFDxtcMGYm/yFu3X2xwBfOnCm+5T2uKFFfkntm6lxXIyG1Ckde4dUiJLb74CeWKbCBCuJdPNNv2
VshP7ByG7a/zYBWHepSd9mksE166TmeeWr5eCCScOLMa86YY8JlejITR5TrlcolvOa8CeDImF0Kg
psETwX5Ls/q6a3stmKsCwpJjsoTbc8QVVFCO56xMd0hcLC2hMRyoJiGK147LSLBUGZqWV1EHsxsz
zrArM/FRGSMST+reKGyVgamyucCK2HPMs5Yong3v+wA0+yUsHjlIDbFTopuBhIAAFyKEeDVqWzl+
91syzN7cj7d/SnB21vHLWPFo3Atp2i9JGMfhpumaodr/eVvRp7LAIrhnBteSNPTQXKcQ5yfj3hiN
ONmj9qLNm61gGVeYTJtd7S3wmjiz+VzNZtHMLdl0r1MCo3k7Jujwf45mcDG8hLa1bCTeSzS80hUv
uSEXJVYhz68qyfEHGzwK/Pvjz3WwZd/GaFfulY11cV6lejJKSvlSvTkRSuc2zSuNSUM2CT5YEfa0
X0vfjJI7kjP8IoaOdrKt8BpeipkmiOdudC2N8aVrp+nFK/2xu7bHDMa2lIUIOmjZ05unMcnYSK82
xd1kVKjA8cTe2OL+w2PK85gxAGbHGLmCa0UwzcHCL1rL/czGPGUqjrkQCiEe+74i+xSGTLwDlnCb
6k21NIZMmTXQHAk1zUOSkIIKQV0fkdpQyFsPgWzuejn8+cT//46m385JuWv+9vhdv7Qv/+3tfcJ6
fsnf/td/v06WTrCy/dHOZLz/rX8NSmkG8LALIVtyEmMTwwP7LzuT7/5hosHojvc+C0W7+I9Bqf8H
6UEYMtSJLEc3l4fuvwalFpwOH4MTpzqIN/zkf2tQaiwerb8/v3X6XIhtuGgY/IK6aXw4EFsQ1fJW
FPqp0LUyrrvAEI62Bq0XgnA2Rrql6L0h3Wj1ldrSjGGQAyE/+TaOGRC9fE4K5kw4gqEtCR8jryXn
z+OcCUHTLLur9dAYr5FnRg/5CP4tiRz7cw/J7xrucXs7Dxhit0kpaUEqY829jgb+Z9A7o1/tNBmn
e/JUxcmVYLHy0b7LFP51zKMh/M+mpnZbOGZ71UsoyQ9WGnbuVTPXMwDIzBm6pSfE6r7J9+Gt2YzM
xvBPQC7azhNs0zltprWldCuIXav7MkgwTyNW3Vy7Tq0EoFmtcrfapny3n8Bm505gAbgga5iFyYMR
T/UqYv41B4oAoHOg/gHYHo7UT47ozEPjYuk3R/ktY1++SdxkqQOoCaj0yPo7aSb3pHHSW0cywdzz
R6xr0LRhDv0c4hfmiBbforCtTWtoL2MqsHfrMh+AK7o8KCA0b2qO/tiJwF+tESprezNzzLwYemZf
9z7zKKPtXOPQ+X7NqX+mjgsXmfupcu3wXrWT6R1U2FraWjaVncFyE6zMrgrlUz+oeKNZJvXL0GX4
DKp+VRP9PTp+mVFC7DII73IoBexssGIB8x5ObddGXqBFVbxxE2e+1EUkEn0XRkxnUgPbe6tQi0Af
7CdJa+oa8aiPAxHWcutNYbgXZW4+VYTYMQM12nzvZ24mVm00uMleaLqXPSZ0UhUPkQfvRseKC9JO
2wygpptmx2yEVOoB5hwB5lxmdmK8UKytIr45KAy2nfmbvBGBWVfiPNvhsBn1sNg4Ps10aNcXvDcO
VaB0pKdpiTkvscmpiJLGudjx8a13uLNXWL0xzzU22Wk4x9hvRq8ii+bep0Qcc9s8RJ26xo+EpxxX
Phm4s6hnokc2vI8xD49uWmwLdqYPmL7vRjpBVoqX2UbkUld5P30x9IGaWzcJt2E/fUJNbw41GNcN
OF15VeeafqhskW7bsDaJvbLep2xnN42GSS8XY3IUSEnbwSuTk5ZN80GvuTVNbIIP/mQ+F1hxgtqI
yGUsWR3szP22LNy2PdJYIikLG14Vu4mjSkR0qplMEICgRgfg8Y7xWdCIqtuKmVQBA8Z1kmtFENWa
rxFXk3EQEZKzoZy5I1NXn+nDyqkx/fpCwX3WhQfZtpuiq8ImZ40EW+1ggH1qSfWuFuPkijFDGAgl
jVt+e3mS9qQpBo9tdcDg0b2Bl5vWHq3yW5ebbV9jLE5dHpDUzdLIUdeHYiBxYWUXQkJX1D+xL+30
gN6E+8Rpd6XeYPyKhgt13aDbqA4Gob2JQECryIkDryf4WNc7bxqvJSx28LLduFVV1mLonptVFIpH
x2JsP9CuvTby7C0TuiIuNzhr5J6O4rHi2iPSEPgtBkVwXCyCiXctqlytZE7+X/d8A6wGuwEd7+Qm
H1XBcLQfuLaqxij4Ppwd+x7SiXjK957Kvs4uyQU2+f4RAIh77BQTszG0JH78Vu47dJU1d4VxF8X1
XS8bjOS8qbksziPF0i/ZspqlXehiyZKNBq3GFJfEJExdVjSF8YWxpRkr/4tbx0+61rCdMcfvWASN
PRVZHFGSOlvBvQXfwuDy2E2JtWlY1u9aa8A7Njv+IZXuJXTUHWNwgkc8VwhSa4MbNMQoPrOuEASi
WhIuktXKszQ7OpeBnex0vqitXtYdEy07vlhETa/VqONu0Nq1kPkXuK3QEPzuZhpznIjkTEZZuSs6
li8NIU4+oQWUpsst3G2LX68UL2A8cLLFPB3qMBhTgwpe2d5nEG62Zj6Hn0iAXlfvaUqjlQ/YWh5s
CMirTOtfmtl/ciLg7x1ogwrSPwUYJIljc9g2gzqQXKR8SlL3KsGdmEZUk5BWXwvKaTd0Tjd7nVxg
RTUiF3DKJCOPs/5k14N+JnV76fzqCh7Jo5OaoGfBvOmlmFastPgq/WfCwIxehU1wkbW00rxbr7HA
UcjxQgKVcHXVRyDVndl7TsPIeMpsz1kry+VW0wQnVren4bjf9HWKp9Fst3ZfL81v0lvVfZUwNvfL
OEinzNtlYzcf4rLdt5U89kmY7kAkkiXztYpRpUYZeEp8NfRd/HvwZ1el6MRXofF9QTLVvPM06+Iu
zheKp6vqa/DsBP2Gnop6acev1eiIYDC7qzGpeSYM2YMh+n0BYN8HubO2pO9vTNV+6tFB68TNv/YY
jfExPkksu5ue94NxoEwDYbvJqZ/gFavc2ApMuWYQUbp9HmGqQmUI62rdcQo72YkdbSfNmlZNF1lf
6BKrLqhHabHSGM5WGy9lZepzq7iNtL6BqKNiyJs818hEF/uppE3NMIxqS9izuzIB4uLyoNuNjAKc
ckt7IJSyPJ6hbJeOD17EPg9E4x8xaxQ3elT141pMGQiv1TTL7lJIzTv4dD4ex956EKNevWK21IgI
53gjtrY7wBW1MmNQKwAoIIt5zpqbvvW/5lp/a8RuAuNraC+NXdwOhUYAPNXu8inubtIx+bzU/G67
0SmPdGJ89hqR3Y8EhTBBthuEy57i6Kx+ZnkldWFM4QsQMbXBB6UO1qiZG1n28c7BPrryvAqXMSSc
IGn6L34UNbBVPO06wq30WPkt6Ku+8b5jdAUuzhgfCoaVvRC/nz65AwSntPO+WKldBRTauI+wQpO1
Fjp6YLqxvIcqDMdsQDz1XRqTLWss17ByuIn4wuTKGi2Ipsy/ua/59SJOMJtcfqtU+jrpGlkov+g/
Ww3AGSbxZ+idsDwWcJIrKwMqdqKIds+wKVaVrrIT0XlijR1pT6bq0bVhZnu6FEl72i5EzM6nUTDH
+M1yG3d3FH94dLI69Wdt9vdlO433fROJreEnfhL4BFCvqL35VqfeV1bnbFtjWVxzhuseyBOegEj5
u8pX09rG5LUJmdNfA4t31i3EnyC2TeQX8mMmTgsLN45p11fSaOYVOfPpCkO0vx9A6oD0r79mUW4E
3Zglxm1VEbtkgWwwjHVW5q2cdoiznSgifBW5SHl4NQSAa0aXp8ghypWxF3zUB2VN4KczD1ODmKxP
eWwZrwgqzqtICsBFcxv51MXXKw3ZfIPulWJfZ7GcmbCxAe6PbjdrEG5J6ljmDWgTeieoH4LUAqgu
W+fsPIKYjiv4YnlooEueFB6JLTCz6JMPCUgZ12y0ghz+tfLng2MO3xhjObvGqF8RUSjMZWa26cDc
YlApgaGMtk9XpL7jmzvaUrQryjqqdVYSuBtF99y3S/3kXNE4SlkWyYkyXKmw5hmYlhRcFXBqQyIN
eN2yvYXZYBXD8DoW+rAJlXWWsbSwCjlql1UOzYhxjpWwZeaUuj5Ws3ib9bW6qLgXO9147bKYTROe
iA0ByweUJ1h2tbkmzWqtgUJXa9J8K6+XIQPcqdi4dbaHf4CxS43NiuGaEZRaUQWJ6Nd4jGqWFAzo
mCjJ79eUkpAnfx789sphk78FL6KtgLo/jCWlE67u4w5K8tOAh3tNRhUj3cj2EH8bUYfIrXguZuWh
LMXFx2Cyo/jga1Z0Dzhr7BvNme/gjuhsmW3QsXghaZ9o15WYyHNWtiJ9NvawiDXzkcFbs2rJRjyM
bYOIAnw4AO8ON8Ag2G2BCZIxQ9WVKUvUtXx+yOsKVxRerSChkPBbStemMbrz3YyBc4NtfTXp71lo
L3xwjeyqph/1rAifBl1dfGcDTKIvbjaGnEv6hskuj6LH7tjE2znr8gcl5JJg7aJtLQp/IwQbHrP2
7NWkyeyapidS90Oab33drs+gOV6hs0RrPx2dXTyk4x3Vr9rWbxyDRLnLzseo/BuyKudinLqzqZcE
JuqlJBNeSyz06WxK/6gZpLRnp7QCt+8ZwvvucMXk91vJmYNqlC9gzV6iCgwagbkrjroTH0aKu2Y+
hF4K8VDTdln8XSPsujKcRr8yGlnt61Td1olF+wzoLz+uvQADg76tKo64GOqsHUVjO7Mkl2NJeSJ5
xENU6kc99R5sN7ZWVjK/jG73Neyi15IKYpCK1l3XXrtl+FD2Mz5/kAzPmkY7QAd2Gv7xHESWe0WE
9MmrSrJAPgELHpArupZo3ApNwJSFblwJUd3JgR2aRtNz0HYzcD1Ckvo5DeEYRrN2SxFI763SfJx5
LEj4TiZPgxr7QRVvJ89rDoor+HlS8ZuVUodrhXCxYmsJXg+Ceh+CAPmXrIT6tUkSIz/z2AJsMpZW
xiavVO6aUjUoaVgr9z2h3YAGrnQnE3hkQWXSjECMkcGvORhY9RBAOehU9cPQeRliZ9wf2FmnB9+N
i53wCzLcE1yaQe+crSq6+0lBpatL/4bghLwtEs34bidNd5rjxDlWlqf2hP/SY0djztYehLoXhBnX
njJfOMfL67QQHPIj/QY2Zw/OuoyuLFQ7WGamfY1sTLENGM+dVVK6IYFpbXvq0bYtk421IuwaWgW+
r8IS6wjv4CqvmdklTUsLakfTFq46Wsw6LMaVtDbEisMbB6vw3s2Io+dI8bnpYtzN+MTY2F4XXVbs
lZwOtuqxLg79GQseW4smxoya+s++rifr2nPxfuYxxtzKLtgKqXk9EKvZNP6ApMhBywGxYXLy3y6M
HdQBUqJ4LLcAPqlmYwfi5gVu7SzvtyxX9oYVfeKrt4tNRuOGjKsbDlTepZOa2HEcRnWxRvmlT/2F
ciX09JrHNU+igRPDeWr8U0GSaVWBN12boQt1Ms0DDdl7VRpmfXKnRqfUIUv2TSoWhEwlV7gJ9VOb
QgZsSut7PdP1hRVrtZwvAAeeDVb3zUgtxK1UfI1lSmuBn9LTl2UwwnCWrZwyadcpnu7TIORtYi60
tTK/jhz3sfT8Zsceuw7GisufxNC2MPRdNKB5ZK3NeQZk11KPw4/CvIn5sX2bywo3YXs9oeHTHB6i
clv4gsmWM9MoghxE+2qAcIRWjWRjNQH+YlZl+Kr7uMzwhKdwdkjCHgfu1KBbKnMIpLBG2oai3Kt/
7V35ClD64In6ljqM8ZA0k7nmGHliiX6swr7Yim7ccNziSkbpD9q+GVbcDTpo287ceUszOMjFhY3B
dKkyLpPUDp7sNnMPM6Su6d/isDMXn2sBRIT69sHbmujMrJ0Xc4qAoEV9u0mdgdOXNwSR4kjYajo1
ybAuUAXWRpgMxxgA8MoWxWvRlv6djDS+SM/e1UMdr3Edzg+4Km7d2acnrjJMaEr6tm1sl2C7kk7A
Zlmj/MMFmBfCnM3D+M0z6nMzm6fUc15IZqKMv7QGlNXW+656cAu6R1ZpQQ4ETe6va+gbhqwkxLb+
e9WqNMhA9MCmpJV+kf+bSgtSswQ4MpNDdmfpk+Uv0ANig9Q0q9azLOUtjICU9pROObTM68K9ybve
PGrs6yustaB0h56DeV9Pij/EkxzTO2gwqJabohmXaHALjKR2ThUtaaDkA0eOzG9g/XRblBxcOFln
k5A2iEcTrKy7K6bKaicoNPNXxCTUIclqhiCsavCTGkNBubPjOsbXy668vdeEkzfb3MPxuVVaCknD
YsxWnhzOCRPLh9klWyl8owbfwmdkhxW6A1Ua+lVHDOa1SUc3bena9BtUiz9Hzv+vNfvdW7lI2c3/
XH7wVzYXrHNx+79//E/ozn+97qKA//Afm3c1/K57U9Plreky/uqfBsHlT/5n/+dfmvpv1XgG6L9W
4xs0cpX8mFp6/0v/IcbrPu4v3Jao7bgo/qXE23+4Lnrpe+zo/4aV9D8czoPOoo3jy3xPG/+lwVvO
H/g0Td3lD+hky/+9SDGsn48SPOa9xcTEjhxjpv3RX6cMR9ZdHZGMsHV2mVkWOX27Eu+16JUj+i96
lLsEGezyklRTcV5U81XtEQgA7NjJjeHCeZZtOhNuNMf0Jn6vYqdqHUWOevbRT6xjuzS203BODaHt
4c+hdc6n1D0kgLKdYpre+2wor/R30hQR+6tqaYR3yyW4qvvxbuHi7sR7dXyUa9Ds6WDazUmsDowH
nOuuWZbauQFkZnXMv1f5QG/SlJnOZ3jFJdzD3JTBiHc+sOjs2klt2T7QH3gpa0H8MtGG8dDpryns
7Rf0Ae96Tq3QWqGztuwiGS8PzAS2aTg6NwNkbAbTjp/pwdI6deAALPapMrWvCyDxu1sl/o1FFvFQ
hrl6i0YzrMECVsZtElfd0qmhLqIRw1Gmrs4kOpUT/bvSfCOByFHVJsyA7GhxoCIjco70Ijo11ax9
JWCsoJlUJbPUuS4OU1I/9f5Yw+pfchOx1z/EVdt+8iG1cM7QZvW6BFKeWBpSHymYjafjRHBC0O/x
QnkFbjU8BytTT9Qhtv0FkWUa6qVm2N4BkRg+E4Pn0dIV2Sug6nbvzwlIRZEkX2e9y64SXd1oc2Qf
U9VWRxXO84lm2Z6AsttsXRha5hp0EEcGfepMtSrNKH3i+IuyxqfU8dNIlG/NBnLIZLhhoMrc4Y2O
gGiJZnVXRmID5LH1eDfWYXaP1TT+DLU4Tjk8VoDEJopuN9QQA5TCbKZXiGdWSgKBCxDtWnTXMA8X
znipW/AbDaJiMYFxSohQ6wNQZvE6my2qkYnnDN8TlEL2j+PixioyJtqVjIvbhGDNSnAmuIpUOYMe
nLqVqUhlV60mr8izGxOomwGBCoGNh5VdVtFj6M4mkAoQZK/1OAh6MsgswP3lOFSSF9nPkI9hYrqC
zZhXGGdiBf5dFE5AvTxtQ6EhJ/ypXzvKPgOV7L/SZJUedIWONEjU+3XfdDTHFvF4mmdkX4bGbfHg
lzJ8oic20o5I9LXc+ATHvyEINh2J1qEDOT6wE+qn1PjS+lnIzg4+450BiuZZ4ZMI/GowXlJUH/at
UztdGmIK3p5OtIE2ac8vSedMDb17FiyLsKWRZtWFhvVo9Xp8qgmrvbLr12m5YKYcBa6as30FBuxZ
ujr8LXuc9AN+C/+erG+JiMfUaelSynqodlFT0p9a5C+4AvwHZgCvmj4Az6yUBRTUmd7sSjHragyj
LDahFxZPMmKfEWQK/BpfVqG+tC7nPPinEuJaWLa0+/YM31rb9q+Wqs81G4A7XICQrKkAbaFHAfyl
blJsPCwroGpdh+hg16AdVclaIIXDfWvp6CgN92jrzcI3jtE3FRL3ruw6ljU0ETegYVXf9fRNXcxe
s3dloqfjWvPbUGyEq/QvZhr7jMVYUXtTr4C7FhDidjBLs0M00WOLKoY1xi+t9qK8RPDBurn8TP9k
PbF1Q/JmRQu7A4Qh9GdPG6rn3p1IIAg8aPtax7OPwW5qbkSjtK+l7aL6N4bsb6caWmQY+egy0jJ9
xTBE9FsNoOizAxHpDQ718GUShXFtNUkId3EABr2y7EmFgR9a9U08+WG6piooR6UYQrI+GvBuQ6/A
NTTVmuLdAcUXHmtOFoXAvHsU1UQBd1Fkdz5dj2uS6uEBZHqEfQZqAPij+wjQ+65RdLgm2BYRMBRx
EyJNU8H0onc2+MjnbzNxo3zTG5S3llaXI1zH4GUw1cqbUTeyvjuJrHaKlonNUCWf6eTjkDO5okj1
J29KEbxRayyjbZ86RsLyBjaptjJ96dwYkrjXbGTq4lA1fXEMN7plWRwxkqfzoY+GRzarxaXGenjp
wGKZKz2R4eOAsf7JwjaDWuQWbGuxIz16hbMcBwZuKy+pilu9G/NbArX1lh4BqhOSVOD0YqrCQRst
lEEbyzaPPKiKU3LuTL9DlXRrya43z8/S1/l1nVTbGk3GSazBxMWt7qM8GapxrkgTOjfM6Uw4DUXI
UW5uw0/CU85BJilU2A7lAA4jW2Rr1iDgalGX78Ckl/i0pvDsU+T5idGTe4h4419R6Gf4QsreEVCm
yC2s5+dUSFiQc62BOjSyiT0jGKCRAe6mBpJNYMtmPeoSYz6Z7eweACWjgwzyts46EmC1ad2EJRNc
FtmULqE5XMYXJtOVMippHxO0OHtdeRsR8tstn+e9KkfjimYstWe5cHeSUq//w96ZLceNZFv2V+4P
QAbHjNeIYEycB1GkXmBMUcI8OQDH8PW9PCjVlZg3lZ33dj90W1mVZValkowIBOB+/Jy9177Oc6U4
1VojM3bguq9RjxcynTiirWQ74YsGGkFGLOOpWyuX4y6cw/CgxNA9yqgub5Rw1V7z1sFFDzUIt8Zn
oNCNJEMhJ5rNDVP8hCOtHULx0YwuQlRt0qxDzep2U+K72sK55rgJxs0Pp0PHxoiqxxqvCH76YtZp
+EV0tkWYQ+e2T6SfJ59NSCHkXRvNDvEpNNxUsdRw+yVs0k5hA3YyTX+bqiy/YSQyfm58H4JBL7xn
C9D/tTUTXNAnetHElWKlu2Uc3eVMSsuq76s5fMICig1PJUHSYLdqB7E2q8BKmDCM4XNqRPk9Ssyu
vfFkl3Z728fACj7Ly0lpzUQLx9yjqUMXWVQm1NmevBw9uOfK19Yy38s23sBtIAHPTjx/24Sev07w
DEbrLB5vFyAu2Xkvi64kDcxIntzGdtMXy+MRX+P2NN0zOTLipj/v6bPIpRATiRi7Os5Tczhyy1qS
8ZCq8ES/tNHyTO07fWJ+W33J1GQ9hogDHkQbN0f8tA9t5c9nBBWVB7/tmrU/KHRz9XTnFcszC+A3
YqBest579odx+APfFRWEQ8T2qnOHZz80sr3nB8UN9NYzCFDGBV8OujRJnmaFOvCbvbiqAiDXQuke
actjkxvSYi8hnt7a7pjPa3r69KcagGbxQ+AN8qxcrOU2Wah3GESNbmn83zkcgUGQdVd/6389Dp2O
OP95Vvp/6ghFes9vj1B11b9U7+RMp5/5foISpvMBpa1HM0nbyJAz/+sQxVHpg+nQtgLtIDADWL/I
mUzT5I/QwjNf8LS15/tRynE+2Li1Qp8jFsYfvHb/RM7k2O804ybICU/Y/NfGuYc35J0auaHFZEUU
c9c+rVqKFKOkk4f+2127UKjnvY9LvaJnFBPfpp3Wl7FVGDA+4+S1A9tdr/y4BAWE7bydyIFvaRfV
ne99WaSFjKRKYb47ZTNf1DSIi0/pAuKz7hbzNbPjiTThIQfFb+LKnXURpOxdanj1R6QWPpKgNlTq
yExHjpeyge6TIDalbNI8s3z2SNRGlLoWQ9SvaNpdmMPcpCus/cSKZ9UCGneWnxWVPKt0QvNKTSbB
JlkgvuIIoI8xY5DfhkGUkJIxVnTHHC9JLwvkyoehGPy9IQd5UHWZ0YUgZOJWAbe2ssHa1Fb4aSQB
eAc5vmf2Edf6XTHk/DS5LAfMqhjA4vlOQpCXez1pFIIupYj6zVAXGZMSRPdQYUVlMX2jidatF5bH
hda4xzhgZS4DRy8rdY9OtnQ3hMpn3vkofPcLV4RA0i7MIvmweM1ywKHdGc65L4n4OcukWOGEJ+x6
J4MmIZN+ssZLkv1INC9025XDebVlTl4qsR6dJOntfZZOCcJ/1AiNGvzzhS47Q6u1oHq1pjPiDYaM
LT6MJZbYgyjRDKhznJAQNZFQcqQMTppk3282jeU6z8q2xF3XgXtgwmNMr1T1TfYtZNj3jcAaSzO/
qs4tMVkzOtuy4GvxOLJl/6khzZxytwzVBWHv+RFJMmpwX+ZRwmhjyA4p7W/7jDScWwpreWamVI9R
ko/XGqFG8ZNm3Jb0/zdzAwYLboQ4BhkhLHFsLlsiwvNdXifXIm2mux4ELhHGRmFt0lAmcG/bPiYX
ibJ87dhc7bWVBeD1sSj2Z4U9u4dyMuWW9bV7qa2m+GL1rbC3Ieh12vUtDbg+iAKmVISgIrUBcXTs
bCbFjh0Xx4waWuydavicZI7q10vtuDcGV5DEHbBGn2PpmOdx5pRb9HrGTtkOei9e7rLw7GYnFjHd
VnUv9LiHqpIkFJ9OWQDkK7fM/FxLLeiWWh0Dk9yrDtAkOYaRIEFB1BfOBfr45UgVRrszM2dg4exM
0kZGZqIdGMiW8BI6E5vB8S5wTAKomPLoMzVBuAVCoThV2s5Z3gL8GoTffES3f+USCnar7+xrCJjm
ho4A2rBWXC4ZB0o27X4dMHLbUmhyhnbsxvxWi9m8JhUpfoqbFMdz62CSV3mx74A+rebUi3ckaeU7
HJMRAehQ7i2SKHaNJ8P72DFIZgHRcgGn+nGxzOvKzlDeMVO/ANXoXlAfcurOuvGT25LKSu7RNKKw
sK3nksQH5IngNOLVWJj2nWc5w5nAKv/N8AMmoD1XY5svWX8Y+uILrqQQaWKEldIYZlhoOQTm+8Ye
JwCVvqq/OMEcPzCfjWGH59L9g4EjQbQo6vgdjXEAqoCnHzDMqh0IZB1NtAj5hCouyDLYogqFv13F
wX5yPbJ6gcPD9PeYTPQuwOGVP/TpuQiT4aGnj7QuuD4P3dTeclszp7fmi5BITeC5Ubg3yLIMiLKB
qRxIA4N86BTB6+RVyU1YBOlekfnzSoMr3BQmpc+qQfHsnc21YzKqFOScZ3d9KYMDAtUJgtjs3guj
bsqVGGcLcYcdrceedrdJn2KeXERwvt+mVxmOtVU9mPZnEklg3YPx3kyjcACmmp777ELTxQHQLHcw
cdM1x8nxE3NPouztrL60ioZOh/KnL8ZUIcWx7P5bzCxtnbvtclYXCZB9/MJPFpqz60XQjlIEo9/M
FRxVUSB7tZidnEdg3u59IZd83bUyb7d13QE/rVvzBVW/3IBHr+8yx6h7VDcJKlXMBitH9PE3Birm
vlKV/2xzIjAAAkoOuiw566SflbciFHcEKc/KH4y0PfxAeZdWu0DTcw1768TC+ohdrDkPRjc51qFs
KN6YqfQYJ7myYTJ/TWeUOy5CpGxNjl2y6cy54JQjGDFHE5QRQZzmYSF6bFjjd/gK7RCE21SHnGKt
+hLlVrY2QJ1fgE0hOMI3zoY5Dy9b1H5weec0iQ62Z+SXiSnaDaOl7HPRKXJ9u6K59JsABeQoOvQO
XhLeOeFEqzDop0NNlIZD39Ih8BXC6bVUTf6pDOv2UxxU8oaJW0QYb5SeDxMUh2QMlo9COvNZYtbZ
bqYDfxbNPYNQr4KA4fBp6zXHOrM/VMWikLf5w0dISUQIpU5XbYyUiZznEl5Ef8W8aUmhsc98+hvH
ajSQMJT5OJ+79A7zdSqhLwa1Y3Md+/HJmRiduQptH1o2hK7I05ajSIX3xeL3G+s6qtIbrNQjAwkz
/DQvLoIyZ2GjDyoae0SYd+nWS3PvgiCu5iHyFYpUA7NdjiSRRsUmGKeLoa3ltmvItP+32v9Ns/93
8wUbw9zviuOrr+N/HL/K7uv8y4Th7ce+18e+/SGkyvXp6GgIqVbn/xgy+O4HGl54Y5kbmEwT+JMf
WDRBDQwyEuAXZfVbYOePSUPwAdoppTZ/YjqCrNt/Uh7jO/h10kB57uI/hM5G9qePV/ud2N9qZYUk
3pX7UEEkBpBi92dzXMv8HJ6We84+3ar72O2iY22myXBQadXfJo2hSmiPwNoZ+iqUXngGYGZFg40k
UwJbaqZ4HSOXTW9Rk5nMbEnhi0MWj4UOwlWci8Te0KWPHiarcp+8Sr0UtG5jftWDaiP3vs/r5baT
4QMNXMbZVUPSR016NvEzAiUzO/xyOYzEZCGyCKjIEHtwouzNpxCoDswjI7XuqmrMj52kxKnLIGVK
zw+OHksPAsPpqiQaYyMMIe6ixTIQhBvht86SaGya2p7GlSoXeYB1RBXmTHnzYiuUdsvYEYjidESz
6Qt18rFLP/mD7z/Fv9Xx06NQ8uDmcgEAiv+zXmflcFgYoK/xFPCDnTvSh7cqPY72yrAMP6lsaWPA
24H55Jf9cuk1ilQhi+T2khbcnmYgZbox8OoiGEcCHZkudmkfApGiJwdBMyTXjSEAW+HY2Qsag2DQ
ZrnYeB4G271n9lMSZjDY4kIGXWjuRlcUj3NeoHJQ8SCeZKkBavlk8tuKMpmug6Ywvi3JGK4nu42O
eTIlr0bRwadhYLU7vb9OvyvubImOlb8eLObv1aqiplr7Ho25rSmHakfTTyFVI9g9rbnIdDX7M/hu
JFD4fWpdxAH95GQ19Hk+XuAWSxLYTSJf9l7XS3ubuKCydvZiMxbOIsRUlVHnx8WpD0o6PfimTBFV
mcbWE3T1AEB/MweozIjdoUdSci8gdTxmQ9dteHVEfl3npjSCcW9Q+xWPEobafUIv+6ltku4iQOP3
kGEK36J9kd4GLoR9pEcan0ctk45sRmVeQHA7Nxq+7MDLkC7QiUvXCjHnOltcghSJW6120DmcFRs/
BTJ+AU/LlmmbVLDfA6cLd0Vh2d9GD/30OpIl4ZDCBlCyiS26h9swM/vkKi9qflc4FKQ+1ujrLKp2
xTe8UrL2s7Oepu9dVIbzZbqMEO41PHbpzYiYUaCGoA3HYCf6kFjSIrEfC42eLQN8fvSGtMBv6tMy
2OXC7O57iLVuX6CCcs1PgMtnImxUq6tMJIKQkmAplXG09OtOeN421ThcZqnNetCIXLYeaLmpBucu
GqHbaZhup7G60PfLG1ejdoe44hCs8bsl83MtwOzPLMJ1j4nT6nA9TkzrUcN7OWuZK7ecETWC/uNB
ZeS1cuDfrCsLXga2TTDAVQ8Q2Kp7nUGtMcGDBga3jd1d0kekIx3YOQGUgIWpOZHWJoqgAvNEHqbV
CoU40EDiAtchcTGT6T8p5k+XkUYXzzLL2DQg5xHHtVk04Lg6sY6zE/d4PjGQTX7mZTmRkY1MU5JJ
Om/vyfiAnTwqSO5DojCFGHm1fJxckKiLBi4ru5HgPZoaGJw776zWN6HuEzeAlSRuCI2sIAKSblv0
aGwgKKEFrVCRjSwUYjUUo7lRGv9MBGh9m4D0+hTy+W0MisuUHZqy9jvSe2J5HCLMFwSIamvjSBLf
qtR+y5XZDsMaQ1CNH7hq5FoWVvLg+Rwa11NBJW7JMjtXfUbbTcmU2WBmoRK2vaZby1BNZIzEpPzN
5QuOW4KEU+D0ddT6V/U8GA95jtJI05aXbThOGYK7quhpawaLvME5TMeRY8CmHlnMaVWyKnXeED2f
VpY276Nv4VTmx6LmCYXnSGDQ6SlqPBatidHAoxxLuC+kl0B41po1KkV2GFl71W6KWZ6bCikaj8No
3dFu5oU4W0ybyqKVDLCSTMnRBOZH4WeE1RXb9nyFTrCeCaVdQAYOkJYlFvY3Ns7/aaHF/3+9RNu0
KWH+GiJ79VW9vP7aSnz7kR+tREErkXByO2SxDpE//KczUmhcxo/iyEJrAfzL5zjrUqEJGpg/iiOX
P3I9oO+sPOTe/rPi6M9OSF2D8TL4IGF3wNbUbIWfwClJ70yqko196Ued/zhTb3CoFAazDzLHCFUo
2xa1VH30RNgKJHEtynWiNc5w7Re7weraCzcyB+sJ1GdOTlshGc1iDsB61rTYxAbOIgxsHfXU56Xc
9PEMdLmBGLMOVaCgdfbkD05eUqndMM7ibiB987lSkbpeMNtPTCAr3SZZJLBmUovHbYpofO/LDE2T
zMn09RkC7jx8+zU5MxlhKDF5HRlRF/Z048wwzLfJFIzxPnTEQoJknpl/ZIRuzys0lflr6xvtdRq7
iihPQJTXUcRxdAWKkM9eNuWcawxn7h/qWTp0oMRAXw7pG39qa/7fEazRfNMmbjsfAFxitijLeTKO
AW8Q8AT7OQaTtiztWwt9623oZPHdkuXqui1G7NtoEzcgPDgDRV2NPmSU/l5jz9t15tRLzCiqn1hj
hpyDmUOOYnNp59ZHItp7fyEjKTLrvt1Hwk2HXRlZKGl3gQuid+tLGEjmBiylrMw1uVLTlQ1JsBJr
TsrGwSGWaKCnELd4RTKP9JkqP0uDwiimT11DZLp9Bx07pwL1WLQDl6Sf6SpvlRNCaCxSGVI+oirf
NgF92tVgo4WJMSclWUQ7aTa2NC9EN67dDrgVF3NQcOPBbyoKgNb0/HpvdqOIzi2JnHTTOp3SN46/
7Fns3WVrTGRKI+ck/FId+34YGvNKzGXW27hDu45Q+pLF38Jh+xTT97WW5ykt5kq+9mPbUwSS7bEU
0e3pKf73gvc350MGCgwnfrPgfXrpkrSK+/oXbvb3H/vXoud9wLmtcVUBJm6oYP86HwJq+uDDuyH7
4uezYcgaR1sA+JTrOTh+eQs/RiccKFkSbWzbnOUcbOf/5GzI2v2TDdzBSu5xLNTLsDCh6L2HlC31
0kL3HwjM5lS2rKt0Gm6ZP+qCdmy7zz9dmJs3OszPkOtfBW+nFwtDcI4MhRyPj8uo6OeVNnYnnUPR
4y4Dlvl8YrHOvQof85Sc2JWHWuM5ZsT0Emoa7H/jpRn9mkGgeWXvF/nUyAWyXeHcLiyUz1Uooda+
8d/8wRMPdjAhnO1MqYlBLFrp2+jxf5OKqD+5b4HmwfgZ4OIHWPjrJ7fslBIZZOdtURqQhwJD08lN
ZPzNMa31y01l8HdwtneUnO8vyq3isH2yyb0HpVVNhQ2hCa1bF2bwQ2UH9sEqPXhbMAHCx6Ynp9NJ
Nbd5EANUjgQ/9ysVYborDI/r0KLR3jVkckz7zpAMxZdlcV68gB1vTZacKc5VE2l48wI8edVh3iKu
rcAb9daZ+str92vz4u1jeLRUtHYT+pTzrnkRjIE9TH5i3YqBFLB8KIC2F0zctkEHlaRI5/p8ynHh
//6Gob5492AgF0U1yhCbB4O///qNUY9CH3AlaFWhxAP5o+mu9avkG1joFsjHMt25DhxxEsoTcM7J
8M8od6dPbYsTU80MuW/ePysKlxwTi0ncegbcm1Q/MAQZAiBXrbj6/UcVLCbvPyvxOTxZAXxE+kT6
uf2pAopmv69McxC3jiazYRgBkKJSAdclsm0gO7njvCjT008nyO81bC4eFiPzAcvk9PN//27+vCL5
tk3Ti5wA37X/dNdadL7D1oxMbDMtD4njRwCCLE76apVqxNnvX+2/ekh8lj2eS/7ju++xeaLJzNSw
lXUrOzLQiOME6uPEQLMGHyJ2KTPnYGMpOUcxwV0eFou4KpF/EiuZkSFAJO1SvwHr49Yl4fkEKOpz
Fb7x5JOEgza/NeMpI9YNE0CY0Ovd/v5DUPH+6QvU/UV4/mwV+FbePSJZEUdDMIfiNooy9FAn3Nnp
vpn6snmWsmSoGIyse7TjL0qGHBD4FxBx3Ry2+4Zedky+uAOPD4wB8B4Rmd1rIAki+P37/K/eJqV/
AC2MN/snYJ1Byp3yIkfcujC2CCXSl1k0gG+FGYmHVoOxf/+Cegf95c4miYK7mj3XFK4ZCPPdhSl7
Gi5mPne3o4bNn0hQEaHCL1FoA9llDkR1aXsQjqI0AuFDPAo4xxEu+X2KwaRZ2dUM6LsGh5SZrACm
RsghpGPh1PfE6RJ17BpMRtIkvOiUX6OqtYOLE+XJ8vlAiFf/jsvKJ3j/sfgkfM82d64Fie293GFB
Csg0a45vazZlRKTzIjcZTvdrmAgkUFY0RcZ15itOFpZrFN4a2HSUbMMkBkVS8LvN9QwPgAGxxWGm
7P2tWmKjhwrVIXiqBDpJiPIuAfWmvYTgyzlcfyRuNu43pl8j9BpjxONrB0NXtwG7yJPB7JKxZKk9
GnlGPrsTNNXtUPXJedCVqHbLoL7CcYnnAhYWKVENAownjDL5tajn4ouZdyC2qQPIJZ7xtPD+VPI6
u/XsHfsZ/nXas38f0fmXtobNMLsyk5p8A0ig8HZrZrgY8JDkKd83mkfE09kI39z30WW3iblqs5hO
nrQUBs7SjSWoCi/EQOL1VvAH0R6k9UJ76HNK8IWmI+0UfCBWO6cGdkHhYBwfQFs2Kjqa8F7v8cML
1O2OiuWtMdoC46XbV+667VCfrsskbpobJCUFrkzk9tEmyMbwMU4Gtt2ce4QOB4+cV8MBbMsEvSal
AcB4UjJ4d7XrvnShDhOsAlYbSkAWYoUZ+e6NZTz7CBY3uNaMddARiIqCISt8PVnOB3ZmkYhAa84G
02+OpIlk86Vn1+2FMYWB2MZzXSacfNIpOGBqp3GVh/2XAHhCvYqtxNyhv5QbQP7xlbQcuZWQE+oW
EvZomssTat70aKlg2gTUAX8QQ1ET/dBi1wqtaEvCYf25DDv3qbaZd7dek7xyo0xfY7pW/WpJ4mpj
Dnw96Pd7YoriBoiK8BWg5Lg0bZx41QTbZzaMeRXU/avDWYnZZRo3D4YbpPm5qgIsaADSirB88Dlk
mfSuk2Ku/U3p094GYDDDDmRghvQILmlOU3K0cLHnDp7CZAUfdfZKJAYibJ6MRHk2bzfPsAyh3S2D
rWHq4mdxp7s6z/mCKgN2rgnFyGa1N5wXBAvkmnTF2ODz4YT8cQKkrjAuQxAmnhbYn/JD1hUCFmEM
nwIzMGSxmToVcs01SCYAlLLjm/XEwpfKVNxYmyY085HBOGSZWAc85IolGybLLXYhmrLL7GkKGjOB
ODXhFfdYwm+wBrovZA6Ej6MFW7ZbEufgDR4LDzrqC98pUS3JhJzqlic0WHP+5tfPrcub48RRn1PW
kfmhqcA5eTjnnHWth9Z09b9UF+FFD5gOrSZEjwhPd1jGIBR6/km8ME9Z4SYRuHI19HrxYTlsA5eL
Iy12ajzJmtAuE5FdIXJniSEtCGIfipiL0EdcaLkem3oKp//mtEZSwwUXkcsmCs6DUIc66F41F2lY
h9IRD1038D9P77YkIR64QOtMN/hAKUAGN6XzcKpFcjDL8roik34fx0pcDQvfiHKoDGccqQ9KLEAp
NPNxSDlu2EXG0DmC2Zv00A43s64eZ4trL8qZD8UjySvliepeIUZPd2iHutc3rmOcUX2auXJfTiR1
Wkrda1MAF23DuH3OctC76ynt5rtTobDkbQWdNSu8F2uivteD7meUNgRmWEH26uCt5VpQDh3qVifH
JjzSXh2ZNDALgIzcRnx3ln63Vd2y8eDD3Z/yO2AXUoTXGvDpirx5RtDObj7nFhDeiM77yxtXWtXe
XB/aTqJB+s47rEckXa3BPHB9KnBIAweIiHrk9e3wg56Ni5aFkBCBN0JHcoy8zegxITa6HEEdEfXn
wmBB+1Xs2HZ4g4014Z3RbarsDMtd9EdhJLAuq9MjJCIXyYiapC6D2Hn6jRxvA2fsXqE48R01UUBx
x/8NYx0MVDkuaxv2I/uQJyT2CNRe3JgwTT2+6StUL/6Bj1Of28rw7tJ5mOeVkRS8W/VGQmfH7fXt
6VaFuDJjzUHNnYHfnKHbuHGCbB4uAVwaCZmzEWdA4ZErsCLdJLDPwN/yZiKXG7h3cq5ZT6zV46RS
/yHLA2Lp+9ZkUmWF3CMF9MKXpBypSidSdzkC6EUgL2xC49KKq4IRN7wA52Af2pAnrPH0y5cj6MJM
P/VFL8AzE459fqIoUu63+zay+VZTC+1OwUbOdRgpQcMqjR5P2UMTxqQXGcDRz02s/2dvgTNwdcIL
KTveyelOdCZ0audEz+h7gxr9TDAMsKlp27i7CSeg7oeg1l9QhlcfaAR9/n0pRfiY9gtaxp7jaAeA
qqcoglpBDWSNcXkPfNR9wfMuHixDpw6Ry8rWNAXiYbQlF9m28PpgTsnCAi1U2Dx7ccOD3opxIriD
+/aUa0WwBiuQhKewOx14l9EAzitsHtGYI2rK0s1slSPtw9DyD8nW4WvpdZW2kBBZvFWMp21zXkzu
KCaY9sEOEj774jbhBUkpBlMtq4QZOnCS0YlNslFTSESfKJaN1G8n8fgUeQqfuRlwha2rJA4virya
7sxltqONzyxyO3SFCJCdxyxHac7DZZHYw5Chk65N+9ZC71lhSwM1HIEIHZXfAsh3icVxGei5d5ME
tbGuRgcypSFN98WBzpAiLIOQW+GpeCjQCR7ytjbqM9DaY3EslcdPF0NitfcCjSG3SJRzoRd9X6XZ
ae2b4Poi9hYs8pQiTN6xufScV5KSe+J0Ad7WIn1wV5nFuqAXVhnrLKLTvYunhW2NNirUTD+d/4Be
G92e7k/cudEuoxGAE7518kt/CLhFAnPA9+Lm6pjEswy+3xAlA5tvja8w6ZZSyb2RwXwoZgLUYpIE
Hk53hXdKB0KUK648BwS8aPFcZa7uNuSdQZClV1WQsBgnsxLNS26s/daiCSFJRyR1S38gY9TpO8St
F2vpjPzZTCEEWVRY4ko4fARuOfHgQjIdN1peFSBNaNlhfAvCMzjN6WbIalZ7OxXXrm8teGQWbmrT
EDiR+5FF+7QCOsBfy02NCQgtXUSOJ2HwGVfJ9kceG70BIYuN7XlcN6pnUaDxi6mtNQISlCrQ5gs3
XM9jZrczrxs383RXzg5Hgoaj2mM4zRR+ZD/RZZkVidmj5fTw92hmi5WkFlrulQiIYeoHVSHshO5Q
HyqW0St5wtm7AXYCdn74F7CCowU0rTtQhMRGHgKJadDuYZ/j8/rhSESo5d8PwVReW7b7JTEipGlh
1u3dgjg3H2fI+UiW0beYCcPKt9qIASBHakbbNg/wxPaYpQ070pzChulpeYZUKLP3iFOS65w2rHK1
Oy7TzhgyGNokGKhV3DLhTLAPHdAsZZc2nXUBYsTFVGBb074iq3lek8ZZXUa1XTMKLKgXPA27BZzJ
HSY7qw/Ij+p689jqxf+YwQ9c1qBsqKkGB1uZVVTFwagtujB02QihKaLRuI8zi69Hlg1/bRFyLmjQ
lumGDuCIqnBkwZEnCLaixil1SYeBG35w3FPhTa2xHlryMk4H5VP01WiHPKph0oINNiVvL8KQ8ohX
nfrAiUbe6XTaTKKEdXtx0zr/WlNjsruETXiW6T1cGDiXcMpxB50OhjEz1eZYFFnDktezptUeTlhE
spPc+0kdXqRh7BzGJhRXMfCcR2H0aEYXUOGenTvaq8b3qj1PwOk053YoY1arU4qa4pXXp3UzRCl6
s6A/ss9OnHmQASzqTRQGF6gjyVyPGtpXIxa757xA8FJjk3uRLY9QX3DzpJGRk0/hbr1Yr8ywltiB
ONsle4tE8a+O8uDmus3AEwdsALRA3oYXxluFgeV9MNiZS8YrzoHxhekfOLAh2+s436yCYZC7uu+G
baHHeJxVevcFUq94CAJByw7na7qmz8Ml8TPiusDeWpwkSlS4V56avYeEjjUgAd8+NO7E87DEejk4
lcyuWX6D4wa6L6xKcxvnpR+ceXNvbXnl5CGRw/RxSrzlInHm9GMzxPmm4wlhdea0s6CYsAYEoV6J
A3N2GuNGItcHIbKEVXBmS3vaW7FrfBka232FTbd8Lagqv9XF1FFujwXMUm+26FxoagxFGWKPAPkf
b1duhigqoDO1VdaetfXUwlqc0qsUdeMmzrz0U9n08b1HjU+cYlkgZe5cczcH7nwV2k0EjMzPv9Tt
zG9yKzPtqJSrML5ZKoMTa2HGI/P93kR7xdTeez41S/494fmbCQ/R4bo1/ruR9vgfl1+n9Ev9TgGo
f+zHhMe0mdhAe2UuQx7DL2Ntk2GOiz3GYeRBzqZu/n+fcts+P4RcLwwIMHonAUQdaIXCC+jMohXR
k5kfkIXvkxb4DH/ZQ3ffxTeYYcjLu4TfuMzLCWl91whrsU8sY1xlFxI8xfziIN8nvsHxe+fMTECL
IuEdySif9ynnt9I46FRhV3J686s95Htzh6VsfpU2Lse1YTbumu1CLedT5flfW1n4m5Sxi1zafdXH
AE8RTRXj7NwbBHAEA1E7g2WhiC/8SiJWmSG6upw6liyB85QavX+r6kGBGG68Hv7ovV2BqV17o+rN
Z9DX9PhXcG5Z+yUEnKo8pthy11Pg4zJVCOTJwosXN5+SC5xybRPcJ5a/aKgrFAdkOALmCqF5Gdtq
99AFzHTPgozDl/kpbf1+GdhCVWCVkHpLeMgpkQI4kc2WDbSTW79t5huXPQg78jxm/Kg3G8vnpjL9
9PLfD+AJFPL3D6D32xGrluA+o0Z99/jpH/r++PniA0IQKwCg8iNH+F8C3PCDD80DIjSNUm1DY9Lz
Q2SCkkQ/FDgHfLqyns/z/GPKav5PeNu/tqGJfnI9G8kh2mAUvYHnvXv6hPJaZZoxkkaaVCl6hNi9
tuXYXC3F+A+Trk6vBV+WdDKc9UK8H+YgxAVTQdeJAowgy0XN1N0DleipL93q5sNPa+H3peavh7qn
z0Y/38IYiPmPQuPdZ0NfabG7mbxeqXNZR7PRZ0uUXVf9RDRT1esDkn06KeoA2N+/+K+zwdOLo2wm
RE+PdenDvptc0TXp6EjJClMCXMeyKFl5CqGCi9OE7tQgiyzz7z7yr3OMt1flfrEdD8UQ8Glum5/n
ZX2HQ2oM/PIgSzHd5EXSv5K1Swka6rCFfx7vApiN8QW7C6+oFQHvx8eZaYDCQii9p6anU4bqBF1S
T48vsAkGjn6UAn+5XbwP0nZYfzF0amV6yMXFUfnrJ5w7gcQpmtR+oIbJsfhEBFssC04RDY3VRzaM
6VdBQYC2D9zirlVu9Vg1TAbBZ+dLtYr9zr8DOG4NK6ncgd6EVt+KKZyeoAX/zV3g+n+6D3xEYhbP
PngelPjOu/dblWEQZ2U/7F0fP+SDUcKXPu/igmFYXBNDBtRNjEdUnjPVG4UoDYAqnu90SuzeMhPP
O6ZsDIfydIi1O05vxCNyL0EkYAi4BOJqSpMyOSrT4pQO1onDicVOBL5VJ1oNVkfH0JApbKrZIlDz
VLEanO/k2emQ2RgcC0VPskWU6lPDIlXt/hEoG8412+akzoK8tbJzabvTDW1ZIiTSgNb8npAS4xPU
6TC6ayUqTvjtWcuJ1O9mI4YSCCFXfOUunQDZCWxW02XvhMq5nap5vKjMhM4FrBaE7lgXyADTC4E8
zfsm1dGCHXvaM3nL9AMkQfM86KbBIk3abaeIl0nRiw5Io70xgTDR9WlBqK4nM+PIAxfr5XTOeUsk
KVXUPNs0VO+M1uC42A8ByoCU5BUCMKsD1vrpGUIbezhmYDpspz4mQxY+KVpurFiITlpYHTS74DSS
jDNgU3opBir/UxxJpNvBAxmwd0vQ0vZuSQZ/G43HHVMUeyTHZQYqF5BgY9Cp6RTdmbd7NclimsiJ
nY7DZZpPlCEcIhg/unxYa1ZNt+tGkmJp1Mx5cgz9KC1pzRht2aNJAUl41jtW8omRWvgYNKynGyx3
HPjfTvmY7Z2XuguIu4kbHv5Tp3uWDHqKkhMVvQ/uDKwFANh1a1UCh+Cw3dR0J3D6jhvlWVxSnu7m
GcIfPYi4xnCwVWj76ETAlT4MeJab1agHQOnocFAKdD/tdP2dqQd4MATOWZL7/iYMyJxZt1VoXp3+
nT6COFPSumPdWJK9wWe9TfxebcY4DLdD23ED45vlwEnMa7PvuiyKzkWnzAaK4jjA55uCENiyLyTG
C2qpgf4+lrqrvvU6gHlBmVvTPZ5mE6dShE9LbQv8mRqrzA9U0G/Nwyh6X00r6FHkzXQdCPjdbA4M
59qYHJQ7OgNusUqYeTH+SIY+urCWcH72QnizajZaBZOjW9KbcTasEW2empNdR0LOrkNFPa7+F3vn
tSW3kWXRX5kfgBZMBMwr0mc5siyLL1hFUYL3CLivnx1ZzRmSraa63/tB0pLEqsxEAhE37j1nn9UE
lWn4xOjURH7ilhqZSsb9Y+NEyW7WFKSoCpZ94BSbVlu7J+YHqPYy51b64KnAPh+jYJmvhrieH91S
QTclso6v3Vhu6Xu5xC0l1qfetNttkywu86XZgtOaDPcT05U4HLDPfKZZjIM7cXpk7pDG56vRM8aj
8OsY1bSJNTo06/XW71T8te1ZNtHve+cqTdzbxqwCErNXsVxb1VTyhTNRqjG5xrqvsw5fgzSh8dMb
Kk633NzBWUTDXJEhM/Yo7j0venaqfqiwuIgn0IMGnrT2rbI8GOyFKcWxhbox8gd19vV7Q+ky7Egs
/iVkXZ7v2ea4l21StNOjazCGBzCRHpZ+IIkWe8GzZlPT/491yowcx/n+krMKHtW6bQS9kAWeHePJ
fHqbaz9+zqTLglnb+WNG6PxLBpKItopug6MpoN+gGyV+E5gJR/eoYhjg14+uJLM8hXPZ8zHiPXnJ
vjzLYsUktyIr+lx2hrGeGHEp/+SU3eqQa930GFE7C9wFUiXnC3BE6e66Cp150ETXtJXjD12fJafY
Dx69JGmfi6F7W8pZr/6p9QysUG0zxXUCfMU6LxsrPcNssT8rI1LTBlSPedMEk/cA2yDndDNOJ+ko
CNzO1AL+TywPcWvd+fsA58LdrGgI71dhP5eJ32zruYedOjLZhR2OFSAkXF4y2XWi6rbyDPGlsBz+
fMOO1T3RvrejL/SAUyLs2iaq9yuBDgUA2FyJDeHAxjWSU8WlKyEJrpgePi2eDxlKVP4dzFmTMA+a
Wp4FYBtISNS/1rNPLdJofZczAW/PtYJpagMalinAGBYLUcTdLTahBaVz5t8auknZlcBft4gF+q8E
UQSImrEeYiZZWYcYhzN9jk2aGLOhbyUcH2hZk9q6fR+HtK7Nmp6Bh3kebd6NO2g5BA1UJPqFHomW
l06pp+Nj0wYRMF4yHZ07O/TeXTpRZGHbOeu97icvycg6OJKBDWFcjw+DpjA2mV/zyhmbCdg2jxko
ig6eJTkhW/EW9vG644WdCI3aipNDEefOMuklevjjEdsWgyA2yd4cpsonEq2ZxPWkFK61QjLD7Qaj
/1o5OTuH5XTcEfbayjfkyfOHPpWs0+Ul1mppsflqCqlHxbCQ/HN4f1vWJXerTTIqicjQwW6XdiuS
lu44Lsi2hpHa96K8sdaCoSBzafyo9ITJ8bix6GU5G7ML6tfJxqZ0Z0udcJiWDZ91GnXCWIUnw7sX
bVP07BbuQHYKM6hY22sm30T0sIlnQR5w3uMrT1u5PJCVKF/dxGJhXTq4aVPTzTTfgRDoCHgrfpw4
I4MYN8lkF6vj96yLnvVQ1IZ5blRi/Dl0bXBI1BTMIe+ZKic1aInaMzCh0C/oI9B3HZBOdiTrhjFO
mXzfeXrgEc+pvqJtzV3IEJFtXTU+2TQlEqvqIdLfaIYj/21VOoCv6PkaDavl1DDYq9kh5AATmu4K
H1k9TdFFSMF1orR8cJ3UUA+jO+O436RTEif+fZH7gctW1QSrg1Q7RrKxX3K4xNZT5lMtx4d5GmTo
WbSAC7OWu9QU4OMJ9km3wwTndaKXdyjxDE30xBPznIsuuXXKYaT3liw7/kL+j57gXGRrc8PX397X
PitLPibGp9kI0rMxgAQbey2IWfzyGNuuBSYPonWhJsnnaN1tZUaYbrzgSix9tGmRw8c+SzqRhGpv
mTEZd6tVhvSd21M9EggWD4V1XwmWGKbRcBUzXDvEDlKRDG6Z/0mGHGyCsY7A+dUluJx2rLc8gRPM
8urPChoieTB3wSymE/c1hYFqzbtgaMw7zFfjdjTLjdsv5XFWst1RG0cPs6sgULGJbnEzkZUjxJ0w
B3GDZKv6yLfNvlzNxZmdrzwIwkBDAt9gJJTuLg6KG5ULUg+4VHfm0sQohVz12tW2c1uPZVZvmP1R
QM7toUDav3XHD05p3VP5VTsIZ+afoATk2Xn3vpVgw2AzVR5hTz6TpfUPAC58IULxCO+ldKZkWyoT
gREVwUicHjtwHy5QullBEpMV4qLF9AbcB6q1jZPrLG1z0zPCa7D7s9qkbscduY6a8RvNmPY/LPmU
YfDTaohfn071qeP7jEzmxR4HDkljAWOb/fOxfx3hlLPjNcfmMipYYbfYQO+5E3/9Ov90+uGFSLil
l8GxX3Bw+/G0RiTjwKhraI4F5CcGTZ5nPTL1ZywrZlrtrtBHl8ty+OvX/VGGxjlYf0DtxSGKE626
+9OpiyN5ARdhbo4XicNgkPtU9nMx7ycvYf2qy2q5d92EtRgEAFXur1/9R4Xu+6trezRUIpc3cRFF
fqdaBTRH98Ry6yMBGMhBVr+zH3095Mo8HIXkSEFQCU0tL7yIGt4HuJe38N+W+d927FwtIv5Fy5zN
NvmfzVtXF+lPYCnaq9/17eRvHLNcFI4uI1j70hv/B53XBxHFYwN5geQ5NKMan/utbe7+hkiZDoxE
sGzzY9zw38xhzm/8UXQZthPId1LVT23yX7XNPfPnzh3WCIqUAFcYBg0TOfKPj5an2Sf4IbLjPOj5
vxXkCRGaPbiarT12AXKssTFrBuVeQhAGoG5xoiAMwMWvWA839gR8eu+sOCB3tazj9mgUtUU4TEPD
yERXiX6oTCnUlggFV1Mz668lEqNBKG7pxc7aVwIvHAz5WgQ4ZTiU2MKZ45UkBlwHcHBfEZs0r425
8sCRDKVPipXlX1uJLd7e+xSBju6qK2bzoapxYR1sTBjdjsJS/8gl3DTPkFLZLeU+/nFeeGq0uGvo
mZheRpNlas33HSj1k9YkMDduZo/IUbvK63Mtu9o/kxaMDM3XygZkWPQitJbJqqDGbxqBCmMh1USR
UaWbH02gx+O2HZPJrLUfenLx5tkMXevaUEdnTJyndaLCqxwteHJMSku3RC0U2yg1AS2hXctcrXhC
lM1EHs0dlSIFQP8161KuwMVZQhQ3T36kW1az0/HHLmthqdWVS6xLFhXzBqTFSBywDq+GAlHLwrSq
VDkuqn43mPnUQmdJ+7lDzG9m8tmDS72oJtNB2UDSR5V41As5FZZPWGvYTSmpMVE6npyaqNtKl+1s
lvp6AvXXlfBc0vPgvua/vH+hzPUoGGF3Ul0p/Q1fKka+0r7/hIALwdZ0MVrMBNeWW7NHWvSRDhcf
ob4IyxsqESJ/+oKjliwU12XKDCqw99hYxjCGBDXkcabEHgawscnLxHzp3J7sU0w/WMaxlP2ZRFqT
ao4VreJiuh/WXu6XKiHtieBDcgTx2370cMCJ8DI/x+5hP1YUKK+XsyATf270nKSXaE8JwG9aI5u/
sxHw3hI9377oeBKXaB24ACN3g931fLOBM6BnuBwRae6jMis8jw0aQC03n2FT+0Yjw6iQ8Nzhq0eM
VrwzBxReydTyEEKN5AuuaUADHwzQF6E+RnJwrsgboNEe4Fze0WrjfrN4LK9riIviSOSiczKykaJ7
ITt43qerolYttaDHYWqPeG0quWMiS+F+oIqK4RloZcio7xM6WXTKdFHvOwM9Q6nokVk9v+yisaHd
hZRXa16WEW3d5ZBMZEL0fLmFLzX0kiMer/XDflEERi7H6snRSsdLGPklzh0YIv7JJNMSLVq0z+/n
rAFdi7NpCl83yLRB4X3Hf5dz6oE+5Gcu3qUGarVsjmlW+3qRObSywaCDSBSFDlDiZ0O3FsOGQzLc
hTYuIftqAedFXbXaPjKJRE5jeBGSeSahxWmvxUPtpYGFOZcbzNAaZGbZXJ9Le+5y9FuIbLZD+rTO
6aJymLSgdG3J3QmHdOE31OTRcTAwfLqOyusT50N2icU2Oohr+LzXYGuS6H50ZWfu34+i7Wxw8E7w
5M51zv3jzF087deeYf+OwDaeMFqjvCGOMahvbAha90s/Q/nLVLBLl5ZzIRSt+1wLLvwqR/dXWgW/
B5I/Kqycwi8bavvR1DaEAbkDV5Bz2X2DUARQd5K3r7mJTC6w+vgAhtl+vMxWXGacERBlmhwPPRnw
gnqaJdJZ+cBznnNHGQHU1G1h0xCNTFTt57j2OAg5VYnQpYwysjq0rUAJm2PTqCVJhdal9anN0mxF
C/cU+AVucJLN+Vq7HtGhCbeUHmylhZEKYU4mlwkdQUcCWliaNfeL1TMaqCvu0gkuixteJBVpHViP
JSManAJloxGnga4VCfupFwh9uia246j/GueIx9JEcncHvAQsP1oDKUrCK9EgBlOWBu5e7nmBkuli
YuNdotzg78pz0d5qiS1TaC2JumiEx8lqB7iDDGj3SBpY3zgHInFMHH0/BouWkLYILQ1n5Yt8X9Ky
3qKg58zHrSQjWmenzO8hrWLBnbpdYxnWB+HydBUFAicIEVxeh7rz8sSVoy+ep2qYrc3cyi7ZX1bW
uk44rU9YBJ6tlMSX5ymOl/xFTg7rRCH0KmWNU3oQCTKVADjgLlNt+dFKlE0nofoK+Ts4dU2jN4PW
1JtzpPUoF53vtGrNaEH9QNcBEIoVzklSWZzjl2Q5svw4JRK1WFFChDExURYq3zW4KmndYXfwIrpS
0GSD4uOaFeDoU5gtCESN+PmiaK4GDm1nUZk8NbnuhzOPx0hOZlZK73OyZbaBueV+ravyGXFgd8Y1
rlBBLfCiqEOc7pHS91QHeiMiU7F4xDjSEL2n/A9W5ZkRz+7o7LsWqEWLzPuWyVB9RehDvBkhij2l
XkuHdqmiz+1g7wwbK0GPDWPTDd4GjxzPQKhKqzSm4zAspz5RDXqeoCujD/DJ6w1Y/BeY5/um6du9
AULnQyPGMCuJk7SxCL0sdH8M9gkw9NEJJmLJqgo9kkkY4h86zva2YaK4tV17JUST0Q2+iVZkG3j8
5dECZousXzQERYrc2eeVPZLhka574NATMWRJTlKcNyFUsysauPvFJWDqGLAbd5u4V3DmSbQLrgZH
rHf+PHjnHunzRy+dW01BbsBrTNaTsMb6xoAfdpeuuX/27Ii71+LE6yY+ZEY/azjbNzPjldxTV2R0
mTdMocgY6A05vxWizp4Wr3wilLwtrou2Fx/bnFhQ5F6TvxG4/DnKO+OfPVODL4kPzaSfAs4z3GS7
lpTErQ+uhATELDiaYztuF0xdTP4aiH5CZAznnD678bsEowfXy/2aDX61X9UUsY+nJk6v6SnQ6cd5
SiiEF02fmYzg2si8L3E7L/eJXOgfk4+2d3IPqNMgu4+9yWUlKtfdybmcf0dR+4jdLwKu1/c3fpqs
H8t1kZvaU+W+JnbsEAWjdw0xR+zitn9sAwV+tXOpjHZ92dY3hMqzRJFDtpH4HHYxdcNZITo+M9Q0
jjKo+1MeKHFdO4Q4c9EqoDQteBAXJtDctv7OCNB4ZKxYxMeW+QcBxduj6jTW3LpjEwA/LUjgiZmb
nQog8R9jYsGcyqmONhqOg693CGchRXaOCVyVOV8YXhrjtYdqt82aLoD7KD+qlKjYoarM+xy60jW2
pOEJ+KhxvZQNGDzD9/i5idr1yzAWAXUJ1vsz7fiWHKyh/pRRvutGJ2kb3N90wO2OFoY3Ocat6baE
U+PR3ea+2CuPeLeszkvwip73ZuQlfSTdybOIU9yMXdfvDZKQCd/2JmiH66AOZoStSDIj3LD4x9tV
FmxERLqcxkp+bZJY7OzB0m1xs9CrlXVa4GO+RR2hOFuADvMnUds7quuOSjA1KywPZo6cXbiPSGYx
c8RAinZpbTFCSW0PPAFcWNJNl21vL6TCTgRaXsNK9ECzOgpJHAsJR+12O0jznkjJwtrFsuiIKvBa
GAb3aWQhkLayUhNb136Mv7L4x/skY47CMLWBWjoSsBcnCFoR1DrRYXATg4WpS92jn6vp2ch7GyuQ
i4sH+JCVbLtm4ASStDtkRvVN2vNcpM4wPRMHWJxWl0lPwPhuTzjDCqFHzxcyD5yeXZhPUzz73OJO
WQvjnEpd+LGQlsDF8WrH2pxym4xD/6LTeHF8+jduXtEjpRp4KJUNYWrq3S4kazIaznlLg/Gldxtl
InyE/HQ2Wmu1SfF1smCPOAxdKbNRg8op5uAGD2IIJqrZseYYgmzUf43aAptKlGXaRWRMi8kESIKD
dA4ezoBVYvgQ5DrFvWFO4NWA/DqvcD7ZdXXktUtApu8AuJgiWV61tEvbfV5Tcm1NWTL8HDuSB3ZS
UYPCP6XaqqaeQsQdBXtTSvt4OZvavHzxxdDPLTZlqzXxgZ6Zfnfi/wthiKPPxt+3v1CvAS/AOu36
tL/+qUHjMUfsyq5Njo0bs2HGEIIKFQYTkI+ZRdrpqwf4vmhH8RzxAWaUZ/l5FPZ4r8QY9MiKmbgC
ZqR4F5dt2hqoqo2Umi4WK9VEqke/RaTt550+ejL4RCBuYHVkp6QBTyoZfYqv7zVyWk7zvVr1oaRa
GpT7kZ7MgmWbP+ht5e1iLq5w3AAsJ1uUguzXl8P+uUvH5fAgNrgWxxjhBj9rVRLLwLLJaPDgJJKv
xK5XJqK+0pXXxRJwGR0jjhiNh8rWY7O5THhbS6rWhzlwuVqxgwFvI1eDeEcgJXzbArMI+TrFEpNs
ToXr2LrpNRFABypyYmp4rMlqKDEZ4RfY4R3vjuuilSrSzjlLgsame+pTn3z99YfVEU0/ffeINCya
n3TomA//LJEZgxhXteEXJAOPwPWYsapeS0O0FhpFAB+5KSHuzn37Bs5muW8HOgxtwgk8refuvoQA
8zfv6K/uRugBoDaE51hsnj92cgxJ0AL6+ARyHs6z8KIduBh8ehozXITLiOjipkNmguZYC8erCXHD
werYSHECNPrkxGTs12/s5yYqHSbtUQYPgVCKbtNPEiaVRLSmhzTD+xZw95Y1YMKXVayq/yRwwraE
xAYU7TVzchysU06N+us38BfflUBlKngjOvLK+dkCPyWuVa/2EB8lFlHtwuwZTajAiuxbCwFnzJks
ag6pkybx1dBEa4VMs49u44rpDw4RfEBIFsa/WT3+4rJo1bqkbU777580VpWjojoBU3x8Ry/MFMkM
9Amm5+CC+B2wIAcEVa6cIYwxbt610P9aAPWzxIuLwcu7+i9OqvBRfrxbKozJqsIUfZQL3kLUFu3S
UJi1fpnxhSSLJPXBgUzxmHuRcbL0wLQShQCyxozOvhPuApksNPMhTo6DbjQ1LerbPy+ql6nSzofL
l/jfTvTfd6L1/fp3nejtW14Pbz/qR139g//QjwZ0lNms9Cbl8DTaGjf2jz70JftADxlMW/poKjWw
7Jt+VFN6TCR5gumOiRCRm/ibflT+FrDKIO02bR4qbqH/RL4tvB+HHfApPOHArbGZJGkg0c8sFwSQ
TY99xL5ekXXE6yHt42WIgPibYbn0NwaqL8yXzKvD0ZdZG9IkX1/pnrnWxk6tYz82xjWILYVLxChx
gbc1WR9rf1PH1THpHHX228nbiiJwr2pVGQ9tRQYATWPjakh9DeQv3YeRMwdDVYKvaCTjRLOatg5L
PXB2e3Bi/D5rb9OSrQgXjxwCZgKCjfiZMJHxMU8TfOhld8Y8go+ujT5Oa3s39/VWr9Yh6QrWse2h
b+Iszzde4Z4tEW3pSQZbxtxfFY3arcqaflOOXbbpADPcRF1MQNwA5ms0EWsDNGyL3thRWll7ulDr
QdYEg1exfQBMVr0Ey5jt+kZjNAuxK+burssXsWPdH946e6AXiod805B7dXRK5vhWCdGcKyU4E/jB
celVeu+hecCzbq00UW3YrPWiKejNeASaf9ctgQkBIF8ZqZJpSQ1G4WI2DiRq6dDfxRM/lWoOR2J7
zpzGbhKL2o+69D4wy2k3ELUXlOrYCOhfUWFjOwvqbgN+3yS31KTwyawN0afPchjBOMLF3wEkH7YD
sPNtsah400nDZd6svpQ9GPN5Ls9NZaVXDdqBDW6sXb16eyOFNyoJstuqnONUyjYettI9BlEAaIEk
PD+3sdmskfG8ODQYOFJK6OSw2h1FEqstiLeCC7ycbJbnR7K/1lNv+ePW8yaCmGZLki1ncG6YTbGt
UG+APWEEr1xSEegl7QIr+9zMjbjCQHeiqUB2tXTareq7KXQ41DAs9MKg5dhSFMYuz9rHunef/Xm9
zuzJC2No9nuj4liLQDU5eE35tsrsc9YO4pDVUUfne6p2ZpAZ59YO/hB0bbcQpuRWO1dh24buxC3h
d/FHotvqPcagRbe9ig3GMNodFuyXvjBDa5An5JjW50Ws1ibv+qvZyL+si5h3MwKfXYYv7igrmqbr
SnIuEQzkamP52XpxI47JCqFf4D3d0L1st7nVfTL6odzm3hxtUX2QbVov7cHy+QZrJxB7F0zdPnKy
p8524xtUm+Xe8b/EQW+e5xhDnmxc47EQFtlWkHTF1ivS9L4cc5gVPUBVIDzLgfTD7tGsiDhGIJ/f
ryjlt32/3sDYLfZESExovBJ3v3Lw2UpYMrtqJoVvsA2TvL1uBWmYlzvKy2SjZG6ToepkIRha92Rx
jN2ksT8emdicBjnaVxxN1NagKf+kpMNV9Al0t2lvbNw4mLZyKtvQlDUlk8zMJ1IazXAwLJcnt133
Q9J4GzxVTErWvHrIDWf5EHGaOlu0QyRUDuJLNpORJzu38ScwtqW7IVM5B6ba53veqrr2DDjT9AKu
K3RSB8KFb2n+fElHF+Z6xWlwbD3YLtTRW2/lejZMMtABFaQ6O+afc5T4IP9reW7GlZaNOzyQYXti
s3fPPllZoejkvYvIdseEp94lwdyG61S4W4HYMrTb4HdiFu5TRlpMBz4UEE6AqabWAVLIH6VYl33R
EQ4xeNfpxJ/vveqAwET3J6pq78VGh2WWLLdFqxYw0fuhJdK3to6hO/h0kWs8kxhr47DIMbdMvho2
jPwXrN41sY5Vyy0Vu93NYnt7VdpvQas1Lykg1LHs5UNkJ/Gm9IKdIrja5FE7zKL9YwRYQdYuoWSy
y5yDWZApQs5Hvs8K6C/5wqBjGXJoikHpH9GT3dWF/dl1++ssFtmpl/OzP/UeBzZ32BSL4xLYmVaP
QTC+FOAot4i+/yCuDjh/lA6bKS4ebUtdeWLobhvfBm/WQSSEU8Ncxw1Rin4oEoR/kZP4m6ht/+w6
ZZJfIjgEr6o+CKHINJFLtmunobhmEkUy74z1WDqERhRZFfZO8jlYkPUtYjnWRWVdrW6m9qO9tPvB
L+jx+Lxita6PNIvTDz08/cxiE5qNaAabSDpQbsXFvlNShmYpH/Q0DAFsm14tbX+KuxZK7+gYSHDI
lkbab24hgLqvRT5/miKljt5CxryyGa/FRbJXwAsOczUbe8ZGNFdgQ90NBXrp2MMGKIR+49NN06L6
GdAbb0qiT0FGAQ9N93ObIsx2RXGyEuNFBeRqt6TNOGljsxYqdfLHFXBBmnY7IOrukfU3PSd0wA+x
wSpHbqXcKHIxUWPZRA6tjtzHtJuIjW6gUEAnO8Re9jKNqTythv+4DP1Vj9Y7pN/6p2M03hljbaRb
TWsoGtfayxoXpSVK8+w3jNNqwU6+sqruO1ou28lfVqf6gj6wGp4E4Sw9rivfaIPqODPTEw2pCq1f
T88ockpPxx+4fVaELXdf6d8hJgwmhngJkw4eMqSGsneOLZlsI5bGBiz4k6MojGG2LAtUiXgne0gE
tDdbEi7SPKwAM9w7AsB09wqPqVqrc+eMvRdsslrLcCCmFwi2ihD88dp1/7Vm/fFvWbM4lXL0+dfl
9V2S/uiKfP+Bf5TVvvmb5CAFypL4AR0bhvLj/+UdPlxCWgQY7jhtfV9WW78huIC+51hweXErcpT/
Ju/wf0OMYdJCcVDRedrd9B/IO6yf1R0eOEpMLlK7v7CP/GxzwUcej0kl5QllVhNt7WzN75Oiic6S
6M4NoTL9C6CwdU8Fte5hR0RnH/L1Kxvz/CQrdBfCzfoXsoP6lxht13/orOLd2ZwuJG/QdiAn/NSx
CGCuR9YUiFM2ivpNJmLW0KvqupIzDYwW5ushaEyqiaYmOOG7b/Gvmnf2z/0SH7cajip9KgKZdJHf
fG9yAiyL8kSlLUGo0acSNgljNpUGN3kAmnvrNtK7tk0yOblMrnc1iyB9spBffJ7Xav3qqZ5JRQNP
4xwXsJJzVxWHoehUvkMX6n70qKKWzUwn/IS5fri2GqfZUysLnDFK28dK1mlE7uVdYi/YETwkzLg5
ab4SvYDTQam1BBKFTLUNncGlps5c+5U8mDysmWiHtPHwSaHC3qFQUvcA1ysGFaJiZj04fr6PUUMn
pK4mzM5SYb4YXWdgwfEe1bx2QG/Wlj3Yc5vqthM0HoxEN3S72hmPC+3FTW6sTpjRmMeX6k1jG8YR
xQfcRNhf9rx8qjItlzf6wLqWU0bR1y3DCwQTsilSE9h7aFrJPEIs8Gl3O/myn5LCJbCb/AJD2FNP
WI3d3uspykdU86m1zeIWJ2yNIb5mZNdtfaaRu0k5Xbof8daRXcOjdD9HfgxZv21dHEYMMh8tVSe7
avAmdQJ/WMRQ06vhfk4VZZ7lTARVpa5l7pkKR35YRQMql1C6jFd3nDGdq2ruTAqTOLUncEh0/Zl0
C75WWFhH6kDbAA5FZ3yS8pOXLT6Rnm71Ia+6mURWaB4QmmjEio4Q0DA2Z2tvZhlEsQF0/8JM/LDa
Po6IxB73uZnug2EctzypwQknZ3m/4szBdFKr7Lxmfrb15eCBHULkuJbmuguKZoC4Qj70fqB1tYZe
ZtMcZ8ufKeQ5vR4IxLAIW/Lnc+Bb+CQy3aSfEjahwpPJH2IyR9Bz1izBSnrlH3RusZKg+gYvJ9Oq
DAMyydIQkzPAF9fr3GzLs/eAxwLzCGxAha46i2A0P1gdeQwNpK2qHjcRiqN4k81RZYV+M+Rfq4xG
sx8OXXawzXr6itqgtPBLEDgNxAXnsXnTt0GXvo1pUTTHoKKne9f3XXRe1eqQFe5k4ydt7wquF0KW
3lZ0t2oTBWrueCpaY/gdymtWbLtgaJONS9ZDuhtUVxm7OvKXG+xKADh60xusnRqhmD4sTr0sRwIg
EHAbUaVH7lUH4atTGJg+o6/BoU1iKDkfaHKA2MRTbh5X5qxsBUN13SVT2mxbauM3kApQL2iOcqvP
YEuQteT3QD31Ysj4G2Z5Wt1lq/JubQWqijS7gFfr9Gdbkkg+kF1uTYw4+0j3+kX/MqRuJogpHHn3
HHzWIwSF9ZjWU8OkTiKOH23GAoEcmeQlEw/yrmfOa4TKnNUXM6OSvAGUIc3bIEJOg6mqqd/QTHD8
Y2xPeIFeyukCcJ0EI83dkF0SUYxhxN1nr89FD56m3uSTsxLcBikpAhnETmAtbxKYhdmc/TE1+UeO
fYomBlGEVMgQ4ddp/FTFc5H2ZNLI6k0tQ8mt0639Vd2t7m3bW7xjRkC1sZ+ISMtCYXTNofXt4g6J
FfYoiD02njgrm5lCxvQP65oHK6VMv4N/Q/wa8r1abiGujKe59gZykschKa9LPIYEXfIOuHfLBvEh
juDxVrTdnNGglJHaVn3nfWbcNpHhknZE0hfxWlmEoLuLCfiKQG66Md70WpOfdpu4SwAgz83qMPJN
ICTMP3f51Ndfemt4IjHHPYGqyqROHpk+Krdwiq2Ri2g8+CgriE4GOcKsvabzI2QW7S0yRG4SZ4wY
nxpLdZ1Qzz/aqBhcSkElfycj1mUI41jJvp7IfrRrY90UaPWvBSa9qygZk2vlgRkLqS2L09z6jdz5
c2ddOaRWngImsB6UpoiQCvaZlY8cLFsRtOjDcRR4NubHvieirob+xinHq5ZDNTmEvmPJhnPIOg63
PZaCRGYW/L50+pf/9mX/ncKRmk4PwP514fgCaBJs+vct2X/8zP8RNYTGZuDaZ7MziYCg/PnWkrUs
/peGfzkBlaBO2/rWkdWOftOmay+YtJm07/+vdBTmb0EQeJBTMSpS0lBO/Qelo5a2fzfbNH0TdbFA
Y0zZiPTd0ZXld+JzPGJWKqN2ulXl15jo9aT48t3V+IsCjIv1yxf4SdPfzU5Roj+bbn2SrhIOeSp4
S8fbNID29TfDugtL+ocPQx1NbY7QWaBSk+ZPw46FnNQC1bF1k8kCtyhGCYNjAaHecEvQYXzuszn2
f0/YUAYAoQ0NvnVT4+xJqzMoWbSDX0GE+l58FxPpbAbegc6sptpU6o/Up7tSXqv3hFcY0uupeE9+
9XGKYk0w6uhxaYd9ZpMUi7HeQg1YIwBasqglcR5yOf06pyNo1h5dg9JoGp1g2IJaa5P8oQ3seITi
SmXn1VveBA6ZFEMPbBNlnzurSZ8WYOFXRdQqAB4j/YQ9+ozCKa+8gbAKObs4M61cTp8Nqis2vpiV
2x/sDm2TFM6dMLxmvcqGIDEeJmRDoto5YxwFQEyHPBvmCP9Yl/aH/64a/86qwRA04Bzyr1eNu7x4
Q4D94yTn/Ye+TXLEb+j/qTLA+gQ6jI8n99uycWH0uC6eHPtC1OF/fXMUaBCPngxz3LF5lr8dN53f
IC9IynDemf65/+i4icjxx4faYkGChMuhk3eAsv1nNkdHy7aaXas9w4Cbt44oaIeOwx63mf9Rcnqo
TzIgRSUcwOYAyOlcZTyhR8wA51wMljNlAzK4sgzSCAqbgbaPkNfiysd2nH0Y3Kr7jFHMe5WrW50T
2lxXw5TZ20AbEmFXpuXZZqPbu3lA7OeYVddZ0xpYCJKmplJUzXooF7pGE/lu8ZrYDc/K1AWvI1ZH
/0g4tgaZAaf6NE4z6sHFlh4yrDShN09c186BvlNtgrjxqWZ1fL26JNnXXU0iS0NAr3uNXigZ4r1R
lKbYUBukyYzEDkXLdFskDOG8PZzNtbklLIqZfDJTu5A2tWQiOgKkdDpMhASlGiWRbUKSVUxKaWBL
AoERN976NrH1E6MTrmcbpkupUN5EMjCZHI2jZ22sJLLM36ep6Kd1lyep5CSG1EciQqroc+WbUnUr
8GFXIR0LK982AEwP9CZxqPtrK6ytzBqxbnIXXGWzAWBsJ15OOKGq1+wrGrell/lmKONFbse4JrXU
s8UYH+x8jrpbrxyMkwkX8oNJLnO4BobDYiYw9/VJdUoMYzzEJOrQEufYHTq9iYUYV/hHq5jgswXN
8kYKdb6bUPiDel0S8u6QVI6Y8K8J0HUOdS/KE6pydcirsR3CtqqBoYyF7iPOG08l+b4sq3qLtyG+
k3ZQEadazFtXQEcTA6eczI3rY78G0ccOxONLVBkDMO+o8MMVq91dkblPeV3GHx00fh+mZPQ+Mn8a
X/+XvTPZjhvJtuyv1Ko5cqFvBjVxwFuSzlYUQxMsihLRd4bODF//NqhQpcSIlF7OIwc5iAxP0OGA
2bV7z9mH+B4ZJcgFTqJN5S3PQ4MQt8mop2V8U5qNIkO31cwQuy0HJOSTMBwz7xwERfyYttI6gGrT
rjVG/DTMCebYTZ6wLmM3LvdarmULEw0mdY+IhPFxxqX7oXON+h6xeGFs0PokqBnzzpIhqlhPhg2i
iWPNJMUF5NhX25EW/XHmWL+fyyJ5BL1gXQSLh9zJaJ35AVkEs0u/havBREyUr8Zsc3wmLQhxKGLd
egsEELwrbK8bukDeUczOQ955UZ+PtrWxLeldGjgeEqprnL3k2o3TNdYS88KQsjlQOwBNyBW/NZlL
4pZzfv0oelnvp9hrP8+AJYxOTCFcBf/EL11tVUt0lOpb/2rBNHMbu316qmmBPyRECD6NiKSrNYbN
fMkboV9oS80BoOss7zSXMtjZeft1Crr4AFCm25KDjRIq9vL7oPDHJ93Ny4+KY9lHax4yJ3Q6v/jY
Af8i1503zNUGsUfMY24Dbx52WetezA0x4uRqlnv0hOq6DmrnNMs+mNFQYbTY8Fnt2iDTEP4qNC+a
B3p2U8e5PKGe5YTaJIXFU4zQKnV8OAEZdtTI1jq1beaxDeeYFELuy0A6c5mGiaYzf+3nU6MHdUT7
zXy08ZleD5r4kC3iPm8174t0moLjTzDp6LRmisPQbBcmkSQ1XFSYEy71gbMZfTlIrllyDOzeu1Kz
wFjbjP39Uvpl5Ai9eXFH3d+089LcMFlYPoODFN3GIAFqE1RzC6YxsT8kqe2Ebkf+HJPbTkULMPwr
1APjH4OjEbWMRhpDlB4iQ2V0CNjxBDA3eWZEkX0tZw7Y/dRdQladt447yyidRuvJpB9wsDQPeaMk
aeDSlNB87MKltBkYx/HGUUOdDSwPO8GZDCGj7je3Rd5DZmwHA8HbqgGf+gybCs4czAFgiMloMVf2
SjOvsrAima37aYj9z8VcIY4bM3wJ4RuxOo5TdWdrUJcbpKPPI+atCwj6SOzUsFrMxhW2mxg1qAGa
RP3GnG3UzKsTQKEFOnvoZ9UmGS307BaKT2S06ZHgVSSvrcJ2Blu1OfcZk7pgdppw0OVLx553ZzAE
OyZa3If8n6JqzOOe+NQ22KNBlZfasAZ3+q3/YjfCeW00+0vWdual4U09KdgdrT4gAtsO5RYvOQHS
pJn7V4FVFJep3nCAzJeXFEYH5pQ1eUDKD40u7mWHmNg3RBoyZqbTxeh0l9GQBnG/BLedIZotOTck
bNv93B9AQp/LYkp2DKBiRm3CgA7nMFVGgbnjfX/JmfTedSYe65Tj5UPikQxmpKI9zWC/twJbb3nl
NAbnyb6erppaTw7aLBVKs8od9pC6mlue3AorOKRWQmvEl04ySN2YrVFS9tj+Y0I2xom/UEUmyeph
46BFYBDoVDdVrDm70gTmbdSDGer0nyPV69kluTzeBpRusx9GOUb2KIc/TCFAFPhNvZm84tPQG5/z
ri2IazSXywnIyLhx+zmFhd0xJuubIkJnCAfTkv2rYU3FdjTUeJ/rrrN9M1s0Cf1SYCY+bnUtvmde
059pGQ/7OWBwr/pMXE9JbhnbfAnAwNgkPUDSSbXjjBY+s5Et1/Nnodvlp460z11CauWXCtLAFoQz
v6vvf0r98qsosv4INmb1FBRFhG/DY+v2go2ChnWYskE/6mgeI4yQ5g7ChHFJWn3+EuS+w9qZantI
wsSkk4dwm8OgR1ieZzui9bojzKB2O3ZlcLCIidh5kspLY/67L8x0usiqBh94KREcDIamRTpy65Ao
vWlreX39MjgzkFIbz8SYGOGoUvfA+QPCgnO12CBzarzwaP8Dc9cYzkunt7fjCF2iRgxAj2nZs0Rr
G2WRdJHZapOmTP2yYqHCKAmzL/Tm7LXi1tPhXPQd4SvVyEiygPSb1ne+NpBrSwjerhaoLwggNTfg
erFWpYB0ljLZxXZ5ZVWadhf0ct6X7hgcbJWjDreqW+JJb1BTpzuCc8D0N1hA3VKR0zwaUQHQeg/g
pYmGpa0jO2mYUqajsa8nC3qD5lnX2oCdgbXde4B9lB2WPMbJ4Rhfu9glAFfl1SZD6L7Bg+iwkRUp
+4E13s7oql6ySiHS1nj8ml47uGQr3rra5LMZL+mKnKGPH7TjUVbgzHIERsCNF/9UDeq2zJxPdux9
+Ocs9b87SzkrIPEXZynxlfrlxwYMhpv1I98bMIb7L3TKpFKYwbeEun+fpEwbvZyF/d9BeYb8Dbna
9w6M+y+8OAGf83RPp6nw79OUzVyPxiic0+/tmf+mA8PA7+fTFEK3Fa3AeIyGD05w813boujHpZjH
ICOFitZuEKIjQ6whCHq5DuLWtm9ttwMb3pR6jbwmJpkOAdaUuWERT80szwiSWMM9YrY2EHSKwbpj
JVojIB20I4UeupjqVqN2caBjqs83AxjtL5XezgxFWBwyPxRGCtLbHI0Gv0zDbNuf9k1gk4Ocdvmp
ymvj1YKU02x4vf3P2spAkK6fnLzC7jZNk6DxHrzyzmE0tE/I4ousoNSvsQ4ySWAWPo4ccAQrzFK2
pH8vlq198HTts09cKEAaPDY109Kzm07ZMYOmiuvQzo4eL9mneW1wM1BDgiZqN70Tnl+kQJClupnG
JQ6i1pwrsbVavjFztAUId9+VbQSZKb3oOCMmU5aEhO66nzMwrB961DX52TExYuIx964zVnQsZplE
rVMScxAOUJagbQUymDa9jtPz3nMGyFT8EuopViwHGjXbCBglTu4RO8bBBhUUZy7Fn3/M3Di9WGaJ
UYVxl7N3bakfk9qatgE02TrU8ZIYOw+XCGO5zGo/KkF1mSQdMBvfm6qT1tfY8ImJaUc0Fot/7Rez
NyKjsHkk8iWj/evJtF+inIawiNzSU38wvuvcG76JqYcmYxkZBWUqo0wfCXnRKYkqLU9fPYFMK02y
4tBn9ribE8uNnDVcmtmad9stzAchlxVJZBKHc1u4SBxVg5xFrzrjVnOCeVtPFVQg20OUI4TjflmR
3xHKx/FMl2BBDEmrlEyeRDGo2nW11l7ab7E9+rcMHxM8Hok+gYPTH30GphpkJIyt2xu76GgZLHVG
/pBuYeurOacikcKQ10M3igvUfxsmMb5P4g/dTBsSOnfvduwTfqvFmLx7EEMZLmrCgdrHUhBjgFaH
LCWVrrFK4i1iCSHhmj5tJn3DfhQLgE1tkn6pOk+1+BC8wmMXV5V2ORHV02NYlZSAmp9dTmv6kxvX
87P5LReqJyJKwTRSR/mWH4XcqRao51w9PSjUSA3OPLs0NoNBMRrOb5FUuqi8XZ1k2U0mgXpSfE0p
MxcRV7zZsY8pDYZiRqxI3sDtasGdT5fLko1dZGq2FTYpv2bUTtU6P36jaOecWZIb942uLdjEvCu5
VLQfekDcAgMfclMrUTxxtkbgu0dxXmpedtaQME0Eu654bzAsALqrlfptrvzvAZFYcrL1HjjakBM0
MGov2htMvH8Di6PIVc55aKyeaWVHWsMuGVXzJAkwsjf+SixfqM4QP8WtqPf8Q6zmMJmH4cBKpO7t
LpDN0XTeknMIlnf3pZ4S4/FmY7eaVrzO4N+cEa6SlTk9iQKFObWHuUgNos5jRVpTqzEx6Xv9aolz
89bG18BJ1Q7yapsnrGbOCHOnUF2+X6Tln3LNV0Xkz5qUl9KAk+/h1VkirlTsfT/ut6WRkC2Q8Vs1
JB4seWQutnWrtUqfdtaYlpEb5OYFCd7B1vKBu2+1bDWf26k0HtrFzsAflCa/c2En+WfReflzrg/a
BzJlpj+obSfB2N62eddsOUVAgCz82pxOjwh+wRHgQOu3LucIccG/YGM001ZbLoqSVuEO9fEEnGy8
lyCdFVTeFoWkKplbo0JNQxPFZMI5VSQQChkkHrROoPOLh2pOBvINyBygeG9Hf+OTDPNgEP3wCB7h
I6J/l97ymwc+qHXz4BIGdes6DOeTAXfjYKbd0QuYzsMKwChbak6chI3EdFTHvX0uKxMKKh2Kyria
RdNcYVRz873fNdZTN8inREqsq4Ob4YQyMpou4TTpA4SwKZfjFUnMa5Sc0d/BU8o5V7N/JbeGBBOG
htEu1aIOleUNHmZgTndJfMJmOvtnm6yr3T/11P+qnvLAuv+qnrpLmy9f/8+xL59rBjDf5FXHL//v
/zLBWj/4Z1UFqZqcc8A2TLtgyrzZCf7sT68QazCsCDO9FStM4fS9piIM3TSgG69GOpRSP9dU+Ife
QDdrqfVfTLQYgv1cT73hnCydoRayRDDD7z1bHTAyUQVBc9Cobnhn0oa2EWctLM5EJ2Sm8zRX03RV
ai0G17F9KglJoKHJeL8ZS5qnS1pELU1IThlVjTRWf4TgltAZKLt81/A4Rgst66PA5hraSvN2uNQI
6+i9c1tOxcaUzH6gyz0HVnVF9vWVpc3QFtBlDVjGUB8hqSknXkxa3K+jPmZnpK5IPrwWPwIBWRtd
8xdMlohVCP++aAL9xjV6lMJifl7fQ8IrEFLaJJqLIXvty7yIKlb6LUbis2fJ/YxJDuxI/RoU9dVs
THexdNKNnY078AxXo1pu7FxdIOyk85trWPyzZ9UOTdR0y4vDWa2cjJfGc5861e84VJJaU6XWx7iz
D5nwcW7pmBUbwoWJlfOJ07Ceiql89rBu7sh1uNNFcbXegaECnGsX5WvernANfAU7Mh3p2la4AsZV
VTrN00NizXfrKCH0UYwfRRm8sNsHeyO1CUBTF8VoUheshBwmZtwYXWccT3LfCjOQhXxwaQLNrf2U
WsUJ3cKz6PJnrKdncJKUPa7db22+0Gxnr82gbmw2wJ2yhl0XtMzx7eKEwJ1AFAQIyDLp7ZkNN8pM
BUA1RwwbVG3pNiNpIwSY2WAZyxR5Neu9TKtnugvzhlM2WX24J5jc9SBS+Be0brmZe/1mMOc9cVwX
ho+6Xpv0i9ZrtBC9zKtFDMDWMbKropAXJj/OwW8ob/OMb9jY6pGkJE7yg1siJ7Y0kjW40JQhHUoD
e7kUTn6iNfwobHJvwFs8VLoTSVXP5D+JAZN09lzjN92Wpnzxm+ViMpMszFORnYvOe8qk/tnvrOtg
zoA3zPhLzOGwOAAxOjk9LJ1zgDuEFUNYhwTxK7Wuj6dgmIYNSrULmCrpdp75PZE8WhCGeRKImaRF
b1YWCBb9sU6Ml4CmLHQgwfgnKU/0vh46MT7YsnytCHEMdejJGN7kg0XE44bI7JaOUBNsF1dDzgD7
OXy770bt0lm3nxoiSHa4c88taeR0Afgc35ORCirs2XKfMk8oTuc8jpohzy2Nx085gWihl6cqotEz
3Vqwh6JSJjEdONqgCoHWgZpvOnWNMx37yvWPctK0a9wH5RaVbnVN6ap2MKenE+efPjS10noZjP6T
moR7afiYP3lqmgxHjWAikEdB1VmRVyzzc+w1gk4AoaAQNe2ufizq+LGSTEKixe7JoAR3RNRjfCay
7BOd6CmEOosXw1XhYmVROyixpZOYAlIEVofSH0DMiQzJHOlWdyaQ7qZubFTXmv3YaPToetTf22kk
Q7FW4qWuwZTXFPvb0sU65al80y6Bu6toclDWN/GNMTCAZuaDFyA3XxqjATDdVZTuE8dEaRo7y6Oi
4q9Yab48hh2DpkiiOIWi6I17uYYtqcJ78jT3PJrdfIwn8arN4sJ2i9MPm87fCAfenYrXtFsTaQTI
tLeJ5XssXpa7NnjlgtEDh1hMO92wluTnzOko/gz3NzpRNqUfZQpvVwvY0CzH1m3Df484hJo51q4i
JCThVY9qoziZpQU7gkbib6703hC6pvhyzGf8gJyY5sK70/7sedLK47Y5mEPxjMCLkE+W49yY8TYh
naI1ipf+W63zH22gP7vuVsQg1/TZwJEHo3Xw1nv9g8ojseogJWO1PqjBSVGkTw+wdctQs+zDrJFL
tn5fqFsXomd1+/XPaP1Ff7teO3BxFeKjBmy/3o8fro2Pe14QVdaHvhJWlNNkv1GoTNfl4oIasDjo
gXyZe4l6cp6mUz71vLcBzhiRqpeU01tSLxdjgosZHdghCCoQuqPYmv58Mbss38y812BUntUmv6pd
AdRnupNV8qg7Kc5waZ9HegOhbJpg7zgkwCZ0YkNS8FT062/6N4+QRTiSiffS0B3zfRvHLDMCEk0b
H6LZ7+xGv9GD5aZamMb85jp/d0exTq6lFaohCII/39FgNmic+OuzGoDY6+HNKdqyW71kEa45sUR4
/6+GxKhuy0ndeINe3eLxyFADJ6/dxLq8lip5QQFhmPIi0ZDPBvP4oAXu2RLTPvVZ7h1QxvQlUnff
SZOq3jHVvkrMdoWRZxejLvq7upCPUrDtj2Zmn7BXVrhByLuD5/MaZzjmamIkYcH6zV5q+WvcLI8+
mNhl6Nm8W+uA+fgAXigLyUl7Q/Fd4BUqQ3NcbjyFfBVNnLEDBf9JOLjbPIMa69c38m9WGJQSWFIN
QkZMOm8/38eF5m5nw/46LDOIJcoJycrG5NoFZ2Edfn0tCuX36wsecPYpPBxe4KyW3R/fAmGqDBSK
qoG2THd2n52q5ncL5tub9IP8aX3LAVOh41r/+69hFyDWi6HUdYKOgqnd9Zk0QzteXtaVHlON2g8I
VgvTPgSaeZ7jIN16dXliXP2xz/PPPqIHpJeTwIWTW4cpZxNPA1YnYtWvDCN5XdzZ2pIpUBxKyyUs
ED8QU7alvywzd4ul9oM/8I9dLC9HwsoIy4PntYH2OoRd0LU7U5jpxgo6cz9KeES6mb06zF6R/xdX
kyxOhUOzAsEmBaoxU/0abVjDcg85PN41tZluMQJf/OY3+Zs3lt8CggVaLt223/RkPyxNtdkOslFV
fTBKDgpTWmVhNoxU8KBsrgyUuWtqY44n1T9XyMnDuBc67abqmubIo09bisFbTSstXmZOvEYTAWx5
mvPWiuBoMrCe3HMMSywcY+cMHR2ZlmAlauGHROjMH3Vzfll6fZN52T3QEKqqji8sNLkvUv1RUYht
2jht91Y5Y5CY7xLHXaXrPJ92y8LXu9NMe8XOoyoug73pLI9BK6ZvjqH/uHX8zUvCnrH+x7AYzbw3
b8xJhxl7nurDDHuGEgfiycyfY5OhELfJb34Rw3inLFqfYZ9dmGUNPqf/l3eysy0F2GGsD8Ls663h
4qsmifAUs1MFBr8PcVi0kRUHpMlkmcpzKsCkhHRDATg2sYsIPICpjUWTjuvCeGcdytfK/9wXxiXj
m2sitwF4BFT7sm6syGr7F2Jv72SpLipv3Yx5zBKreI7ntUqdzTBf9KturKNcNmZIubqd0FvvBn7S
t+MlfVMrQoFjhsEK8WcEHObtPBFdOA6bchnSo4S1+HYIIhYc+9kAa7Qe54ds4CDpF8kYLh1HPWeZ
H8SQwEmyA1iSE+pi4wZsH0BpqjWDfh5gF4WEBMdqxT8hLIcHsh2nnWGLfru+Rr10zo03P7g0cgCW
k0Xqu+R1lB3Vkh7nVyTg+BGDun4rNOepywkUJ9Wouwwc+ULsUDTDEqIRml1lFmeWQFKKg4J4ytMJ
qqONQaZxDuBeT9qEl6Hq1hEFL/AwlCcOxfsqZmfJkokHk7fDnYcr9M+f0n6uT4XhMOgnc8AUKlwP
RqhYsv3cMbP3qezLwX4yRfa7/dj9m9ebWsdBGLXGVln6u30Sj2feMSqqDr2nXrAr32EfOFNfcPMc
Xuu1/no7ajdDYOyGgErv7Z2v02Gn5n7edDkfg3EeFUOdbwMc/P4kLA9sfgJk0PTrbSBHdSiNXuOA
VuAWTjAtdHWZvMB3Da7gcaXRQuLElpEhXA3W8nDxrLOpscbkg3qcLMotXVhtiNxkDGUyFLSgqawT
DoatvEgtzMdYZtYW6fgwgA/dYPC/E6ALsB6XV9M43tnOmDEacuUWUbwVdfNyQV4D/NeKtCBDg5DT
qBditNvdSp7yOB2AMHAJFef8VA7jg0WWz1rND973/fUflsdvWB5gVgyetf88sbxvRqjSf2V5/PnB
7wpQxpY2jTKHAtoh722t8/6/AhRNOScjCyqV7X3DTX/vsQHswFT4o6b8TxGobf6LUDUOU64Fwkk3
SN/6L9ps5uqf/LGkIZ/KwGCPot01OJFT2v9c0gQ6Bto47rQLnCXTLRNW0k9s4Ryrcim2Xjv2kb5M
5p1VurgqGixsxqSCo2/4JG4UzfygmDHRzKe7bXSDz1OpT84G6EUdQpbMQ8+t0y3cmbuEWpFw44lG
/2pps0FejsXNmj+MDTpBpIEAYmPAp2Z/XtfOqgZwYxd0xzu7NO+HuuOw0ZrIplnWzvY89Q+MGyHn
eYMdKbSdX3SNeZ5vfeA48mq1aC69eLxVgRru8sZ19t3s2PXGysfqLsMGdAIi0V0oD8XrRnZVsUdt
kEV5WctLNbvesUok4whcdSdbxMFu6EcrzItmcYkG0fWzcDUCX2dbxdEkyVxnntdx0lR6rQ4LHLQt
7sEY+VjnXOrCPzAnuWt1w8MeGBhXVWFc1LGs2I3Q4yUIvNF/FgrhnB/vBr2tQh6YZuvXBiEsSUEH
Eeko2jUR8mNVFwsRPzvP0Txmugji4iZGj2977U6aicT/XFsGaroep2BRLvedU3fRrNLHANXgB9qW
7lHa3vRHbTQmCeIdfFtMWPG5FcrUt2WTZiIIO42824upjq3lvhZIm8ZtNje+9gLu26AowsaoLbsR
TzXjvbrplxDEAiRNDQgrqRBMmO46q/bPQQLdEm84gsiNwOvEBmP2hJzBnd17VV2z18CBupYVRkCN
M87AEFer0mHjL7010XrKnEuvEHqYGzIrtlqx0EUAoVGRvTLaxVlTjF819lIpwdAwElowWzd/eq+L
b1Zs/o9WY3b7zabtxfXgYtpeDdxieTNzB32Trd5uMTQin28xHlb7+puFAOElqUw7rJn6uOztpRUD
+haFue/DrI+9fq+RDYw9XAvysgqAd0BUMXc65wdJaE6BS0qXV3MG4q3b4bqvx9AodeMjVFZ5OyMJ
q3AW1MAuzcwgmQK9PwNfg3iGUBt72nIQ2rTHtHCygpmWh/CMvA15VayuEvQw3RdnSTomYeiO72pk
Ry1RNE6HExCk5GPs1EV11nJlGmHFLOx6mWaXSCwApHE4MqqtAYvU9UnlRnpoavgm6EmtJATzoDDD
pVArUEDJj0VWBmgbO9f61KW2GZVJlVx35JBcu13mbyHOs/GlSIP3/AGM9PTe2VYYRLeyLrHLKSbD
LpmIj0wloTB6nUEYEcKgHsBkYIijmefxMfXBrfqtp1FB9YPH9HmQTgRXd4BaBRaWnxwgyHpaGRRg
3NQEYtMPd+Pk1TeYsJK919mb1Jic6yCfkoe4ZNtty9Z0Np2WLH+8rfL/bIi/2xBt7O+/2hA/DM/p
j6Mmqsn1A98FPG/BwzoqHR0Xg2mtqYjfN0Jj3QjpozGqflPwsAl93wgZNuGfMN4GUH9ugdZqj9Dx
8rBbYYL4LydNb7b6Hw7cZJTQ2uKwsjoukAq9zyvBLIRGXOFODcCqL0Xoz61SO7y0xI1VtnUsJLrl
cErAFPeO3X8xlMr2MqPiess4F2h1qfOI0MuBcm7fwglSpZwbGFK9brFUSpyT9D5ZMKblUFUuCe4s
dgpUazgGE0O4D2ksg6o9AFGhRZxg4aagLGPtOqhs1CSsSqJncUG06bOzeTAYDzOtOjkdE29kPHuM
0RHmdPL9brpvJ27yvVY3nsksIzWB4OYzFBjuJQ4iH6p8qHNZ2M8tFqOkMpO14l3YJkVlEzYwl9k5
rqp033nmYoVz7cYPdWWiCkAycOBL0YZncvZ55qD94Oe2QAhcpfmtbBAVSJTN5NEDV23i8TnO2q8d
KrxikxWC6EcdNEzQYHuCuSMXz6xPOcIeh5UG6RTWzhkXdHdBWnJVGys8R57TpJi0I4CcFSrO8qju
NWWMix4RUpCvmsPWMb29ifBnRPmnN0N3IMAoNlh8q2LqCnmHtjETVy0Cl5ofoaLjV03HfxaE/80M
mlaYaf5qQXj8SkxbPfy0Jnz7zL/Hz+Av6StbuvGG1qCR8H38bOGcslHtEcD5VuZype9rwltQMkez
lVD5p+Py39Ux+kC64zY2Kfq3tvffVMfv2n2sR2BCAhSCnDs9RuHv2n2+gTgNSC6jPZ/+Q5Wm/oZz
nPWbBuZ6gP1h/WGObtBxhlzv05rhTqz/+w/9q3jE/G41SXwY8xqf+qQHqD1Q43yqh0neVC629hIC
BNDNZfgdWXL9vf5ycWwQ9M64bR43++eLkytLFAqhZYfEDhqqStETAioNruvoxV2OgP45YWlCHldn
VtQvKvsqNcqGrStcKyqFgRmFML39MDGJsDqtI/StSa97P2e+mJdAiBhDtds+SZarsffiu8ot5+iH
h+rm2636MfP5b78EmESMbDQJeJDe3UFd2C0mqyU4gHs2SQsDw1BpZClk3qw+dBZQktgoiPXQiBuD
YCXXKALm2iTgrFLBLCDktjbJe0HRhpOdCARwHAtepgKPNw2FnU9owEOVjXQUUNMQrVtB/v31d/hL
l4OHwPdAz7A/cmh/P3boASKPypsDEu+J9xP6Um4QHqm9x2Hm11f6SytwvZK/jshozJH//e5mOSjm
WcS50gTKj1EScRSD63cnMVjdre7QM/r19d69RG+Pd4DDGcsi2c3Be1akaRCQiu2D6yWZuGVF6TfL
CD/i11f5m/tnI4IDl+kzImMz//k5DgTLRTlrPh1HkLQ+d621guxQ9P7Dry/0RsB997o6JhW2x4tH
EfN+UcgTuvYzz+CBwQasb6+nGA14ZtSan6sqVGM0oNweQe1Q3KmJNKW2dPG05UZ8l45MwSrH6W6F
clfs7+T0aCFX28yEn+qQrLQfKGJqn/FsfpgS3Iahteg20+h8xhhoJ1xEtra5hSSUHXrT7T/O7pId
fv0lrbepyU/fkswU2vo4Q8HtkBbyri2w0ibQPQh5mDFTbCpo2UeCjvoj+rRi1xQ96n+reZWl0CKn
wHnDw5sfyBgGfWa0w65oBcC1IpvJbarpZyFw/GggOD47gbI/eXNVfeREsRXGbN4bDN5BZkN1DwUu
uwdTL4JdCq0DU2gqP6RJbUZILtUe36ZBef+J5aw4uIPj4PA2aWZmDQWYG6QUJ7G5tRI3O6CqJEzS
yaotBZCx763Gf8ATkx9zDdB0bXQcMQkafEnpr4QVAW1Hu12m6xayfLeZFs++rHySPKcY30k7mTbK
EKS87ug2wH4NjIkFNtLHAS1wSadwg4hUu3aCVn1RuC6ZvaTDFpCntXdiOyeJ1MXSshStG2neYuOt
tfQHOivVRwCexWtrpA0sOD1Qiu5zipFqbta6kYyPJw+GUORVpiCWICiPucrl5dIF7rVL0mQ0+Fkd
bKwqm69HGiSfgY6RyNL1WwS0eZjGxVet0PwrjcMdvoqMY6onThSg/NXYfrESBqtmoj43cUtmjawZ
lSSghzYanEC9zS/X+xk1Zc65kgkeU21cYUZl/eGQm7RB34AomgCuS4Si6oNWFnBADGg4Z2NcU1nV
ekzT2V/CvJqtPeIQ/zgizHwWmAhvcu5TfRyoRJFM9dZDYe/w/fJETCXCos6ynhsay7siNcnaaSXE
gVWd+6GGexo2BQYTYiPyTS+b5DCrcZem1q0ZVyMBD+10HEiR2ShNDj7jZ/OLJfjNBer6WyXKqyx2
UoRIU4EptkQ3HRcgRwhrD4VO1KiJ2FVPbJt4B5nc13lyFSfup1Qq/ZAOg34XG4va5sL9CKTw2aSD
Ec2iz0Mtd4PHgWyYnSWEcenJccYUXASbZlpkWBHmtRlzEmOGSSd/C7w9SxQCYaN6c+Y08kLDNL0v
cGKGSvPjPzTiQfhjZLxDxk+ac2GRPQFdH04jm5EXsQ2Bn0x8l4nGnMHHTlxzL/peu3CWprkcwAeE
QjrqOUfFBMSl92gYKMfHqmjm7fXSrNmURm/QAVOGfUxJ0zwYVqYfvIbXxdVArxaAT00AnVvCYVPo
kClqkyGN17z1+kVMdvKUw5z84nq9erImMZ8q35/IIQ2A/sIdvRS6BlRmKOIQ3d10HA3eL00VOPlK
hYx1o+deb5BIFnhLFxmdS4qITkS11Bb5wZ70emfpZnrUC/xSdtnYYa6YlgUWfXLD7erLTDZgFXQI
C3B1sY7XI9BIDmXdCQpZEbnNqPaa6/cg//RiF+eTep0GMTdnXSVlFK+ksmWCOUMwKDpBbGJRlrBz
GAvsKVMf260+zeaWbyxOnkuDbibPISKRVdF+0/uPSzDb1yYv6lllekfia4wbAO9VM32FOzaj3dcX
VOS5eEk9siYg6niPb8SiGqjUg6ZTX5QN2boFcokwnij5ENHqHP5oJEUxmWbdZkSlsJW6W9yVid09
EVJbRIW+zCTfUhdqTqv2ZUEi+2x3xa7FCvnYDH157BBdf1m0VIdPSSpMLviSXUv55ZYNGCfUZwel
rPZspUt88npGOKSOYUcHRU3cKmLjbSAmvjlu+OuVBBw5o0X0y7Dg4AD2fL14bdxjC134jBmU4JVc
dyU/EqU9k6in76eJtNpYc1egK/0zfBtF7mzp1TrXBgtDuNREb7ek6x50cvPCwBvjE7WKg1zeDQBG
l+I0uTyvhpWqV2rg6TEjR2JrNWZ3Qjo9YYd2bHNvYGnY4wp3LgbRaHeKCwBfBwhJ1ptHFpujUucT
uRRrGDxBsXe6B+0frs54J3SCP8Qapa77DhBKyKTe1DX7PjcZAVMvWheO1DGDsigYYrTOeOzIaU87
SciG6YZTmQMIWjPdm3p8MOLVTD4MGYpOAnYJNLkRcY3vpEiTaS/eMuK5/V7xIjA5ppeir8iRR4JP
n1TW+FeHipRhwVQtvgziCpOlLRVh7hj+7fQsZ1NWyz8H1m8C5991sBzr16Lpx0wkWZ09/3xiffvQ
9xOr86//Ye/M1ttG0iD7KvMCqA/7cktwJ7UvlnSDT7Zs7EAiE/vTzwFd3W27qqum5rrverFEEQQT
mfFHxDFpIbRcc/FjQeHkQPX7idWnnsPzaPqhLnLZWf+ICA0AizrYilCtXJfdI9auf4lZdL1bOLqW
/aRvmgs99B/MczzjD7YiXt7iyOoi9dKd82uJpN9DKaqn2ODMOlVU7fY1wbCFkDVXU0MNsIUuG71N
lQ9Gq1uIWqx1cWjToHaCqNBdWzXN5awA1tbxIiPaSOxLt8nC6JILrauuqMmmJtg/NFH7GPEU9sOp
a951SyDxrCUX+ElJrXo26UG8FeXAc6Y3NfnhRBWUwYSNvz2Nznul06wRjqZy3i3Brm+1nB6eW7fW
vuajNz7xwCvHrwGllF52TEkPXCe1t5FM/SkVzE46Ere/c/uoemSojS15FWsdHrEWkYxVutYeNdvB
eTEnVb8RPg91j43rSpWL3dMzrfHakCM1dXnivxV54dMizQmWy0I11x6PUkwXidGFlIQsUhzH803k
DxRfGA0ZGbpmP9vlXJ14YNBQ6M82lhA7f5EZZgfHiGy2eSyJRWQNzzR9TfdgPg12mGqZ8YpS3JLw
1z0q3RL7gIinvbJs8wjHAvaErJ2QiCVbTNMszdHPQqV9yxQNtPdmljM9EWMWQdmJgsULxm6yNW+a
1ALMoZGmfJSNb793yH54eIqBRtDY9s+cOo3HcbCWq8xiB+1+oe8FOVLNajI52sYAoyDGCYdf31oF
pxG54CCVZVEa4LWKTmZLVLArfU6PkC2TAIiLJhvofkPV1SdDUvmLUsh/LIyMzzUSyAMr/Bb8uykp
+RnHwnB6FgsG0AwojQidtoSbSiIkDS9Zoba3ORABkSdxcqG8+nVOax7DyeCZDSUsKwlivOfWtA06
nR3eRglnezd4NZMZelFAHS6wPDHCNNvZrQ+iXI5qPgUVc6/VVIKeNmMDJTdjjLNgWrkoZiOBZLQ5
TPsjKSP+gIGqg3jjxYyQiLVFYFY5q+BejHrC8s4kLbofIdzYa9+rXfM66hfoompJFhxa0YOyieus
/QCdRCCJagtGHePyaxN2s8WuyLK2CUk/Y6NYuRcKq+0vnYeju7x5H22B0jiTqV0oh6VVdW4Qfy5Y
yJHdNkRJctKvbtxpxGpA2K2iztRvfbrGQdjziq7XwSHqNUibnKa4N7+DrrMBRO0gc4BMjKJjwAqD
2c87Nqr2u84+HOxbPALm1oFTI9cCT2mcUe7jNHPsuwu0MreWaB/MFVwnkdsB/WxMLOar2Cp4WxM7
vzPgGPeT3dIt8nz5K31E4nhfTNQ2h8wj+WPpjecuo8vLuA4kHeqUCSiKbRSONFi8eH3mhxanMMfL
YvlImbIu1ySbdHXdwh6gGAJO6SRr/nswLbSk74RVrebwndcLEJWDZLrzhoIVysuAC9mlbkzbFM7U
t3l2uCMzV1vuKcOkmCF2NL/c1V2/JMqMcuzCROQj+KK8HdZtwPZEYZa71xf0b59N4hVTNTNgve4M
n/u0ojczsANxbn1OJMKh9dQxtYa4qcngriurGJyrxKJJO0F0yoIpeObDJClrsdm6x9bOaKuQSry2
dqeiLYWhIyUZAaCKwS+3M1HmUO9jh717q75kGk59TCVO8Ay0fnzwXa0MPVNyY5uS/NaKUbx2dtEJ
eHdlXltk7Alohi31mdbaCSraOrhkjB9Gjvr7wQi8L43IkMSMqvatDRMJImumyulYjDP7YFXL9Z2w
uD9Lz2MF6RoywJ5ZDjeD4dgbaoRMTpMt5kG85EZAkswWB2tcen8KP0lCXL/xXWWI6r7oCd7RMEqB
IuHmxHwK6oX7wHb6q+2V1jEi/rLPgB18FI538ZaO3pYqpuzcSDf9ajXj8Ig9fjpAaKKOBkkxZFr7
ROZFPnO2V+sKv2RNIweMWEpBiH+MWnE2OMzyv43VVvfLaVPF+vyVRCqMAou+pZPvDN5C2/ImG3Z1
ZL1SH6Nop2LjSG7BMzioEoBhWODADxiWHeTYsvFLo9k7O3HD9F+WX7EsJfZm9jmyrsapgfLbjv41
ItQ9/En4FkiVTOwJYSvjXIAkau44/SYH9F3UUnfczmAW16rJxRWu9Zqyty66rXrJajJ5dDZoors3
qurFigciAm2g5njXd6l1FjmBv6dIWPUzRb3yoRjs28Tpm/tpoYkNsTI4pRreQ+XB86SepfVvGsyT
e6yrnGpizI2xOYwnO/If59h0P3XMs3c1RTZy5wxVHfD9YHa67yWlvrk17EcRMBYS5q1ScU1/iEic
DZFP/TzUM91PUdPqdyqp681oEjcsMmngHbMkoBVKQcWGguGK1vooGd4iMZZFaNidk231suvKPXVh
BcWvhl1s2GTXoT/q7aNZ5f5ramJN4VEIAaDLSFWWHCcPvUu5dQgk+W3k8X6ifKq7bk39bZB+cyVQ
p9uVMYzCpaUras/KJQvaI0o+TBgsT9OYGXe54bbfqOWVb1MQ18372OpFf0dKOYImBQPiEBd5FYpG
vpjTHN0liRGtc3yJK7aC47lvDSssGF33FL8fO2VpN1K27gbcbIziQHEvLsvx3MxptgEbYN6BYuxf
CUFH65jE5m0gAucGbYCalLyiyB8whSeuPS3KryD6mtU66XTtjupfZ+3Z3bDhcnmr3nbHo1Bl9YYC
bYeY35+iTujHXJfPLY/EDSBDhwIo/dUAiZENmTprk2O/DENs4UvJJxkakTI2kUaYXsUc4SzEh6vO
k3u/Q/LJPROTsG5wvPZqMRLVTlqbd+hzvktsKlVjYXZ0HE4aiHFuFZ2KtXLwiT4Uxqcos+GgFG6J
p41DOhISZ++xKNYGc0jWQkFafeRYF1tBNK85x2Iod3mEb7E/6fBOTWHd+bHt3vqBbB9qaXc86CvC
G/Rmt2E+jxABWgpsZO6sRBc/uXqDd4aGMRp/RpiNiBp0NZflQ5pRIbTK2H5sTYLmxF0KcrlCHynk
bV2nWU0qSW4JNMFltfTpUZeyP03KWtq2+cGetrErVqAe0iqNQeu2DO6sVu93ouoS/qtpi5NVzs19
4pRFH06VGjZdXaUoI0NtHDsqfO/S1OUgF7kHyp5pNMpRcHVV4GYlxvucdAmCCW3dzJzoW4vHPn7q
RYBLSY24ohplHV1RjvtRjylVIeixRW3kc6CqeSD7XxJDoFugIxkx5QkV8W7Z5qEYHYhsIAjZeOGG
XTVeWezEQHuPCHjjPaVXD1FWe6BwmihDYDGGvZ+pdE0BDU1xEb0AtNcCH4QDs4Jnaa/nKaYm2J5s
BJpk6k6jtOvtYJqjteVnxiuvpOwo9FhvPrKmc78hdQ6k61xn3idBW3wRngeZWgbRpli2VqJUkpjk
hHYEMKYOUYjdTao1QGuqPg39zu+uBmGY6wi8aYhBqIdL45kncID99ax8YT3xfCMHUZHj6cMyGMvb
rE0tON9OfU/+LHbvC6rrQLlqgVxh6mVbUA3255zgTrwNKCPiC6SzF8xdI7+hQPgh7ovxXOVKbSZw
TmOYKT+6U2wDrqiYF6y8kxW/eGVPN91sId4STH+N6dS4nyNM4UjhybbJu+nsKMe5bqoEhEXQNBoF
DE53tOqiPY1GM+38Kh1vDadVj8lQHpuhOQl/HtdUhDY3JXWCX+gVRytpG3nEtxLtZOw/s1Ebtkgy
696T9h2SVUGOvM9z4ChEYYojPYyE/dJgprNnsKXI6D2t6ow4mjvfd5YuPo95WdB6FJhFT503Limr
6rggVjSf805q5ZepH9WtFkzzjYa8T5hWpE732W8FgvRU5R59150dmbtSY3E7RCPJkcTy7muj+CRg
Wienqmi86GxV+ns7BOJqxGW0ItbYdAdYgBQrkxLK6a7PEu8+wLarf0pL/pMcVpIQ3W0tKAl0mM5L
MiKOGD7NCVRm25J+7N0STGluefod2u8E57+eafw6h2IG5bhYMZeWGFJMvyaYcjZLCM96DUNvOTqB
HGab2GHHir+rK//Va78M0H4cnVxeKHBhJ3IMtsxfp5G+ZDPfFLxQkSDHc04tsQ5XDXs1PoYFp+5z
zIrhSrrU9ZNk+uu3+cdXZ7bnB4ELiT2gEXgZ//0wTRb4Izx9outPZsJ8dAfs6SmkT7YShdzXVHaS
qG099oPaULKD/+sXN341/gdMkm1TJ/RnLLDNX9/7kDkadkRJcSNlt6BrhpgCAzptzMcqU5ygmIPz
5nt7IogbL3BQXVYdZ4Aq9gpG0KPxN9O6X4edBMcdxuq0m2IjsHHf/nw1AEB1E6ZIufektA+Dhfzg
pIn5OE+e+gik8bdj3F/nkFSC0KRKMsgii8L+cJm3/3D5iwQ/oKOrel/RKHVuE85rAMi4DbSWygmi
6V+SghDLNUm4jvA5Q/SIQnyK9UrqjjOg8RegLAK3LW9K2RvXpebO4ihx0Tz3SQtvMq+5k+y5itir
l6760GPdClBx7HZ+MF0tIno6gvRNu46zhcicd/KxQ/ug6BtSxLYMqNlh5eKFeps5ROZLHJNTehw5
Fge8eKG685h4LD2LKXkxqQ/WieqbP/fVg0V32VJ9rvj3TLDFq17SbneOORBrywNT51SNwns3a6pT
24B+d7gHcS33E/9Q0iIvYN7LxMDlrgy/fr0IIKXbGNeXu/B/Br2/kze56Nzg/92x/umrav/Pn2qc
33/yXxqn95uHDrkQby5GvUXI/JfGaf7mUsbq27jFF0qOyf3/L1eO/hvmFYNJPz0Hlg9d+D8ap/cb
lhx3mZnz/VjquP6Jxun6v37JYPTgCARUC7EH896voeJ4sjnjZ3FC7NvrTrVfURdLDEydrKm014W9
qFl5Zxn3fLFQfuJipadjusZ5O+zzRGpszkl0bWUbyAdajjTGSkXwnAK734Gexvd62VFxJGq23WWf
NS5bLsoSPLntsi5adhs2u7IAEdVZ2bnjrvuA8ZCzbOAaahOxmnWIaFMsMdj58ZNRKdiKvQO7LnAz
EN7Ds3HZGdqRmp5m3K0hbwmpotf0dbvsJeNlV9leNpjjstdsI41t56xFzb0zNemZHwFcLnWPHWqt
3aWRyNQ6GbNhLzlHXc3DVK3GZXeLIbo/ZcuOlymttUWSSG7hVpAsD+blnSPEqI1ZugDMl70zDWfs
hpNhKh/ixAGfuOyyM8X/7S0778BIn2qOJ4tpvb/y7QlvDBs3rdHrdcxZBGpBarcPOdrCbVQb1l10
2ebXly1/PXWE3gpfm9dBR+MWVVmQ4pdzgss5cM3fnK8txRHHrgPa/DTP49xtferyXOwNDh3ecvow
uuQGOF3frkHx2MXaY8wc2s5gr0jszDajT7mElyoXD7k7t6uobPfBsEDCFOO4laDRZqP1NKqT1+Z4
JFXl8Hk43ZnOo33LISpdTlPdcq5ipvccVZN+hELyRMexHQb4+9/kkE1HI2GrWE6kIIi1bmKjddZF
Fsf3yqasmf0bhDk/Kwn7X455QVEm3kqUtYtlQbm3uaVFay3BhR/JyLyDf5ptnNglejCLr+3lMFlN
s7uJmjS+nTnRHceAPVPmWiHZ8PGMoYRsmMGxEjpqdGdY7Qt9WBWiqpcfksthdrgcbMfLIZeiIvWm
D033Lc16444jvHNajGwPuUvuEEZIx25WNW7Y9iWXbBClvEJZfBuoM7rWaGNgBqx/tasS58ZQAz0l
UnDol1N5sZzP8XMaal3KyX9loNA9zlpXh1kfFRu3wUYSzpejvn459kcuVvOwqIbhDam31tfUe6b4
w7QGHGa+aAczn/LG8Vo6Xkh76Xf9ojLki94gGkYf4WhM0V2PHDE4xuusgldddozGrYBRhY6JNnBT
EYQ282q5I4XOeXURORjNP8KN/qrTfwt6ZJFCGMfpe6foiRMmBSW9FRISHRuuSSKbtYPfwNTAUsm1
gsaHSWY4jEZVYuxxaY4Ku1gN5pW6yDJ+RMEDI1DxWl5kG7koOFJX22zRdPpF3ZGLzjNdFJ9F++kQ
gThjJYf8IgyZwIfKfRcZZAiw32cnjqiUa6cK1X0FzMa5UhAHN55VJ4ekjIxNI9qBMgkqQg3h+p9s
WU7Oqp1Ple5p+5jC9l3ucxCIXFPbOtGEbK5Pw7ayQRnQsJK/jOjx6zJrhpOfelubVAkhVZy1hMrt
fJXLzLmj+D7fCDdHqcbqG/o9PoSsKZnB5haZA7YXu54IdNgbZXw19M7AFcgWzmGhOwcH/f0KLUd7
HmJEjYKsOZ10ZaHAVqdx7W9GzSq3mTi50/hCewokKanMwzhH88bhX50KR6+vjMICeuTY2kgOhpSD
zizasbwDjeccjz3Z3FmBtB7xucEaAtC5Thyyf+EE6WsXsRHFZlzk+euckbKxR284MaLDvSd7Zj4+
JdB9R+G74wVyS52ZsRrn/rqY4+kbzid6jHvP28IKtgs6/gStGZH6Ykdus3a9hMNz4i7YGpwCh6ic
CiqwInlOi+5tiQpvgUX2+2puBr6lERCZVSuGAaNRmbZfzIqnzcazPXW2S5JFfWw8xB5+Mksr9VPK
mDqUlZ/tCk8rV5zR9krQ6mjwgN1UXj2FRqUBP5WVftAnRvBRkCcHd4AFy3xRP7ktLgKe2P5WCd2E
VmMEp7HyUsS54j5yZyL4KvZ2gwgA0URLdVE6dTXSlY8SKlh7B6Mv1rj4mkNDVJeEeJw3a320bqVR
h1o9mlPo8BW9SkScXqc647+8IJ5KhU6wdoixHHEURtuha05jWTaAXEf1gbQ40g8ghk0GVercWthh
ZuAcBzkHn33km0PsUEAcxN2my4fPuO67jW5MMKI6Hjd0Jh98qeI91nSLlLR/3WOlw3tlXVslXGK/
65072oHKraQTOp6y+05X2t2QZLcj1/VIN4/Jt7G4jr1y3o7gBng0phQpY79TLvRhDtx2HlBX6PQQ
TiUTmyc7h5I6dFzX+6ZLYxfqVzt1V5PS43rDAItgFqZz+GStbk20bdq0B+kbt/JnfZNEgZgfylQP
tJdBAWBbp2joM/FiKhP0Pq/IT1EWX1Dk6LEdn/aNET/kOXjb9Xzheyn6l697QL3cVmjIKyIyiOc6
ZK+v0wURRhapuTFrU0ugn8n5kyW68VNZ6+PRWzBj3QIcayZtgD1WetQyGVPeHzGSDCz9RcU14CSx
nxZwmVGyYvp0/L9PC9aMmXV2RKDuLIYZYM/8uaPjQC8VUwusDV4wbKcLJs3sNDp7QaepyW+25Lvo
nLmQ1cqK5TVvLC4Q1RTjNtHj+JmUnCArj1dHipyYbVASBE/lQm/TqS3C79bRFsDTDftFjZf3JEVX
Jhu4J0QoVubUYY/hyaVvHcWzjY7CxM9C5cElmHMmd5MyKnqGfdV3h4toVSS5hlNxAc/pkU5Ml/RH
cGPAo27Dup2bdJs7DfVXfjDLdWJ17jonsPQKIJjKnjHTszs/kc19FuCeAu07pWHN6Wmn0mjcSuIt
+/kCzCNe0APPm6THwWdh6hXk79eRgrNXXpB7tDdNLzQCwVRWzs5qow4QxIXTh0YF2S1PI+DLYPyg
cUP008Cob6xRI944uYyz2AE1RVjS23awFywgbelZSGojopu+W7iB4sIQVHmrh6ls2xcW73ljcZGo
GzM+21RX88V29HLFJ4o0U+QIAwxQoRkPbZdNK9k5ZthS+CBC201oTGoUoq+bJ92GhpkrgASC5nSA
iEPnOQf3QkmsLN+5U8XCTlROVexs5NxNwId29C+UxaKypw/Qf2Bx2XM/kZTzTpGdQGYkzOadFXlT
dx3FRhxc0XllhebkvbQL6Yr2VeoSY+hXxcLBMkdHP0hEeEKPpBxfLWH3Q4giyNHW8lgHoFxfFdgI
v5o0DIbYmI131tP0mA4abd6N7b70Pa1b8LJLD65sk0JabnUgyzGGG4zcFOyi6lkbxx0oh568fENd
bbBDYew2ztj3p9nrh2ucOMO9IoK4yqoBsdCh7b8mXvc+NeT36Bqr7a2R1q27Eobg6E2dQVjWI8SM
qG0olgBybfa692FiMD8zzIfvQznVg4Ab6YSs5xmdZoZ6pMOxeIkNHSgifdYB3WCUJjKw0Y+QQJut
x/16Am3k3llzO4QDPrODOYNU0GZHo1bAFpup8gz2/hR5O3DWQqhsSc7SXFbbATrmLiu06jDqSO4i
KIbHmrngVtPlphVNdpPGMqGEAck1W8RXFome1gT099rrzbWCxXJlLQEe+JZiky8S7nRRc/NF2K0X
iTe/iL0pexRYKg0bKKTg5KIKQ1JAIF6k4r4FOEh+Ef1YLFJyf1GVh0Vg/t/5//8pj+Mi+v3l+T9V
X2rcdT/VbGNIWn7q97O/7/7GAkb7EdqVT6vOAsL9/ewfmL/5BNkBBoFfJaOwSIv/OvuTyEPqJOfO
/2PiPuIX/ieRwxHdw2GEIoowyGv9A3/Tz3oeRZCMpx2MnzaerEtr5c/yGs6qJIfj6Z4418i9LAmq
OEYl9/MESCRsJXaiHy7Qn2RL/uwFEUP0wAZR4rsGb+xHPS/nXQtTlM7Jckxg9j0W0Rna5a1b+Nzm
PHm+a1f/VTz+Wdr4/gY92+V6BRjIKFH5+fWCzOVIA/3z5NWJ+54FvICVZcajcvC6/PVb+1kpvrwU
HzWftUMACLXyl7cGOhO/V27Yp7wcnPfUyzCZtzOqLeXKxnULXeTZyzPjGt/8eP/XL/0n7/J7JQJB
FLwGvwo4Q8PKoWvSPikTtwHoYiRNjqF0XYAy+rsAyi+i9OWNcgcaoJdcOuHI1/x8Tce6QCcaUxt+
jMsL0Z2i96sh05kC9K3Hg7ayMpEcyZBjhZlk0qsX26iLZA1DUwt1Nuz/KKyy/EFoYb5LTgEOrseg
4Oc/iMB11BVxZJ/8gUN1eLGt6Fqe7v4/X4tpP0A9bmFunF9uKFgYekEc1aajYTCuO1tTH5ytx/su
M/9u9LBcx/8MPr6/LUYeOB09nc6fX7XvtBWSgunOPvVR8u27Dcak5+2f3jqkAV3kbq7hIk/+8mHq
yA5eaxb2CSpqfcr8nnnCpSDHmHP8Qn/9YsbP7Rjf3xLQRzJlOKMQ9n/5pPzIMvpZM6wTQEDGFzQJ
4HaLNEXryuLd8ZvcebfdiS8pKbL7KWmtA9051t9MlP7kDsa7w7KnL19VmyjTzzdMRKFTFLm5fRrp
ijhaNKlrlDoGRIs0xR3aBIyY8txktjPNNG9B0uDLi+cq3bGCyP1fX5Q/fnn5G5Ze3mD5pL1fqw/z
InDHMhd8eXF/3mN5HVYX659NU87mn78UowifoDePlj9MU2ARyVp6jXVKHS5vcPE8gkRgqfcXM9hf
v9jPSz3LN2EuZnf0DTO8+uPtK5K2LppGaMcI6iRFpNDtXiurEK/zxQJG9MT/m3t56ZP54RuzvCRx
NbgUaO3LB/yHYV0+k5qjf/mocxTf4QXEhaWkIrVM2/l9qshhs5+fx1sOPOYjffbky0fK+TytIgeG
r6SBhczj77KC0ArCeGaaTVyHUaLho0wNklF/fZHwJv/8N/Pg91hNuRGZrWGD/rVjk1R2Zo8c4I6q
0MutPpNkqFNX28aGyrtVrZfTGIcFNqAap1YmJndj8MvuJBPfi3+LvxEbBGtv5MTtB3SY9mM0c25d
Mpd8r0xKl5K1LjOjXznGwJmAo4L93iT+eE8fqiQ0wI9JgrQHD8OTxChiYnc0s+a1RXY9YSaxjjLj
AlJxmk23cVpocuPStfNMf5NGLCqIGmNvwMZDrPYSshplkLh5CDgzsoBJpRaN9lXDa/hcaXhn023T
kJZb2b1NEAa1EmdsUnOHCNsQrxM77XmnRTS0Hgc8WRiJ41KuJ2lUyZHTafuRZ0XzSi20KY6lsUxi
UXBvNbPV8HMyAk3fjCngI/Nmy+XANkDfeAbpxL3X5u57nprc7Taa9PtkBOrj+1zV7XvnvZxy84uY
I3OPUbi5l25bYuDCwQZojCoWUwU08QyAGqjmmTC7agwGTvaIV9OOaBWzRpsrGqXR8wRUZxdZlvqQ
qvXXWm0aj8Q9uD4Bjrh7bF/zs9mTKhGBzed0aUYwRqk+croklyAgY8lZRVij/EkGz52Y+FdaNFmH
IKr4LWU2GbQHcN1slJnm+xO14km9FQpmMxOaRGbL9LclNeZ53Nl24trTqkQD947JsjHRMg8QWFMG
Zx2j5H1eTwwRC13ToF9UhXHdpA13Daqp8+65OVcTrV8gf9SY4EMyV557FMt6qcGUUDtl94T7gEnz
xxCBXIBZkOA+3Drh+1fr8QQyZfaN60QrCz5KByAmLTs+oRIMg4tHOge8sDIqi3u5ByjwrHBvMets
CRUjbOJ7NxaWd4saP26ngucyKUgHi7SwyOHMHiJjaKSl897XjfPuJl1gMrGQASy4yZAPsTWb+3nG
JbY2Y9d+q/q+evTndLoqGsQ5lPLaWGVaYfgcPXV5TIuaJgj43/yWYhwxYs91t9ZV5D5SB5tScO0S
I1zRxj9dA8DVT6WdUBlc5kEAOkohqTPOwtI0T485AWt8TYkAK65DCwP7ksPm4NB+1woFSyqLuvJr
7cj2m2/PAEJNr7umNrYjt4YxHVk8Z2UK54KFi1MqvptWm8QLaUWptsqZ3C/0PhhrRYL8DNlDxlvM
DB4FiJ3A0UX6aNfXXX0dMKagCntWyVtsaXAW6xb1nMP0rqmm6ASQw2t2vhrcVwpOl1S2mN/ozaiP
lg3uEpKdPb9hVMk5C5sz4/Wej9GPHHqa86F6y5hOteuqx9eFh87bLZtRFJyxUeZaylID7ZYQyO3M
clv6eONYmCI0VT2671CvDlXeiEMmE7WdnG76GpGN3SRaqtE1VZcvad4DhUBewH+TUhDXqBQPnnyn
porvRzpr6wj+SNj10tiWHOMz6WvXS5aS5d+KSPnl0kKFcr3CqjHALSMPZyXRdmOIwmoUw5mdLuFj
ywDrWaU9QcyIOk/makG0xj2HVorJJiyYAaznemJ0U9bdkyDIIMK+UttuqWGtEv1L4an6JShSc5UG
xrhVWmStu4K/I4A+ccdTiVL0meX97NrNsBKxzifqxWZ2ruFK3OptJ25pZeSm1lx2ZO9TRGJAI1xI
+7HixLCpiXhlJzq9FyXLGjG+s9q2H7HUWZDqmQTCRNs8gcS2D3AZd9ju/Q7RZ7NgWGmvhqwKoQLC
5hyaDljYyLDHW4JxWuhNWFlaRi8+wxInIjVg2mRLZLH8NmMUakfBI0sQqzEbs6WZRRs5RykFGm/t
Mjh97IXNV79LnGZvjza4QsfIxasQ3LaL5rGMj4uqeDXrJmY/l3RUoBI/q5dktxLlGzqhL75NordX
qvdaRA9CEpsqs4evpT80QPdyzfkEsyY4yCRQe+KoaMTVGKdMzIws+az69j0TDuKTncZQGzHRqpeC
uZn2kM4gQfe+mSBzy4zSlILeq2QYmn2GE2RLBbN4gvtYeqvAs4cnZsrlvRuLb2Yxv4xknW+I4bZ7
1lWwBmYgu42NdfcjbpP4Y07T4SHuPD45vvEQDPs8DoiUewM9nEm6FJAVyjtCEaGvcxwKesgUhhIk
tA4VbA9XRj/ZTT1dNQrxzJ3HFIRQmXfMb/kUQH2gJzwTbhirzWi0xdWI5+aGDERx0+D5vS9TvwmB
SDJG6bVigxBrfaYyvz+1rkCWcyIzdVfKt9KQGX2C+j4PGMubguUiiJx1Vvr2cRr6z5HQhoehjfM7
o+v0K4mU/5YPbh6HEhMkz8qFM9Tg4rsOqLC9IgZrHbVgoJw/6WP1bqaDoCSUeWGF9e1E+YgWrWzY
rJJI4ZRiTa866CyGaUJpBACHhl1U1qObCzzRFX1oIk3Aek7dfNfCe1wFfTy8dkXbMLNQyk6PYzqO
TujXuuZisQQweO2O+iB2QdKpPadc7Zx5c/1ELY0ZUHtHVGBRevWc+h9/uB54wn8z+kZddUL0O5Ih
0wnvVFmsRZBETB8NjhcJi9uOtmwjDQU7Cy2Me6+/i80eVbnKIjKEiiXvNR9bqpunwjmPqckyiguA
zskGiNiwNkvZRQxia/Oq9abZWU1BY/gbv/BsFkRj+Fqb9HJvA0gIQHVi+2DbDSHMwiUX0XnpvSqN
5qkzJvXsE/LY9CPNSXOG8JlTMrKyAXctA7XMI709eCkO5Dn5IK3Lc6jVaeGINLjna5tLddvPnFPo
CvMk3uYovTF18l+6HLQrJ22ZFKVWY219zZJ4M0XlbBvlOUNYm2mgdh337jcgSOMn4Vvtl8GJvI/B
hVuz1YXbqVDRXkoAvS48uYp8Ggvg3DTE1JJ56vZeK745yRjfqqyku29OVXu0gHnWZHHpzEvGtJlW
Ns6xEOiXvNGKIduYuhu16yBmzx7P0zjikq0hLDjYr3xAFzAkNdvrXxJoBUSn4jm7If7h6bTsVsVN
FRQFPbYkFO4SzeJTw19l2NQWAMvtnkcCppH9/QT7Py/U33ihKFZfTlP/3Qu1fx/e0/THoOfvP/K7
EEqMBSWUsxnPV2qMAbH/WwhlSVhCoBgKLyYksIL/FkJN8zeevFQQUZSP3dD0g38LoYb/W4AK6pMW
1BEU/MD4J0Ko8/PRcSkLwseKqMoBDEWLfPTPkoDuBsWcObH5oJQQHYSIEnA0hO5aLruv4CzsGL5z
Wkgs2bn5mDASuzcDjMmVzY4sLFJQpSCxyeZQBTCsiWuTMdHEMvoQr0rX+T2uRspnBUkhvc3kKPKV
xiPrUINx3naIFBthZMHZ1HSOpwErSkoZ/a42p/x+zugy4TsCM93Quq9LrRodCzaJeW0kVU4xIA7g
hPnhO45CQOIEvdM1wRTG2WSm2TnLXM5bph/NkdSB+NyZSfYO/W+61XLUDZNQ2OtE1WMYiDj3Qmua
26+9jI2VKajSj03duKPz/s5otTSlf02ZT53F+rT+4X75E2n40lzzg961fARo5x6fqk4nE8e2nz+C
crbtDIiw+zBLKzg4VkdXiLnYegN8thS+mU3rrVKzDG5rT5jnajB5a9g1aodsINGCOcng/XhOfQjm
roeH4STXZmfXH0aaa5+qxlH3CS0WG6zKFKo7LaAVP2mL56KI/F0M7HdLAqW+8X35BGTW2f9f7s6t
uWllicJ/heLdLt0vD/tUHSfOjQRICASeXE5iJNmyZOti2fr15xtJBksJYbMnVVt19AQktDXjmZ6e
1atXw6e+tL1Cu9V87RSSAgx9a33/8qBdIfzSGjTkabGAQW5BgSiCbg96xbXNmyir6JMRLyffVPHt
e3GsflU1wjOOseQ8p/jnfDkvsjFpv6U2Wg6y8iTV5+XVNqdxzWqhMg2uWWw/eBHde4pYNz9Ndvxp
rWvaDCU9lW4GWvHBzy31ku7uQPzO5AvXQ+3UDYKQZixIJliLkIqmqIhQnUwGnFj0QaSLcTYuFfRN
RqJ0451S6o+RlV8WsGfPMuTbz3bwCDICZrS+t9DUtyYSDwrnKpT0b+HKnV8YRlw8IAdIsR3FbQ/0
YRcwA+FmkoFHTHxqEFab/CQLaKTGply8tzeobobpAqkhnfMtmCcj0b+am8W8NNHFRk4J9T+aIQdV
YyB77p4qZaIdaQF3RTuKtjfIAELGy6JgfkWHpvXlzgk11EWi1cwJ18tkFCEwQgmJ6a7PxN0JmZQ0
PXO3q+BdiCDJFR20tx9Rit1cmQviMkLtHJxl7ZfzM6Bs+pCWhqfdDIJs+yGFbXCpa6jz0eO2PCtM
sTeRVL1ebor0zkAL9t71Ft6lYaAAq9AC7ne5jbbPEtXocD9VYCNVh0GiuaJ2/YAcrQGNTohUBjc+
idjrzM2j0wE8yC+7LSx1rgAEb65YO0lcPhSaw82N2uMd1Mid/zgnjn+/sjR6yWXK+g7Bz9UxBHvl
dO2svm5dgy7NcDU/L9dYWWwSqtvnGz06DfnuL2My59wzvJKUtbcd72jwcbOlxZUxsgEsqF8f7K4M
GqEf4a52Jxt43cKh0tohoYZcHZvZQBvThxOVovl2s32fIAN8XS3b1XzNFTqwdlfJ2lQv1VU8+U4B
pPLVGSzTO3eupnfRoFy/D+hLTZnGyocDrlNceR8pi9M1TYYorEMCmJYKeW6dGpBo7PHC8ekXqhBn
/wZM1dpgtph+qkYdW2QeNBQK7I6mU7FWU9RQk8kNvAoLxjaym6Ndsh58mpcuI1DndB611ungdr4L
0Ic0KfyjwCNBh+jUUQKOF509mI+0cD25cBab1ZTWCMmO6pcCBYGVmky+JQbtI0cKhWHIkOSDk5d9
z3MDMMTxCv7PuayZnfUTAfknqu/ZAIFlNqacj665K887WSMgQPP3CD8zIS3/EflsXEzkm4MxyMdq
CgnEfEfT98l39p6OY97FU31rq5dWQc8KX6MPA9VNzuQ2tNdUY/uRFzq/ySR0Octi8g1IXfRD0GxR
+NJ5d9rbCsJLYd7EuWlGo4JL8ndW8wTFsjQJv6jck67m23T7IbQ30Wm2FACSFkUUk62CzQX9doKj
wtWS89AskvPYXg9u0QKGrlAYGd0mKLX/AAEmuLQp7fxYLN0QyIlG8t83HBN8RYFxn04K6DFl6YCC
rIGUc6NYRAifEHZTJQAlSaPHTZbnkzvNV+dnA2fgXKQBMT9tTa2TMNW9kxWB9jdkIKgdLzaT82Dn
J+MysiOHdgDadqZ6XKLoPiJalaYrTR2X+so90ePFvbqExubr0Xqkc406p/3l5Ftks9WJCbYfq603
gXj9mFCjuBmT6OD1ogVqNdtEuwm1dJdDVtQ31OauuUVQ6HkyV/zJN1beZmaES+FBxNTM7clFHkTl
laGUTB9YkHazCuj2sdOWi1tlpZXURq2tgPKu+QMCE/H52vO3FC5p6VGSaJujAVLjl/62SI9NO9y+
n6slZ8nLi5ggsXWCsg1d2Ea0VUTSpgoHO2EDvnqZp4sNpYShmtlHUIphIVa+OYRScgoW4FNgN2EA
fukDkCnxamppWXldqviksbdMzyFi2Md+OA8v1rTGoPMxbdUXR5vBPFiOPC86ydYwX0bsJOV+Vyjh
Z9x/dq8VxmaWB7YxOAaxW9rHqe/E3LwIx65ojotqM4VDrAMYzOEo1OkZeBKqNIWFKL7MzxyPTvXQ
k23Uw5efUWQF7rX9FOrjAPTYXVuDa+QidsVxmiv549rkWGF9+ccJ+rpnW7VEk0HcHW36zBByiu8V
7e3sLt0uzswBCBwFm0E5dvXdnbqiDTyCbfqI96GpXzpnQ7iewWKdaylSbDTneUCvE00vGD4XqMwr
Z6Ub0s8YAhl969fof1whnWWg+Z0v/C+cA8GXdAD1ELy90FFaCpbzu9QxXCrwF2vLO/OJW1Dp4u6H
RIi/8h8H5KxvBptCBDjJNr5QqJE5HdBk7jgpAU1Gup9n42zrLxWGu8DlhXHKRKVFwp8nWc422Pla
ORFpKoOKhFKNbj1ouecTxeDUKdW5fu/rE/rreKq1WrwbZJkIf9zdtZcF8WCMrLdyvyQJIIhNSFMh
a68qR4OoVC89s1hc7FgIzgjAM343MOiMeQRNUP+qooRAAht24PU8cid0orXnW0TO881ZJtoMA8yV
5XfNWjjn9NgejMN8uQCisCYoNSlJWVDWv4F/DNkfOm0ysUdFMmAVBtSmxqOtl6CKALA1MlcT5RjJ
kfC7bRc34HSimo6wFd26hY20XIHsuG0vKTOgFQtgf+gyM1QcXlcb6f/mZtsM5HiaTccVe+c6nyW7
m1kKFpTuKTDipx/jIMpu43/2Sy8bavq+/uauTHkcoULrqly9U/XCL5kIp1mQ5Y+zv97q4nILvoeS
7ds3YYwcY/3v1Gig3w1niCSu6D4Ed+jwW35p+C+PrJ7Hl3/npVf/2RDXYe/Ijt5FkJxTUNNRYaye
ziSYQ0oPLVEZWP+YyzrTfbBCfrUGXh7g600CTRaEkpTUGjCMIV+yYgMy16Mk/D9cCioq7xayWCK3
3rfxQ13mbeWGrw7hpqkmTGg4DzysqsPh29rQRprWEXL1/863/xDnUSZckBfELQqgJrhff2fwHQsH
+98dmpTa2qLstXpYTIeDd9khKmV7gjVSPb1zA0hGCS23vzML08cl4rOgwUnwkDHOQy9IZSIQX6X0
xjxgsDUL9O6ppNloBlQ9NULZIz9AV6EuavpPjgIKH01RB149nX2AKvvQFLwXq3Y4PRo9FLl6b9Z0
zR+n058chMYQXAOGFoWp1cMl+3AJ0CtvaNFAkggbDiBPffb0aRLQKJTdB7g6Bilos9UYhcHDSRAk
YwMYSKPlR/38Sx6xs5N/BgWk0AVTUsobGOaQDih81/uooLMULHcIhZkqahQjq6d3PpGiFunQiCyK
6yJJgTZ/9XSCAkjlUAlhgOE1q+ffOhxfWAqaI70hlCEJAgW2dRMakRY63BCuyiyh2K45gvfN07ul
AFbBO0vtB9r2IJoK1VFtvEL3YFDdIbQS2Lb7ALJ3XkFIvsrOgjtkAhAubb5pMa2HSwHfyOEBMZ8U
YvX0bimoIPiys6A5Q8AvIi69O3zR3pD6EfZcPfzeBQlgt5asVzT0IdUdXAl1eitUT3sRIE41xCOq
anM17VN4QFRXL0mJIAkVEYOrkOHiE8XT8QQoKRswzClWaA6F/i0CWgvJHgp08sTbMUryqc/Ngk2k
qHCrggDZQ0f4RGnmT+8JhjIkJ6xSQ9B4wk5k4LhDikks9Jt+giqcP33aCrAw6q/mn28FFgHxn8XN
2agXAavq8DhwdS7WBA70bKt/3rsrIy5Me4VZwAvCZflFlIiqEP4QAS+RPWn8Zc/WApVjsqcCICrV
U5CHRFGNeDpu0XUA2IBRAFrqSeifX8Cty16bCBNhjVNMKsTaDreCg/Q+SWtYJ82h2bvISFOIXWTj
Q5B0MX6zExjZ1tBWaC31A0Hr35mIBokseASG7HAg0qnyeQyZNcBpKWT/m5/3zx3C+pOdBd0d6gQG
JBSaO0AHR6xAJJvrIiptfQsNNG5vsrcDwwI5QV+OrlLPO0JD6MnRh0V0AuzXOQC3SR5DVEkXUUhP
/P/88FkegGccEw18VqcuehQZAaYL7FsOLgBERDDA/hH+dRwi8SEYKi5Xa3DmHm4FCh4kZ8Egf0pG
iSL55+NDWslwl+IiTYFy3/YCVC1V9jgUtwTaoroUX9d7oeMKbXKKLBEovXVI1D/kDFAPvUu5vWCQ
WwQXE0fCs7NAeg14UbiDvqKoGqXCsrABe4HYT0c1QW++7HaAyArBcYrsy34x9G9HELtLrgURHKCl
Qlrh+Xuzqlo4RhPUQFC0eeprSZ9OB0icsrcE/AKKLCZhwvMJZ4fTA6IdHQ17vBYEuV7qjARHRB2X
pMKec9BBD4CQUGiAfrNPxPUvXiJclF0LOmiqwr1I28dLnVlwFLIrYImEzbXf6F+kACNeOl4yhswA
OjdGc0Z0ZkFVrKEKCxmJ9v55BDScZdETkDQuxyhDkVauns74bXNItKiwW5p0a/9WAeEsLy3nEcRa
J8fWxAFPMCT4eJQtOQJiqvdC/+4OuqXKrgUdigklJqgeNaPE0R5CSTbYssMRich5vVb6txaQSZdd
C2IWqDoAXa4H+QRPBGnDISDLDp5SPb2LlwSNRHZHkEbRKDzac64E0a+1FjgjRTWbIOVUTz3tPYqX
gBSEcpCcX+B0YGMJzfx6lJ0dIWJnojJQl2bC+zR+lK+ko2YTyhH3I1DlevydVUDaXTcE6HxwejLh
fZoFIBXZGAF4lS446GiJ8qPWJiAjC25J15jmatU7Gg5V2NKuQKQWROU1JM1nF4HtDMXJibxlEyj2
cBYcUU8k5wq4RsMsMEWjjurpuoKKfCAyOQ2NtXfhIliCdPqZZBsMRcFYfh5k5dJgEU0TLjc/79+x
8Izc6x8n4YHP2PHsrSZQegqykoqDqeP+OR3nb/jOH3UwRygRPFYVMMEsfa5Q5le/sC+QePrzpvrj
/PGvt4Lf3vpFURBTf3ZN+RR//0+LAVh5/oMf7k+C6nOa/94M8OlHtz5rP6r9P54Fs2SaPPh0HaV6
Zte85vvpkjKa/4bT++ly2lKlqOi4P9/kr7et9zzwBb8xnC46dgXBVdpuEpRx1DZckajlDS+mUTpN
968ovsaajipr+WgaBt/jpNPlveY3StumNXEyfYwP37qm1MtbjqLZQxY85FnLeFW3Imv8eBaihpLM
Di3XZVHSlpsqiTfx9zc0I8yX90FrsdSlZ7KfcsKsB48tww1JUdby6SxOvPYrw80TBDhZy7/Wn/m1
1PePY/+lrX7+OPVbC7Cp7ZJ94fMwDKI4aO9IggQCaWnT0WMw7XiRmmorbTku2suipmzJmn331DfV
/B9pwxjIHxa7/ZxWbq8m1ciavoxzZCa60+xW5HZZ21fTIGp5j6Z+Qt4u6mTT6PFwOhqSjbzpNJ0+
ILk2y7LWmkZkWVA7pe0HD37gTdt1djVDRt40Z0EaZ62V3fAu5G2ntDdOg9Uq2M9BFUHVCf3XsB7n
Sde0IIxIm46jrLO4hYwz8ays5fez+2TaiZ6apK686c20fW6BwYgMobzh4s3ZdLlK/aB9rGNfZJ1e
w/7FLElnLU/VJPxfw/jVbBs8tI4xjIscyWsY/0a78L2lanXX6Qdp0+hL+W+OpknMSdnenDWm/Tof
cDxddPd+nVyXNf/BD9ozXudppc0uQiKS9q1Gq+FtadPJzOuWMlfVGbKGP86iCO2SzbRzTaCFhEjR
yJq/8ePH2Zvz9MnZVuPdsuY/xfkvFqKAkl/h2ld/wNOF2CDVsu9/y+zP0nTWCin0GgWWt71t3yob
xp6s3c/Z1N8vDOFTKP0UPFBZs19myZKTbW+oslwDwdKWA242neXdgKyypu+mnDuRR3va9ntX2KW0
8dlvmhhL3p/uXmqSJGt7FyMd4LVmpS6feHlWnkOafiQnnuJPe12Q5/5bG1wTv/EQzqbJf/4HAAD/
/w==</cx:binary>
              </cx:geoCache>
            </cx:geography>
          </cx:layoutPr>
          <cx:valueColorPositions count="3"/>
        </cx:series>
      </cx:plotAreaRegion>
    </cx:plotArea>
    <cx:legend pos="r"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image" Target="../media/image1.emf"/><Relationship Id="rId7" Type="http://schemas.openxmlformats.org/officeDocument/2006/relationships/chart" Target="../charts/chart12.xml"/><Relationship Id="rId12" Type="http://schemas.microsoft.com/office/2014/relationships/chartEx" Target="../charts/chartEx3.xml"/><Relationship Id="rId2" Type="http://schemas.openxmlformats.org/officeDocument/2006/relationships/chart" Target="../charts/chart10.xml"/><Relationship Id="rId16" Type="http://schemas.microsoft.com/office/2014/relationships/chartEx" Target="../charts/chartEx5.xml"/><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image" Target="../media/image2.emf"/><Relationship Id="rId9" Type="http://schemas.openxmlformats.org/officeDocument/2006/relationships/chart" Target="../charts/chart13.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312420</xdr:colOff>
      <xdr:row>0</xdr:row>
      <xdr:rowOff>83820</xdr:rowOff>
    </xdr:from>
    <xdr:to>
      <xdr:col>13</xdr:col>
      <xdr:colOff>7620</xdr:colOff>
      <xdr:row>15</xdr:row>
      <xdr:rowOff>83820</xdr:rowOff>
    </xdr:to>
    <xdr:graphicFrame macro="">
      <xdr:nvGraphicFramePr>
        <xdr:cNvPr id="2" name="Chart 1">
          <a:extLst>
            <a:ext uri="{FF2B5EF4-FFF2-40B4-BE49-F238E27FC236}">
              <a16:creationId xmlns:a16="http://schemas.microsoft.com/office/drawing/2014/main" id="{3A77D44F-2CF6-2A1C-C664-73EDA2EC5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1</xdr:row>
      <xdr:rowOff>64770</xdr:rowOff>
    </xdr:from>
    <xdr:to>
      <xdr:col>13</xdr:col>
      <xdr:colOff>457200</xdr:colOff>
      <xdr:row>16</xdr:row>
      <xdr:rowOff>64770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DEC966B-FAD2-B3E0-25BA-5D40083C37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29150" y="248920"/>
              <a:ext cx="4572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266700</xdr:colOff>
      <xdr:row>8</xdr:row>
      <xdr:rowOff>60960</xdr:rowOff>
    </xdr:from>
    <xdr:to>
      <xdr:col>5</xdr:col>
      <xdr:colOff>586740</xdr:colOff>
      <xdr:row>21</xdr:row>
      <xdr:rowOff>150495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AB02A09-930F-864A-71AA-8BF608CBA60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59842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7</xdr:row>
      <xdr:rowOff>167641</xdr:rowOff>
    </xdr:from>
    <xdr:to>
      <xdr:col>17</xdr:col>
      <xdr:colOff>182880</xdr:colOff>
      <xdr:row>20</xdr:row>
      <xdr:rowOff>45721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39C1F42-71D3-AFBD-DA9C-5DCBEA74E8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30740" y="1447801"/>
              <a:ext cx="160782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8</xdr:row>
      <xdr:rowOff>152400</xdr:rowOff>
    </xdr:from>
    <xdr:to>
      <xdr:col>2</xdr:col>
      <xdr:colOff>191770</xdr:colOff>
      <xdr:row>22</xdr:row>
      <xdr:rowOff>7619</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D1BFD61-159D-4B2A-8AA8-E8765DCD4FF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580" y="1615440"/>
              <a:ext cx="1828800" cy="241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464820</xdr:colOff>
      <xdr:row>1</xdr:row>
      <xdr:rowOff>87630</xdr:rowOff>
    </xdr:from>
    <xdr:to>
      <xdr:col>11</xdr:col>
      <xdr:colOff>160020</xdr:colOff>
      <xdr:row>16</xdr:row>
      <xdr:rowOff>87630</xdr:rowOff>
    </xdr:to>
    <xdr:graphicFrame macro="">
      <xdr:nvGraphicFramePr>
        <xdr:cNvPr id="2" name="Chart 1">
          <a:extLst>
            <a:ext uri="{FF2B5EF4-FFF2-40B4-BE49-F238E27FC236}">
              <a16:creationId xmlns:a16="http://schemas.microsoft.com/office/drawing/2014/main" id="{300DF93D-F9B6-DBF0-CAA7-324FF5052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30480</xdr:rowOff>
    </xdr:from>
    <xdr:to>
      <xdr:col>10</xdr:col>
      <xdr:colOff>533400</xdr:colOff>
      <xdr:row>15</xdr:row>
      <xdr:rowOff>171450</xdr:rowOff>
    </xdr:to>
    <xdr:graphicFrame macro="">
      <xdr:nvGraphicFramePr>
        <xdr:cNvPr id="2" name="Chart 1">
          <a:extLst>
            <a:ext uri="{FF2B5EF4-FFF2-40B4-BE49-F238E27FC236}">
              <a16:creationId xmlns:a16="http://schemas.microsoft.com/office/drawing/2014/main" id="{75A0DC83-8734-7784-B7D8-96F4C19D3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7</xdr:col>
      <xdr:colOff>83820</xdr:colOff>
      <xdr:row>10</xdr:row>
      <xdr:rowOff>41910</xdr:rowOff>
    </xdr:from>
    <xdr:ext cx="65" cy="172227"/>
    <xdr:sp macro="" textlink="">
      <xdr:nvSpPr>
        <xdr:cNvPr id="2" name="TextBox 1">
          <a:extLst>
            <a:ext uri="{FF2B5EF4-FFF2-40B4-BE49-F238E27FC236}">
              <a16:creationId xmlns:a16="http://schemas.microsoft.com/office/drawing/2014/main" id="{8680A186-B2BF-FA2D-27D3-1B5F0EA832AC}"/>
            </a:ext>
          </a:extLst>
        </xdr:cNvPr>
        <xdr:cNvSpPr txBox="1"/>
      </xdr:nvSpPr>
      <xdr:spPr>
        <a:xfrm>
          <a:off x="6629400" y="187071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kern="12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76200</xdr:rowOff>
    </xdr:from>
    <xdr:to>
      <xdr:col>1</xdr:col>
      <xdr:colOff>792480</xdr:colOff>
      <xdr:row>19</xdr:row>
      <xdr:rowOff>175260</xdr:rowOff>
    </xdr:to>
    <xdr:graphicFrame macro="">
      <xdr:nvGraphicFramePr>
        <xdr:cNvPr id="2" name="Chart 1">
          <a:extLst>
            <a:ext uri="{FF2B5EF4-FFF2-40B4-BE49-F238E27FC236}">
              <a16:creationId xmlns:a16="http://schemas.microsoft.com/office/drawing/2014/main" id="{6E1F5DAA-24F2-53EC-F370-138451A99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18</xdr:row>
      <xdr:rowOff>30480</xdr:rowOff>
    </xdr:from>
    <xdr:to>
      <xdr:col>4</xdr:col>
      <xdr:colOff>815340</xdr:colOff>
      <xdr:row>20</xdr:row>
      <xdr:rowOff>114300</xdr:rowOff>
    </xdr:to>
    <xdr:graphicFrame macro="">
      <xdr:nvGraphicFramePr>
        <xdr:cNvPr id="3" name="Chart 2">
          <a:extLst>
            <a:ext uri="{FF2B5EF4-FFF2-40B4-BE49-F238E27FC236}">
              <a16:creationId xmlns:a16="http://schemas.microsoft.com/office/drawing/2014/main" id="{E8A66176-AB92-88F2-7965-10E20DFDD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18</xdr:row>
      <xdr:rowOff>0</xdr:rowOff>
    </xdr:from>
    <xdr:to>
      <xdr:col>7</xdr:col>
      <xdr:colOff>952500</xdr:colOff>
      <xdr:row>20</xdr:row>
      <xdr:rowOff>129540</xdr:rowOff>
    </xdr:to>
    <xdr:graphicFrame macro="">
      <xdr:nvGraphicFramePr>
        <xdr:cNvPr id="4" name="Chart 3">
          <a:extLst>
            <a:ext uri="{FF2B5EF4-FFF2-40B4-BE49-F238E27FC236}">
              <a16:creationId xmlns:a16="http://schemas.microsoft.com/office/drawing/2014/main" id="{C5D81979-23BC-2AA2-CC78-40E2A6D83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xdr:colOff>
      <xdr:row>18</xdr:row>
      <xdr:rowOff>45720</xdr:rowOff>
    </xdr:from>
    <xdr:to>
      <xdr:col>10</xdr:col>
      <xdr:colOff>990600</xdr:colOff>
      <xdr:row>20</xdr:row>
      <xdr:rowOff>167640</xdr:rowOff>
    </xdr:to>
    <xdr:graphicFrame macro="">
      <xdr:nvGraphicFramePr>
        <xdr:cNvPr id="5" name="Chart 4">
          <a:extLst>
            <a:ext uri="{FF2B5EF4-FFF2-40B4-BE49-F238E27FC236}">
              <a16:creationId xmlns:a16="http://schemas.microsoft.com/office/drawing/2014/main" id="{249E4573-2F1D-F0C9-F9F7-BD257D36A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91440</xdr:colOff>
      <xdr:row>18</xdr:row>
      <xdr:rowOff>60960</xdr:rowOff>
    </xdr:from>
    <xdr:to>
      <xdr:col>13</xdr:col>
      <xdr:colOff>1158240</xdr:colOff>
      <xdr:row>21</xdr:row>
      <xdr:rowOff>7620</xdr:rowOff>
    </xdr:to>
    <xdr:graphicFrame macro="">
      <xdr:nvGraphicFramePr>
        <xdr:cNvPr id="6" name="Chart 5">
          <a:extLst>
            <a:ext uri="{FF2B5EF4-FFF2-40B4-BE49-F238E27FC236}">
              <a16:creationId xmlns:a16="http://schemas.microsoft.com/office/drawing/2014/main" id="{73B435E2-75FB-8FA2-0211-47E8FF3A1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228600</xdr:colOff>
      <xdr:row>5</xdr:row>
      <xdr:rowOff>80010</xdr:rowOff>
    </xdr:from>
    <xdr:to>
      <xdr:col>13</xdr:col>
      <xdr:colOff>533400</xdr:colOff>
      <xdr:row>20</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5040297-D2E2-F832-0762-50FB6BF78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1000760"/>
              <a:ext cx="4572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30480</xdr:colOff>
      <xdr:row>3</xdr:row>
      <xdr:rowOff>76200</xdr:rowOff>
    </xdr:from>
    <xdr:to>
      <xdr:col>10</xdr:col>
      <xdr:colOff>30480</xdr:colOff>
      <xdr:row>16</xdr:row>
      <xdr:rowOff>165735</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B0B1C7EA-6004-EA29-6031-F6A34BF5DD7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821680" y="62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510540</xdr:colOff>
      <xdr:row>6</xdr:row>
      <xdr:rowOff>7620</xdr:rowOff>
    </xdr:from>
    <xdr:to>
      <xdr:col>10</xdr:col>
      <xdr:colOff>510540</xdr:colOff>
      <xdr:row>19</xdr:row>
      <xdr:rowOff>97155</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59592DC1-2E7D-EDA1-2301-D172E7F087F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30174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381000</xdr:colOff>
      <xdr:row>8</xdr:row>
      <xdr:rowOff>121920</xdr:rowOff>
    </xdr:from>
    <xdr:to>
      <xdr:col>11</xdr:col>
      <xdr:colOff>381000</xdr:colOff>
      <xdr:row>22</xdr:row>
      <xdr:rowOff>28575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419B0D0-7AFA-E03D-4424-9E44D1374C5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78180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201931</xdr:colOff>
      <xdr:row>0</xdr:row>
      <xdr:rowOff>51435</xdr:rowOff>
    </xdr:from>
    <xdr:ext cx="11809516" cy="323850"/>
    <xdr:sp macro="" textlink="">
      <xdr:nvSpPr>
        <xdr:cNvPr id="3" name="Shape 3">
          <a:extLst>
            <a:ext uri="{FF2B5EF4-FFF2-40B4-BE49-F238E27FC236}">
              <a16:creationId xmlns:a16="http://schemas.microsoft.com/office/drawing/2014/main" id="{00000000-0008-0000-0200-000003000000}"/>
            </a:ext>
          </a:extLst>
        </xdr:cNvPr>
        <xdr:cNvSpPr/>
      </xdr:nvSpPr>
      <xdr:spPr>
        <a:xfrm>
          <a:off x="201931" y="51435"/>
          <a:ext cx="11809516" cy="32385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400"/>
            <a:buFont typeface="Lato"/>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181320</xdr:colOff>
      <xdr:row>10</xdr:row>
      <xdr:rowOff>114758</xdr:rowOff>
    </xdr:from>
    <xdr:ext cx="11830126" cy="2058013"/>
    <xdr:grpSp>
      <xdr:nvGrpSpPr>
        <xdr:cNvPr id="2" name="Shape 2">
          <a:extLst>
            <a:ext uri="{FF2B5EF4-FFF2-40B4-BE49-F238E27FC236}">
              <a16:creationId xmlns:a16="http://schemas.microsoft.com/office/drawing/2014/main" id="{00000000-0008-0000-0200-000002000000}"/>
            </a:ext>
          </a:extLst>
        </xdr:cNvPr>
        <xdr:cNvGrpSpPr/>
      </xdr:nvGrpSpPr>
      <xdr:grpSpPr>
        <a:xfrm>
          <a:off x="181320" y="1869363"/>
          <a:ext cx="11830126" cy="2058013"/>
          <a:chOff x="0" y="2736060"/>
          <a:chExt cx="10726491" cy="2072640"/>
        </a:xfrm>
      </xdr:grpSpPr>
      <xdr:grpSp>
        <xdr:nvGrpSpPr>
          <xdr:cNvPr id="4" name="Shape 4">
            <a:extLst>
              <a:ext uri="{FF2B5EF4-FFF2-40B4-BE49-F238E27FC236}">
                <a16:creationId xmlns:a16="http://schemas.microsoft.com/office/drawing/2014/main" id="{00000000-0008-0000-0200-000004000000}"/>
              </a:ext>
            </a:extLst>
          </xdr:cNvPr>
          <xdr:cNvGrpSpPr/>
        </xdr:nvGrpSpPr>
        <xdr:grpSpPr>
          <a:xfrm>
            <a:off x="0" y="2736060"/>
            <a:ext cx="10726491" cy="2072640"/>
            <a:chOff x="0" y="2736060"/>
            <a:chExt cx="10726491" cy="2072640"/>
          </a:xfrm>
        </xdr:grpSpPr>
        <xdr:sp macro="" textlink="">
          <xdr:nvSpPr>
            <xdr:cNvPr id="5" name="Shape 5">
              <a:extLst>
                <a:ext uri="{FF2B5EF4-FFF2-40B4-BE49-F238E27FC236}">
                  <a16:creationId xmlns:a16="http://schemas.microsoft.com/office/drawing/2014/main" id="{00000000-0008-0000-0200-000005000000}"/>
                </a:ext>
              </a:extLst>
            </xdr:cNvPr>
            <xdr:cNvSpPr/>
          </xdr:nvSpPr>
          <xdr:spPr>
            <a:xfrm>
              <a:off x="0" y="2751300"/>
              <a:ext cx="10692000" cy="2057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200-000006000000}"/>
                </a:ext>
              </a:extLst>
            </xdr:cNvPr>
            <xdr:cNvGrpSpPr/>
          </xdr:nvGrpSpPr>
          <xdr:grpSpPr>
            <a:xfrm>
              <a:off x="0" y="2736060"/>
              <a:ext cx="10726491" cy="2072640"/>
              <a:chOff x="152400" y="1955165"/>
              <a:chExt cx="12556224" cy="2245360"/>
            </a:xfrm>
          </xdr:grpSpPr>
          <xdr:sp macro="" textlink="">
            <xdr:nvSpPr>
              <xdr:cNvPr id="7" name="Shape 7">
                <a:extLst>
                  <a:ext uri="{FF2B5EF4-FFF2-40B4-BE49-F238E27FC236}">
                    <a16:creationId xmlns:a16="http://schemas.microsoft.com/office/drawing/2014/main" id="{00000000-0008-0000-0200-000007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 name="Shape 8">
                <a:extLst>
                  <a:ext uri="{FF2B5EF4-FFF2-40B4-BE49-F238E27FC236}">
                    <a16:creationId xmlns:a16="http://schemas.microsoft.com/office/drawing/2014/main" id="{00000000-0008-0000-0200-000008000000}"/>
                  </a:ext>
                </a:extLst>
              </xdr:cNvPr>
              <xdr:cNvGrpSpPr/>
            </xdr:nvGrpSpPr>
            <xdr:grpSpPr>
              <a:xfrm>
                <a:off x="160474" y="1955165"/>
                <a:ext cx="5219700" cy="2219325"/>
                <a:chOff x="160474" y="1955165"/>
                <a:chExt cx="5219700" cy="2219325"/>
              </a:xfrm>
            </xdr:grpSpPr>
            <xdr:sp macro="" textlink="">
              <xdr:nvSpPr>
                <xdr:cNvPr id="9" name="Shape 9">
                  <a:extLst>
                    <a:ext uri="{FF2B5EF4-FFF2-40B4-BE49-F238E27FC236}">
                      <a16:creationId xmlns:a16="http://schemas.microsoft.com/office/drawing/2014/main" id="{00000000-0008-0000-0200-000009000000}"/>
                    </a:ext>
                  </a:extLst>
                </xdr:cNvPr>
                <xdr:cNvSpPr/>
              </xdr:nvSpPr>
              <xdr:spPr>
                <a:xfrm>
                  <a:off x="160474" y="1955165"/>
                  <a:ext cx="5219700" cy="2219325"/>
                </a:xfrm>
                <a:prstGeom prst="roundRect">
                  <a:avLst>
                    <a:gd name="adj" fmla="val 7219"/>
                  </a:avLst>
                </a:prstGeom>
                <a:gradFill>
                  <a:gsLst>
                    <a:gs pos="0">
                      <a:srgbClr val="262626">
                        <a:alpha val="80000"/>
                      </a:srgbClr>
                    </a:gs>
                    <a:gs pos="100000">
                      <a:srgbClr val="595959">
                        <a:alpha val="74509"/>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0" name="Shape 10">
                  <a:extLst>
                    <a:ext uri="{FF2B5EF4-FFF2-40B4-BE49-F238E27FC236}">
                      <a16:creationId xmlns:a16="http://schemas.microsoft.com/office/drawing/2014/main" id="{00000000-0008-0000-0200-00000A000000}"/>
                    </a:ext>
                  </a:extLst>
                </xdr:cNvPr>
                <xdr:cNvSpPr/>
              </xdr:nvSpPr>
              <xdr:spPr>
                <a:xfrm>
                  <a:off x="1527307" y="1983247"/>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lt1"/>
                    </a:buClr>
                    <a:buSzPts val="1050"/>
                    <a:buFont typeface="Lato"/>
                    <a:buNone/>
                  </a:pPr>
                  <a:r>
                    <a:rPr lang="en-US" sz="1050">
                      <a:solidFill>
                        <a:schemeClr val="lt1"/>
                      </a:solidFill>
                      <a:latin typeface="Lato"/>
                      <a:ea typeface="Lato"/>
                      <a:cs typeface="Lato"/>
                      <a:sym typeface="Lato"/>
                    </a:rPr>
                    <a:t>SALES AND PROFIT ANALYSIS</a:t>
                  </a:r>
                  <a:endParaRPr sz="1400"/>
                </a:p>
              </xdr:txBody>
            </xdr:sp>
          </xdr:grpSp>
          <xdr:grpSp>
            <xdr:nvGrpSpPr>
              <xdr:cNvPr id="11" name="Shape 11">
                <a:extLst>
                  <a:ext uri="{FF2B5EF4-FFF2-40B4-BE49-F238E27FC236}">
                    <a16:creationId xmlns:a16="http://schemas.microsoft.com/office/drawing/2014/main" id="{00000000-0008-0000-0200-00000B000000}"/>
                  </a:ext>
                </a:extLst>
              </xdr:cNvPr>
              <xdr:cNvGrpSpPr/>
            </xdr:nvGrpSpPr>
            <xdr:grpSpPr>
              <a:xfrm>
                <a:off x="5448301" y="1971675"/>
                <a:ext cx="4305300" cy="2219325"/>
                <a:chOff x="5448301" y="1971675"/>
                <a:chExt cx="4305300" cy="2219325"/>
              </a:xfrm>
            </xdr:grpSpPr>
            <xdr:sp macro="" textlink="">
              <xdr:nvSpPr>
                <xdr:cNvPr id="12" name="Shape 12">
                  <a:extLst>
                    <a:ext uri="{FF2B5EF4-FFF2-40B4-BE49-F238E27FC236}">
                      <a16:creationId xmlns:a16="http://schemas.microsoft.com/office/drawing/2014/main" id="{00000000-0008-0000-0200-00000C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509"/>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6770629" y="1991135"/>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lt1"/>
                    </a:buClr>
                    <a:buSzPts val="1050"/>
                    <a:buFont typeface="Lato"/>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4" name="Shape 14">
                <a:extLst>
                  <a:ext uri="{FF2B5EF4-FFF2-40B4-BE49-F238E27FC236}">
                    <a16:creationId xmlns:a16="http://schemas.microsoft.com/office/drawing/2014/main" id="{00000000-0008-0000-0200-00000E000000}"/>
                  </a:ext>
                </a:extLst>
              </xdr:cNvPr>
              <xdr:cNvGrpSpPr/>
            </xdr:nvGrpSpPr>
            <xdr:grpSpPr>
              <a:xfrm>
                <a:off x="9889224" y="1971675"/>
                <a:ext cx="2819400" cy="2228850"/>
                <a:chOff x="9889224" y="1866900"/>
                <a:chExt cx="2819400" cy="2219325"/>
              </a:xfrm>
            </xdr:grpSpPr>
            <xdr:sp macro="" textlink="">
              <xdr:nvSpPr>
                <xdr:cNvPr id="15" name="Shape 15">
                  <a:extLst>
                    <a:ext uri="{FF2B5EF4-FFF2-40B4-BE49-F238E27FC236}">
                      <a16:creationId xmlns:a16="http://schemas.microsoft.com/office/drawing/2014/main" id="{00000000-0008-0000-0200-00000F000000}"/>
                    </a:ext>
                  </a:extLst>
                </xdr:cNvPr>
                <xdr:cNvSpPr/>
              </xdr:nvSpPr>
              <xdr:spPr>
                <a:xfrm>
                  <a:off x="9889224" y="1866900"/>
                  <a:ext cx="2819400" cy="2219325"/>
                </a:xfrm>
                <a:prstGeom prst="roundRect">
                  <a:avLst>
                    <a:gd name="adj" fmla="val 6632"/>
                  </a:avLst>
                </a:prstGeom>
                <a:gradFill>
                  <a:gsLst>
                    <a:gs pos="0">
                      <a:srgbClr val="262626">
                        <a:alpha val="80000"/>
                      </a:srgbClr>
                    </a:gs>
                    <a:gs pos="100000">
                      <a:srgbClr val="595959">
                        <a:alpha val="74509"/>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6" name="Shape 16">
                  <a:extLst>
                    <a:ext uri="{FF2B5EF4-FFF2-40B4-BE49-F238E27FC236}">
                      <a16:creationId xmlns:a16="http://schemas.microsoft.com/office/drawing/2014/main" id="{00000000-0008-0000-0200-000010000000}"/>
                    </a:ext>
                  </a:extLst>
                </xdr:cNvPr>
                <xdr:cNvSpPr/>
              </xdr:nvSpPr>
              <xdr:spPr>
                <a:xfrm>
                  <a:off x="10047643" y="1913629"/>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lt1"/>
                    </a:buClr>
                    <a:buSzPts val="1050"/>
                    <a:buFont typeface="Lato"/>
                    <a:buNone/>
                  </a:pPr>
                  <a:r>
                    <a:rPr lang="en-US" sz="1050">
                      <a:solidFill>
                        <a:schemeClr val="lt1"/>
                      </a:solidFill>
                      <a:latin typeface="Lato"/>
                      <a:ea typeface="Lato"/>
                      <a:cs typeface="Lato"/>
                      <a:sym typeface="Lato"/>
                    </a:rPr>
                    <a:t>CATEGORY WISE SALES SHARE %</a:t>
                  </a:r>
                  <a:endParaRPr sz="1400"/>
                </a:p>
              </xdr:txBody>
            </xdr:sp>
          </xdr:grpSp>
        </xdr:grpSp>
      </xdr:grpSp>
    </xdr:grpSp>
    <xdr:clientData fLocksWithSheet="0"/>
  </xdr:oneCellAnchor>
  <xdr:oneCellAnchor>
    <xdr:from>
      <xdr:col>0</xdr:col>
      <xdr:colOff>174570</xdr:colOff>
      <xdr:row>22</xdr:row>
      <xdr:rowOff>108619</xdr:rowOff>
    </xdr:from>
    <xdr:ext cx="5131021" cy="1926442"/>
    <xdr:sp macro="" textlink="">
      <xdr:nvSpPr>
        <xdr:cNvPr id="17" name="Shape 17">
          <a:extLst>
            <a:ext uri="{FF2B5EF4-FFF2-40B4-BE49-F238E27FC236}">
              <a16:creationId xmlns:a16="http://schemas.microsoft.com/office/drawing/2014/main" id="{00000000-0008-0000-0200-000011000000}"/>
            </a:ext>
          </a:extLst>
        </xdr:cNvPr>
        <xdr:cNvSpPr/>
      </xdr:nvSpPr>
      <xdr:spPr>
        <a:xfrm>
          <a:off x="174570" y="3968751"/>
          <a:ext cx="5131021" cy="1926442"/>
        </a:xfrm>
        <a:prstGeom prst="roundRect">
          <a:avLst>
            <a:gd name="adj" fmla="val 5729"/>
          </a:avLst>
        </a:prstGeom>
        <a:gradFill>
          <a:gsLst>
            <a:gs pos="0">
              <a:srgbClr val="262626">
                <a:alpha val="80000"/>
              </a:srgbClr>
            </a:gs>
            <a:gs pos="100000">
              <a:srgbClr val="595959">
                <a:alpha val="74509"/>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21026</xdr:colOff>
      <xdr:row>22</xdr:row>
      <xdr:rowOff>148784</xdr:rowOff>
    </xdr:from>
    <xdr:ext cx="2638425" cy="266700"/>
    <xdr:sp macro="" textlink="">
      <xdr:nvSpPr>
        <xdr:cNvPr id="18" name="Shape 18">
          <a:extLst>
            <a:ext uri="{FF2B5EF4-FFF2-40B4-BE49-F238E27FC236}">
              <a16:creationId xmlns:a16="http://schemas.microsoft.com/office/drawing/2014/main" id="{00000000-0008-0000-0200-000012000000}"/>
            </a:ext>
          </a:extLst>
        </xdr:cNvPr>
        <xdr:cNvSpPr/>
      </xdr:nvSpPr>
      <xdr:spPr>
        <a:xfrm>
          <a:off x="1825763" y="4008916"/>
          <a:ext cx="2638425" cy="2667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lt1"/>
            </a:buClr>
            <a:buSzPts val="1050"/>
            <a:buFont typeface="Lato"/>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545081</xdr:colOff>
      <xdr:row>22</xdr:row>
      <xdr:rowOff>100263</xdr:rowOff>
    </xdr:from>
    <xdr:ext cx="6690575" cy="1950098"/>
    <xdr:sp macro="" textlink="">
      <xdr:nvSpPr>
        <xdr:cNvPr id="19" name="Shape 19">
          <a:extLst>
            <a:ext uri="{FF2B5EF4-FFF2-40B4-BE49-F238E27FC236}">
              <a16:creationId xmlns:a16="http://schemas.microsoft.com/office/drawing/2014/main" id="{00000000-0008-0000-0200-000013000000}"/>
            </a:ext>
          </a:extLst>
        </xdr:cNvPr>
        <xdr:cNvSpPr/>
      </xdr:nvSpPr>
      <xdr:spPr>
        <a:xfrm>
          <a:off x="5357713" y="3960395"/>
          <a:ext cx="6690575" cy="1950098"/>
        </a:xfrm>
        <a:prstGeom prst="roundRect">
          <a:avLst>
            <a:gd name="adj" fmla="val 8946"/>
          </a:avLst>
        </a:prstGeom>
        <a:gradFill>
          <a:gsLst>
            <a:gs pos="0">
              <a:srgbClr val="262626">
                <a:alpha val="80000"/>
              </a:srgbClr>
            </a:gs>
            <a:gs pos="100000">
              <a:srgbClr val="595959">
                <a:alpha val="74509"/>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169671</xdr:colOff>
      <xdr:row>22</xdr:row>
      <xdr:rowOff>138573</xdr:rowOff>
    </xdr:from>
    <xdr:ext cx="2846579" cy="295899"/>
    <xdr:sp macro="" textlink="">
      <xdr:nvSpPr>
        <xdr:cNvPr id="20" name="Shape 20">
          <a:extLst>
            <a:ext uri="{FF2B5EF4-FFF2-40B4-BE49-F238E27FC236}">
              <a16:creationId xmlns:a16="http://schemas.microsoft.com/office/drawing/2014/main" id="{00000000-0008-0000-0200-000014000000}"/>
            </a:ext>
          </a:extLst>
        </xdr:cNvPr>
        <xdr:cNvSpPr/>
      </xdr:nvSpPr>
      <xdr:spPr>
        <a:xfrm>
          <a:off x="7388618" y="3998705"/>
          <a:ext cx="2846579" cy="295899"/>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lt1"/>
            </a:buClr>
            <a:buSzPts val="1050"/>
            <a:buFont typeface="Lato"/>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20</xdr:col>
      <xdr:colOff>64326</xdr:colOff>
      <xdr:row>0</xdr:row>
      <xdr:rowOff>50132</xdr:rowOff>
    </xdr:from>
    <xdr:ext cx="3244358" cy="5868718"/>
    <xdr:sp macro="" textlink="">
      <xdr:nvSpPr>
        <xdr:cNvPr id="21" name="Shape 21">
          <a:extLst>
            <a:ext uri="{FF2B5EF4-FFF2-40B4-BE49-F238E27FC236}">
              <a16:creationId xmlns:a16="http://schemas.microsoft.com/office/drawing/2014/main" id="{00000000-0008-0000-0200-000015000000}"/>
            </a:ext>
          </a:extLst>
        </xdr:cNvPr>
        <xdr:cNvSpPr/>
      </xdr:nvSpPr>
      <xdr:spPr>
        <a:xfrm>
          <a:off x="12095905" y="50132"/>
          <a:ext cx="3244358" cy="5868718"/>
        </a:xfrm>
        <a:prstGeom prst="roundRect">
          <a:avLst>
            <a:gd name="adj" fmla="val 8264"/>
          </a:avLst>
        </a:prstGeom>
        <a:gradFill>
          <a:gsLst>
            <a:gs pos="0">
              <a:srgbClr val="262626">
                <a:alpha val="80000"/>
              </a:srgbClr>
            </a:gs>
            <a:gs pos="100000">
              <a:srgbClr val="595959">
                <a:alpha val="74509"/>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398846</xdr:colOff>
      <xdr:row>1</xdr:row>
      <xdr:rowOff>47157</xdr:rowOff>
    </xdr:from>
    <xdr:ext cx="1590675" cy="228600"/>
    <xdr:sp macro="" textlink="">
      <xdr:nvSpPr>
        <xdr:cNvPr id="22" name="Shape 22">
          <a:extLst>
            <a:ext uri="{FF2B5EF4-FFF2-40B4-BE49-F238E27FC236}">
              <a16:creationId xmlns:a16="http://schemas.microsoft.com/office/drawing/2014/main" id="{00000000-0008-0000-0200-000016000000}"/>
            </a:ext>
          </a:extLst>
        </xdr:cNvPr>
        <xdr:cNvSpPr/>
      </xdr:nvSpPr>
      <xdr:spPr>
        <a:xfrm>
          <a:off x="13032004" y="222618"/>
          <a:ext cx="1590675" cy="22860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50"/>
            <a:buFont typeface="Lato"/>
            <a:buNone/>
          </a:pPr>
          <a:r>
            <a:rPr lang="en-US" sz="2000">
              <a:solidFill>
                <a:schemeClr val="lt1"/>
              </a:solidFill>
              <a:latin typeface="Lato"/>
              <a:ea typeface="Lato"/>
              <a:cs typeface="Lato"/>
              <a:sym typeface="Lato"/>
            </a:rPr>
            <a:t>FILTERS</a:t>
          </a:r>
          <a:endParaRPr sz="2000"/>
        </a:p>
      </xdr:txBody>
    </xdr:sp>
    <xdr:clientData fLocksWithSheet="0"/>
  </xdr:oneCellAnchor>
  <xdr:oneCellAnchor>
    <xdr:from>
      <xdr:col>0</xdr:col>
      <xdr:colOff>196215</xdr:colOff>
      <xdr:row>2</xdr:row>
      <xdr:rowOff>45719</xdr:rowOff>
    </xdr:from>
    <xdr:ext cx="11801475" cy="1453516"/>
    <xdr:grpSp>
      <xdr:nvGrpSpPr>
        <xdr:cNvPr id="23" name="Shape 2">
          <a:extLst>
            <a:ext uri="{FF2B5EF4-FFF2-40B4-BE49-F238E27FC236}">
              <a16:creationId xmlns:a16="http://schemas.microsoft.com/office/drawing/2014/main" id="{00000000-0008-0000-0200-000017000000}"/>
            </a:ext>
          </a:extLst>
        </xdr:cNvPr>
        <xdr:cNvGrpSpPr/>
      </xdr:nvGrpSpPr>
      <xdr:grpSpPr>
        <a:xfrm>
          <a:off x="196215" y="396640"/>
          <a:ext cx="11801475" cy="1453516"/>
          <a:chOff x="0" y="3045622"/>
          <a:chExt cx="10692000" cy="1453516"/>
        </a:xfrm>
      </xdr:grpSpPr>
      <xdr:grpSp>
        <xdr:nvGrpSpPr>
          <xdr:cNvPr id="24" name="Shape 23">
            <a:extLst>
              <a:ext uri="{FF2B5EF4-FFF2-40B4-BE49-F238E27FC236}">
                <a16:creationId xmlns:a16="http://schemas.microsoft.com/office/drawing/2014/main" id="{00000000-0008-0000-0200-000018000000}"/>
              </a:ext>
            </a:extLst>
          </xdr:cNvPr>
          <xdr:cNvGrpSpPr/>
        </xdr:nvGrpSpPr>
        <xdr:grpSpPr>
          <a:xfrm>
            <a:off x="0" y="3045622"/>
            <a:ext cx="10692000" cy="1453516"/>
            <a:chOff x="0" y="3045622"/>
            <a:chExt cx="10692000" cy="1453516"/>
          </a:xfrm>
        </xdr:grpSpPr>
        <xdr:sp macro="" textlink="">
          <xdr:nvSpPr>
            <xdr:cNvPr id="25" name="Shape 5">
              <a:extLst>
                <a:ext uri="{FF2B5EF4-FFF2-40B4-BE49-F238E27FC236}">
                  <a16:creationId xmlns:a16="http://schemas.microsoft.com/office/drawing/2014/main" id="{00000000-0008-0000-0200-000019000000}"/>
                </a:ext>
              </a:extLst>
            </xdr:cNvPr>
            <xdr:cNvSpPr/>
          </xdr:nvSpPr>
          <xdr:spPr>
            <a:xfrm>
              <a:off x="0" y="3060863"/>
              <a:ext cx="10692000" cy="1438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6" name="Shape 24">
              <a:extLst>
                <a:ext uri="{FF2B5EF4-FFF2-40B4-BE49-F238E27FC236}">
                  <a16:creationId xmlns:a16="http://schemas.microsoft.com/office/drawing/2014/main" id="{00000000-0008-0000-0200-00001A000000}"/>
                </a:ext>
              </a:extLst>
            </xdr:cNvPr>
            <xdr:cNvGrpSpPr/>
          </xdr:nvGrpSpPr>
          <xdr:grpSpPr>
            <a:xfrm>
              <a:off x="0" y="3045622"/>
              <a:ext cx="10692000" cy="1453516"/>
              <a:chOff x="152399" y="438593"/>
              <a:chExt cx="12498639" cy="1398228"/>
            </a:xfrm>
          </xdr:grpSpPr>
          <xdr:sp macro="" textlink="">
            <xdr:nvSpPr>
              <xdr:cNvPr id="27" name="Shape 25">
                <a:extLst>
                  <a:ext uri="{FF2B5EF4-FFF2-40B4-BE49-F238E27FC236}">
                    <a16:creationId xmlns:a16="http://schemas.microsoft.com/office/drawing/2014/main" id="{00000000-0008-0000-0200-00001B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 name="Shape 26">
                <a:extLst>
                  <a:ext uri="{FF2B5EF4-FFF2-40B4-BE49-F238E27FC236}">
                    <a16:creationId xmlns:a16="http://schemas.microsoft.com/office/drawing/2014/main" id="{00000000-0008-0000-0200-00001C000000}"/>
                  </a:ext>
                </a:extLst>
              </xdr:cNvPr>
              <xdr:cNvGrpSpPr/>
            </xdr:nvGrpSpPr>
            <xdr:grpSpPr>
              <a:xfrm>
                <a:off x="152400" y="453254"/>
                <a:ext cx="2507798" cy="1354246"/>
                <a:chOff x="152400" y="459938"/>
                <a:chExt cx="2675610" cy="1330529"/>
              </a:xfrm>
            </xdr:grpSpPr>
            <xdr:sp macro="" textlink="">
              <xdr:nvSpPr>
                <xdr:cNvPr id="29" name="Shape 27">
                  <a:extLst>
                    <a:ext uri="{FF2B5EF4-FFF2-40B4-BE49-F238E27FC236}">
                      <a16:creationId xmlns:a16="http://schemas.microsoft.com/office/drawing/2014/main" id="{00000000-0008-0000-0200-00001D000000}"/>
                    </a:ext>
                  </a:extLst>
                </xdr:cNvPr>
                <xdr:cNvSpPr/>
              </xdr:nvSpPr>
              <xdr:spPr>
                <a:xfrm>
                  <a:off x="161009" y="685567"/>
                  <a:ext cx="2667001" cy="1104900"/>
                </a:xfrm>
                <a:prstGeom prst="roundRect">
                  <a:avLst>
                    <a:gd name="adj" fmla="val 5968"/>
                  </a:avLst>
                </a:prstGeom>
                <a:gradFill>
                  <a:gsLst>
                    <a:gs pos="0">
                      <a:srgbClr val="262626">
                        <a:alpha val="80000"/>
                      </a:srgbClr>
                    </a:gs>
                    <a:gs pos="100000">
                      <a:srgbClr val="595959">
                        <a:alpha val="74509"/>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SzPts val="1050"/>
                    <a:buFont typeface="Arial"/>
                    <a:buNone/>
                  </a:pPr>
                  <a:endParaRPr sz="1050">
                    <a:solidFill>
                      <a:schemeClr val="lt1"/>
                    </a:solidFill>
                  </a:endParaRPr>
                </a:p>
              </xdr:txBody>
            </xdr:sp>
            <xdr:sp macro="" textlink="">
              <xdr:nvSpPr>
                <xdr:cNvPr id="30" name="Shape 28">
                  <a:extLst>
                    <a:ext uri="{FF2B5EF4-FFF2-40B4-BE49-F238E27FC236}">
                      <a16:creationId xmlns:a16="http://schemas.microsoft.com/office/drawing/2014/main" id="{00000000-0008-0000-0200-00001E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509"/>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Lato"/>
                    <a:buNone/>
                  </a:pPr>
                  <a:r>
                    <a:rPr lang="en-US" sz="1600" b="1">
                      <a:solidFill>
                        <a:schemeClr val="lt1"/>
                      </a:solidFill>
                      <a:latin typeface="Lato"/>
                      <a:ea typeface="Lato"/>
                      <a:cs typeface="Lato"/>
                      <a:sym typeface="Lato"/>
                    </a:rPr>
                    <a:t> SALES</a:t>
                  </a:r>
                  <a:endParaRPr sz="1400"/>
                </a:p>
              </xdr:txBody>
            </xdr:sp>
          </xdr:grpSp>
          <xdr:grpSp>
            <xdr:nvGrpSpPr>
              <xdr:cNvPr id="31" name="Shape 29">
                <a:extLst>
                  <a:ext uri="{FF2B5EF4-FFF2-40B4-BE49-F238E27FC236}">
                    <a16:creationId xmlns:a16="http://schemas.microsoft.com/office/drawing/2014/main" id="{00000000-0008-0000-0200-00001F000000}"/>
                  </a:ext>
                </a:extLst>
              </xdr:cNvPr>
              <xdr:cNvGrpSpPr/>
            </xdr:nvGrpSpPr>
            <xdr:grpSpPr>
              <a:xfrm>
                <a:off x="2683613" y="438593"/>
                <a:ext cx="2506342" cy="1376237"/>
                <a:chOff x="135114" y="445534"/>
                <a:chExt cx="2684286" cy="1352135"/>
              </a:xfrm>
            </xdr:grpSpPr>
            <xdr:sp macro="" textlink="">
              <xdr:nvSpPr>
                <xdr:cNvPr id="32" name="Shape 30">
                  <a:extLst>
                    <a:ext uri="{FF2B5EF4-FFF2-40B4-BE49-F238E27FC236}">
                      <a16:creationId xmlns:a16="http://schemas.microsoft.com/office/drawing/2014/main" id="{00000000-0008-0000-0200-000020000000}"/>
                    </a:ext>
                  </a:extLst>
                </xdr:cNvPr>
                <xdr:cNvSpPr/>
              </xdr:nvSpPr>
              <xdr:spPr>
                <a:xfrm>
                  <a:off x="152399" y="692769"/>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SzPts val="1050"/>
                    <a:buFont typeface="Arial"/>
                    <a:buNone/>
                  </a:pPr>
                  <a:endParaRPr sz="1050">
                    <a:solidFill>
                      <a:schemeClr val="lt1"/>
                    </a:solidFill>
                  </a:endParaRPr>
                </a:p>
              </xdr:txBody>
            </xdr:sp>
            <xdr:sp macro="" textlink="">
              <xdr:nvSpPr>
                <xdr:cNvPr id="33" name="Shape 31">
                  <a:extLst>
                    <a:ext uri="{FF2B5EF4-FFF2-40B4-BE49-F238E27FC236}">
                      <a16:creationId xmlns:a16="http://schemas.microsoft.com/office/drawing/2014/main" id="{00000000-0008-0000-0200-000021000000}"/>
                    </a:ext>
                  </a:extLst>
                </xdr:cNvPr>
                <xdr:cNvSpPr/>
              </xdr:nvSpPr>
              <xdr:spPr>
                <a:xfrm>
                  <a:off x="135114" y="445534"/>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Lato"/>
                    <a:buNone/>
                  </a:pPr>
                  <a:r>
                    <a:rPr lang="en-US" sz="1600" b="1">
                      <a:solidFill>
                        <a:schemeClr val="lt1"/>
                      </a:solidFill>
                      <a:latin typeface="Lato"/>
                      <a:ea typeface="Lato"/>
                      <a:cs typeface="Lato"/>
                      <a:sym typeface="Lato"/>
                    </a:rPr>
                    <a:t> PROFIT</a:t>
                  </a:r>
                  <a:endParaRPr sz="1400"/>
                </a:p>
              </xdr:txBody>
            </xdr:sp>
          </xdr:grpSp>
          <xdr:grpSp>
            <xdr:nvGrpSpPr>
              <xdr:cNvPr id="34" name="Shape 32">
                <a:extLst>
                  <a:ext uri="{FF2B5EF4-FFF2-40B4-BE49-F238E27FC236}">
                    <a16:creationId xmlns:a16="http://schemas.microsoft.com/office/drawing/2014/main" id="{00000000-0008-0000-0200-000022000000}"/>
                  </a:ext>
                </a:extLst>
              </xdr:cNvPr>
              <xdr:cNvGrpSpPr/>
            </xdr:nvGrpSpPr>
            <xdr:grpSpPr>
              <a:xfrm>
                <a:off x="5256629" y="453254"/>
                <a:ext cx="2452104" cy="1383567"/>
                <a:chOff x="152399" y="459938"/>
                <a:chExt cx="2667001" cy="1359337"/>
              </a:xfrm>
            </xdr:grpSpPr>
            <xdr:sp macro="" textlink="">
              <xdr:nvSpPr>
                <xdr:cNvPr id="35" name="Shape 33">
                  <a:extLst>
                    <a:ext uri="{FF2B5EF4-FFF2-40B4-BE49-F238E27FC236}">
                      <a16:creationId xmlns:a16="http://schemas.microsoft.com/office/drawing/2014/main" id="{00000000-0008-0000-0200-000023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509"/>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SzPts val="1050"/>
                    <a:buFont typeface="Arial"/>
                    <a:buNone/>
                  </a:pPr>
                  <a:endParaRPr sz="1050">
                    <a:solidFill>
                      <a:schemeClr val="lt1"/>
                    </a:solidFill>
                  </a:endParaRPr>
                </a:p>
              </xdr:txBody>
            </xdr:sp>
            <xdr:sp macro="" textlink="">
              <xdr:nvSpPr>
                <xdr:cNvPr id="36" name="Shape 34">
                  <a:extLst>
                    <a:ext uri="{FF2B5EF4-FFF2-40B4-BE49-F238E27FC236}">
                      <a16:creationId xmlns:a16="http://schemas.microsoft.com/office/drawing/2014/main" id="{00000000-0008-0000-0200-000024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509"/>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Lato"/>
                    <a:buNone/>
                  </a:pPr>
                  <a:r>
                    <a:rPr lang="en-US" sz="1600" b="1">
                      <a:solidFill>
                        <a:schemeClr val="lt1"/>
                      </a:solidFill>
                      <a:latin typeface="Lato"/>
                      <a:ea typeface="Lato"/>
                      <a:cs typeface="Lato"/>
                      <a:sym typeface="Lato"/>
                    </a:rPr>
                    <a:t> QUANTITY</a:t>
                  </a:r>
                  <a:endParaRPr sz="1400"/>
                </a:p>
              </xdr:txBody>
            </xdr:sp>
          </xdr:grpSp>
          <xdr:grpSp>
            <xdr:nvGrpSpPr>
              <xdr:cNvPr id="37" name="Shape 35">
                <a:extLst>
                  <a:ext uri="{FF2B5EF4-FFF2-40B4-BE49-F238E27FC236}">
                    <a16:creationId xmlns:a16="http://schemas.microsoft.com/office/drawing/2014/main" id="{00000000-0008-0000-0200-000025000000}"/>
                  </a:ext>
                </a:extLst>
              </xdr:cNvPr>
              <xdr:cNvGrpSpPr/>
            </xdr:nvGrpSpPr>
            <xdr:grpSpPr>
              <a:xfrm>
                <a:off x="7756358" y="453254"/>
                <a:ext cx="2394953" cy="1383567"/>
                <a:chOff x="152399" y="459938"/>
                <a:chExt cx="2667001" cy="1359337"/>
              </a:xfrm>
            </xdr:grpSpPr>
            <xdr:sp macro="" textlink="">
              <xdr:nvSpPr>
                <xdr:cNvPr id="38" name="Shape 36">
                  <a:extLst>
                    <a:ext uri="{FF2B5EF4-FFF2-40B4-BE49-F238E27FC236}">
                      <a16:creationId xmlns:a16="http://schemas.microsoft.com/office/drawing/2014/main" id="{00000000-0008-0000-0200-000026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509"/>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SzPts val="1050"/>
                    <a:buFont typeface="Arial"/>
                    <a:buNone/>
                  </a:pPr>
                  <a:endParaRPr sz="1050">
                    <a:solidFill>
                      <a:schemeClr val="lt1"/>
                    </a:solidFill>
                  </a:endParaRPr>
                </a:p>
              </xdr:txBody>
            </xdr:sp>
            <xdr:sp macro="" textlink="">
              <xdr:nvSpPr>
                <xdr:cNvPr id="39" name="Shape 37">
                  <a:extLst>
                    <a:ext uri="{FF2B5EF4-FFF2-40B4-BE49-F238E27FC236}">
                      <a16:creationId xmlns:a16="http://schemas.microsoft.com/office/drawing/2014/main" id="{00000000-0008-0000-0200-000027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509"/>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Lato"/>
                    <a:buNone/>
                  </a:pPr>
                  <a:r>
                    <a:rPr lang="en-US" sz="1600" b="1">
                      <a:solidFill>
                        <a:schemeClr val="lt1"/>
                      </a:solidFill>
                      <a:latin typeface="Lato"/>
                      <a:ea typeface="Lato"/>
                      <a:cs typeface="Lato"/>
                      <a:sym typeface="Lato"/>
                    </a:rPr>
                    <a:t>NO OF ORDERS</a:t>
                  </a:r>
                  <a:endParaRPr sz="1400"/>
                </a:p>
              </xdr:txBody>
            </xdr:sp>
          </xdr:grpSp>
          <xdr:grpSp>
            <xdr:nvGrpSpPr>
              <xdr:cNvPr id="40" name="Shape 38">
                <a:extLst>
                  <a:ext uri="{FF2B5EF4-FFF2-40B4-BE49-F238E27FC236}">
                    <a16:creationId xmlns:a16="http://schemas.microsoft.com/office/drawing/2014/main" id="{00000000-0008-0000-0200-000028000000}"/>
                  </a:ext>
                </a:extLst>
              </xdr:cNvPr>
              <xdr:cNvGrpSpPr/>
            </xdr:nvGrpSpPr>
            <xdr:grpSpPr>
              <a:xfrm>
                <a:off x="10208461" y="453254"/>
                <a:ext cx="2442577" cy="1383567"/>
                <a:chOff x="152399" y="459938"/>
                <a:chExt cx="2667001" cy="1359337"/>
              </a:xfrm>
            </xdr:grpSpPr>
            <xdr:sp macro="" textlink="">
              <xdr:nvSpPr>
                <xdr:cNvPr id="41" name="Shape 39">
                  <a:extLst>
                    <a:ext uri="{FF2B5EF4-FFF2-40B4-BE49-F238E27FC236}">
                      <a16:creationId xmlns:a16="http://schemas.microsoft.com/office/drawing/2014/main" id="{00000000-0008-0000-0200-000029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509"/>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SzPts val="1050"/>
                    <a:buFont typeface="Arial"/>
                    <a:buNone/>
                  </a:pPr>
                  <a:endParaRPr sz="1050">
                    <a:solidFill>
                      <a:schemeClr val="lt1"/>
                    </a:solidFill>
                  </a:endParaRPr>
                </a:p>
              </xdr:txBody>
            </xdr:sp>
            <xdr:sp macro="" textlink="">
              <xdr:nvSpPr>
                <xdr:cNvPr id="42" name="Shape 40">
                  <a:extLst>
                    <a:ext uri="{FF2B5EF4-FFF2-40B4-BE49-F238E27FC236}">
                      <a16:creationId xmlns:a16="http://schemas.microsoft.com/office/drawing/2014/main" id="{00000000-0008-0000-0200-00002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509"/>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Lato"/>
                    <a:buNone/>
                  </a:pPr>
                  <a:r>
                    <a:rPr lang="en-US" sz="1600" b="1">
                      <a:solidFill>
                        <a:schemeClr val="lt1"/>
                      </a:solidFill>
                      <a:latin typeface="Lato"/>
                      <a:ea typeface="Lato"/>
                      <a:cs typeface="Lato"/>
                      <a:sym typeface="Lato"/>
                    </a:rPr>
                    <a:t> PROFIT MARGIN</a:t>
                  </a:r>
                  <a:endParaRPr sz="1400"/>
                </a:p>
              </xdr:txBody>
            </xdr:sp>
          </xdr:grpSp>
        </xdr:grpSp>
      </xdr:grpSp>
    </xdr:grpSp>
    <xdr:clientData fLocksWithSheet="0"/>
  </xdr:oneCellAnchor>
  <xdr:twoCellAnchor>
    <xdr:from>
      <xdr:col>0</xdr:col>
      <xdr:colOff>228478</xdr:colOff>
      <xdr:row>3</xdr:row>
      <xdr:rowOff>152369</xdr:rowOff>
    </xdr:from>
    <xdr:to>
      <xdr:col>4</xdr:col>
      <xdr:colOff>129418</xdr:colOff>
      <xdr:row>5</xdr:row>
      <xdr:rowOff>137129</xdr:rowOff>
    </xdr:to>
    <xdr:sp macro="" textlink="KPI!$B$17">
      <xdr:nvSpPr>
        <xdr:cNvPr id="43" name="Rectangle: Rounded Corners 42">
          <a:extLst>
            <a:ext uri="{FF2B5EF4-FFF2-40B4-BE49-F238E27FC236}">
              <a16:creationId xmlns:a16="http://schemas.microsoft.com/office/drawing/2014/main" id="{AC28942A-B087-42AD-1481-8FE1AB31B8B6}"/>
            </a:ext>
          </a:extLst>
        </xdr:cNvPr>
        <xdr:cNvSpPr/>
      </xdr:nvSpPr>
      <xdr:spPr>
        <a:xfrm>
          <a:off x="228478" y="680261"/>
          <a:ext cx="2318530" cy="33668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C275C3-C409-498D-B4A7-2AB9C303BF08}" type="TxLink">
            <a:rPr lang="en-US" sz="1800" b="1" i="0" u="none" strike="noStrike" kern="1200">
              <a:solidFill>
                <a:srgbClr val="000000"/>
              </a:solidFill>
              <a:latin typeface="Calibri"/>
              <a:ea typeface="Calibri"/>
              <a:cs typeface="Calibri"/>
            </a:rPr>
            <a:pPr algn="ctr"/>
            <a:t> $1,07,486.67 </a:t>
          </a:fld>
          <a:endParaRPr lang="en-IN" sz="1800" b="1" kern="1200"/>
        </a:p>
      </xdr:txBody>
    </xdr:sp>
    <xdr:clientData/>
  </xdr:twoCellAnchor>
  <xdr:twoCellAnchor>
    <xdr:from>
      <xdr:col>0</xdr:col>
      <xdr:colOff>365485</xdr:colOff>
      <xdr:row>5</xdr:row>
      <xdr:rowOff>168313</xdr:rowOff>
    </xdr:from>
    <xdr:to>
      <xdr:col>3</xdr:col>
      <xdr:colOff>566022</xdr:colOff>
      <xdr:row>8</xdr:row>
      <xdr:rowOff>7589</xdr:rowOff>
    </xdr:to>
    <xdr:graphicFrame macro="">
      <xdr:nvGraphicFramePr>
        <xdr:cNvPr id="45" name="Chart 44">
          <a:extLst>
            <a:ext uri="{FF2B5EF4-FFF2-40B4-BE49-F238E27FC236}">
              <a16:creationId xmlns:a16="http://schemas.microsoft.com/office/drawing/2014/main" id="{6D8DA4D2-DF87-4DC8-82D4-4C08494E5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213207</xdr:colOff>
      <xdr:row>8</xdr:row>
      <xdr:rowOff>38069</xdr:rowOff>
    </xdr:from>
    <xdr:to>
      <xdr:col>4</xdr:col>
      <xdr:colOff>121767</xdr:colOff>
      <xdr:row>9</xdr:row>
      <xdr:rowOff>152369</xdr:rowOff>
    </xdr:to>
    <xdr:sp macro="" textlink="">
      <xdr:nvSpPr>
        <xdr:cNvPr id="46" name="Rectangle: Rounded Corners 45">
          <a:extLst>
            <a:ext uri="{FF2B5EF4-FFF2-40B4-BE49-F238E27FC236}">
              <a16:creationId xmlns:a16="http://schemas.microsoft.com/office/drawing/2014/main" id="{BC2D70B0-8DFB-51E4-7DB6-5DFC13C080E5}"/>
            </a:ext>
          </a:extLst>
        </xdr:cNvPr>
        <xdr:cNvSpPr/>
      </xdr:nvSpPr>
      <xdr:spPr>
        <a:xfrm>
          <a:off x="213207" y="1445780"/>
          <a:ext cx="2326150" cy="29026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baseline="0"/>
            <a:t> </a:t>
          </a:r>
          <a:r>
            <a:rPr lang="en-IN" sz="1400" b="1" kern="1200" baseline="0">
              <a:solidFill>
                <a:sysClr val="windowText" lastClr="000000"/>
              </a:solidFill>
            </a:rPr>
            <a:t>YOY GROWTH   </a:t>
          </a:r>
          <a:endParaRPr lang="en-IN" sz="1400" b="1" kern="1200">
            <a:solidFill>
              <a:sysClr val="windowText" lastClr="000000"/>
            </a:solidFill>
          </a:endParaRPr>
        </a:p>
      </xdr:txBody>
    </xdr:sp>
    <xdr:clientData/>
  </xdr:twoCellAnchor>
  <xdr:twoCellAnchor>
    <xdr:from>
      <xdr:col>4</xdr:col>
      <xdr:colOff>190286</xdr:colOff>
      <xdr:row>3</xdr:row>
      <xdr:rowOff>159990</xdr:rowOff>
    </xdr:from>
    <xdr:to>
      <xdr:col>8</xdr:col>
      <xdr:colOff>84156</xdr:colOff>
      <xdr:row>5</xdr:row>
      <xdr:rowOff>144750</xdr:rowOff>
    </xdr:to>
    <xdr:sp macro="" textlink="KPI!$E$17">
      <xdr:nvSpPr>
        <xdr:cNvPr id="49" name="Rectangle: Rounded Corners 48">
          <a:extLst>
            <a:ext uri="{FF2B5EF4-FFF2-40B4-BE49-F238E27FC236}">
              <a16:creationId xmlns:a16="http://schemas.microsoft.com/office/drawing/2014/main" id="{B239A9B9-64A0-C47C-36D3-00D8C7A14222}"/>
            </a:ext>
          </a:extLst>
        </xdr:cNvPr>
        <xdr:cNvSpPr/>
      </xdr:nvSpPr>
      <xdr:spPr>
        <a:xfrm>
          <a:off x="2607876" y="687882"/>
          <a:ext cx="2311461" cy="33668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638D98F-88CE-4EAB-8BA4-C31CC068E59F}" type="TxLink">
            <a:rPr lang="en-US" sz="1800" b="1" i="0" u="none" strike="noStrike" kern="1200">
              <a:solidFill>
                <a:srgbClr val="000000"/>
              </a:solidFill>
              <a:latin typeface="Calibri"/>
              <a:ea typeface="Calibri"/>
              <a:cs typeface="Calibri"/>
            </a:rPr>
            <a:pPr algn="ctr"/>
            <a:t> $21,688.01 </a:t>
          </a:fld>
          <a:endParaRPr lang="en-IN" sz="1800" b="1" kern="1200">
            <a:solidFill>
              <a:sysClr val="windowText" lastClr="000000"/>
            </a:solidFill>
          </a:endParaRPr>
        </a:p>
      </xdr:txBody>
    </xdr:sp>
    <xdr:clientData/>
  </xdr:twoCellAnchor>
  <xdr:twoCellAnchor>
    <xdr:from>
      <xdr:col>4</xdr:col>
      <xdr:colOff>327354</xdr:colOff>
      <xdr:row>5</xdr:row>
      <xdr:rowOff>167640</xdr:rowOff>
    </xdr:from>
    <xdr:to>
      <xdr:col>7</xdr:col>
      <xdr:colOff>558372</xdr:colOff>
      <xdr:row>8</xdr:row>
      <xdr:rowOff>7620</xdr:rowOff>
    </xdr:to>
    <xdr:graphicFrame macro="">
      <xdr:nvGraphicFramePr>
        <xdr:cNvPr id="50" name="Chart 49">
          <a:extLst>
            <a:ext uri="{FF2B5EF4-FFF2-40B4-BE49-F238E27FC236}">
              <a16:creationId xmlns:a16="http://schemas.microsoft.com/office/drawing/2014/main" id="{809A3EF3-C41B-4BD0-B627-63E858956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190133</xdr:colOff>
      <xdr:row>8</xdr:row>
      <xdr:rowOff>38070</xdr:rowOff>
    </xdr:from>
    <xdr:to>
      <xdr:col>8</xdr:col>
      <xdr:colOff>30113</xdr:colOff>
      <xdr:row>9</xdr:row>
      <xdr:rowOff>159990</xdr:rowOff>
    </xdr:to>
    <xdr:sp macro="" textlink="">
      <xdr:nvSpPr>
        <xdr:cNvPr id="51" name="Rectangle: Rounded Corners 50">
          <a:extLst>
            <a:ext uri="{FF2B5EF4-FFF2-40B4-BE49-F238E27FC236}">
              <a16:creationId xmlns:a16="http://schemas.microsoft.com/office/drawing/2014/main" id="{85B7AADA-E467-9A93-E225-155721C39754}"/>
            </a:ext>
          </a:extLst>
        </xdr:cNvPr>
        <xdr:cNvSpPr/>
      </xdr:nvSpPr>
      <xdr:spPr>
        <a:xfrm>
          <a:off x="2607723" y="1445781"/>
          <a:ext cx="2257571" cy="29788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kern="1200">
              <a:solidFill>
                <a:sysClr val="windowText" lastClr="000000"/>
              </a:solidFill>
            </a:rPr>
            <a:t>Y0Y</a:t>
          </a:r>
          <a:r>
            <a:rPr lang="en-IN" sz="1400" b="1" kern="1200" baseline="0">
              <a:solidFill>
                <a:sysClr val="windowText" lastClr="000000"/>
              </a:solidFill>
            </a:rPr>
            <a:t> GROWTH</a:t>
          </a:r>
          <a:endParaRPr lang="en-IN" sz="1400" b="1" kern="12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336627</xdr:colOff>
          <xdr:row>8</xdr:row>
          <xdr:rowOff>68549</xdr:rowOff>
        </xdr:from>
        <xdr:to>
          <xdr:col>4</xdr:col>
          <xdr:colOff>30175</xdr:colOff>
          <xdr:row>9</xdr:row>
          <xdr:rowOff>132204</xdr:rowOff>
        </xdr:to>
        <xdr:pic>
          <xdr:nvPicPr>
            <xdr:cNvPr id="54" name="Picture 53">
              <a:extLst>
                <a:ext uri="{FF2B5EF4-FFF2-40B4-BE49-F238E27FC236}">
                  <a16:creationId xmlns:a16="http://schemas.microsoft.com/office/drawing/2014/main" id="{E2DF6999-7BC2-E115-8792-18B9A795C082}"/>
                </a:ext>
              </a:extLst>
            </xdr:cNvPr>
            <xdr:cNvPicPr>
              <a:picLocks noChangeAspect="1" noChangeArrowheads="1"/>
              <a:extLst>
                <a:ext uri="{84589F7E-364E-4C9E-8A38-B11213B215E9}">
                  <a14:cameraTool cellRange="'KPI YOY'!$H$8" spid="_x0000_s3205"/>
                </a:ext>
              </a:extLst>
            </xdr:cNvPicPr>
          </xdr:nvPicPr>
          <xdr:blipFill>
            <a:blip xmlns:r="http://schemas.openxmlformats.org/officeDocument/2006/relationships" r:embed="rId3"/>
            <a:srcRect/>
            <a:stretch>
              <a:fillRect/>
            </a:stretch>
          </xdr:blipFill>
          <xdr:spPr bwMode="auto">
            <a:xfrm>
              <a:off x="1545422" y="1476260"/>
              <a:ext cx="902343" cy="239619"/>
            </a:xfrm>
            <a:prstGeom prst="rect">
              <a:avLst/>
            </a:prstGeom>
            <a:solidFill>
              <a:schemeClr val="tx2"/>
            </a:solidFill>
          </xdr:spPr>
        </xdr:pic>
        <xdr:clientData/>
      </xdr:twoCellAnchor>
    </mc:Choice>
    <mc:Fallback/>
  </mc:AlternateContent>
  <xdr:twoCellAnchor editAs="oneCell">
    <xdr:from>
      <xdr:col>6</xdr:col>
      <xdr:colOff>228140</xdr:colOff>
      <xdr:row>8</xdr:row>
      <xdr:rowOff>68549</xdr:rowOff>
    </xdr:from>
    <xdr:to>
      <xdr:col>7</xdr:col>
      <xdr:colOff>557303</xdr:colOff>
      <xdr:row>9</xdr:row>
      <xdr:rowOff>129509</xdr:rowOff>
    </xdr:to>
    <xdr:pic>
      <xdr:nvPicPr>
        <xdr:cNvPr id="55" name="Picture 54">
          <a:extLst>
            <a:ext uri="{FF2B5EF4-FFF2-40B4-BE49-F238E27FC236}">
              <a16:creationId xmlns:a16="http://schemas.microsoft.com/office/drawing/2014/main" id="{1B7A26AF-6122-B37E-47E0-A3397FFADA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54526" y="1476260"/>
          <a:ext cx="933560" cy="236924"/>
        </a:xfrm>
        <a:prstGeom prst="rect">
          <a:avLst/>
        </a:prstGeom>
        <a:solidFill>
          <a:schemeClr val="tx1"/>
        </a:solidFill>
      </xdr:spPr>
    </xdr:pic>
    <xdr:clientData/>
  </xdr:twoCellAnchor>
  <xdr:twoCellAnchor>
    <xdr:from>
      <xdr:col>8</xdr:col>
      <xdr:colOff>197784</xdr:colOff>
      <xdr:row>4</xdr:row>
      <xdr:rowOff>1</xdr:rowOff>
    </xdr:from>
    <xdr:to>
      <xdr:col>12</xdr:col>
      <xdr:colOff>45904</xdr:colOff>
      <xdr:row>5</xdr:row>
      <xdr:rowOff>144781</xdr:rowOff>
    </xdr:to>
    <xdr:sp macro="" textlink="KPI!H17">
      <xdr:nvSpPr>
        <xdr:cNvPr id="56" name="Rectangle: Rounded Corners 55">
          <a:extLst>
            <a:ext uri="{FF2B5EF4-FFF2-40B4-BE49-F238E27FC236}">
              <a16:creationId xmlns:a16="http://schemas.microsoft.com/office/drawing/2014/main" id="{6D8F25E3-EF4B-6B78-65F3-E29ED04D1072}"/>
            </a:ext>
          </a:extLst>
        </xdr:cNvPr>
        <xdr:cNvSpPr/>
      </xdr:nvSpPr>
      <xdr:spPr>
        <a:xfrm>
          <a:off x="5032965" y="703856"/>
          <a:ext cx="2265710" cy="32074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84B0B5-AF77-4A87-85AD-604F7C5A54E9}" type="TxLink">
            <a:rPr lang="en-US" sz="1800" b="1" i="0" u="none" strike="noStrike" kern="1200">
              <a:solidFill>
                <a:srgbClr val="000000"/>
              </a:solidFill>
              <a:latin typeface="Calibri"/>
              <a:ea typeface="Calibri"/>
              <a:cs typeface="Calibri"/>
            </a:rPr>
            <a:pPr algn="ctr"/>
            <a:t># 2142</a:t>
          </a:fld>
          <a:endParaRPr lang="en-IN" sz="1800" b="1" kern="1200"/>
        </a:p>
      </xdr:txBody>
    </xdr:sp>
    <xdr:clientData/>
  </xdr:twoCellAnchor>
  <xdr:twoCellAnchor>
    <xdr:from>
      <xdr:col>8</xdr:col>
      <xdr:colOff>190102</xdr:colOff>
      <xdr:row>8</xdr:row>
      <xdr:rowOff>53310</xdr:rowOff>
    </xdr:from>
    <xdr:to>
      <xdr:col>12</xdr:col>
      <xdr:colOff>30082</xdr:colOff>
      <xdr:row>9</xdr:row>
      <xdr:rowOff>175934</xdr:rowOff>
    </xdr:to>
    <xdr:sp macro="" textlink="">
      <xdr:nvSpPr>
        <xdr:cNvPr id="58" name="Rectangle: Rounded Corners 57">
          <a:extLst>
            <a:ext uri="{FF2B5EF4-FFF2-40B4-BE49-F238E27FC236}">
              <a16:creationId xmlns:a16="http://schemas.microsoft.com/office/drawing/2014/main" id="{CD2EE81F-5D4E-BA09-A4A7-24CCB1B1387C}"/>
            </a:ext>
          </a:extLst>
        </xdr:cNvPr>
        <xdr:cNvSpPr/>
      </xdr:nvSpPr>
      <xdr:spPr>
        <a:xfrm>
          <a:off x="5025283" y="1461021"/>
          <a:ext cx="2257570" cy="2985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kern="1200">
              <a:solidFill>
                <a:sysClr val="windowText" lastClr="000000"/>
              </a:solidFill>
            </a:rPr>
            <a:t>YOY</a:t>
          </a:r>
          <a:r>
            <a:rPr lang="en-IN" sz="1400" b="1" kern="1200" baseline="0">
              <a:solidFill>
                <a:sysClr val="windowText" lastClr="000000"/>
              </a:solidFill>
            </a:rPr>
            <a:t> GROWTH</a:t>
          </a:r>
          <a:endParaRPr lang="en-IN" sz="1400" b="1" kern="1200">
            <a:solidFill>
              <a:sysClr val="windowText" lastClr="000000"/>
            </a:solidFill>
          </a:endParaRPr>
        </a:p>
      </xdr:txBody>
    </xdr:sp>
    <xdr:clientData/>
  </xdr:twoCellAnchor>
  <xdr:twoCellAnchor>
    <xdr:from>
      <xdr:col>12</xdr:col>
      <xdr:colOff>170704</xdr:colOff>
      <xdr:row>4</xdr:row>
      <xdr:rowOff>14536</xdr:rowOff>
    </xdr:from>
    <xdr:to>
      <xdr:col>15</xdr:col>
      <xdr:colOff>584601</xdr:colOff>
      <xdr:row>5</xdr:row>
      <xdr:rowOff>159316</xdr:rowOff>
    </xdr:to>
    <xdr:sp macro="" textlink="KPI!$K$17">
      <xdr:nvSpPr>
        <xdr:cNvPr id="59" name="Rectangle: Rounded Corners 58">
          <a:extLst>
            <a:ext uri="{FF2B5EF4-FFF2-40B4-BE49-F238E27FC236}">
              <a16:creationId xmlns:a16="http://schemas.microsoft.com/office/drawing/2014/main" id="{A94D772A-65B8-2D47-2D00-684245BDE184}"/>
            </a:ext>
          </a:extLst>
        </xdr:cNvPr>
        <xdr:cNvSpPr/>
      </xdr:nvSpPr>
      <xdr:spPr>
        <a:xfrm>
          <a:off x="7389651" y="716378"/>
          <a:ext cx="2218634" cy="32024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9C16BD-563A-4427-8296-2B013B7ACD4A}" type="TxLink">
            <a:rPr lang="en-US" sz="1800" b="1" i="0" u="none" strike="noStrike" kern="1200">
              <a:solidFill>
                <a:srgbClr val="000000"/>
              </a:solidFill>
              <a:latin typeface="Calibri"/>
              <a:ea typeface="Calibri"/>
              <a:cs typeface="Calibri"/>
            </a:rPr>
            <a:pPr algn="ctr"/>
            <a:t># 530</a:t>
          </a:fld>
          <a:endParaRPr lang="en-IN" sz="1800" b="1" kern="1200"/>
        </a:p>
      </xdr:txBody>
    </xdr:sp>
    <xdr:clientData/>
  </xdr:twoCellAnchor>
  <xdr:twoCellAnchor>
    <xdr:from>
      <xdr:col>12</xdr:col>
      <xdr:colOff>151911</xdr:colOff>
      <xdr:row>8</xdr:row>
      <xdr:rowOff>68396</xdr:rowOff>
    </xdr:from>
    <xdr:to>
      <xdr:col>15</xdr:col>
      <xdr:colOff>558188</xdr:colOff>
      <xdr:row>10</xdr:row>
      <xdr:rowOff>7436</xdr:rowOff>
    </xdr:to>
    <xdr:sp macro="" textlink="">
      <xdr:nvSpPr>
        <xdr:cNvPr id="61" name="Rectangle: Rounded Corners 60">
          <a:extLst>
            <a:ext uri="{FF2B5EF4-FFF2-40B4-BE49-F238E27FC236}">
              <a16:creationId xmlns:a16="http://schemas.microsoft.com/office/drawing/2014/main" id="{65042E4D-CA48-1103-5FC4-76A69603CADC}"/>
            </a:ext>
          </a:extLst>
        </xdr:cNvPr>
        <xdr:cNvSpPr/>
      </xdr:nvSpPr>
      <xdr:spPr>
        <a:xfrm>
          <a:off x="7404682" y="1476107"/>
          <a:ext cx="2219470" cy="29096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kern="1200">
              <a:solidFill>
                <a:sysClr val="windowText" lastClr="000000"/>
              </a:solidFill>
            </a:rPr>
            <a:t>YOY GROWTH</a:t>
          </a:r>
        </a:p>
      </xdr:txBody>
    </xdr:sp>
    <xdr:clientData/>
  </xdr:twoCellAnchor>
  <xdr:twoCellAnchor>
    <xdr:from>
      <xdr:col>16</xdr:col>
      <xdr:colOff>37488</xdr:colOff>
      <xdr:row>4</xdr:row>
      <xdr:rowOff>7589</xdr:rowOff>
    </xdr:from>
    <xdr:to>
      <xdr:col>19</xdr:col>
      <xdr:colOff>474246</xdr:colOff>
      <xdr:row>5</xdr:row>
      <xdr:rowOff>168313</xdr:rowOff>
    </xdr:to>
    <xdr:sp macro="" textlink="KPI!$N$17">
      <xdr:nvSpPr>
        <xdr:cNvPr id="62" name="Rectangle: Rounded Corners 61">
          <a:extLst>
            <a:ext uri="{FF2B5EF4-FFF2-40B4-BE49-F238E27FC236}">
              <a16:creationId xmlns:a16="http://schemas.microsoft.com/office/drawing/2014/main" id="{627CA61E-7FB1-0E14-7148-B19CD5700675}"/>
            </a:ext>
          </a:extLst>
        </xdr:cNvPr>
        <xdr:cNvSpPr/>
      </xdr:nvSpPr>
      <xdr:spPr>
        <a:xfrm>
          <a:off x="9707849" y="711444"/>
          <a:ext cx="2249951" cy="3366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A02B98-E20A-4E12-A072-E404B8639D92}" type="TxLink">
            <a:rPr lang="en-US" sz="1800" b="1" i="0" u="none" strike="noStrike" kern="1200">
              <a:solidFill>
                <a:srgbClr val="000000"/>
              </a:solidFill>
              <a:latin typeface="Calibri"/>
              <a:ea typeface="Calibri"/>
              <a:cs typeface="Calibri"/>
            </a:rPr>
            <a:pPr algn="ctr"/>
            <a:t>20%</a:t>
          </a:fld>
          <a:endParaRPr lang="en-IN" sz="1800" b="1" kern="1200"/>
        </a:p>
      </xdr:txBody>
    </xdr:sp>
    <xdr:clientData/>
  </xdr:twoCellAnchor>
  <xdr:twoCellAnchor>
    <xdr:from>
      <xdr:col>16</xdr:col>
      <xdr:colOff>67906</xdr:colOff>
      <xdr:row>8</xdr:row>
      <xdr:rowOff>68489</xdr:rowOff>
    </xdr:from>
    <xdr:to>
      <xdr:col>19</xdr:col>
      <xdr:colOff>497044</xdr:colOff>
      <xdr:row>10</xdr:row>
      <xdr:rowOff>7529</xdr:rowOff>
    </xdr:to>
    <xdr:sp macro="" textlink="">
      <xdr:nvSpPr>
        <xdr:cNvPr id="64" name="Rectangle: Rounded Corners 63">
          <a:extLst>
            <a:ext uri="{FF2B5EF4-FFF2-40B4-BE49-F238E27FC236}">
              <a16:creationId xmlns:a16="http://schemas.microsoft.com/office/drawing/2014/main" id="{C6E01D82-CD1F-31D3-770B-9AC3F55485AC}"/>
            </a:ext>
          </a:extLst>
        </xdr:cNvPr>
        <xdr:cNvSpPr/>
      </xdr:nvSpPr>
      <xdr:spPr>
        <a:xfrm>
          <a:off x="9738267" y="1476200"/>
          <a:ext cx="2242331" cy="290968"/>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kern="1200">
              <a:solidFill>
                <a:sysClr val="windowText" lastClr="000000"/>
              </a:solidFill>
            </a:rPr>
            <a:t>YOY GROWTH</a:t>
          </a:r>
        </a:p>
      </xdr:txBody>
    </xdr:sp>
    <xdr:clientData/>
  </xdr:twoCellAnchor>
  <xdr:twoCellAnchor>
    <xdr:from>
      <xdr:col>8</xdr:col>
      <xdr:colOff>342533</xdr:colOff>
      <xdr:row>5</xdr:row>
      <xdr:rowOff>152400</xdr:rowOff>
    </xdr:from>
    <xdr:to>
      <xdr:col>11</xdr:col>
      <xdr:colOff>535451</xdr:colOff>
      <xdr:row>8</xdr:row>
      <xdr:rowOff>22860</xdr:rowOff>
    </xdr:to>
    <xdr:graphicFrame macro="">
      <xdr:nvGraphicFramePr>
        <xdr:cNvPr id="66" name="Chart 65">
          <a:extLst>
            <a:ext uri="{FF2B5EF4-FFF2-40B4-BE49-F238E27FC236}">
              <a16:creationId xmlns:a16="http://schemas.microsoft.com/office/drawing/2014/main" id="{B85ED496-3E4A-436A-B43A-24E14D79E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243380</xdr:colOff>
          <xdr:row>8</xdr:row>
          <xdr:rowOff>76139</xdr:rowOff>
        </xdr:from>
        <xdr:to>
          <xdr:col>11</xdr:col>
          <xdr:colOff>547855</xdr:colOff>
          <xdr:row>9</xdr:row>
          <xdr:rowOff>152339</xdr:rowOff>
        </xdr:to>
        <xdr:pic>
          <xdr:nvPicPr>
            <xdr:cNvPr id="67" name="Picture 66">
              <a:extLst>
                <a:ext uri="{FF2B5EF4-FFF2-40B4-BE49-F238E27FC236}">
                  <a16:creationId xmlns:a16="http://schemas.microsoft.com/office/drawing/2014/main" id="{CFCD215A-3209-ECBB-89A2-C36DBEF648B0}"/>
                </a:ext>
              </a:extLst>
            </xdr:cNvPr>
            <xdr:cNvPicPr>
              <a:picLocks noChangeAspect="1" noChangeArrowheads="1"/>
              <a:extLst>
                <a:ext uri="{84589F7E-364E-4C9E-8A38-B11213B215E9}">
                  <a14:cameraTool cellRange="'KPI YOY'!$J$8" spid="_x0000_s3206"/>
                </a:ext>
              </a:extLst>
            </xdr:cNvPicPr>
          </xdr:nvPicPr>
          <xdr:blipFill>
            <a:blip xmlns:r="http://schemas.openxmlformats.org/officeDocument/2006/relationships" r:embed="rId6"/>
            <a:srcRect/>
            <a:stretch>
              <a:fillRect/>
            </a:stretch>
          </xdr:blipFill>
          <xdr:spPr bwMode="auto">
            <a:xfrm>
              <a:off x="6287356" y="1483850"/>
              <a:ext cx="908872" cy="252164"/>
            </a:xfrm>
            <a:prstGeom prst="rect">
              <a:avLst/>
            </a:prstGeom>
            <a:solidFill>
              <a:schemeClr val="tx1"/>
            </a:solidFill>
          </xdr:spPr>
        </xdr:pic>
        <xdr:clientData/>
      </xdr:twoCellAnchor>
    </mc:Choice>
    <mc:Fallback/>
  </mc:AlternateContent>
  <xdr:twoCellAnchor>
    <xdr:from>
      <xdr:col>12</xdr:col>
      <xdr:colOff>273799</xdr:colOff>
      <xdr:row>5</xdr:row>
      <xdr:rowOff>168313</xdr:rowOff>
    </xdr:from>
    <xdr:to>
      <xdr:col>15</xdr:col>
      <xdr:colOff>357619</xdr:colOff>
      <xdr:row>8</xdr:row>
      <xdr:rowOff>60929</xdr:rowOff>
    </xdr:to>
    <xdr:graphicFrame macro="">
      <xdr:nvGraphicFramePr>
        <xdr:cNvPr id="68" name="Chart 67">
          <a:extLst>
            <a:ext uri="{FF2B5EF4-FFF2-40B4-BE49-F238E27FC236}">
              <a16:creationId xmlns:a16="http://schemas.microsoft.com/office/drawing/2014/main" id="{2B296AC9-D688-4E34-A0E9-E3B2909A8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227957</xdr:colOff>
          <xdr:row>8</xdr:row>
          <xdr:rowOff>106558</xdr:rowOff>
        </xdr:from>
        <xdr:to>
          <xdr:col>15</xdr:col>
          <xdr:colOff>466595</xdr:colOff>
          <xdr:row>10</xdr:row>
          <xdr:rowOff>10039</xdr:rowOff>
        </xdr:to>
        <xdr:pic>
          <xdr:nvPicPr>
            <xdr:cNvPr id="69" name="Picture 68">
              <a:extLst>
                <a:ext uri="{FF2B5EF4-FFF2-40B4-BE49-F238E27FC236}">
                  <a16:creationId xmlns:a16="http://schemas.microsoft.com/office/drawing/2014/main" id="{1A8EF780-A8FF-D87B-78E2-554A9F03CE03}"/>
                </a:ext>
              </a:extLst>
            </xdr:cNvPr>
            <xdr:cNvPicPr>
              <a:picLocks noChangeAspect="1" noChangeArrowheads="1"/>
              <a:extLst>
                <a:ext uri="{84589F7E-364E-4C9E-8A38-B11213B215E9}">
                  <a14:cameraTool cellRange="'KPI YOY'!$K$8" spid="_x0000_s3207"/>
                </a:ext>
              </a:extLst>
            </xdr:cNvPicPr>
          </xdr:nvPicPr>
          <xdr:blipFill>
            <a:blip xmlns:r="http://schemas.openxmlformats.org/officeDocument/2006/relationships" r:embed="rId8"/>
            <a:srcRect/>
            <a:stretch>
              <a:fillRect/>
            </a:stretch>
          </xdr:blipFill>
          <xdr:spPr bwMode="auto">
            <a:xfrm>
              <a:off x="8689523" y="1514269"/>
              <a:ext cx="843036" cy="255409"/>
            </a:xfrm>
            <a:prstGeom prst="rect">
              <a:avLst/>
            </a:prstGeom>
            <a:solidFill>
              <a:schemeClr val="tx2"/>
            </a:solidFill>
          </xdr:spPr>
        </xdr:pic>
        <xdr:clientData/>
      </xdr:twoCellAnchor>
    </mc:Choice>
    <mc:Fallback/>
  </mc:AlternateContent>
  <xdr:twoCellAnchor>
    <xdr:from>
      <xdr:col>16</xdr:col>
      <xdr:colOff>159347</xdr:colOff>
      <xdr:row>6</xdr:row>
      <xdr:rowOff>15270</xdr:rowOff>
    </xdr:from>
    <xdr:to>
      <xdr:col>19</xdr:col>
      <xdr:colOff>372707</xdr:colOff>
      <xdr:row>8</xdr:row>
      <xdr:rowOff>53370</xdr:rowOff>
    </xdr:to>
    <xdr:graphicFrame macro="">
      <xdr:nvGraphicFramePr>
        <xdr:cNvPr id="70" name="Chart 69">
          <a:extLst>
            <a:ext uri="{FF2B5EF4-FFF2-40B4-BE49-F238E27FC236}">
              <a16:creationId xmlns:a16="http://schemas.microsoft.com/office/drawing/2014/main" id="{3F5FC18D-0893-4312-9F47-1BB1AD252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205067</xdr:colOff>
          <xdr:row>8</xdr:row>
          <xdr:rowOff>83697</xdr:rowOff>
        </xdr:from>
        <xdr:to>
          <xdr:col>19</xdr:col>
          <xdr:colOff>425437</xdr:colOff>
          <xdr:row>9</xdr:row>
          <xdr:rowOff>160601</xdr:rowOff>
        </xdr:to>
        <xdr:pic>
          <xdr:nvPicPr>
            <xdr:cNvPr id="71" name="Picture 70">
              <a:extLst>
                <a:ext uri="{FF2B5EF4-FFF2-40B4-BE49-F238E27FC236}">
                  <a16:creationId xmlns:a16="http://schemas.microsoft.com/office/drawing/2014/main" id="{B6AB5C39-9BCB-8A07-2E48-9BD7EBE2F6E5}"/>
                </a:ext>
              </a:extLst>
            </xdr:cNvPr>
            <xdr:cNvPicPr>
              <a:picLocks noChangeAspect="1" noChangeArrowheads="1"/>
              <a:extLst>
                <a:ext uri="{84589F7E-364E-4C9E-8A38-B11213B215E9}">
                  <a14:cameraTool cellRange="'KPI YOY'!$L$8" spid="_x0000_s3208"/>
                </a:ext>
              </a:extLst>
            </xdr:cNvPicPr>
          </xdr:nvPicPr>
          <xdr:blipFill>
            <a:blip xmlns:r="http://schemas.openxmlformats.org/officeDocument/2006/relationships" r:embed="rId10"/>
            <a:srcRect/>
            <a:stretch>
              <a:fillRect/>
            </a:stretch>
          </xdr:blipFill>
          <xdr:spPr bwMode="auto">
            <a:xfrm>
              <a:off x="11084224" y="1491408"/>
              <a:ext cx="824767" cy="252868"/>
            </a:xfrm>
            <a:prstGeom prst="rect">
              <a:avLst/>
            </a:prstGeom>
            <a:solidFill>
              <a:schemeClr val="tx2"/>
            </a:solidFill>
          </xdr:spPr>
        </xdr:pic>
        <xdr:clientData/>
      </xdr:twoCellAnchor>
    </mc:Choice>
    <mc:Fallback/>
  </mc:AlternateContent>
  <xdr:twoCellAnchor>
    <xdr:from>
      <xdr:col>0</xdr:col>
      <xdr:colOff>27543</xdr:colOff>
      <xdr:row>12</xdr:row>
      <xdr:rowOff>50035</xdr:rowOff>
    </xdr:from>
    <xdr:to>
      <xdr:col>8</xdr:col>
      <xdr:colOff>45904</xdr:colOff>
      <xdr:row>21</xdr:row>
      <xdr:rowOff>165254</xdr:rowOff>
    </xdr:to>
    <xdr:graphicFrame macro="">
      <xdr:nvGraphicFramePr>
        <xdr:cNvPr id="72" name="Chart 71">
          <a:extLst>
            <a:ext uri="{FF2B5EF4-FFF2-40B4-BE49-F238E27FC236}">
              <a16:creationId xmlns:a16="http://schemas.microsoft.com/office/drawing/2014/main" id="{17D9A05A-7AF2-494B-83C2-478F2FA18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0</xdr:colOff>
      <xdr:row>12</xdr:row>
      <xdr:rowOff>45720</xdr:rowOff>
    </xdr:from>
    <xdr:to>
      <xdr:col>15</xdr:col>
      <xdr:colOff>358140</xdr:colOff>
      <xdr:row>22</xdr:row>
      <xdr:rowOff>7620</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B3A0332F-10DB-4203-A7EC-12FB199AA6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29250" y="2179320"/>
              <a:ext cx="3977640" cy="1739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579120</xdr:colOff>
      <xdr:row>12</xdr:row>
      <xdr:rowOff>129540</xdr:rowOff>
    </xdr:from>
    <xdr:to>
      <xdr:col>20</xdr:col>
      <xdr:colOff>205740</xdr:colOff>
      <xdr:row>22</xdr:row>
      <xdr:rowOff>45720</xdr:rowOff>
    </xdr:to>
    <xdr:graphicFrame macro="">
      <xdr:nvGraphicFramePr>
        <xdr:cNvPr id="81" name="Chart 80">
          <a:extLst>
            <a:ext uri="{FF2B5EF4-FFF2-40B4-BE49-F238E27FC236}">
              <a16:creationId xmlns:a16="http://schemas.microsoft.com/office/drawing/2014/main" id="{E9310839-EDF7-4B9C-BD74-4AA8EE6A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300789</xdr:colOff>
      <xdr:row>23</xdr:row>
      <xdr:rowOff>78673</xdr:rowOff>
    </xdr:from>
    <xdr:to>
      <xdr:col>9</xdr:col>
      <xdr:colOff>357405</xdr:colOff>
      <xdr:row>33</xdr:row>
      <xdr:rowOff>40573</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3C216C4F-9146-4193-B1E5-F298F0B790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00789" y="4168073"/>
              <a:ext cx="5485866" cy="1739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53339</xdr:colOff>
      <xdr:row>24</xdr:row>
      <xdr:rowOff>8355</xdr:rowOff>
    </xdr:from>
    <xdr:to>
      <xdr:col>19</xdr:col>
      <xdr:colOff>509671</xdr:colOff>
      <xdr:row>33</xdr:row>
      <xdr:rowOff>83820</xdr:rowOff>
    </xdr:to>
    <xdr:graphicFrame macro="">
      <xdr:nvGraphicFramePr>
        <xdr:cNvPr id="83" name="Chart 82">
          <a:extLst>
            <a:ext uri="{FF2B5EF4-FFF2-40B4-BE49-F238E27FC236}">
              <a16:creationId xmlns:a16="http://schemas.microsoft.com/office/drawing/2014/main" id="{01782364-5D9C-4927-BF22-F54E39E48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20</xdr:col>
      <xdr:colOff>168710</xdr:colOff>
      <xdr:row>3</xdr:row>
      <xdr:rowOff>25065</xdr:rowOff>
    </xdr:from>
    <xdr:to>
      <xdr:col>25</xdr:col>
      <xdr:colOff>192171</xdr:colOff>
      <xdr:row>13</xdr:row>
      <xdr:rowOff>17713</xdr:rowOff>
    </xdr:to>
    <mc:AlternateContent xmlns:mc="http://schemas.openxmlformats.org/markup-compatibility/2006" xmlns:a14="http://schemas.microsoft.com/office/drawing/2010/main">
      <mc:Choice Requires="a14">
        <xdr:graphicFrame macro="">
          <xdr:nvGraphicFramePr>
            <xdr:cNvPr id="87" name="Year 1">
              <a:extLst>
                <a:ext uri="{FF2B5EF4-FFF2-40B4-BE49-F238E27FC236}">
                  <a16:creationId xmlns:a16="http://schemas.microsoft.com/office/drawing/2014/main" id="{E8B93B54-D612-48B0-B5A0-B89E93161A9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00289" y="551447"/>
              <a:ext cx="3031356" cy="1747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167105</xdr:colOff>
      <xdr:row>13</xdr:row>
      <xdr:rowOff>91908</xdr:rowOff>
    </xdr:from>
    <xdr:to>
      <xdr:col>25</xdr:col>
      <xdr:colOff>208881</xdr:colOff>
      <xdr:row>22</xdr:row>
      <xdr:rowOff>158750</xdr:rowOff>
    </xdr:to>
    <mc:AlternateContent xmlns:mc="http://schemas.openxmlformats.org/markup-compatibility/2006" xmlns:a14="http://schemas.microsoft.com/office/drawing/2010/main">
      <mc:Choice Requires="a14">
        <xdr:graphicFrame macro="">
          <xdr:nvGraphicFramePr>
            <xdr:cNvPr id="88" name="Segment 1">
              <a:extLst>
                <a:ext uri="{FF2B5EF4-FFF2-40B4-BE49-F238E27FC236}">
                  <a16:creationId xmlns:a16="http://schemas.microsoft.com/office/drawing/2014/main" id="{27841494-F9D8-4C7F-9D84-2E18104B37A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198684" y="2372895"/>
              <a:ext cx="3049671" cy="1645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158750</xdr:colOff>
      <xdr:row>23</xdr:row>
      <xdr:rowOff>66842</xdr:rowOff>
    </xdr:from>
    <xdr:to>
      <xdr:col>25</xdr:col>
      <xdr:colOff>209687</xdr:colOff>
      <xdr:row>33</xdr:row>
      <xdr:rowOff>5415</xdr:rowOff>
    </xdr:to>
    <mc:AlternateContent xmlns:mc="http://schemas.openxmlformats.org/markup-compatibility/2006" xmlns:a14="http://schemas.microsoft.com/office/drawing/2010/main">
      <mc:Choice Requires="a14">
        <xdr:graphicFrame macro="">
          <xdr:nvGraphicFramePr>
            <xdr:cNvPr id="89" name="Region 1">
              <a:extLst>
                <a:ext uri="{FF2B5EF4-FFF2-40B4-BE49-F238E27FC236}">
                  <a16:creationId xmlns:a16="http://schemas.microsoft.com/office/drawing/2014/main" id="{9CCD0919-7E59-41ED-B796-EFE093F0B5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90329" y="4102434"/>
              <a:ext cx="3058832" cy="1693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399728</xdr:colOff>
      <xdr:row>23</xdr:row>
      <xdr:rowOff>75197</xdr:rowOff>
    </xdr:from>
    <xdr:to>
      <xdr:col>8</xdr:col>
      <xdr:colOff>250657</xdr:colOff>
      <xdr:row>33</xdr:row>
      <xdr:rowOff>128531</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BFDD7F80-8106-42EA-A5DE-809A6F5EB1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399728" y="4164597"/>
              <a:ext cx="4676929" cy="18313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Kuppasagoudar" refreshedDate="45602.402086805552" createdVersion="8" refreshedVersion="8" minRefreshableVersion="3" recordCount="9995" xr:uid="{5A7FAD14-4A90-47CD-8236-FBF13550292E}">
  <cacheSource type="worksheet">
    <worksheetSource ref="A1:V1048576" sheet="Data"/>
  </cacheSource>
  <cacheFields count="26">
    <cacheField name="Row ID" numFmtId="0">
      <sharedItems containsString="0" containsBlank="1" containsNumber="1" containsInteger="1" minValue="1" maxValue="9994"/>
    </cacheField>
    <cacheField name="Order ID" numFmtId="0">
      <sharedItems containsBlank="1" count="5010">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m/>
      </sharedItems>
    </cacheField>
    <cacheField name="Year" numFmtId="0">
      <sharedItems containsString="0" containsBlank="1" containsNumber="1" containsInteger="1" minValue="2011" maxValue="2014" count="5">
        <n v="2013"/>
        <n v="2012"/>
        <n v="2011"/>
        <n v="2014"/>
        <m/>
      </sharedItems>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4"/>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4202651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Kuppasagoudar" refreshedDate="45603.411586111113" createdVersion="8" refreshedVersion="8" minRefreshableVersion="3" recordCount="9994" xr:uid="{C10FE7E4-2A38-424E-AD19-0664899E5219}">
  <cacheSource type="worksheet">
    <worksheetSource name="Table_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33307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r>
    <m/>
    <x v="5009"/>
    <x v="4"/>
    <x v="1238"/>
    <m/>
    <m/>
    <m/>
    <m/>
    <x v="3"/>
    <m/>
    <m/>
    <x v="49"/>
    <m/>
    <x v="4"/>
    <m/>
    <x v="3"/>
    <x v="1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d v="2013-11-12T00:00:00"/>
    <s v="Second Class"/>
    <s v="CG-12520"/>
    <s v="Claire Gute"/>
    <x v="0"/>
    <s v="United States"/>
    <s v="Henderson"/>
    <x v="0"/>
    <n v="42420"/>
    <x v="0"/>
    <s v="FUR-BO-10001798"/>
    <s v="Furniture"/>
    <s v="Bookcases"/>
    <s v="Bush Somerset Collection Bookcase"/>
    <n v="261.95999999999998"/>
    <n v="2"/>
    <n v="0"/>
    <n v="41.913600000000002"/>
  </r>
  <r>
    <n v="2"/>
    <s v="CA-2013-152156"/>
    <x v="0"/>
    <d v="2013-11-09T00:00:00"/>
    <d v="2013-11-12T00:00:00"/>
    <s v="Second Class"/>
    <s v="CG-12520"/>
    <s v="Claire Gute"/>
    <x v="0"/>
    <s v="United States"/>
    <s v="Henderson"/>
    <x v="0"/>
    <n v="42420"/>
    <x v="0"/>
    <s v="FUR-CH-10000454"/>
    <s v="Furniture"/>
    <s v="Chairs"/>
    <s v="Hon Deluxe Fabric Upholstered Stacking Chairs, Rounded Back"/>
    <n v="731.93999999999994"/>
    <n v="3"/>
    <n v="0"/>
    <n v="219.58199999999997"/>
  </r>
  <r>
    <n v="3"/>
    <s v="CA-2013-138688"/>
    <x v="0"/>
    <d v="2013-06-13T00:00:00"/>
    <d v="2013-06-17T00:00:00"/>
    <s v="Second Class"/>
    <s v="DV-13045"/>
    <s v="Darrin Van Huff"/>
    <x v="1"/>
    <s v="United States"/>
    <s v="Los Angeles"/>
    <x v="1"/>
    <n v="90036"/>
    <x v="1"/>
    <s v="OFF-LA-10000240"/>
    <s v="Office Supplies"/>
    <s v="Labels"/>
    <s v="Self-Adhesive Address Labels for Typewriters by Universal"/>
    <n v="14.62"/>
    <n v="2"/>
    <n v="0"/>
    <n v="6.8713999999999995"/>
  </r>
  <r>
    <n v="4"/>
    <s v="US-2012-108966"/>
    <x v="1"/>
    <d v="2012-10-11T00:00:00"/>
    <d v="2012-10-18T00:00:00"/>
    <s v="Standard Class"/>
    <s v="SO-20335"/>
    <s v="Sean O'Donnell"/>
    <x v="0"/>
    <s v="United States"/>
    <s v="Fort Lauderdale"/>
    <x v="2"/>
    <n v="33311"/>
    <x v="0"/>
    <s v="FUR-TA-10000577"/>
    <s v="Furniture"/>
    <s v="Tables"/>
    <s v="Bretford CR4500 Series Slim Rectangular Table"/>
    <n v="957.57749999999999"/>
    <n v="5"/>
    <n v="0.45"/>
    <n v="-383.03100000000006"/>
  </r>
  <r>
    <n v="5"/>
    <s v="US-2012-108966"/>
    <x v="1"/>
    <d v="2012-10-11T00:00:00"/>
    <d v="2012-10-18T00:00:00"/>
    <s v="Standard Class"/>
    <s v="SO-20335"/>
    <s v="Sean O'Donnell"/>
    <x v="0"/>
    <s v="United States"/>
    <s v="Fort Lauderdale"/>
    <x v="2"/>
    <n v="33311"/>
    <x v="0"/>
    <s v="OFF-ST-10000760"/>
    <s v="Office Supplies"/>
    <s v="Storage"/>
    <s v="Eldon Fold 'N Roll Cart System"/>
    <n v="22.368000000000002"/>
    <n v="2"/>
    <n v="0.2"/>
    <n v="2.5163999999999991"/>
  </r>
  <r>
    <n v="6"/>
    <s v="CA-2011-115812"/>
    <x v="2"/>
    <d v="2011-06-09T00:00:00"/>
    <d v="2011-06-14T00:00:00"/>
    <s v="Standard Class"/>
    <s v="BH-11710"/>
    <s v="Brosina Hoffman"/>
    <x v="0"/>
    <s v="United States"/>
    <s v="Los Angeles"/>
    <x v="1"/>
    <n v="90032"/>
    <x v="1"/>
    <s v="FUR-FU-10001487"/>
    <s v="Furniture"/>
    <s v="Furnishings"/>
    <s v="Eldon Expressions Wood and Plastic Desk Accessories, Cherry Wood"/>
    <n v="48.86"/>
    <n v="7"/>
    <n v="0"/>
    <n v="14.169399999999996"/>
  </r>
  <r>
    <n v="7"/>
    <s v="CA-2011-115812"/>
    <x v="2"/>
    <d v="2011-06-09T00:00:00"/>
    <d v="2011-06-14T00:00:00"/>
    <s v="Standard Class"/>
    <s v="BH-11710"/>
    <s v="Brosina Hoffman"/>
    <x v="0"/>
    <s v="United States"/>
    <s v="Los Angeles"/>
    <x v="1"/>
    <n v="90032"/>
    <x v="1"/>
    <s v="OFF-AR-10002833"/>
    <s v="Office Supplies"/>
    <s v="Art"/>
    <s v="Newell 322"/>
    <n v="7.28"/>
    <n v="4"/>
    <n v="0"/>
    <n v="1.9656000000000002"/>
  </r>
  <r>
    <n v="8"/>
    <s v="CA-2011-115812"/>
    <x v="2"/>
    <d v="2011-06-09T00:00:00"/>
    <d v="2011-06-14T00:00:00"/>
    <s v="Standard Class"/>
    <s v="BH-11710"/>
    <s v="Brosina Hoffman"/>
    <x v="0"/>
    <s v="United States"/>
    <s v="Los Angeles"/>
    <x v="1"/>
    <n v="90032"/>
    <x v="1"/>
    <s v="TEC-PH-10002275"/>
    <s v="Technology"/>
    <s v="Phones"/>
    <s v="Mitel 5320 IP Phone VoIP phone"/>
    <n v="907.15200000000004"/>
    <n v="6"/>
    <n v="0.2"/>
    <n v="90.715200000000038"/>
  </r>
  <r>
    <n v="9"/>
    <s v="CA-2011-115812"/>
    <x v="2"/>
    <d v="2011-06-09T00:00:00"/>
    <d v="2011-06-14T00:00:00"/>
    <s v="Standard Class"/>
    <s v="BH-11710"/>
    <s v="Brosina Hoffman"/>
    <x v="0"/>
    <s v="United States"/>
    <s v="Los Angeles"/>
    <x v="1"/>
    <n v="90032"/>
    <x v="1"/>
    <s v="OFF-BI-10003910"/>
    <s v="Office Supplies"/>
    <s v="Binders"/>
    <s v="DXL Angle-View Binders with Locking Rings by Samsill"/>
    <n v="18.504000000000001"/>
    <n v="3"/>
    <n v="0.2"/>
    <n v="5.7824999999999998"/>
  </r>
  <r>
    <n v="10"/>
    <s v="CA-2011-115812"/>
    <x v="2"/>
    <d v="2011-06-09T00:00:00"/>
    <d v="2011-06-14T00:00:00"/>
    <s v="Standard Class"/>
    <s v="BH-11710"/>
    <s v="Brosina Hoffman"/>
    <x v="0"/>
    <s v="United States"/>
    <s v="Los Angeles"/>
    <x v="1"/>
    <n v="90032"/>
    <x v="1"/>
    <s v="OFF-AP-10002892"/>
    <s v="Office Supplies"/>
    <s v="Appliances"/>
    <s v="Belkin F5C206VTEL 6 Outlet Surge"/>
    <n v="114.9"/>
    <n v="5"/>
    <n v="0"/>
    <n v="34.469999999999992"/>
  </r>
  <r>
    <n v="11"/>
    <s v="CA-2011-115812"/>
    <x v="2"/>
    <d v="2011-06-09T00:00:00"/>
    <d v="2011-06-14T00:00:00"/>
    <s v="Standard Class"/>
    <s v="BH-11710"/>
    <s v="Brosina Hoffman"/>
    <x v="0"/>
    <s v="United States"/>
    <s v="Los Angeles"/>
    <x v="1"/>
    <n v="90032"/>
    <x v="1"/>
    <s v="FUR-TA-10001539"/>
    <s v="Furniture"/>
    <s v="Tables"/>
    <s v="Chromcraft Rectangular Conference Tables"/>
    <n v="1706.1840000000002"/>
    <n v="9"/>
    <n v="0.2"/>
    <n v="85.309199999999805"/>
  </r>
  <r>
    <n v="12"/>
    <s v="CA-2011-115812"/>
    <x v="2"/>
    <d v="2011-06-09T00:00:00"/>
    <d v="2011-06-14T00:00:00"/>
    <s v="Standard Class"/>
    <s v="BH-11710"/>
    <s v="Brosina Hoffman"/>
    <x v="0"/>
    <s v="United States"/>
    <s v="Los Angeles"/>
    <x v="1"/>
    <n v="90032"/>
    <x v="1"/>
    <s v="TEC-PH-10002033"/>
    <s v="Technology"/>
    <s v="Phones"/>
    <s v="Konftel 250 Conference phone - Charcoal black"/>
    <n v="911.42399999999998"/>
    <n v="4"/>
    <n v="0.2"/>
    <n v="68.356800000000021"/>
  </r>
  <r>
    <n v="13"/>
    <s v="CA-2014-114412"/>
    <x v="3"/>
    <d v="2014-04-16T00:00:00"/>
    <d v="2014-04-21T00:00:00"/>
    <s v="Standard Class"/>
    <s v="AA-10480"/>
    <s v="Andrew Allen"/>
    <x v="0"/>
    <s v="United States"/>
    <s v="Concord"/>
    <x v="3"/>
    <n v="28027"/>
    <x v="0"/>
    <s v="OFF-PA-10002365"/>
    <s v="Office Supplies"/>
    <s v="Paper"/>
    <s v="Xerox 1967"/>
    <n v="15.552000000000003"/>
    <n v="3"/>
    <n v="0.2"/>
    <n v="5.4432"/>
  </r>
  <r>
    <n v="14"/>
    <s v="CA-2013-161389"/>
    <x v="0"/>
    <d v="2013-12-06T00:00:00"/>
    <d v="2013-12-11T00:00:00"/>
    <s v="Standard Class"/>
    <s v="IM-15070"/>
    <s v="Irene Maddox"/>
    <x v="0"/>
    <s v="United States"/>
    <s v="Seattle"/>
    <x v="4"/>
    <n v="98103"/>
    <x v="1"/>
    <s v="OFF-BI-10003656"/>
    <s v="Office Supplies"/>
    <s v="Binders"/>
    <s v="Fellowes PB200 Plastic Comb Binding Machine"/>
    <n v="407.97600000000006"/>
    <n v="3"/>
    <n v="0.2"/>
    <n v="132.59219999999993"/>
  </r>
  <r>
    <n v="15"/>
    <s v="US-2012-118983"/>
    <x v="1"/>
    <d v="2012-11-22T00:00:00"/>
    <d v="2012-11-26T00:00:00"/>
    <s v="Standard Class"/>
    <s v="HP-14815"/>
    <s v="Harold Pawlan"/>
    <x v="2"/>
    <s v="United States"/>
    <s v="Fort Worth"/>
    <x v="5"/>
    <n v="76106"/>
    <x v="2"/>
    <s v="OFF-AP-10002311"/>
    <s v="Office Supplies"/>
    <s v="Appliances"/>
    <s v="Holmes Replacement Filter for HEPA Air Cleaner, Very Large Room, HEPA Filter"/>
    <n v="68.809999999999988"/>
    <n v="5"/>
    <n v="0.8"/>
    <n v="-123.858"/>
  </r>
  <r>
    <n v="16"/>
    <s v="US-2012-118983"/>
    <x v="1"/>
    <d v="2012-11-22T00:00:00"/>
    <d v="2012-11-26T00:00:00"/>
    <s v="Standard Class"/>
    <s v="HP-14815"/>
    <s v="Harold Pawlan"/>
    <x v="2"/>
    <s v="United States"/>
    <s v="Fort Worth"/>
    <x v="5"/>
    <n v="76106"/>
    <x v="2"/>
    <s v="OFF-BI-10000756"/>
    <s v="Office Supplies"/>
    <s v="Binders"/>
    <s v="Storex DuraTech Recycled Plastic Frosted Binders"/>
    <n v="2.5439999999999996"/>
    <n v="3"/>
    <n v="0.8"/>
    <n v="-3.8160000000000016"/>
  </r>
  <r>
    <n v="17"/>
    <s v="CA-2011-105893"/>
    <x v="2"/>
    <d v="2011-11-11T00:00:00"/>
    <d v="2011-11-18T00:00:00"/>
    <s v="Standard Class"/>
    <s v="PK-19075"/>
    <s v="Pete Kriz"/>
    <x v="0"/>
    <s v="United States"/>
    <s v="Madison"/>
    <x v="6"/>
    <n v="53711"/>
    <x v="2"/>
    <s v="OFF-ST-10004186"/>
    <s v="Office Supplies"/>
    <s v="Storage"/>
    <s v="Stur-D-Stor Shelving, Vertical 5-Shelf: 72&quot;H x 36&quot;W x 18 1/2&quot;D"/>
    <n v="665.88"/>
    <n v="6"/>
    <n v="0"/>
    <n v="13.317599999999999"/>
  </r>
  <r>
    <n v="18"/>
    <s v="CA-2011-167164"/>
    <x v="2"/>
    <d v="2011-05-13T00:00:00"/>
    <d v="2011-05-15T00:00:00"/>
    <s v="Second Class"/>
    <s v="AG-10270"/>
    <s v="Alejandro Grove"/>
    <x v="0"/>
    <s v="United States"/>
    <s v="West Jordan"/>
    <x v="7"/>
    <n v="84084"/>
    <x v="1"/>
    <s v="OFF-ST-10000107"/>
    <s v="Office Supplies"/>
    <s v="Storage"/>
    <s v="Fellowes Super Stor/Drawer"/>
    <n v="55.5"/>
    <n v="2"/>
    <n v="0"/>
    <n v="9.9899999999999949"/>
  </r>
  <r>
    <n v="19"/>
    <s v="CA-2011-143336"/>
    <x v="2"/>
    <d v="2011-08-27T00:00:00"/>
    <d v="2011-09-01T00:00:00"/>
    <s v="Second Class"/>
    <s v="ZD-21925"/>
    <s v="Zuschuss Donatelli"/>
    <x v="0"/>
    <s v="United States"/>
    <s v="San Francisco"/>
    <x v="1"/>
    <n v="94109"/>
    <x v="1"/>
    <s v="OFF-AR-10003056"/>
    <s v="Office Supplies"/>
    <s v="Art"/>
    <s v="Newell 341"/>
    <n v="8.56"/>
    <n v="2"/>
    <n v="0"/>
    <n v="2.4823999999999993"/>
  </r>
  <r>
    <n v="20"/>
    <s v="CA-2011-143336"/>
    <x v="2"/>
    <d v="2011-08-27T00:00:00"/>
    <d v="2011-09-01T00:00:00"/>
    <s v="Second Class"/>
    <s v="ZD-21925"/>
    <s v="Zuschuss Donatelli"/>
    <x v="0"/>
    <s v="United States"/>
    <s v="San Francisco"/>
    <x v="1"/>
    <n v="94109"/>
    <x v="1"/>
    <s v="TEC-PH-10001949"/>
    <s v="Technology"/>
    <s v="Phones"/>
    <s v="Cisco SPA 501G IP Phone"/>
    <n v="213.48000000000002"/>
    <n v="3"/>
    <n v="0.2"/>
    <n v="16.010999999999981"/>
  </r>
  <r>
    <n v="21"/>
    <s v="CA-2011-143336"/>
    <x v="2"/>
    <d v="2011-08-27T00:00:00"/>
    <d v="2011-09-01T00:00:00"/>
    <s v="Second Class"/>
    <s v="ZD-21925"/>
    <s v="Zuschuss Donatelli"/>
    <x v="0"/>
    <s v="United States"/>
    <s v="San Francisco"/>
    <x v="1"/>
    <n v="94109"/>
    <x v="1"/>
    <s v="OFF-BI-10002215"/>
    <s v="Office Supplies"/>
    <s v="Binders"/>
    <s v="Wilson Jones Hanging View Binder, White, 1&quot;"/>
    <n v="22.72"/>
    <n v="4"/>
    <n v="0.2"/>
    <n v="7.3839999999999986"/>
  </r>
  <r>
    <n v="22"/>
    <s v="CA-2013-137330"/>
    <x v="0"/>
    <d v="2013-12-10T00:00:00"/>
    <d v="2013-12-14T00:00:00"/>
    <s v="Standard Class"/>
    <s v="KB-16585"/>
    <s v="Ken Black"/>
    <x v="1"/>
    <s v="United States"/>
    <s v="Fremont"/>
    <x v="8"/>
    <n v="68025"/>
    <x v="2"/>
    <s v="OFF-AR-10000246"/>
    <s v="Office Supplies"/>
    <s v="Art"/>
    <s v="Newell 318"/>
    <n v="19.459999999999997"/>
    <n v="7"/>
    <n v="0"/>
    <n v="5.0595999999999997"/>
  </r>
  <r>
    <n v="23"/>
    <s v="CA-2013-137330"/>
    <x v="0"/>
    <d v="2013-12-10T00:00:00"/>
    <d v="2013-12-14T00:00:00"/>
    <s v="Standard Class"/>
    <s v="KB-16585"/>
    <s v="Ken Black"/>
    <x v="1"/>
    <s v="United States"/>
    <s v="Fremont"/>
    <x v="8"/>
    <n v="68025"/>
    <x v="2"/>
    <s v="OFF-AP-10001492"/>
    <s v="Office Supplies"/>
    <s v="Appliances"/>
    <s v="Acco Six-Outlet Power Strip, 4' Cord Length"/>
    <n v="60.339999999999996"/>
    <n v="7"/>
    <n v="0"/>
    <n v="15.688400000000001"/>
  </r>
  <r>
    <n v="24"/>
    <s v="US-2014-156909"/>
    <x v="3"/>
    <d v="2014-07-17T00:00:00"/>
    <d v="2014-07-19T00:00:00"/>
    <s v="Second Class"/>
    <s v="SF-20065"/>
    <s v="Sandra Flanagan"/>
    <x v="0"/>
    <s v="United States"/>
    <s v="Philadelphia"/>
    <x v="9"/>
    <n v="19140"/>
    <x v="3"/>
    <s v="FUR-CH-10002774"/>
    <s v="Furniture"/>
    <s v="Chairs"/>
    <s v="Global Deluxe Stacking Chair, Gray"/>
    <n v="71.371999999999986"/>
    <n v="2"/>
    <n v="0.3"/>
    <n v="-1.0196000000000005"/>
  </r>
  <r>
    <n v="25"/>
    <s v="CA-2012-106320"/>
    <x v="1"/>
    <d v="2012-09-25T00:00:00"/>
    <d v="2012-09-30T00:00:00"/>
    <s v="Standard Class"/>
    <s v="EB-13870"/>
    <s v="Emily Burns"/>
    <x v="0"/>
    <s v="United States"/>
    <s v="Orem"/>
    <x v="7"/>
    <n v="84057"/>
    <x v="1"/>
    <s v="FUR-TA-10000577"/>
    <s v="Furniture"/>
    <s v="Tables"/>
    <s v="Bretford CR4500 Series Slim Rectangular Table"/>
    <n v="1044.6299999999999"/>
    <n v="3"/>
    <n v="0"/>
    <n v="240.26490000000001"/>
  </r>
  <r>
    <n v="26"/>
    <s v="CA-2013-121755"/>
    <x v="0"/>
    <d v="2013-01-16T00:00:00"/>
    <d v="2013-01-20T00:00:00"/>
    <s v="Second Class"/>
    <s v="EH-13945"/>
    <s v="Eric Hoffmann"/>
    <x v="0"/>
    <s v="United States"/>
    <s v="Los Angeles"/>
    <x v="1"/>
    <n v="90049"/>
    <x v="1"/>
    <s v="OFF-BI-10001634"/>
    <s v="Office Supplies"/>
    <s v="Binders"/>
    <s v="Wilson Jones Active Use Binders"/>
    <n v="11.648000000000001"/>
    <n v="2"/>
    <n v="0.2"/>
    <n v="4.2224000000000004"/>
  </r>
  <r>
    <n v="27"/>
    <s v="CA-2013-121755"/>
    <x v="0"/>
    <d v="2013-01-16T00:00:00"/>
    <d v="2013-01-20T00:00:00"/>
    <s v="Second Class"/>
    <s v="EH-13945"/>
    <s v="Eric Hoffmann"/>
    <x v="0"/>
    <s v="United States"/>
    <s v="Los Angeles"/>
    <x v="1"/>
    <n v="90049"/>
    <x v="1"/>
    <s v="TEC-AC-10003027"/>
    <s v="Technology"/>
    <s v="Accessories"/>
    <s v="Imation 8GB Mini TravelDrive USB 2.0 Flash Drive"/>
    <n v="90.570000000000007"/>
    <n v="3"/>
    <n v="0"/>
    <n v="11.774100000000004"/>
  </r>
  <r>
    <n v="28"/>
    <s v="US-2012-150630"/>
    <x v="1"/>
    <d v="2012-09-17T00:00:00"/>
    <d v="2012-09-21T00:00:00"/>
    <s v="Standard Class"/>
    <s v="TB-21520"/>
    <s v="Tracy Blumstein"/>
    <x v="0"/>
    <s v="United States"/>
    <s v="Philadelphia"/>
    <x v="9"/>
    <n v="19140"/>
    <x v="3"/>
    <s v="FUR-BO-10004834"/>
    <s v="Furniture"/>
    <s v="Bookcases"/>
    <s v="Riverside Palais Royal Lawyers Bookcase, Royale Cherry Finish"/>
    <n v="3083.4300000000003"/>
    <n v="7"/>
    <n v="0.5"/>
    <n v="-1665.0522000000001"/>
  </r>
  <r>
    <n v="29"/>
    <s v="US-2012-150630"/>
    <x v="1"/>
    <d v="2012-09-17T00:00:00"/>
    <d v="2012-09-21T00:00:00"/>
    <s v="Standard Class"/>
    <s v="TB-21520"/>
    <s v="Tracy Blumstein"/>
    <x v="0"/>
    <s v="United States"/>
    <s v="Philadelphia"/>
    <x v="9"/>
    <n v="19140"/>
    <x v="3"/>
    <s v="OFF-BI-10000474"/>
    <s v="Office Supplies"/>
    <s v="Binders"/>
    <s v="Avery Recycled Flexi-View Covers for Binding Systems"/>
    <n v="9.6180000000000021"/>
    <n v="2"/>
    <n v="0.7"/>
    <n v="-7.0532000000000004"/>
  </r>
  <r>
    <n v="30"/>
    <s v="US-2012-150630"/>
    <x v="1"/>
    <d v="2012-09-17T00:00:00"/>
    <d v="2012-09-21T00:00:00"/>
    <s v="Standard Class"/>
    <s v="TB-21520"/>
    <s v="Tracy Blumstein"/>
    <x v="0"/>
    <s v="United States"/>
    <s v="Philadelphia"/>
    <x v="9"/>
    <n v="19140"/>
    <x v="3"/>
    <s v="FUR-FU-10004848"/>
    <s v="Furniture"/>
    <s v="Furnishings"/>
    <s v="Howard Miller 13-3/4&quot; Diameter Brushed Chrome Round Wall Clock"/>
    <n v="124.20000000000002"/>
    <n v="3"/>
    <n v="0.2"/>
    <n v="15.524999999999991"/>
  </r>
  <r>
    <n v="31"/>
    <s v="US-2012-150630"/>
    <x v="1"/>
    <d v="2012-09-17T00:00:00"/>
    <d v="2012-09-21T00:00:00"/>
    <s v="Standard Class"/>
    <s v="TB-21520"/>
    <s v="Tracy Blumstein"/>
    <x v="0"/>
    <s v="United States"/>
    <s v="Philadelphia"/>
    <x v="9"/>
    <n v="19140"/>
    <x v="3"/>
    <s v="OFF-EN-10001509"/>
    <s v="Office Supplies"/>
    <s v="Envelopes"/>
    <s v="Poly String Tie Envelopes"/>
    <n v="3.2640000000000002"/>
    <n v="2"/>
    <n v="0.2"/>
    <n v="1.1015999999999997"/>
  </r>
  <r>
    <n v="32"/>
    <s v="US-2012-150630"/>
    <x v="1"/>
    <d v="2012-09-17T00:00:00"/>
    <d v="2012-09-21T00:00:00"/>
    <s v="Standard Class"/>
    <s v="TB-21520"/>
    <s v="Tracy Blumstein"/>
    <x v="0"/>
    <s v="United States"/>
    <s v="Philadelphia"/>
    <x v="9"/>
    <n v="19140"/>
    <x v="3"/>
    <s v="OFF-AR-10004042"/>
    <s v="Office Supplies"/>
    <s v="Art"/>
    <s v="BOSTON Model 1800 Electric Pencil Sharpeners, Putty/Woodgrain"/>
    <n v="86.304000000000002"/>
    <n v="6"/>
    <n v="0.2"/>
    <n v="9.7091999999999885"/>
  </r>
  <r>
    <n v="33"/>
    <s v="US-2012-150630"/>
    <x v="1"/>
    <d v="2012-09-17T00:00:00"/>
    <d v="2012-09-21T00:00:00"/>
    <s v="Standard Class"/>
    <s v="TB-21520"/>
    <s v="Tracy Blumstein"/>
    <x v="0"/>
    <s v="United States"/>
    <s v="Philadelphia"/>
    <x v="9"/>
    <n v="19140"/>
    <x v="3"/>
    <s v="OFF-BI-10001525"/>
    <s v="Office Supplies"/>
    <s v="Binders"/>
    <s v="Acco Pressboard Covers with Storage Hooks, 14 7/8&quot; x 11&quot;, Executive Red"/>
    <n v="6.8580000000000014"/>
    <n v="6"/>
    <n v="0.7"/>
    <n v="-5.7149999999999999"/>
  </r>
  <r>
    <n v="34"/>
    <s v="US-2012-150630"/>
    <x v="1"/>
    <d v="2012-09-17T00:00:00"/>
    <d v="2012-09-21T00:00:00"/>
    <s v="Standard Class"/>
    <s v="TB-21520"/>
    <s v="Tracy Blumstein"/>
    <x v="0"/>
    <s v="United States"/>
    <s v="Philadelphia"/>
    <x v="9"/>
    <n v="19140"/>
    <x v="3"/>
    <s v="OFF-AR-10001683"/>
    <s v="Office Supplies"/>
    <s v="Art"/>
    <s v="Lumber Crayons"/>
    <n v="15.76"/>
    <n v="2"/>
    <n v="0.2"/>
    <n v="3.5460000000000007"/>
  </r>
  <r>
    <n v="35"/>
    <s v="CA-2014-107727"/>
    <x v="3"/>
    <d v="2014-10-20T00:00:00"/>
    <d v="2014-10-24T00:00:00"/>
    <s v="Second Class"/>
    <s v="MA-17560"/>
    <s v="Matt Abelman"/>
    <x v="2"/>
    <s v="United States"/>
    <s v="Houston"/>
    <x v="5"/>
    <n v="77095"/>
    <x v="2"/>
    <s v="OFF-PA-10000249"/>
    <s v="Office Supplies"/>
    <s v="Paper"/>
    <s v="Staples"/>
    <n v="29.472000000000001"/>
    <n v="3"/>
    <n v="0.2"/>
    <n v="9.9467999999999979"/>
  </r>
  <r>
    <n v="36"/>
    <s v="CA-2013-117590"/>
    <x v="0"/>
    <d v="2013-12-09T00:00:00"/>
    <d v="2013-12-11T00:00:00"/>
    <s v="First Class"/>
    <s v="GH-14485"/>
    <s v="Gene Hale"/>
    <x v="1"/>
    <s v="United States"/>
    <s v="Richardson"/>
    <x v="5"/>
    <n v="75080"/>
    <x v="2"/>
    <s v="TEC-PH-10004977"/>
    <s v="Technology"/>
    <s v="Phones"/>
    <s v="GE 30524EE4"/>
    <n v="1097.5440000000003"/>
    <n v="7"/>
    <n v="0.2"/>
    <n v="123.47369999999989"/>
  </r>
  <r>
    <n v="37"/>
    <s v="CA-2013-117590"/>
    <x v="0"/>
    <d v="2013-12-09T00:00:00"/>
    <d v="2013-12-11T00:00:00"/>
    <s v="First Class"/>
    <s v="GH-14485"/>
    <s v="Gene Hale"/>
    <x v="1"/>
    <s v="United States"/>
    <s v="Richardson"/>
    <x v="5"/>
    <n v="75080"/>
    <x v="2"/>
    <s v="FUR-FU-10003664"/>
    <s v="Furniture"/>
    <s v="Furnishings"/>
    <s v="Electrix Architect's Clamp-On Swing Arm Lamp, Black"/>
    <n v="190.92"/>
    <n v="5"/>
    <n v="0.6"/>
    <n v="-147.96300000000002"/>
  </r>
  <r>
    <n v="38"/>
    <s v="CA-2012-117415"/>
    <x v="1"/>
    <d v="2012-12-27T00:00:00"/>
    <d v="2012-12-31T00:00:00"/>
    <s v="Standard Class"/>
    <s v="SN-20710"/>
    <s v="Steve Nguyen"/>
    <x v="2"/>
    <s v="United States"/>
    <s v="Houston"/>
    <x v="5"/>
    <n v="77041"/>
    <x v="2"/>
    <s v="OFF-EN-10002986"/>
    <s v="Office Supplies"/>
    <s v="Envelopes"/>
    <s v="#10-4 1/8&quot; x 9 1/2&quot; Premium Diagonal Seam Envelopes"/>
    <n v="113.328"/>
    <n v="9"/>
    <n v="0.2"/>
    <n v="35.414999999999999"/>
  </r>
  <r>
    <n v="39"/>
    <s v="CA-2012-117415"/>
    <x v="1"/>
    <d v="2012-12-27T00:00:00"/>
    <d v="2012-12-31T00:00:00"/>
    <s v="Standard Class"/>
    <s v="SN-20710"/>
    <s v="Steve Nguyen"/>
    <x v="2"/>
    <s v="United States"/>
    <s v="Houston"/>
    <x v="5"/>
    <n v="77041"/>
    <x v="2"/>
    <s v="FUR-BO-10002545"/>
    <s v="Furniture"/>
    <s v="Bookcases"/>
    <s v="Atlantic Metals Mobile 3-Shelf Bookcases, Custom Colors"/>
    <n v="532.39919999999995"/>
    <n v="3"/>
    <n v="0.32"/>
    <n v="-46.976400000000012"/>
  </r>
  <r>
    <n v="40"/>
    <s v="CA-2012-117415"/>
    <x v="1"/>
    <d v="2012-12-27T00:00:00"/>
    <d v="2012-12-31T00:00:00"/>
    <s v="Standard Class"/>
    <s v="SN-20710"/>
    <s v="Steve Nguyen"/>
    <x v="2"/>
    <s v="United States"/>
    <s v="Houston"/>
    <x v="5"/>
    <n v="77041"/>
    <x v="2"/>
    <s v="FUR-CH-10004218"/>
    <s v="Furniture"/>
    <s v="Chairs"/>
    <s v="Global Fabric Manager's Chair, Dark Gray"/>
    <n v="212.05799999999999"/>
    <n v="3"/>
    <n v="0.3"/>
    <n v="-15.146999999999991"/>
  </r>
  <r>
    <n v="41"/>
    <s v="CA-2012-117415"/>
    <x v="1"/>
    <d v="2012-12-27T00:00:00"/>
    <d v="2012-12-31T00:00:00"/>
    <s v="Standard Class"/>
    <s v="SN-20710"/>
    <s v="Steve Nguyen"/>
    <x v="2"/>
    <s v="United States"/>
    <s v="Houston"/>
    <x v="5"/>
    <n v="77041"/>
    <x v="2"/>
    <s v="TEC-PH-10000486"/>
    <s v="Technology"/>
    <s v="Phones"/>
    <s v="Plantronics HL10 Handset Lifter"/>
    <n v="371.16800000000001"/>
    <n v="4"/>
    <n v="0.2"/>
    <n v="41.756399999999957"/>
  </r>
  <r>
    <n v="42"/>
    <s v="CA-2014-120999"/>
    <x v="3"/>
    <d v="2014-09-11T00:00:00"/>
    <d v="2014-09-16T00:00:00"/>
    <s v="Standard Class"/>
    <s v="LC-16930"/>
    <s v="Linda Cazamias"/>
    <x v="1"/>
    <s v="United States"/>
    <s v="Naperville"/>
    <x v="10"/>
    <n v="60540"/>
    <x v="2"/>
    <s v="TEC-PH-10004093"/>
    <s v="Technology"/>
    <s v="Phones"/>
    <s v="Panasonic Kx-TS550"/>
    <n v="147.16800000000001"/>
    <n v="4"/>
    <n v="0.2"/>
    <n v="16.556399999999996"/>
  </r>
  <r>
    <n v="43"/>
    <s v="CA-2013-101343"/>
    <x v="0"/>
    <d v="2013-07-18T00:00:00"/>
    <d v="2013-07-23T00:00:00"/>
    <s v="Standard Class"/>
    <s v="RA-19885"/>
    <s v="Ruben Ausman"/>
    <x v="1"/>
    <s v="United States"/>
    <s v="Los Angeles"/>
    <x v="1"/>
    <n v="90049"/>
    <x v="1"/>
    <s v="OFF-ST-10003479"/>
    <s v="Office Supplies"/>
    <s v="Storage"/>
    <s v="Eldon Base for stackable storage shelf, platinum"/>
    <n v="77.88"/>
    <n v="2"/>
    <n v="0"/>
    <n v="3.8939999999999912"/>
  </r>
  <r>
    <n v="44"/>
    <s v="CA-2014-139619"/>
    <x v="3"/>
    <d v="2014-09-20T00:00:00"/>
    <d v="2014-09-24T00:00:00"/>
    <s v="Standard Class"/>
    <s v="ES-14080"/>
    <s v="Erin Smith"/>
    <x v="1"/>
    <s v="United States"/>
    <s v="Melbourne"/>
    <x v="2"/>
    <n v="32935"/>
    <x v="0"/>
    <s v="OFF-ST-10003282"/>
    <s v="Office Supplies"/>
    <s v="Storage"/>
    <s v="Advantus 10-Drawer Portable Organizer, Chrome Metal Frame, Smoke Drawers"/>
    <n v="95.616"/>
    <n v="2"/>
    <n v="0.2"/>
    <n v="9.5616000000000092"/>
  </r>
  <r>
    <n v="45"/>
    <s v="CA-2013-118255"/>
    <x v="0"/>
    <d v="2013-03-12T00:00:00"/>
    <d v="2013-03-14T00:00:00"/>
    <s v="First Class"/>
    <s v="ON-18715"/>
    <s v="Odella Nelson"/>
    <x v="1"/>
    <s v="United States"/>
    <s v="Eagan"/>
    <x v="11"/>
    <n v="55122"/>
    <x v="2"/>
    <s v="TEC-AC-10000171"/>
    <s v="Technology"/>
    <s v="Accessories"/>
    <s v="Verbatim 25 GB 6x Blu-ray Single Layer Recordable Disc, 25/Pack"/>
    <n v="45.98"/>
    <n v="2"/>
    <n v="0"/>
    <n v="19.7714"/>
  </r>
  <r>
    <n v="46"/>
    <s v="CA-2013-118255"/>
    <x v="0"/>
    <d v="2013-03-12T00:00:00"/>
    <d v="2013-03-14T00:00:00"/>
    <s v="First Class"/>
    <s v="ON-18715"/>
    <s v="Odella Nelson"/>
    <x v="1"/>
    <s v="United States"/>
    <s v="Eagan"/>
    <x v="11"/>
    <n v="55122"/>
    <x v="2"/>
    <s v="OFF-BI-10003291"/>
    <s v="Office Supplies"/>
    <s v="Binders"/>
    <s v="Wilson Jones Leather-Like Binders with DublLock Round Rings"/>
    <n v="17.46"/>
    <n v="2"/>
    <n v="0"/>
    <n v="8.2061999999999991"/>
  </r>
  <r>
    <n v="47"/>
    <s v="CA-2011-146703"/>
    <x v="2"/>
    <d v="2011-10-20T00:00:00"/>
    <d v="2011-10-25T00:00:00"/>
    <s v="Second Class"/>
    <s v="PO-18865"/>
    <s v="Patrick O'Donnell"/>
    <x v="0"/>
    <s v="United States"/>
    <s v="Westland"/>
    <x v="12"/>
    <n v="48185"/>
    <x v="2"/>
    <s v="OFF-ST-10001713"/>
    <s v="Office Supplies"/>
    <s v="Storage"/>
    <s v="Gould Plastics 9-Pocket Panel Bin, 18-3/8w x 5-1/4d x 20-1/2h, Black"/>
    <n v="211.96"/>
    <n v="4"/>
    <n v="0"/>
    <n v="8.4783999999999935"/>
  </r>
  <r>
    <n v="48"/>
    <s v="CA-2013-169194"/>
    <x v="0"/>
    <d v="2013-06-21T00:00:00"/>
    <d v="2013-06-26T00:00:00"/>
    <s v="Standard Class"/>
    <s v="LH-16900"/>
    <s v="Lena Hernandez"/>
    <x v="0"/>
    <s v="United States"/>
    <s v="Dover"/>
    <x v="13"/>
    <n v="19901"/>
    <x v="3"/>
    <s v="TEC-AC-10002167"/>
    <s v="Technology"/>
    <s v="Accessories"/>
    <s v="Imation 8gb Micro Traveldrive Usb 2.0 Flash Drive"/>
    <n v="45"/>
    <n v="3"/>
    <n v="0"/>
    <n v="4.9500000000000011"/>
  </r>
  <r>
    <n v="49"/>
    <s v="CA-2013-169194"/>
    <x v="0"/>
    <d v="2013-06-21T00:00:00"/>
    <d v="2013-06-26T00:00:00"/>
    <s v="Standard Class"/>
    <s v="LH-16900"/>
    <s v="Lena Hernandez"/>
    <x v="0"/>
    <s v="United States"/>
    <s v="Dover"/>
    <x v="13"/>
    <n v="19901"/>
    <x v="3"/>
    <s v="TEC-PH-10003988"/>
    <s v="Technology"/>
    <s v="Phones"/>
    <s v="LF Elite 3D Dazzle Designer Hard Case Cover, Lf Stylus Pen and Wiper For Apple Iphone 5c Mini Lite"/>
    <n v="21.8"/>
    <n v="2"/>
    <n v="0"/>
    <n v="6.104000000000001"/>
  </r>
  <r>
    <n v="50"/>
    <s v="CA-2012-115742"/>
    <x v="1"/>
    <d v="2012-04-18T00:00:00"/>
    <d v="2012-04-22T00:00:00"/>
    <s v="Standard Class"/>
    <s v="DP-13000"/>
    <s v="Darren Powers"/>
    <x v="0"/>
    <s v="United States"/>
    <s v="New Albany"/>
    <x v="14"/>
    <n v="47150"/>
    <x v="2"/>
    <s v="OFF-BI-10004410"/>
    <s v="Office Supplies"/>
    <s v="Binders"/>
    <s v="C-Line Peel &amp; Stick Add-On Filing Pockets, 8-3/4 x 5-1/8, 10/Pack"/>
    <n v="38.22"/>
    <n v="6"/>
    <n v="0"/>
    <n v="17.9634"/>
  </r>
  <r>
    <n v="51"/>
    <s v="CA-2012-115742"/>
    <x v="1"/>
    <d v="2012-04-18T00:00:00"/>
    <d v="2012-04-22T00:00:00"/>
    <s v="Standard Class"/>
    <s v="DP-13000"/>
    <s v="Darren Powers"/>
    <x v="0"/>
    <s v="United States"/>
    <s v="New Albany"/>
    <x v="14"/>
    <n v="47150"/>
    <x v="2"/>
    <s v="OFF-LA-10002762"/>
    <s v="Office Supplies"/>
    <s v="Labels"/>
    <s v="Avery 485"/>
    <n v="75.179999999999993"/>
    <n v="6"/>
    <n v="0"/>
    <n v="35.334599999999995"/>
  </r>
  <r>
    <n v="52"/>
    <s v="CA-2012-115742"/>
    <x v="1"/>
    <d v="2012-04-18T00:00:00"/>
    <d v="2012-04-22T00:00:00"/>
    <s v="Standard Class"/>
    <s v="DP-13000"/>
    <s v="Darren Powers"/>
    <x v="0"/>
    <s v="United States"/>
    <s v="New Albany"/>
    <x v="14"/>
    <n v="47150"/>
    <x v="2"/>
    <s v="FUR-FU-10001706"/>
    <s v="Furniture"/>
    <s v="Furnishings"/>
    <s v="Longer-Life Soft White Bulbs"/>
    <n v="6.16"/>
    <n v="2"/>
    <n v="0"/>
    <n v="2.9567999999999999"/>
  </r>
  <r>
    <n v="53"/>
    <s v="CA-2012-115742"/>
    <x v="1"/>
    <d v="2012-04-18T00:00:00"/>
    <d v="2012-04-22T00:00:00"/>
    <s v="Standard Class"/>
    <s v="DP-13000"/>
    <s v="Darren Powers"/>
    <x v="0"/>
    <s v="United States"/>
    <s v="New Albany"/>
    <x v="14"/>
    <n v="47150"/>
    <x v="2"/>
    <s v="FUR-CH-10003061"/>
    <s v="Furniture"/>
    <s v="Chairs"/>
    <s v="Global Leather Task Chair, Black"/>
    <n v="89.99"/>
    <n v="1"/>
    <n v="0"/>
    <n v="17.098099999999988"/>
  </r>
  <r>
    <n v="54"/>
    <s v="CA-2013-105816"/>
    <x v="0"/>
    <d v="2013-12-12T00:00:00"/>
    <d v="2013-12-18T00:00:00"/>
    <s v="Standard Class"/>
    <s v="JM-15265"/>
    <s v="Janet Molinari"/>
    <x v="1"/>
    <s v="United States"/>
    <s v="New York City"/>
    <x v="15"/>
    <n v="10024"/>
    <x v="3"/>
    <s v="OFF-FA-10000304"/>
    <s v="Office Supplies"/>
    <s v="Fasteners"/>
    <s v="Advantus Push Pins"/>
    <n v="15.260000000000002"/>
    <n v="7"/>
    <n v="0"/>
    <n v="6.2566000000000006"/>
  </r>
  <r>
    <n v="55"/>
    <s v="CA-2013-105816"/>
    <x v="0"/>
    <d v="2013-12-12T00:00:00"/>
    <d v="2013-12-18T00:00:00"/>
    <s v="Standard Class"/>
    <s v="JM-15265"/>
    <s v="Janet Molinari"/>
    <x v="1"/>
    <s v="United States"/>
    <s v="New York City"/>
    <x v="15"/>
    <n v="10024"/>
    <x v="3"/>
    <s v="TEC-PH-10002447"/>
    <s v="Technology"/>
    <s v="Phones"/>
    <s v="AT&amp;T CL83451 4-Handset Telephone"/>
    <n v="1029.95"/>
    <n v="5"/>
    <n v="0"/>
    <n v="298.68549999999999"/>
  </r>
  <r>
    <n v="56"/>
    <s v="CA-2013-111682"/>
    <x v="0"/>
    <d v="2013-06-18T00:00:00"/>
    <d v="2013-06-19T00:00:00"/>
    <s v="First Class"/>
    <s v="TB-21055"/>
    <s v="Ted Butterfield"/>
    <x v="0"/>
    <s v="United States"/>
    <s v="Troy"/>
    <x v="15"/>
    <n v="12180"/>
    <x v="3"/>
    <s v="OFF-ST-10000604"/>
    <s v="Office Supplies"/>
    <s v="Storage"/>
    <s v="Home/Office Personal File Carts"/>
    <n v="208.56"/>
    <n v="6"/>
    <n v="0"/>
    <n v="52.139999999999986"/>
  </r>
  <r>
    <n v="57"/>
    <s v="CA-2013-111682"/>
    <x v="0"/>
    <d v="2013-06-18T00:00:00"/>
    <d v="2013-06-19T00:00:00"/>
    <s v="First Class"/>
    <s v="TB-21055"/>
    <s v="Ted Butterfield"/>
    <x v="0"/>
    <s v="United States"/>
    <s v="Troy"/>
    <x v="15"/>
    <n v="12180"/>
    <x v="3"/>
    <s v="OFF-PA-10001569"/>
    <s v="Office Supplies"/>
    <s v="Paper"/>
    <s v="Xerox 232"/>
    <n v="32.400000000000006"/>
    <n v="5"/>
    <n v="0"/>
    <n v="15.552000000000001"/>
  </r>
  <r>
    <n v="58"/>
    <s v="CA-2013-111682"/>
    <x v="0"/>
    <d v="2013-06-18T00:00:00"/>
    <d v="2013-06-19T00:00:00"/>
    <s v="First Class"/>
    <s v="TB-21055"/>
    <s v="Ted Butterfield"/>
    <x v="0"/>
    <s v="United States"/>
    <s v="Troy"/>
    <x v="15"/>
    <n v="12180"/>
    <x v="3"/>
    <s v="FUR-CH-10003968"/>
    <s v="Furniture"/>
    <s v="Chairs"/>
    <s v="Novimex Turbo Task Chair"/>
    <n v="319.41000000000003"/>
    <n v="5"/>
    <n v="0.1"/>
    <n v="7.0980000000000061"/>
  </r>
  <r>
    <n v="59"/>
    <s v="CA-2013-111682"/>
    <x v="0"/>
    <d v="2013-06-18T00:00:00"/>
    <d v="2013-06-19T00:00:00"/>
    <s v="First Class"/>
    <s v="TB-21055"/>
    <s v="Ted Butterfield"/>
    <x v="0"/>
    <s v="United States"/>
    <s v="Troy"/>
    <x v="15"/>
    <n v="12180"/>
    <x v="3"/>
    <s v="OFF-PA-10000587"/>
    <s v="Office Supplies"/>
    <s v="Paper"/>
    <s v="Array Parchment Paper, Assorted Colors"/>
    <n v="14.56"/>
    <n v="2"/>
    <n v="0"/>
    <n v="6.9888000000000003"/>
  </r>
  <r>
    <n v="60"/>
    <s v="CA-2013-111682"/>
    <x v="0"/>
    <d v="2013-06-18T00:00:00"/>
    <d v="2013-06-19T00:00:00"/>
    <s v="First Class"/>
    <s v="TB-21055"/>
    <s v="Ted Butterfield"/>
    <x v="0"/>
    <s v="United States"/>
    <s v="Troy"/>
    <x v="15"/>
    <n v="12180"/>
    <x v="3"/>
    <s v="TEC-AC-10002167"/>
    <s v="Technology"/>
    <s v="Accessories"/>
    <s v="Imation 8gb Micro Traveldrive Usb 2.0 Flash Drive"/>
    <n v="30"/>
    <n v="2"/>
    <n v="0"/>
    <n v="3.3000000000000007"/>
  </r>
  <r>
    <n v="61"/>
    <s v="CA-2013-111682"/>
    <x v="0"/>
    <d v="2013-06-18T00:00:00"/>
    <d v="2013-06-19T00:00:00"/>
    <s v="First Class"/>
    <s v="TB-21055"/>
    <s v="Ted Butterfield"/>
    <x v="0"/>
    <s v="United States"/>
    <s v="Troy"/>
    <x v="15"/>
    <n v="12180"/>
    <x v="3"/>
    <s v="OFF-BI-10001460"/>
    <s v="Office Supplies"/>
    <s v="Binders"/>
    <s v="Plastic Binding Combs"/>
    <n v="48.480000000000004"/>
    <n v="4"/>
    <n v="0.2"/>
    <n v="16.361999999999998"/>
  </r>
  <r>
    <n v="62"/>
    <s v="CA-2013-111682"/>
    <x v="0"/>
    <d v="2013-06-18T00:00:00"/>
    <d v="2013-06-19T00:00:00"/>
    <s v="First Class"/>
    <s v="TB-21055"/>
    <s v="Ted Butterfield"/>
    <x v="0"/>
    <s v="United States"/>
    <s v="Troy"/>
    <x v="15"/>
    <n v="12180"/>
    <x v="3"/>
    <s v="OFF-AR-10001868"/>
    <s v="Office Supplies"/>
    <s v="Art"/>
    <s v="Prang Dustless Chalk Sticks"/>
    <n v="1.68"/>
    <n v="1"/>
    <n v="0"/>
    <n v="0.84"/>
  </r>
  <r>
    <n v="63"/>
    <s v="CA-2012-135545"/>
    <x v="1"/>
    <d v="2012-11-24T00:00:00"/>
    <d v="2012-11-30T00:00:00"/>
    <s v="Standard Class"/>
    <s v="KM-16720"/>
    <s v="Kunst Miller"/>
    <x v="0"/>
    <s v="United States"/>
    <s v="Los Angeles"/>
    <x v="1"/>
    <n v="90004"/>
    <x v="1"/>
    <s v="TEC-AC-10004633"/>
    <s v="Technology"/>
    <s v="Accessories"/>
    <s v="Verbatim 25 GB 6x Blu-ray Single Layer Recordable Disc, 3/Pack"/>
    <n v="13.98"/>
    <n v="2"/>
    <n v="0"/>
    <n v="6.1512000000000011"/>
  </r>
  <r>
    <n v="64"/>
    <s v="CA-2012-135545"/>
    <x v="1"/>
    <d v="2012-11-24T00:00:00"/>
    <d v="2012-11-30T00:00:00"/>
    <s v="Standard Class"/>
    <s v="KM-16720"/>
    <s v="Kunst Miller"/>
    <x v="0"/>
    <s v="United States"/>
    <s v="Los Angeles"/>
    <x v="1"/>
    <n v="90004"/>
    <x v="1"/>
    <s v="OFF-BI-10001078"/>
    <s v="Office Supplies"/>
    <s v="Binders"/>
    <s v="Acco PRESSTEX Data Binder with Storage Hooks, Dark Blue, 14 7/8&quot; X 11&quot;"/>
    <n v="25.824000000000002"/>
    <n v="6"/>
    <n v="0.2"/>
    <n v="9.3612000000000002"/>
  </r>
  <r>
    <n v="65"/>
    <s v="CA-2012-135545"/>
    <x v="1"/>
    <d v="2012-11-24T00:00:00"/>
    <d v="2012-11-30T00:00:00"/>
    <s v="Standard Class"/>
    <s v="KM-16720"/>
    <s v="Kunst Miller"/>
    <x v="0"/>
    <s v="United States"/>
    <s v="Los Angeles"/>
    <x v="1"/>
    <n v="90004"/>
    <x v="1"/>
    <s v="OFF-PA-10003892"/>
    <s v="Office Supplies"/>
    <s v="Paper"/>
    <s v="Xerox 1943"/>
    <n v="146.72999999999999"/>
    <n v="3"/>
    <n v="0"/>
    <n v="68.963099999999997"/>
  </r>
  <r>
    <n v="66"/>
    <s v="CA-2012-135545"/>
    <x v="1"/>
    <d v="2012-11-24T00:00:00"/>
    <d v="2012-11-30T00:00:00"/>
    <s v="Standard Class"/>
    <s v="KM-16720"/>
    <s v="Kunst Miller"/>
    <x v="0"/>
    <s v="United States"/>
    <s v="Los Angeles"/>
    <x v="1"/>
    <n v="90004"/>
    <x v="1"/>
    <s v="FUR-FU-10000397"/>
    <s v="Furniture"/>
    <s v="Furnishings"/>
    <s v="Luxo Economy Swing Arm Lamp"/>
    <n v="79.760000000000005"/>
    <n v="4"/>
    <n v="0"/>
    <n v="22.332800000000006"/>
  </r>
  <r>
    <n v="67"/>
    <s v="US-2012-164175"/>
    <x v="1"/>
    <d v="2012-04-30T00:00:00"/>
    <d v="2012-05-05T00:00:00"/>
    <s v="Standard Class"/>
    <s v="PS-18970"/>
    <s v="Paul Stevenson"/>
    <x v="2"/>
    <s v="United States"/>
    <s v="Chicago"/>
    <x v="10"/>
    <n v="60610"/>
    <x v="2"/>
    <s v="FUR-CH-10001146"/>
    <s v="Furniture"/>
    <s v="Chairs"/>
    <s v="Global Value Mid-Back Manager's Chair, Gray"/>
    <n v="213.11499999999998"/>
    <n v="5"/>
    <n v="0.3"/>
    <n v="-15.222500000000011"/>
  </r>
  <r>
    <n v="68"/>
    <s v="CA-2011-106376"/>
    <x v="2"/>
    <d v="2011-12-05T00:00:00"/>
    <d v="2011-12-10T00:00:00"/>
    <s v="Standard Class"/>
    <s v="BS-11590"/>
    <s v="Brendan Sweed"/>
    <x v="1"/>
    <s v="United States"/>
    <s v="Gilbert"/>
    <x v="16"/>
    <n v="85234"/>
    <x v="1"/>
    <s v="OFF-AR-10002671"/>
    <s v="Office Supplies"/>
    <s v="Art"/>
    <s v="Hunt BOSTON Model 1606 High-Volume Electric Pencil Sharpener, Beige"/>
    <n v="1113.0240000000001"/>
    <n v="8"/>
    <n v="0.2"/>
    <n v="111.30239999999998"/>
  </r>
  <r>
    <n v="69"/>
    <s v="CA-2011-106376"/>
    <x v="2"/>
    <d v="2011-12-05T00:00:00"/>
    <d v="2011-12-10T00:00:00"/>
    <s v="Standard Class"/>
    <s v="BS-11590"/>
    <s v="Brendan Sweed"/>
    <x v="1"/>
    <s v="United States"/>
    <s v="Gilbert"/>
    <x v="16"/>
    <n v="85234"/>
    <x v="1"/>
    <s v="TEC-PH-10002726"/>
    <s v="Technology"/>
    <s v="Phones"/>
    <s v="netTALK DUO VoIP Telephone Service"/>
    <n v="167.96800000000002"/>
    <n v="4"/>
    <n v="0.2"/>
    <n v="62.988"/>
  </r>
  <r>
    <n v="70"/>
    <s v="CA-2013-119823"/>
    <x v="0"/>
    <d v="2013-06-05T00:00:00"/>
    <d v="2013-06-07T00:00:00"/>
    <s v="First Class"/>
    <s v="KD-16270"/>
    <s v="Karen Daniels"/>
    <x v="0"/>
    <s v="United States"/>
    <s v="Springfield"/>
    <x v="17"/>
    <n v="22153"/>
    <x v="0"/>
    <s v="OFF-PA-10000482"/>
    <s v="Office Supplies"/>
    <s v="Paper"/>
    <s v="Snap-A-Way Black Print Carbonless Ruled Speed Letter, Triplicate"/>
    <n v="75.88"/>
    <n v="2"/>
    <n v="0"/>
    <n v="35.663599999999995"/>
  </r>
  <r>
    <n v="71"/>
    <s v="CA-2013-106075"/>
    <x v="0"/>
    <d v="2013-09-19T00:00:00"/>
    <d v="2013-09-24T00:00:00"/>
    <s v="Standard Class"/>
    <s v="HM-14980"/>
    <s v="Henry MacAllister"/>
    <x v="0"/>
    <s v="United States"/>
    <s v="New York City"/>
    <x v="15"/>
    <n v="10009"/>
    <x v="3"/>
    <s v="OFF-BI-10004654"/>
    <s v="Office Supplies"/>
    <s v="Binders"/>
    <s v="Avery Binding System Hidden Tab Executive Style Index Sets"/>
    <n v="4.6159999999999997"/>
    <n v="1"/>
    <n v="0.2"/>
    <n v="1.7309999999999999"/>
  </r>
  <r>
    <n v="72"/>
    <s v="CA-2014-114440"/>
    <x v="3"/>
    <d v="2014-09-15T00:00:00"/>
    <d v="2014-09-18T00:00:00"/>
    <s v="Second Class"/>
    <s v="TB-21520"/>
    <s v="Tracy Blumstein"/>
    <x v="0"/>
    <s v="United States"/>
    <s v="Jackson"/>
    <x v="12"/>
    <n v="49201"/>
    <x v="2"/>
    <s v="OFF-PA-10004675"/>
    <s v="Office Supplies"/>
    <s v="Paper"/>
    <s v="Telephone Message Books with Fax/Mobile Section, 5 1/2&quot; x 3 3/16&quot;"/>
    <n v="19.049999999999997"/>
    <n v="3"/>
    <n v="0"/>
    <n v="8.7629999999999999"/>
  </r>
  <r>
    <n v="73"/>
    <s v="US-2012-134026"/>
    <x v="1"/>
    <d v="2012-04-26T00:00:00"/>
    <d v="2012-05-02T00:00:00"/>
    <s v="Standard Class"/>
    <s v="JE-15745"/>
    <s v="Joel Eaton"/>
    <x v="0"/>
    <s v="United States"/>
    <s v="Memphis"/>
    <x v="18"/>
    <n v="38109"/>
    <x v="0"/>
    <s v="FUR-CH-10000513"/>
    <s v="Furniture"/>
    <s v="Chairs"/>
    <s v="High-Back Leather Manager's Chair"/>
    <n v="831.93600000000015"/>
    <n v="8"/>
    <n v="0.2"/>
    <n v="-114.39120000000003"/>
  </r>
  <r>
    <n v="74"/>
    <s v="US-2012-134026"/>
    <x v="1"/>
    <d v="2012-04-26T00:00:00"/>
    <d v="2012-05-02T00:00:00"/>
    <s v="Standard Class"/>
    <s v="JE-15745"/>
    <s v="Joel Eaton"/>
    <x v="0"/>
    <s v="United States"/>
    <s v="Memphis"/>
    <x v="18"/>
    <n v="38109"/>
    <x v="0"/>
    <s v="FUR-FU-10003708"/>
    <s v="Furniture"/>
    <s v="Furnishings"/>
    <s v="Tenex Traditional Chairmats for Medium Pile Carpet, Standard Lip, 36&quot; x 48&quot;"/>
    <n v="97.04"/>
    <n v="2"/>
    <n v="0.2"/>
    <n v="1.2129999999999974"/>
  </r>
  <r>
    <n v="75"/>
    <s v="US-2012-134026"/>
    <x v="1"/>
    <d v="2012-04-26T00:00:00"/>
    <d v="2012-05-02T00:00:00"/>
    <s v="Standard Class"/>
    <s v="JE-15745"/>
    <s v="Joel Eaton"/>
    <x v="0"/>
    <s v="United States"/>
    <s v="Memphis"/>
    <x v="18"/>
    <n v="38109"/>
    <x v="0"/>
    <s v="OFF-ST-10004123"/>
    <s v="Office Supplies"/>
    <s v="Storage"/>
    <s v="Safco Industrial Wire Shelving System"/>
    <n v="72.784000000000006"/>
    <n v="1"/>
    <n v="0.2"/>
    <n v="-18.196000000000002"/>
  </r>
  <r>
    <n v="76"/>
    <s v="US-2014-118038"/>
    <x v="3"/>
    <d v="2014-12-10T00:00:00"/>
    <d v="2014-12-12T00:00:00"/>
    <s v="First Class"/>
    <s v="KB-16600"/>
    <s v="Ken Brennan"/>
    <x v="1"/>
    <s v="United States"/>
    <s v="Houston"/>
    <x v="5"/>
    <n v="77041"/>
    <x v="2"/>
    <s v="OFF-BI-10004182"/>
    <s v="Office Supplies"/>
    <s v="Binders"/>
    <s v="Economy Binders"/>
    <n v="1.2479999999999998"/>
    <n v="3"/>
    <n v="0.8"/>
    <n v="-1.9344000000000006"/>
  </r>
  <r>
    <n v="77"/>
    <s v="US-2014-118038"/>
    <x v="3"/>
    <d v="2014-12-10T00:00:00"/>
    <d v="2014-12-12T00:00:00"/>
    <s v="First Class"/>
    <s v="KB-16600"/>
    <s v="Ken Brennan"/>
    <x v="1"/>
    <s v="United States"/>
    <s v="Houston"/>
    <x v="5"/>
    <n v="77041"/>
    <x v="2"/>
    <s v="FUR-FU-10000260"/>
    <s v="Furniture"/>
    <s v="Furnishings"/>
    <s v="6&quot; Cubicle Wall Clock, Black"/>
    <n v="9.7080000000000002"/>
    <n v="3"/>
    <n v="0.6"/>
    <n v="-5.8248000000000015"/>
  </r>
  <r>
    <n v="78"/>
    <s v="US-2014-118038"/>
    <x v="3"/>
    <d v="2014-12-10T00:00:00"/>
    <d v="2014-12-12T00:00:00"/>
    <s v="First Class"/>
    <s v="KB-16600"/>
    <s v="Ken Brennan"/>
    <x v="1"/>
    <s v="United States"/>
    <s v="Houston"/>
    <x v="5"/>
    <n v="77041"/>
    <x v="2"/>
    <s v="OFF-ST-10000615"/>
    <s v="Office Supplies"/>
    <s v="Storage"/>
    <s v="SimpliFile Personal File, Black Granite, 15w x 6-15/16d x 11-1/4h"/>
    <n v="27.240000000000002"/>
    <n v="3"/>
    <n v="0.2"/>
    <n v="2.724000000000002"/>
  </r>
  <r>
    <n v="79"/>
    <s v="US-2011-147606"/>
    <x v="2"/>
    <d v="2011-11-26T00:00:00"/>
    <d v="2011-12-01T00:00:00"/>
    <s v="Second Class"/>
    <s v="JE-15745"/>
    <s v="Joel Eaton"/>
    <x v="0"/>
    <s v="United States"/>
    <s v="Houston"/>
    <x v="5"/>
    <n v="77070"/>
    <x v="2"/>
    <s v="FUR-FU-10003194"/>
    <s v="Furniture"/>
    <s v="Furnishings"/>
    <s v="Eldon Expressions Desk Accessory, Wood Pencil Holder, Oak"/>
    <n v="19.3"/>
    <n v="5"/>
    <n v="0.6"/>
    <n v="-14.475000000000001"/>
  </r>
  <r>
    <n v="80"/>
    <s v="CA-2013-127208"/>
    <x v="0"/>
    <d v="2013-06-13T00:00:00"/>
    <d v="2013-06-16T00:00:00"/>
    <s v="First Class"/>
    <s v="SC-20770"/>
    <s v="Stewart Carmichael"/>
    <x v="1"/>
    <s v="United States"/>
    <s v="Decatur"/>
    <x v="19"/>
    <n v="35601"/>
    <x v="0"/>
    <s v="OFF-AP-10002118"/>
    <s v="Office Supplies"/>
    <s v="Appliances"/>
    <s v="1.7 Cubic Foot Compact &quot;Cube&quot; Office Refrigerators"/>
    <n v="208.16"/>
    <n v="1"/>
    <n v="0"/>
    <n v="56.20320000000001"/>
  </r>
  <r>
    <n v="81"/>
    <s v="CA-2013-127208"/>
    <x v="0"/>
    <d v="2013-06-13T00:00:00"/>
    <d v="2013-06-16T00:00:00"/>
    <s v="First Class"/>
    <s v="SC-20770"/>
    <s v="Stewart Carmichael"/>
    <x v="1"/>
    <s v="United States"/>
    <s v="Decatur"/>
    <x v="19"/>
    <n v="35601"/>
    <x v="0"/>
    <s v="OFF-BI-10002309"/>
    <s v="Office Supplies"/>
    <s v="Binders"/>
    <s v="Avery Heavy-Duty EZD  Binder With Locking Rings"/>
    <n v="16.740000000000002"/>
    <n v="3"/>
    <n v="0"/>
    <n v="8.0351999999999997"/>
  </r>
  <r>
    <n v="82"/>
    <s v="CA-2011-139451"/>
    <x v="2"/>
    <d v="2011-10-12T00:00:00"/>
    <d v="2011-10-16T00:00:00"/>
    <s v="Standard Class"/>
    <s v="DN-13690"/>
    <s v="Duane Noonan"/>
    <x v="0"/>
    <s v="United States"/>
    <s v="San Francisco"/>
    <x v="1"/>
    <n v="94122"/>
    <x v="1"/>
    <s v="OFF-AR-10002053"/>
    <s v="Office Supplies"/>
    <s v="Art"/>
    <s v="Premium Writing Pencils, Soft, #2 by Central Association for the Blind"/>
    <n v="14.9"/>
    <n v="5"/>
    <n v="0"/>
    <n v="4.1720000000000006"/>
  </r>
  <r>
    <n v="83"/>
    <s v="CA-2011-139451"/>
    <x v="2"/>
    <d v="2011-10-12T00:00:00"/>
    <d v="2011-10-16T00:00:00"/>
    <s v="Standard Class"/>
    <s v="DN-13690"/>
    <s v="Duane Noonan"/>
    <x v="0"/>
    <s v="United States"/>
    <s v="San Francisco"/>
    <x v="1"/>
    <n v="94122"/>
    <x v="1"/>
    <s v="OFF-ST-10002370"/>
    <s v="Office Supplies"/>
    <s v="Storage"/>
    <s v="Sortfiler Multipurpose Personal File Organizer, Black"/>
    <n v="21.39"/>
    <n v="1"/>
    <n v="0"/>
    <n v="6.2030999999999992"/>
  </r>
  <r>
    <n v="84"/>
    <s v="CA-2012-149734"/>
    <x v="1"/>
    <d v="2012-09-03T00:00:00"/>
    <d v="2012-09-08T00:00:00"/>
    <s v="Standard Class"/>
    <s v="JC-16105"/>
    <s v="Julie Creighton"/>
    <x v="1"/>
    <s v="United States"/>
    <s v="Durham"/>
    <x v="3"/>
    <n v="27707"/>
    <x v="0"/>
    <s v="OFF-EN-10000927"/>
    <s v="Office Supplies"/>
    <s v="Envelopes"/>
    <s v="Jet-Pak Recycled Peel 'N' Seal Padded Mailers"/>
    <n v="200.98400000000004"/>
    <n v="7"/>
    <n v="0.2"/>
    <n v="62.807499999999976"/>
  </r>
  <r>
    <n v="85"/>
    <s v="US-2014-119662"/>
    <x v="3"/>
    <d v="2014-11-14T00:00:00"/>
    <d v="2014-11-17T00:00:00"/>
    <s v="First Class"/>
    <s v="CS-12400"/>
    <s v="Christopher Schild"/>
    <x v="2"/>
    <s v="United States"/>
    <s v="Chicago"/>
    <x v="10"/>
    <n v="60623"/>
    <x v="2"/>
    <s v="OFF-ST-10003656"/>
    <s v="Office Supplies"/>
    <s v="Storage"/>
    <s v="Safco Industrial Wire Shelving"/>
    <n v="230.376"/>
    <n v="3"/>
    <n v="0.2"/>
    <n v="-48.954900000000002"/>
  </r>
  <r>
    <n v="86"/>
    <s v="CA-2014-140088"/>
    <x v="3"/>
    <d v="2014-05-29T00:00:00"/>
    <d v="2014-05-31T00:00:00"/>
    <s v="Second Class"/>
    <s v="PO-18865"/>
    <s v="Patrick O'Donnell"/>
    <x v="0"/>
    <s v="United States"/>
    <s v="Columbia"/>
    <x v="20"/>
    <n v="29203"/>
    <x v="0"/>
    <s v="FUR-CH-10000863"/>
    <s v="Furniture"/>
    <s v="Chairs"/>
    <s v="Novimex Swivel Fabric Task Chair"/>
    <n v="301.95999999999998"/>
    <n v="2"/>
    <n v="0"/>
    <n v="33.215599999999995"/>
  </r>
  <r>
    <n v="87"/>
    <s v="CA-2014-155558"/>
    <x v="3"/>
    <d v="2014-10-27T00:00:00"/>
    <d v="2014-11-03T00:00:00"/>
    <s v="Standard Class"/>
    <s v="PG-18895"/>
    <s v="Paul Gonzalez"/>
    <x v="0"/>
    <s v="United States"/>
    <s v="Rochester"/>
    <x v="11"/>
    <n v="55901"/>
    <x v="2"/>
    <s v="TEC-AC-10001998"/>
    <s v="Technology"/>
    <s v="Accessories"/>
    <s v="Logitech LS21 Speaker System - PC Multimedia - 2.1-CH - Wired"/>
    <n v="19.989999999999998"/>
    <n v="1"/>
    <n v="0"/>
    <n v="6.796599999999998"/>
  </r>
  <r>
    <n v="88"/>
    <s v="CA-2014-155558"/>
    <x v="3"/>
    <d v="2014-10-27T00:00:00"/>
    <d v="2014-11-03T00:00:00"/>
    <s v="Standard Class"/>
    <s v="PG-18895"/>
    <s v="Paul Gonzalez"/>
    <x v="0"/>
    <s v="United States"/>
    <s v="Rochester"/>
    <x v="11"/>
    <n v="55901"/>
    <x v="2"/>
    <s v="OFF-LA-10000134"/>
    <s v="Office Supplies"/>
    <s v="Labels"/>
    <s v="Avery 511"/>
    <n v="6.16"/>
    <n v="2"/>
    <n v="0"/>
    <n v="2.9567999999999999"/>
  </r>
  <r>
    <n v="89"/>
    <s v="CA-2013-159695"/>
    <x v="0"/>
    <d v="2013-04-06T00:00:00"/>
    <d v="2013-04-11T00:00:00"/>
    <s v="Second Class"/>
    <s v="GM-14455"/>
    <s v="Gary Mitchum"/>
    <x v="2"/>
    <s v="United States"/>
    <s v="Houston"/>
    <x v="5"/>
    <n v="77095"/>
    <x v="2"/>
    <s v="OFF-ST-10003442"/>
    <s v="Office Supplies"/>
    <s v="Storage"/>
    <s v="Eldon Portable Mobile Manager"/>
    <n v="158.36800000000002"/>
    <n v="7"/>
    <n v="0.2"/>
    <n v="13.857199999999999"/>
  </r>
  <r>
    <n v="90"/>
    <s v="CA-2013-109806"/>
    <x v="0"/>
    <d v="2013-09-18T00:00:00"/>
    <d v="2013-09-23T00:00:00"/>
    <s v="Standard Class"/>
    <s v="JS-15685"/>
    <s v="Jim Sink"/>
    <x v="1"/>
    <s v="United States"/>
    <s v="Los Angeles"/>
    <x v="1"/>
    <n v="90036"/>
    <x v="1"/>
    <s v="OFF-AR-10004930"/>
    <s v="Office Supplies"/>
    <s v="Art"/>
    <s v="Turquoise Lead Holder with Pocket Clip"/>
    <n v="20.100000000000001"/>
    <n v="3"/>
    <n v="0"/>
    <n v="6.6329999999999982"/>
  </r>
  <r>
    <n v="91"/>
    <s v="CA-2013-109806"/>
    <x v="0"/>
    <d v="2013-09-18T00:00:00"/>
    <d v="2013-09-23T00:00:00"/>
    <s v="Standard Class"/>
    <s v="JS-15685"/>
    <s v="Jim Sink"/>
    <x v="1"/>
    <s v="United States"/>
    <s v="Los Angeles"/>
    <x v="1"/>
    <n v="90036"/>
    <x v="1"/>
    <s v="TEC-PH-10004093"/>
    <s v="Technology"/>
    <s v="Phones"/>
    <s v="Panasonic Kx-TS550"/>
    <n v="73.584000000000003"/>
    <n v="2"/>
    <n v="0.2"/>
    <n v="8.2781999999999982"/>
  </r>
  <r>
    <n v="92"/>
    <s v="CA-2013-109806"/>
    <x v="0"/>
    <d v="2013-09-18T00:00:00"/>
    <d v="2013-09-23T00:00:00"/>
    <s v="Standard Class"/>
    <s v="JS-15685"/>
    <s v="Jim Sink"/>
    <x v="1"/>
    <s v="United States"/>
    <s v="Los Angeles"/>
    <x v="1"/>
    <n v="90036"/>
    <x v="1"/>
    <s v="OFF-PA-10000304"/>
    <s v="Office Supplies"/>
    <s v="Paper"/>
    <s v="Xerox 1995"/>
    <n v="6.48"/>
    <n v="1"/>
    <n v="0"/>
    <n v="3.1104000000000003"/>
  </r>
  <r>
    <n v="93"/>
    <s v="CA-2012-149587"/>
    <x v="1"/>
    <d v="2012-01-31T00:00:00"/>
    <d v="2012-02-05T00:00:00"/>
    <s v="Second Class"/>
    <s v="KB-16315"/>
    <s v="Karl Braun"/>
    <x v="0"/>
    <s v="United States"/>
    <s v="Minneapolis"/>
    <x v="11"/>
    <n v="55407"/>
    <x v="2"/>
    <s v="OFF-PA-10003177"/>
    <s v="Office Supplies"/>
    <s v="Paper"/>
    <s v="Xerox 1999"/>
    <n v="12.96"/>
    <n v="2"/>
    <n v="0"/>
    <n v="6.2208000000000006"/>
  </r>
  <r>
    <n v="94"/>
    <s v="CA-2012-149587"/>
    <x v="1"/>
    <d v="2012-01-31T00:00:00"/>
    <d v="2012-02-05T00:00:00"/>
    <s v="Second Class"/>
    <s v="KB-16315"/>
    <s v="Karl Braun"/>
    <x v="0"/>
    <s v="United States"/>
    <s v="Minneapolis"/>
    <x v="11"/>
    <n v="55407"/>
    <x v="2"/>
    <s v="FUR-FU-10003799"/>
    <s v="Furniture"/>
    <s v="Furnishings"/>
    <s v="Seth Thomas 13 1/2&quot; Wall Clock"/>
    <n v="53.34"/>
    <n v="3"/>
    <n v="0"/>
    <n v="16.535399999999996"/>
  </r>
  <r>
    <n v="95"/>
    <s v="CA-2012-149587"/>
    <x v="1"/>
    <d v="2012-01-31T00:00:00"/>
    <d v="2012-02-05T00:00:00"/>
    <s v="Second Class"/>
    <s v="KB-16315"/>
    <s v="Karl Braun"/>
    <x v="0"/>
    <s v="United States"/>
    <s v="Minneapolis"/>
    <x v="11"/>
    <n v="55407"/>
    <x v="2"/>
    <s v="OFF-BI-10002852"/>
    <s v="Office Supplies"/>
    <s v="Binders"/>
    <s v="Ibico Standard Transparent Covers"/>
    <n v="32.96"/>
    <n v="2"/>
    <n v="0"/>
    <n v="16.150400000000001"/>
  </r>
  <r>
    <n v="96"/>
    <s v="US-2014-109484"/>
    <x v="3"/>
    <d v="2014-11-07T00:00:00"/>
    <d v="2014-11-13T00:00:00"/>
    <s v="Standard Class"/>
    <s v="RB-19705"/>
    <s v="Roger Barcio"/>
    <x v="2"/>
    <s v="United States"/>
    <s v="Portland"/>
    <x v="21"/>
    <n v="97206"/>
    <x v="1"/>
    <s v="OFF-BI-10004738"/>
    <s v="Office Supplies"/>
    <s v="Binders"/>
    <s v="Flexible Leather- Look Classic Collection Ring Binder"/>
    <n v="5.6820000000000013"/>
    <n v="1"/>
    <n v="0.7"/>
    <n v="-3.7880000000000003"/>
  </r>
  <r>
    <n v="97"/>
    <s v="CA-2014-161018"/>
    <x v="3"/>
    <d v="2014-11-10T00:00:00"/>
    <d v="2014-11-12T00:00:00"/>
    <s v="Second Class"/>
    <s v="PN-18775"/>
    <s v="Parhena Norris"/>
    <x v="2"/>
    <s v="United States"/>
    <s v="New York City"/>
    <x v="15"/>
    <n v="10009"/>
    <x v="3"/>
    <s v="FUR-FU-10000629"/>
    <s v="Furniture"/>
    <s v="Furnishings"/>
    <s v="9-3/4 Diameter Round Wall Clock"/>
    <n v="96.53"/>
    <n v="7"/>
    <n v="0"/>
    <n v="40.5426"/>
  </r>
  <r>
    <n v="98"/>
    <s v="CA-2014-157833"/>
    <x v="3"/>
    <d v="2014-06-18T00:00:00"/>
    <d v="2014-06-21T00:00:00"/>
    <s v="First Class"/>
    <s v="KD-16345"/>
    <s v="Katherine Ducich"/>
    <x v="0"/>
    <s v="United States"/>
    <s v="San Francisco"/>
    <x v="1"/>
    <n v="94122"/>
    <x v="1"/>
    <s v="OFF-BI-10001721"/>
    <s v="Office Supplies"/>
    <s v="Binders"/>
    <s v="Trimflex Flexible Post Binders"/>
    <n v="51.311999999999998"/>
    <n v="3"/>
    <n v="0.2"/>
    <n v="17.959199999999999"/>
  </r>
  <r>
    <n v="99"/>
    <s v="CA-2013-149223"/>
    <x v="0"/>
    <d v="2013-09-07T00:00:00"/>
    <d v="2013-09-12T00:00:00"/>
    <s v="Standard Class"/>
    <s v="ER-13855"/>
    <s v="Elpida Rittenbach"/>
    <x v="1"/>
    <s v="United States"/>
    <s v="Saint Paul"/>
    <x v="11"/>
    <n v="55106"/>
    <x v="2"/>
    <s v="OFF-AP-10000358"/>
    <s v="Office Supplies"/>
    <s v="Appliances"/>
    <s v="Fellowes Basic Home/Office Series Surge Protectors"/>
    <n v="77.88"/>
    <n v="6"/>
    <n v="0"/>
    <n v="22.585199999999993"/>
  </r>
  <r>
    <n v="100"/>
    <s v="CA-2013-158568"/>
    <x v="0"/>
    <d v="2013-08-30T00:00:00"/>
    <d v="2013-09-03T00:00:00"/>
    <s v="Standard Class"/>
    <s v="RB-19465"/>
    <s v="Rick Bensley"/>
    <x v="2"/>
    <s v="United States"/>
    <s v="Chicago"/>
    <x v="10"/>
    <n v="60610"/>
    <x v="2"/>
    <s v="OFF-PA-10003256"/>
    <s v="Office Supplies"/>
    <s v="Paper"/>
    <s v="Avery Personal Creations Heavyweight Cards"/>
    <n v="64.623999999999995"/>
    <n v="7"/>
    <n v="0.2"/>
    <n v="22.618399999999994"/>
  </r>
  <r>
    <n v="101"/>
    <s v="CA-2013-158568"/>
    <x v="0"/>
    <d v="2013-08-30T00:00:00"/>
    <d v="2013-09-03T00:00:00"/>
    <s v="Standard Class"/>
    <s v="RB-19465"/>
    <s v="Rick Bensley"/>
    <x v="2"/>
    <s v="United States"/>
    <s v="Chicago"/>
    <x v="10"/>
    <n v="60610"/>
    <x v="2"/>
    <s v="TEC-AC-10001767"/>
    <s v="Technology"/>
    <s v="Accessories"/>
    <s v="SanDisk Ultra 64 GB MicroSDHC Class 10 Memory Card"/>
    <n v="95.976000000000013"/>
    <n v="3"/>
    <n v="0.2"/>
    <n v="-10.797300000000011"/>
  </r>
  <r>
    <n v="102"/>
    <s v="CA-2013-158568"/>
    <x v="0"/>
    <d v="2013-08-30T00:00:00"/>
    <d v="2013-09-03T00:00:00"/>
    <s v="Standard Class"/>
    <s v="RB-19465"/>
    <s v="Rick Bensley"/>
    <x v="2"/>
    <s v="United States"/>
    <s v="Chicago"/>
    <x v="10"/>
    <n v="60610"/>
    <x v="2"/>
    <s v="OFF-BI-10002609"/>
    <s v="Office Supplies"/>
    <s v="Binders"/>
    <s v="Avery Hidden Tab Dividers for Binding Systems"/>
    <n v="1.7879999999999996"/>
    <n v="3"/>
    <n v="0.8"/>
    <n v="-3.0396000000000001"/>
  </r>
  <r>
    <n v="103"/>
    <s v="CA-2013-129903"/>
    <x v="0"/>
    <d v="2013-12-02T00:00:00"/>
    <d v="2013-12-05T00:00:00"/>
    <s v="Second Class"/>
    <s v="GZ-14470"/>
    <s v="Gary Zandusky"/>
    <x v="0"/>
    <s v="United States"/>
    <s v="Rochester"/>
    <x v="11"/>
    <n v="55901"/>
    <x v="2"/>
    <s v="OFF-PA-10004040"/>
    <s v="Office Supplies"/>
    <s v="Paper"/>
    <s v="Universal Premium White Copier/Laser Paper (20Lb. and 87 Bright)"/>
    <n v="23.92"/>
    <n v="4"/>
    <n v="0"/>
    <n v="11.720800000000001"/>
  </r>
  <r>
    <n v="104"/>
    <s v="US-2012-156867"/>
    <x v="1"/>
    <d v="2012-11-13T00:00:00"/>
    <d v="2012-11-17T00:00:00"/>
    <s v="Standard Class"/>
    <s v="LC-16870"/>
    <s v="Lena Cacioppo"/>
    <x v="0"/>
    <s v="United States"/>
    <s v="Aurora"/>
    <x v="22"/>
    <n v="80013"/>
    <x v="1"/>
    <s v="TEC-AC-10001552"/>
    <s v="Technology"/>
    <s v="Accessories"/>
    <s v="Logitech K350 2.4Ghz Wireless Keyboard"/>
    <n v="238.89600000000002"/>
    <n v="6"/>
    <n v="0.2"/>
    <n v="-26.875800000000012"/>
  </r>
  <r>
    <n v="105"/>
    <s v="US-2012-156867"/>
    <x v="1"/>
    <d v="2012-11-13T00:00:00"/>
    <d v="2012-11-17T00:00:00"/>
    <s v="Standard Class"/>
    <s v="LC-16870"/>
    <s v="Lena Cacioppo"/>
    <x v="0"/>
    <s v="United States"/>
    <s v="Aurora"/>
    <x v="22"/>
    <n v="80013"/>
    <x v="1"/>
    <s v="FUR-FU-10004006"/>
    <s v="Furniture"/>
    <s v="Furnishings"/>
    <s v="Deflect-o DuraMat Lighweight, Studded, Beveled Mat for Low Pile Carpeting"/>
    <n v="102.35999999999999"/>
    <n v="3"/>
    <n v="0.2"/>
    <n v="-3.8385000000000105"/>
  </r>
  <r>
    <n v="106"/>
    <s v="US-2012-156867"/>
    <x v="1"/>
    <d v="2012-11-13T00:00:00"/>
    <d v="2012-11-17T00:00:00"/>
    <s v="Standard Class"/>
    <s v="LC-16870"/>
    <s v="Lena Cacioppo"/>
    <x v="0"/>
    <s v="United States"/>
    <s v="Aurora"/>
    <x v="22"/>
    <n v="80013"/>
    <x v="1"/>
    <s v="OFF-BI-10002794"/>
    <s v="Office Supplies"/>
    <s v="Binders"/>
    <s v="Avery Trapezoid Ring Binder, 3&quot; Capacity, Black, 1040 sheets"/>
    <n v="36.882000000000005"/>
    <n v="3"/>
    <n v="0.7"/>
    <n v="-25.817399999999999"/>
  </r>
  <r>
    <n v="107"/>
    <s v="CA-2014-119004"/>
    <x v="3"/>
    <d v="2014-11-24T00:00:00"/>
    <d v="2014-11-29T00:00:00"/>
    <s v="Standard Class"/>
    <s v="JM-15250"/>
    <s v="Janet Martin"/>
    <x v="0"/>
    <s v="United States"/>
    <s v="Charlotte"/>
    <x v="3"/>
    <n v="28205"/>
    <x v="0"/>
    <s v="TEC-AC-10003499"/>
    <s v="Technology"/>
    <s v="Accessories"/>
    <s v="Memorex Mini Travel Drive 8 GB USB 2.0 Flash Drive"/>
    <n v="74.112000000000009"/>
    <n v="8"/>
    <n v="0.2"/>
    <n v="17.601600000000001"/>
  </r>
  <r>
    <n v="108"/>
    <s v="CA-2014-119004"/>
    <x v="3"/>
    <d v="2014-11-24T00:00:00"/>
    <d v="2014-11-29T00:00:00"/>
    <s v="Standard Class"/>
    <s v="JM-15250"/>
    <s v="Janet Martin"/>
    <x v="0"/>
    <s v="United States"/>
    <s v="Charlotte"/>
    <x v="3"/>
    <n v="28205"/>
    <x v="0"/>
    <s v="TEC-PH-10002844"/>
    <s v="Technology"/>
    <s v="Phones"/>
    <s v="Speck Products Candyshell Flip Case"/>
    <n v="27.992000000000004"/>
    <n v="1"/>
    <n v="0.2"/>
    <n v="2.0993999999999993"/>
  </r>
  <r>
    <n v="109"/>
    <s v="CA-2014-119004"/>
    <x v="3"/>
    <d v="2014-11-24T00:00:00"/>
    <d v="2014-11-29T00:00:00"/>
    <s v="Standard Class"/>
    <s v="JM-15250"/>
    <s v="Janet Martin"/>
    <x v="0"/>
    <s v="United States"/>
    <s v="Charlotte"/>
    <x v="3"/>
    <n v="28205"/>
    <x v="0"/>
    <s v="OFF-AR-10000390"/>
    <s v="Office Supplies"/>
    <s v="Art"/>
    <s v="Newell Chalk Holder"/>
    <n v="3.3040000000000003"/>
    <n v="1"/>
    <n v="0.2"/>
    <n v="1.0737999999999999"/>
  </r>
  <r>
    <n v="110"/>
    <s v="CA-2012-129476"/>
    <x v="1"/>
    <d v="2012-10-15T00:00:00"/>
    <d v="2012-10-20T00:00:00"/>
    <s v="Standard Class"/>
    <s v="PA-19060"/>
    <s v="Pete Armstrong"/>
    <x v="2"/>
    <s v="United States"/>
    <s v="Orland Park"/>
    <x v="10"/>
    <n v="60462"/>
    <x v="2"/>
    <s v="TEC-AC-10000844"/>
    <s v="Technology"/>
    <s v="Accessories"/>
    <s v="Logitech Gaming G510s - Keyboard"/>
    <n v="339.96000000000004"/>
    <n v="5"/>
    <n v="0.2"/>
    <n v="67.991999999999962"/>
  </r>
  <r>
    <n v="111"/>
    <s v="CA-2014-146780"/>
    <x v="3"/>
    <d v="2014-12-26T00:00:00"/>
    <d v="2014-12-31T00:00:00"/>
    <s v="Standard Class"/>
    <s v="CV-12805"/>
    <s v="Cynthia Voltz"/>
    <x v="1"/>
    <s v="United States"/>
    <s v="New York City"/>
    <x v="15"/>
    <n v="10035"/>
    <x v="3"/>
    <s v="FUR-FU-10001934"/>
    <s v="Furniture"/>
    <s v="Furnishings"/>
    <s v="Magnifier Swing Arm Lamp"/>
    <n v="41.96"/>
    <n v="2"/>
    <n v="0"/>
    <n v="10.909600000000001"/>
  </r>
  <r>
    <n v="112"/>
    <s v="CA-2013-128867"/>
    <x v="0"/>
    <d v="2013-11-04T00:00:00"/>
    <d v="2013-11-11T00:00:00"/>
    <s v="Standard Class"/>
    <s v="CL-12565"/>
    <s v="Clay Ludtke"/>
    <x v="0"/>
    <s v="United States"/>
    <s v="Urbandale"/>
    <x v="23"/>
    <n v="50322"/>
    <x v="2"/>
    <s v="OFF-AR-10000380"/>
    <s v="Office Supplies"/>
    <s v="Art"/>
    <s v="Hunt PowerHouse Electric Pencil Sharpener, Blue"/>
    <n v="75.959999999999994"/>
    <n v="2"/>
    <n v="0"/>
    <n v="22.78799999999999"/>
  </r>
  <r>
    <n v="113"/>
    <s v="CA-2013-128867"/>
    <x v="0"/>
    <d v="2013-11-04T00:00:00"/>
    <d v="2013-11-11T00:00:00"/>
    <s v="Standard Class"/>
    <s v="CL-12565"/>
    <s v="Clay Ludtke"/>
    <x v="0"/>
    <s v="United States"/>
    <s v="Urbandale"/>
    <x v="23"/>
    <n v="50322"/>
    <x v="2"/>
    <s v="OFF-BI-10003981"/>
    <s v="Office Supplies"/>
    <s v="Binders"/>
    <s v="Avery Durable Plastic 1&quot; Binders"/>
    <n v="27.240000000000002"/>
    <n v="6"/>
    <n v="0"/>
    <n v="13.3476"/>
  </r>
  <r>
    <n v="114"/>
    <s v="CA-2011-115259"/>
    <x v="2"/>
    <d v="2011-08-25T00:00:00"/>
    <d v="2011-08-27T00:00:00"/>
    <s v="Second Class"/>
    <s v="RC-19960"/>
    <s v="Ryan Crowe"/>
    <x v="0"/>
    <s v="United States"/>
    <s v="Columbus"/>
    <x v="24"/>
    <n v="43229"/>
    <x v="3"/>
    <s v="OFF-FA-10000621"/>
    <s v="Office Supplies"/>
    <s v="Fasteners"/>
    <s v="OIC Colored Binder Clips, Assorted Sizes"/>
    <n v="40.096000000000004"/>
    <n v="14"/>
    <n v="0.2"/>
    <n v="14.534799999999997"/>
  </r>
  <r>
    <n v="115"/>
    <s v="CA-2011-115259"/>
    <x v="2"/>
    <d v="2011-08-25T00:00:00"/>
    <d v="2011-08-27T00:00:00"/>
    <s v="Second Class"/>
    <s v="RC-19960"/>
    <s v="Ryan Crowe"/>
    <x v="0"/>
    <s v="United States"/>
    <s v="Columbus"/>
    <x v="24"/>
    <n v="43229"/>
    <x v="3"/>
    <s v="OFF-EN-10002600"/>
    <s v="Office Supplies"/>
    <s v="Envelopes"/>
    <s v="Redi-Strip #10 Envelopes, 4 1/8 x 9 1/2"/>
    <n v="4.7200000000000006"/>
    <n v="2"/>
    <n v="0.2"/>
    <n v="1.6519999999999997"/>
  </r>
  <r>
    <n v="116"/>
    <s v="CA-2011-115259"/>
    <x v="2"/>
    <d v="2011-08-25T00:00:00"/>
    <d v="2011-08-27T00:00:00"/>
    <s v="Second Class"/>
    <s v="RC-19960"/>
    <s v="Ryan Crowe"/>
    <x v="0"/>
    <s v="United States"/>
    <s v="Columbus"/>
    <x v="24"/>
    <n v="43229"/>
    <x v="3"/>
    <s v="OFF-PA-10004965"/>
    <s v="Office Supplies"/>
    <s v="Paper"/>
    <s v="Xerox 1921"/>
    <n v="23.976000000000003"/>
    <n v="3"/>
    <n v="0.2"/>
    <n v="7.4924999999999988"/>
  </r>
  <r>
    <n v="117"/>
    <s v="CA-2011-115259"/>
    <x v="2"/>
    <d v="2011-08-25T00:00:00"/>
    <d v="2011-08-27T00:00:00"/>
    <s v="Second Class"/>
    <s v="RC-19960"/>
    <s v="Ryan Crowe"/>
    <x v="0"/>
    <s v="United States"/>
    <s v="Columbus"/>
    <x v="24"/>
    <n v="43229"/>
    <x v="3"/>
    <s v="OFF-EN-10002504"/>
    <s v="Office Supplies"/>
    <s v="Envelopes"/>
    <s v="Tyvek  Top-Opening Peel &amp; Seel Envelopes, Plain White"/>
    <n v="130.464"/>
    <n v="6"/>
    <n v="0.2"/>
    <n v="44.031599999999997"/>
  </r>
  <r>
    <n v="118"/>
    <s v="CA-2012-110457"/>
    <x v="1"/>
    <d v="2012-03-02T00:00:00"/>
    <d v="2012-03-06T00:00:00"/>
    <s v="Standard Class"/>
    <s v="DK-13090"/>
    <s v="Dave Kipp"/>
    <x v="0"/>
    <s v="United States"/>
    <s v="Seattle"/>
    <x v="4"/>
    <n v="98103"/>
    <x v="1"/>
    <s v="FUR-TA-10001768"/>
    <s v="Furniture"/>
    <s v="Tables"/>
    <s v="Hon Racetrack Conference Tables"/>
    <n v="787.53"/>
    <n v="3"/>
    <n v="0"/>
    <n v="165.38129999999995"/>
  </r>
  <r>
    <n v="119"/>
    <s v="US-2012-136476"/>
    <x v="1"/>
    <d v="2012-04-05T00:00:00"/>
    <d v="2012-04-10T00:00:00"/>
    <s v="Standard Class"/>
    <s v="GG-14650"/>
    <s v="Greg Guthrie"/>
    <x v="1"/>
    <s v="United States"/>
    <s v="Bristol"/>
    <x v="18"/>
    <n v="37620"/>
    <x v="0"/>
    <s v="OFF-BI-10003650"/>
    <s v="Office Supplies"/>
    <s v="Binders"/>
    <s v="GBC DocuBind 300 Electric Binding Machine"/>
    <n v="157.79400000000004"/>
    <n v="1"/>
    <n v="0.7"/>
    <n v="-115.71559999999999"/>
  </r>
  <r>
    <n v="120"/>
    <s v="CA-2013-103730"/>
    <x v="0"/>
    <d v="2013-06-13T00:00:00"/>
    <d v="2013-06-16T00:00:00"/>
    <s v="First Class"/>
    <s v="SC-20725"/>
    <s v="Steven Cartwright"/>
    <x v="0"/>
    <s v="United States"/>
    <s v="Wilmington"/>
    <x v="13"/>
    <n v="19805"/>
    <x v="3"/>
    <s v="FUR-FU-10002157"/>
    <s v="Furniture"/>
    <s v="Furnishings"/>
    <s v="Artistic Insta-Plaque"/>
    <n v="47.04"/>
    <n v="3"/>
    <n v="0"/>
    <n v="18.345599999999997"/>
  </r>
  <r>
    <n v="121"/>
    <s v="CA-2013-103730"/>
    <x v="0"/>
    <d v="2013-06-13T00:00:00"/>
    <d v="2013-06-16T00:00:00"/>
    <s v="First Class"/>
    <s v="SC-20725"/>
    <s v="Steven Cartwright"/>
    <x v="0"/>
    <s v="United States"/>
    <s v="Wilmington"/>
    <x v="13"/>
    <n v="19805"/>
    <x v="3"/>
    <s v="OFF-BI-10003910"/>
    <s v="Office Supplies"/>
    <s v="Binders"/>
    <s v="DXL Angle-View Binders with Locking Rings by Samsill"/>
    <n v="30.84"/>
    <n v="4"/>
    <n v="0"/>
    <n v="13.878"/>
  </r>
  <r>
    <n v="122"/>
    <s v="CA-2013-103730"/>
    <x v="0"/>
    <d v="2013-06-13T00:00:00"/>
    <d v="2013-06-16T00:00:00"/>
    <s v="First Class"/>
    <s v="SC-20725"/>
    <s v="Steven Cartwright"/>
    <x v="0"/>
    <s v="United States"/>
    <s v="Wilmington"/>
    <x v="13"/>
    <n v="19805"/>
    <x v="3"/>
    <s v="OFF-ST-10000777"/>
    <s v="Office Supplies"/>
    <s v="Storage"/>
    <s v="Companion Letter/Legal File, Black"/>
    <n v="226.56"/>
    <n v="6"/>
    <n v="0"/>
    <n v="63.436800000000005"/>
  </r>
  <r>
    <n v="123"/>
    <s v="CA-2013-103730"/>
    <x v="0"/>
    <d v="2013-06-13T00:00:00"/>
    <d v="2013-06-16T00:00:00"/>
    <s v="First Class"/>
    <s v="SC-20725"/>
    <s v="Steven Cartwright"/>
    <x v="0"/>
    <s v="United States"/>
    <s v="Wilmington"/>
    <x v="13"/>
    <n v="19805"/>
    <x v="3"/>
    <s v="OFF-EN-10002500"/>
    <s v="Office Supplies"/>
    <s v="Envelopes"/>
    <s v="Globe Weis Peel &amp; Seel First Class Envelopes"/>
    <n v="115.02"/>
    <n v="9"/>
    <n v="0"/>
    <n v="51.758999999999993"/>
  </r>
  <r>
    <n v="124"/>
    <s v="CA-2013-103730"/>
    <x v="0"/>
    <d v="2013-06-13T00:00:00"/>
    <d v="2013-06-16T00:00:00"/>
    <s v="First Class"/>
    <s v="SC-20725"/>
    <s v="Steven Cartwright"/>
    <x v="0"/>
    <s v="United States"/>
    <s v="Wilmington"/>
    <x v="13"/>
    <n v="19805"/>
    <x v="3"/>
    <s v="TEC-PH-10003875"/>
    <s v="Technology"/>
    <s v="Phones"/>
    <s v="KLD Oscar II Style Snap-on Ultra Thin Side Flip Synthetic Leather Cover Case for HTC One HTC M7"/>
    <n v="68.040000000000006"/>
    <n v="7"/>
    <n v="0"/>
    <n v="19.731599999999997"/>
  </r>
  <r>
    <n v="125"/>
    <s v="US-2011-152030"/>
    <x v="2"/>
    <d v="2011-12-26T00:00:00"/>
    <d v="2011-12-28T00:00:00"/>
    <s v="Second Class"/>
    <s v="AD-10180"/>
    <s v="Alan Dominguez"/>
    <x v="2"/>
    <s v="United States"/>
    <s v="Houston"/>
    <x v="5"/>
    <n v="77041"/>
    <x v="2"/>
    <s v="FUR-CH-10004063"/>
    <s v="Furniture"/>
    <s v="Chairs"/>
    <s v="Global Deluxe High-Back Manager's Chair"/>
    <n v="600.55799999999999"/>
    <n v="3"/>
    <n v="0.3"/>
    <n v="-8.5794000000000779"/>
  </r>
  <r>
    <n v="126"/>
    <s v="US-2011-134614"/>
    <x v="2"/>
    <d v="2011-09-20T00:00:00"/>
    <d v="2011-09-25T00:00:00"/>
    <s v="Standard Class"/>
    <s v="PF-19165"/>
    <s v="Philip Fox"/>
    <x v="0"/>
    <s v="United States"/>
    <s v="Bloomington"/>
    <x v="10"/>
    <n v="61701"/>
    <x v="2"/>
    <s v="FUR-TA-10004534"/>
    <s v="Furniture"/>
    <s v="Tables"/>
    <s v="Bevis 44 x 96 Conference Tables"/>
    <n v="617.70000000000005"/>
    <n v="6"/>
    <n v="0.5"/>
    <n v="-407.68200000000013"/>
  </r>
  <r>
    <n v="127"/>
    <s v="US-2014-107272"/>
    <x v="3"/>
    <d v="2014-11-06T00:00:00"/>
    <d v="2014-11-13T00:00:00"/>
    <s v="Standard Class"/>
    <s v="TS-21610"/>
    <s v="Troy Staebel"/>
    <x v="0"/>
    <s v="United States"/>
    <s v="Phoenix"/>
    <x v="16"/>
    <n v="85023"/>
    <x v="1"/>
    <s v="OFF-BI-10003274"/>
    <s v="Office Supplies"/>
    <s v="Binders"/>
    <s v="Avery Durable Slant Ring Binders, No Labels"/>
    <n v="2.3880000000000003"/>
    <n v="2"/>
    <n v="0.7"/>
    <n v="-1.8308"/>
  </r>
  <r>
    <n v="128"/>
    <s v="US-2014-107272"/>
    <x v="3"/>
    <d v="2014-11-06T00:00:00"/>
    <d v="2014-11-13T00:00:00"/>
    <s v="Standard Class"/>
    <s v="TS-21610"/>
    <s v="Troy Staebel"/>
    <x v="0"/>
    <s v="United States"/>
    <s v="Phoenix"/>
    <x v="16"/>
    <n v="85023"/>
    <x v="1"/>
    <s v="OFF-ST-10002974"/>
    <s v="Office Supplies"/>
    <s v="Storage"/>
    <s v="Trav-L-File Heavy-Duty Shuttle II, Black"/>
    <n v="243.99200000000002"/>
    <n v="7"/>
    <n v="0.2"/>
    <n v="30.498999999999981"/>
  </r>
  <r>
    <n v="129"/>
    <s v="US-2013-125969"/>
    <x v="0"/>
    <d v="2013-11-07T00:00:00"/>
    <d v="2013-11-11T00:00:00"/>
    <s v="Second Class"/>
    <s v="LS-16975"/>
    <s v="Lindsay Shagiari"/>
    <x v="2"/>
    <s v="United States"/>
    <s v="Los Angeles"/>
    <x v="1"/>
    <n v="90004"/>
    <x v="1"/>
    <s v="FUR-CH-10001146"/>
    <s v="Furniture"/>
    <s v="Chairs"/>
    <s v="Global Task Chair, Black"/>
    <n v="81.424000000000007"/>
    <n v="2"/>
    <n v="0.2"/>
    <n v="-9.1601999999999961"/>
  </r>
  <r>
    <n v="130"/>
    <s v="US-2013-125969"/>
    <x v="0"/>
    <d v="2013-11-07T00:00:00"/>
    <d v="2013-11-11T00:00:00"/>
    <s v="Second Class"/>
    <s v="LS-16975"/>
    <s v="Lindsay Shagiari"/>
    <x v="2"/>
    <s v="United States"/>
    <s v="Los Angeles"/>
    <x v="1"/>
    <n v="90004"/>
    <x v="1"/>
    <s v="FUR-FU-10003773"/>
    <s v="Furniture"/>
    <s v="Furnishings"/>
    <s v="Eldon Cleatmat Plus Chair Mats for High Pile Carpets"/>
    <n v="238.56"/>
    <n v="3"/>
    <n v="0"/>
    <n v="26.241599999999977"/>
  </r>
  <r>
    <n v="131"/>
    <s v="US-2014-164147"/>
    <x v="3"/>
    <d v="2014-02-03T00:00:00"/>
    <d v="2014-02-06T00:00:00"/>
    <s v="First Class"/>
    <s v="DW-13585"/>
    <s v="Dorothy Wardle"/>
    <x v="1"/>
    <s v="United States"/>
    <s v="Columbus"/>
    <x v="24"/>
    <n v="43229"/>
    <x v="3"/>
    <s v="TEC-PH-10002293"/>
    <s v="Technology"/>
    <s v="Phones"/>
    <s v="Anker 36W 4-Port USB Wall Charger Travel Power Adapter for iPhone 5s 5c 5"/>
    <n v="59.969999999999992"/>
    <n v="5"/>
    <n v="0.4"/>
    <n v="-11.993999999999993"/>
  </r>
  <r>
    <n v="132"/>
    <s v="US-2014-164147"/>
    <x v="3"/>
    <d v="2014-02-03T00:00:00"/>
    <d v="2014-02-06T00:00:00"/>
    <s v="First Class"/>
    <s v="DW-13585"/>
    <s v="Dorothy Wardle"/>
    <x v="1"/>
    <s v="United States"/>
    <s v="Columbus"/>
    <x v="24"/>
    <n v="43229"/>
    <x v="3"/>
    <s v="OFF-PA-10002377"/>
    <s v="Office Supplies"/>
    <s v="Paper"/>
    <s v="Xerox 1916"/>
    <n v="78.304000000000002"/>
    <n v="2"/>
    <n v="0.2"/>
    <n v="29.363999999999997"/>
  </r>
  <r>
    <n v="133"/>
    <s v="US-2014-164147"/>
    <x v="3"/>
    <d v="2014-02-03T00:00:00"/>
    <d v="2014-02-06T00:00:00"/>
    <s v="First Class"/>
    <s v="DW-13585"/>
    <s v="Dorothy Wardle"/>
    <x v="1"/>
    <s v="United States"/>
    <s v="Columbus"/>
    <x v="24"/>
    <n v="43229"/>
    <x v="3"/>
    <s v="OFF-FA-10002780"/>
    <s v="Office Supplies"/>
    <s v="Fasteners"/>
    <s v="Staples"/>
    <n v="21.456"/>
    <n v="9"/>
    <n v="0.2"/>
    <n v="6.9731999999999976"/>
  </r>
  <r>
    <n v="134"/>
    <s v="CA-2013-145583"/>
    <x v="0"/>
    <d v="2013-10-14T00:00:00"/>
    <d v="2013-10-20T00:00:00"/>
    <s v="Standard Class"/>
    <s v="LC-16885"/>
    <s v="Lena Creighton"/>
    <x v="0"/>
    <s v="United States"/>
    <s v="Roseville"/>
    <x v="1"/>
    <n v="95661"/>
    <x v="1"/>
    <s v="OFF-PA-10001804"/>
    <s v="Office Supplies"/>
    <s v="Paper"/>
    <s v="Xerox 195"/>
    <n v="20.04"/>
    <n v="3"/>
    <n v="0"/>
    <n v="9.6191999999999993"/>
  </r>
  <r>
    <n v="135"/>
    <s v="CA-2013-145583"/>
    <x v="0"/>
    <d v="2013-10-14T00:00:00"/>
    <d v="2013-10-20T00:00:00"/>
    <s v="Standard Class"/>
    <s v="LC-16885"/>
    <s v="Lena Creighton"/>
    <x v="0"/>
    <s v="United States"/>
    <s v="Roseville"/>
    <x v="1"/>
    <n v="95661"/>
    <x v="1"/>
    <s v="OFF-PA-10001736"/>
    <s v="Office Supplies"/>
    <s v="Paper"/>
    <s v="Xerox 1880"/>
    <n v="35.44"/>
    <n v="1"/>
    <n v="0"/>
    <n v="16.656799999999997"/>
  </r>
  <r>
    <n v="136"/>
    <s v="CA-2013-145583"/>
    <x v="0"/>
    <d v="2013-10-14T00:00:00"/>
    <d v="2013-10-20T00:00:00"/>
    <s v="Standard Class"/>
    <s v="LC-16885"/>
    <s v="Lena Creighton"/>
    <x v="0"/>
    <s v="United States"/>
    <s v="Roseville"/>
    <x v="1"/>
    <n v="95661"/>
    <x v="1"/>
    <s v="OFF-AR-10001149"/>
    <s v="Office Supplies"/>
    <s v="Art"/>
    <s v="Sanford Colorific Colored Pencils, 12/Box"/>
    <n v="11.52"/>
    <n v="4"/>
    <n v="0"/>
    <n v="3.4559999999999995"/>
  </r>
  <r>
    <n v="137"/>
    <s v="CA-2013-145583"/>
    <x v="0"/>
    <d v="2013-10-14T00:00:00"/>
    <d v="2013-10-20T00:00:00"/>
    <s v="Standard Class"/>
    <s v="LC-16885"/>
    <s v="Lena Creighton"/>
    <x v="0"/>
    <s v="United States"/>
    <s v="Roseville"/>
    <x v="1"/>
    <n v="95661"/>
    <x v="1"/>
    <s v="OFF-FA-10002988"/>
    <s v="Office Supplies"/>
    <s v="Fasteners"/>
    <s v="Ideal Clamps"/>
    <n v="4.0199999999999996"/>
    <n v="2"/>
    <n v="0"/>
    <n v="1.9697999999999998"/>
  </r>
  <r>
    <n v="138"/>
    <s v="CA-2013-145583"/>
    <x v="0"/>
    <d v="2013-10-14T00:00:00"/>
    <d v="2013-10-20T00:00:00"/>
    <s v="Standard Class"/>
    <s v="LC-16885"/>
    <s v="Lena Creighton"/>
    <x v="0"/>
    <s v="United States"/>
    <s v="Roseville"/>
    <x v="1"/>
    <n v="95661"/>
    <x v="1"/>
    <s v="OFF-BI-10004781"/>
    <s v="Office Supplies"/>
    <s v="Binders"/>
    <s v="GBC Wire Binding Strips"/>
    <n v="76.176000000000002"/>
    <n v="3"/>
    <n v="0.2"/>
    <n v="26.661599999999996"/>
  </r>
  <r>
    <n v="139"/>
    <s v="CA-2013-145583"/>
    <x v="0"/>
    <d v="2013-10-14T00:00:00"/>
    <d v="2013-10-20T00:00:00"/>
    <s v="Standard Class"/>
    <s v="LC-16885"/>
    <s v="Lena Creighton"/>
    <x v="0"/>
    <s v="United States"/>
    <s v="Roseville"/>
    <x v="1"/>
    <n v="95661"/>
    <x v="1"/>
    <s v="OFF-SU-10001218"/>
    <s v="Office Supplies"/>
    <s v="Supplies"/>
    <s v="Fiskars Softgrip Scissors"/>
    <n v="65.88"/>
    <n v="6"/>
    <n v="0"/>
    <n v="18.446400000000004"/>
  </r>
  <r>
    <n v="140"/>
    <s v="CA-2013-145583"/>
    <x v="0"/>
    <d v="2013-10-14T00:00:00"/>
    <d v="2013-10-20T00:00:00"/>
    <s v="Standard Class"/>
    <s v="LC-16885"/>
    <s v="Lena Creighton"/>
    <x v="0"/>
    <s v="United States"/>
    <s v="Roseville"/>
    <x v="1"/>
    <n v="95661"/>
    <x v="1"/>
    <s v="FUR-FU-10001706"/>
    <s v="Furniture"/>
    <s v="Furnishings"/>
    <s v="Longer-Life Soft White Bulbs"/>
    <n v="43.120000000000005"/>
    <n v="14"/>
    <n v="0"/>
    <n v="20.697599999999998"/>
  </r>
  <r>
    <n v="141"/>
    <s v="CA-2013-110366"/>
    <x v="0"/>
    <d v="2013-09-06T00:00:00"/>
    <d v="2013-09-08T00:00:00"/>
    <s v="Second Class"/>
    <s v="JD-15895"/>
    <s v="Jonathan Doherty"/>
    <x v="1"/>
    <s v="United States"/>
    <s v="Philadelphia"/>
    <x v="9"/>
    <n v="19140"/>
    <x v="3"/>
    <s v="FUR-FU-10004848"/>
    <s v="Furniture"/>
    <s v="Furnishings"/>
    <s v="Howard Miller 13-3/4&quot; Diameter Brushed Chrome Round Wall Clock"/>
    <n v="82.800000000000011"/>
    <n v="2"/>
    <n v="0.2"/>
    <n v="10.349999999999994"/>
  </r>
  <r>
    <n v="142"/>
    <s v="CA-2014-106180"/>
    <x v="3"/>
    <d v="2014-09-19T00:00:00"/>
    <d v="2014-09-24T00:00:00"/>
    <s v="Standard Class"/>
    <s v="SH-19975"/>
    <s v="Sally Hughsby"/>
    <x v="1"/>
    <s v="United States"/>
    <s v="San Francisco"/>
    <x v="1"/>
    <n v="94122"/>
    <x v="1"/>
    <s v="OFF-AR-10000940"/>
    <s v="Office Supplies"/>
    <s v="Art"/>
    <s v="Newell 343"/>
    <n v="8.82"/>
    <n v="3"/>
    <n v="0"/>
    <n v="2.3814000000000002"/>
  </r>
  <r>
    <n v="143"/>
    <s v="CA-2014-106180"/>
    <x v="3"/>
    <d v="2014-09-19T00:00:00"/>
    <d v="2014-09-24T00:00:00"/>
    <s v="Standard Class"/>
    <s v="SH-19975"/>
    <s v="Sally Hughsby"/>
    <x v="1"/>
    <s v="United States"/>
    <s v="San Francisco"/>
    <x v="1"/>
    <n v="94122"/>
    <x v="1"/>
    <s v="OFF-EN-10004030"/>
    <s v="Office Supplies"/>
    <s v="Envelopes"/>
    <s v="Convenience Packs of Business Envelopes"/>
    <n v="10.86"/>
    <n v="3"/>
    <n v="0"/>
    <n v="5.1042000000000005"/>
  </r>
  <r>
    <n v="144"/>
    <s v="CA-2014-106180"/>
    <x v="3"/>
    <d v="2014-09-19T00:00:00"/>
    <d v="2014-09-24T00:00:00"/>
    <s v="Standard Class"/>
    <s v="SH-19975"/>
    <s v="Sally Hughsby"/>
    <x v="1"/>
    <s v="United States"/>
    <s v="San Francisco"/>
    <x v="1"/>
    <n v="94122"/>
    <x v="1"/>
    <s v="OFF-PA-10004327"/>
    <s v="Office Supplies"/>
    <s v="Paper"/>
    <s v="Xerox 1911"/>
    <n v="143.69999999999999"/>
    <n v="3"/>
    <n v="0"/>
    <n v="68.975999999999999"/>
  </r>
  <r>
    <n v="145"/>
    <s v="CA-2014-155376"/>
    <x v="3"/>
    <d v="2014-12-23T00:00:00"/>
    <d v="2014-12-28T00:00:00"/>
    <s v="Standard Class"/>
    <s v="SG-20080"/>
    <s v="Sandra Glassco"/>
    <x v="0"/>
    <s v="United States"/>
    <s v="Independence"/>
    <x v="25"/>
    <n v="64055"/>
    <x v="2"/>
    <s v="OFF-AP-10001058"/>
    <s v="Office Supplies"/>
    <s v="Appliances"/>
    <s v="Sanyo 2.5 Cubic Foot Mid-Size Office Refrigerators"/>
    <n v="839.43000000000006"/>
    <n v="3"/>
    <n v="0"/>
    <n v="218.25179999999997"/>
  </r>
  <r>
    <n v="146"/>
    <s v="CA-2012-110744"/>
    <x v="1"/>
    <d v="2012-09-07T00:00:00"/>
    <d v="2012-09-12T00:00:00"/>
    <s v="Standard Class"/>
    <s v="HA-14920"/>
    <s v="Helen Andreada"/>
    <x v="0"/>
    <s v="United States"/>
    <s v="Pasadena"/>
    <x v="1"/>
    <n v="91104"/>
    <x v="1"/>
    <s v="OFF-ST-10003656"/>
    <s v="Office Supplies"/>
    <s v="Storage"/>
    <s v="Safco Industrial Wire Shelving"/>
    <n v="671.93"/>
    <n v="7"/>
    <n v="0"/>
    <n v="20.157899999999998"/>
  </r>
  <r>
    <n v="147"/>
    <s v="CA-2011-110072"/>
    <x v="2"/>
    <d v="2011-10-22T00:00:00"/>
    <d v="2011-10-28T00:00:00"/>
    <s v="Standard Class"/>
    <s v="MG-17680"/>
    <s v="Maureen Gastineau"/>
    <x v="2"/>
    <s v="United States"/>
    <s v="Newark"/>
    <x v="24"/>
    <n v="43055"/>
    <x v="3"/>
    <s v="FUR-FU-10000521"/>
    <s v="Furniture"/>
    <s v="Furnishings"/>
    <s v="Seth Thomas 14&quot; Putty-Colored Wall Clock"/>
    <n v="93.888000000000005"/>
    <n v="4"/>
    <n v="0.2"/>
    <n v="12.90959999999999"/>
  </r>
  <r>
    <n v="148"/>
    <s v="CA-2013-114489"/>
    <x v="0"/>
    <d v="2013-12-06T00:00:00"/>
    <d v="2013-12-10T00:00:00"/>
    <s v="Standard Class"/>
    <s v="JE-16165"/>
    <s v="Justin Ellison"/>
    <x v="1"/>
    <s v="United States"/>
    <s v="Franklin"/>
    <x v="6"/>
    <n v="53132"/>
    <x v="2"/>
    <s v="TEC-PH-10000215"/>
    <s v="Technology"/>
    <s v="Phones"/>
    <s v="Plantronics Cordless Phone Headset with In-line Volume - M214C"/>
    <n v="384.45000000000005"/>
    <n v="11"/>
    <n v="0"/>
    <n v="103.80150000000003"/>
  </r>
  <r>
    <n v="149"/>
    <s v="CA-2013-114489"/>
    <x v="0"/>
    <d v="2013-12-06T00:00:00"/>
    <d v="2013-12-10T00:00:00"/>
    <s v="Standard Class"/>
    <s v="JE-16165"/>
    <s v="Justin Ellison"/>
    <x v="1"/>
    <s v="United States"/>
    <s v="Franklin"/>
    <x v="6"/>
    <n v="53132"/>
    <x v="2"/>
    <s v="TEC-PH-10001448"/>
    <s v="Technology"/>
    <s v="Phones"/>
    <s v="Anker Astro 15000mAh USB Portable Charger"/>
    <n v="149.97"/>
    <n v="3"/>
    <n v="0"/>
    <n v="5.9987999999999815"/>
  </r>
  <r>
    <n v="150"/>
    <s v="CA-2013-114489"/>
    <x v="0"/>
    <d v="2013-12-06T00:00:00"/>
    <d v="2013-12-10T00:00:00"/>
    <s v="Standard Class"/>
    <s v="JE-16165"/>
    <s v="Justin Ellison"/>
    <x v="1"/>
    <s v="United States"/>
    <s v="Franklin"/>
    <x v="6"/>
    <n v="53132"/>
    <x v="2"/>
    <s v="FUR-CH-10000454"/>
    <s v="Furniture"/>
    <s v="Chairs"/>
    <s v="Hon Deluxe Fabric Upholstered Stacking Chairs, Rounded Back"/>
    <n v="1951.84"/>
    <n v="8"/>
    <n v="0"/>
    <n v="585.55199999999991"/>
  </r>
  <r>
    <n v="151"/>
    <s v="CA-2013-114489"/>
    <x v="0"/>
    <d v="2013-12-06T00:00:00"/>
    <d v="2013-12-10T00:00:00"/>
    <s v="Standard Class"/>
    <s v="JE-16165"/>
    <s v="Justin Ellison"/>
    <x v="1"/>
    <s v="United States"/>
    <s v="Franklin"/>
    <x v="6"/>
    <n v="53132"/>
    <x v="2"/>
    <s v="OFF-BI-10002735"/>
    <s v="Office Supplies"/>
    <s v="Binders"/>
    <s v="GBC Prestige Therm-A-Bind Covers"/>
    <n v="171.55"/>
    <n v="5"/>
    <n v="0"/>
    <n v="80.628500000000003"/>
  </r>
  <r>
    <n v="152"/>
    <s v="CA-2013-158834"/>
    <x v="0"/>
    <d v="2013-03-14T00:00:00"/>
    <d v="2013-03-17T00:00:00"/>
    <s v="First Class"/>
    <s v="TW-21025"/>
    <s v="Tamara Willingham"/>
    <x v="2"/>
    <s v="United States"/>
    <s v="Scottsdale"/>
    <x v="16"/>
    <n v="85254"/>
    <x v="1"/>
    <s v="OFF-AP-10000326"/>
    <s v="Office Supplies"/>
    <s v="Appliances"/>
    <s v="Belkin 7 Outlet SurgeMaster Surge Protector with Phone Protection"/>
    <n v="157.91999999999999"/>
    <n v="5"/>
    <n v="0.2"/>
    <n v="17.765999999999991"/>
  </r>
  <r>
    <n v="153"/>
    <s v="CA-2013-158834"/>
    <x v="0"/>
    <d v="2013-03-14T00:00:00"/>
    <d v="2013-03-17T00:00:00"/>
    <s v="First Class"/>
    <s v="TW-21025"/>
    <s v="Tamara Willingham"/>
    <x v="2"/>
    <s v="United States"/>
    <s v="Scottsdale"/>
    <x v="16"/>
    <n v="85254"/>
    <x v="1"/>
    <s v="TEC-PH-10001254"/>
    <s v="Technology"/>
    <s v="Phones"/>
    <s v="Jabra BIZ 2300 Duo QD Duo Corded Headset"/>
    <n v="203.184"/>
    <n v="2"/>
    <n v="0.2"/>
    <n v="15.238799999999991"/>
  </r>
  <r>
    <n v="154"/>
    <s v="CA-2012-124919"/>
    <x v="1"/>
    <d v="2012-05-31T00:00:00"/>
    <d v="2012-06-02T00:00:00"/>
    <s v="First Class"/>
    <s v="SP-20650"/>
    <s v="Stephanie Phelps"/>
    <x v="1"/>
    <s v="United States"/>
    <s v="San Jose"/>
    <x v="1"/>
    <n v="95123"/>
    <x v="1"/>
    <s v="OFF-PA-10001950"/>
    <s v="Office Supplies"/>
    <s v="Paper"/>
    <s v="Southworth 25% Cotton Antique Laid Paper &amp; Envelopes"/>
    <n v="58.379999999999995"/>
    <n v="7"/>
    <n v="0"/>
    <n v="26.270999999999994"/>
  </r>
  <r>
    <n v="155"/>
    <s v="CA-2012-124919"/>
    <x v="1"/>
    <d v="2012-05-31T00:00:00"/>
    <d v="2012-06-02T00:00:00"/>
    <s v="First Class"/>
    <s v="SP-20650"/>
    <s v="Stephanie Phelps"/>
    <x v="1"/>
    <s v="United States"/>
    <s v="San Jose"/>
    <x v="1"/>
    <n v="95123"/>
    <x v="1"/>
    <s v="OFF-PA-10002254"/>
    <s v="Office Supplies"/>
    <s v="Paper"/>
    <s v="Xerox 1883"/>
    <n v="105.52"/>
    <n v="4"/>
    <n v="0"/>
    <n v="48.539199999999994"/>
  </r>
  <r>
    <n v="156"/>
    <s v="CA-2012-124919"/>
    <x v="1"/>
    <d v="2012-05-31T00:00:00"/>
    <d v="2012-06-02T00:00:00"/>
    <s v="First Class"/>
    <s v="SP-20650"/>
    <s v="Stephanie Phelps"/>
    <x v="1"/>
    <s v="United States"/>
    <s v="San Jose"/>
    <x v="1"/>
    <n v="95123"/>
    <x v="1"/>
    <s v="OFF-ST-10001590"/>
    <s v="Office Supplies"/>
    <s v="Storage"/>
    <s v="Tenex Personal Project File with Scoop Front Design, Black"/>
    <n v="80.88"/>
    <n v="6"/>
    <n v="0"/>
    <n v="21.028799999999997"/>
  </r>
  <r>
    <n v="157"/>
    <s v="CA-2012-118948"/>
    <x v="1"/>
    <d v="2012-05-28T00:00:00"/>
    <d v="2012-06-03T00:00:00"/>
    <s v="Standard Class"/>
    <s v="NK-18490"/>
    <s v="Neil Knudson"/>
    <x v="2"/>
    <s v="United States"/>
    <s v="Seattle"/>
    <x v="4"/>
    <n v="98105"/>
    <x v="1"/>
    <s v="OFF-AR-10001547"/>
    <s v="Office Supplies"/>
    <s v="Art"/>
    <s v="Newell 311"/>
    <n v="6.63"/>
    <n v="3"/>
    <n v="0"/>
    <n v="1.7901"/>
  </r>
  <r>
    <n v="158"/>
    <s v="CA-2011-104269"/>
    <x v="2"/>
    <d v="2011-03-01T00:00:00"/>
    <d v="2011-03-06T00:00:00"/>
    <s v="Second Class"/>
    <s v="DB-13060"/>
    <s v="Dave Brooks"/>
    <x v="0"/>
    <s v="United States"/>
    <s v="Seattle"/>
    <x v="4"/>
    <n v="98115"/>
    <x v="1"/>
    <s v="FUR-CH-10004063"/>
    <s v="Furniture"/>
    <s v="Chairs"/>
    <s v="Global Deluxe High-Back Manager's Chair"/>
    <n v="457.56800000000004"/>
    <n v="2"/>
    <n v="0.2"/>
    <n v="51.476399999999941"/>
  </r>
  <r>
    <n v="159"/>
    <s v="CA-2013-114104"/>
    <x v="0"/>
    <d v="2013-11-21T00:00:00"/>
    <d v="2013-11-25T00:00:00"/>
    <s v="Standard Class"/>
    <s v="NP-18670"/>
    <s v="Nora Paige"/>
    <x v="0"/>
    <s v="United States"/>
    <s v="Edmond"/>
    <x v="26"/>
    <n v="73034"/>
    <x v="2"/>
    <s v="OFF-LA-10002475"/>
    <s v="Office Supplies"/>
    <s v="Labels"/>
    <s v="Avery 519"/>
    <n v="14.62"/>
    <n v="2"/>
    <n v="0"/>
    <n v="6.8713999999999995"/>
  </r>
  <r>
    <n v="160"/>
    <s v="CA-2013-114104"/>
    <x v="0"/>
    <d v="2013-11-21T00:00:00"/>
    <d v="2013-11-25T00:00:00"/>
    <s v="Standard Class"/>
    <s v="NP-18670"/>
    <s v="Nora Paige"/>
    <x v="0"/>
    <s v="United States"/>
    <s v="Edmond"/>
    <x v="26"/>
    <n v="73034"/>
    <x v="2"/>
    <s v="TEC-PH-10004536"/>
    <s v="Technology"/>
    <s v="Phones"/>
    <s v="Avaya 5420 Digital phone"/>
    <n v="944.93000000000006"/>
    <n v="7"/>
    <n v="0"/>
    <n v="236.23250000000002"/>
  </r>
  <r>
    <n v="161"/>
    <s v="CA-2013-162733"/>
    <x v="0"/>
    <d v="2013-05-12T00:00:00"/>
    <d v="2013-05-13T00:00:00"/>
    <s v="First Class"/>
    <s v="TT-21070"/>
    <s v="Ted Trevino"/>
    <x v="0"/>
    <s v="United States"/>
    <s v="Los Angeles"/>
    <x v="1"/>
    <n v="90045"/>
    <x v="1"/>
    <s v="OFF-PA-10002751"/>
    <s v="Office Supplies"/>
    <s v="Paper"/>
    <s v="Xerox 1920"/>
    <n v="5.98"/>
    <n v="1"/>
    <n v="0"/>
    <n v="2.6909999999999998"/>
  </r>
  <r>
    <n v="162"/>
    <s v="CA-2012-119697"/>
    <x v="1"/>
    <d v="2012-12-28T00:00:00"/>
    <d v="2012-12-31T00:00:00"/>
    <s v="Second Class"/>
    <s v="EM-13960"/>
    <s v="Eric Murdock"/>
    <x v="0"/>
    <s v="United States"/>
    <s v="Philadelphia"/>
    <x v="9"/>
    <n v="19134"/>
    <x v="3"/>
    <s v="TEC-AC-10003657"/>
    <s v="Technology"/>
    <s v="Accessories"/>
    <s v="Lenovo 17-Key USB Numeric Keypad"/>
    <n v="54.384000000000007"/>
    <n v="2"/>
    <n v="0.2"/>
    <n v="1.359599999999995"/>
  </r>
  <r>
    <n v="163"/>
    <s v="CA-2013-154508"/>
    <x v="0"/>
    <d v="2013-11-17T00:00:00"/>
    <d v="2013-11-21T00:00:00"/>
    <s v="Standard Class"/>
    <s v="RD-19900"/>
    <s v="Ruben Dartt"/>
    <x v="0"/>
    <s v="United States"/>
    <s v="Carlsbad"/>
    <x v="27"/>
    <n v="88220"/>
    <x v="1"/>
    <s v="OFF-EN-10001990"/>
    <s v="Office Supplies"/>
    <s v="Envelopes"/>
    <s v="Staples"/>
    <n v="28.4"/>
    <n v="5"/>
    <n v="0"/>
    <n v="13.347999999999997"/>
  </r>
  <r>
    <n v="164"/>
    <s v="CA-2013-113817"/>
    <x v="0"/>
    <d v="2013-11-08T00:00:00"/>
    <d v="2013-11-12T00:00:00"/>
    <s v="Standard Class"/>
    <s v="MJ-17740"/>
    <s v="Max Jones"/>
    <x v="0"/>
    <s v="United States"/>
    <s v="Seattle"/>
    <x v="4"/>
    <n v="98115"/>
    <x v="1"/>
    <s v="OFF-BI-10004002"/>
    <s v="Office Supplies"/>
    <s v="Binders"/>
    <s v="Wilson Jones International Size A4 Ring Binders"/>
    <n v="27.680000000000003"/>
    <n v="2"/>
    <n v="0.2"/>
    <n v="9.6879999999999988"/>
  </r>
  <r>
    <n v="165"/>
    <s v="CA-2011-139892"/>
    <x v="2"/>
    <d v="2011-09-08T00:00:00"/>
    <d v="2011-09-12T00:00:00"/>
    <s v="Standard Class"/>
    <s v="BM-11140"/>
    <s v="Becky Martin"/>
    <x v="0"/>
    <s v="United States"/>
    <s v="San Antonio"/>
    <x v="5"/>
    <n v="78207"/>
    <x v="2"/>
    <s v="OFF-AR-10004441"/>
    <s v="Office Supplies"/>
    <s v="Art"/>
    <s v="BIC Brite Liner Highlighters"/>
    <n v="9.9359999999999999"/>
    <n v="3"/>
    <n v="0.2"/>
    <n v="2.7324000000000002"/>
  </r>
  <r>
    <n v="166"/>
    <s v="CA-2011-139892"/>
    <x v="2"/>
    <d v="2011-09-08T00:00:00"/>
    <d v="2011-09-12T00:00:00"/>
    <s v="Standard Class"/>
    <s v="BM-11140"/>
    <s v="Becky Martin"/>
    <x v="0"/>
    <s v="United States"/>
    <s v="San Antonio"/>
    <x v="5"/>
    <n v="78207"/>
    <x v="2"/>
    <s v="TEC-MA-10000822"/>
    <s v="Technology"/>
    <s v="Machines"/>
    <s v="Lexmark MX611dhe Monochrome Laser Printer"/>
    <n v="8159.9519999999993"/>
    <n v="8"/>
    <n v="0.4"/>
    <n v="-1359.992000000002"/>
  </r>
  <r>
    <n v="167"/>
    <s v="CA-2011-139892"/>
    <x v="2"/>
    <d v="2011-09-08T00:00:00"/>
    <d v="2011-09-12T00:00:00"/>
    <s v="Standard Class"/>
    <s v="BM-11140"/>
    <s v="Becky Martin"/>
    <x v="0"/>
    <s v="United States"/>
    <s v="San Antonio"/>
    <x v="5"/>
    <n v="78207"/>
    <x v="2"/>
    <s v="OFF-ST-10000991"/>
    <s v="Office Supplies"/>
    <s v="Storage"/>
    <s v="Space Solutions HD Industrial Steel Shelving."/>
    <n v="275.928"/>
    <n v="3"/>
    <n v="0.2"/>
    <n v="-58.634699999999995"/>
  </r>
  <r>
    <n v="168"/>
    <s v="CA-2011-139892"/>
    <x v="2"/>
    <d v="2011-09-08T00:00:00"/>
    <d v="2011-09-12T00:00:00"/>
    <s v="Standard Class"/>
    <s v="BM-11140"/>
    <s v="Becky Martin"/>
    <x v="0"/>
    <s v="United States"/>
    <s v="San Antonio"/>
    <x v="5"/>
    <n v="78207"/>
    <x v="2"/>
    <s v="FUR-CH-10004287"/>
    <s v="Furniture"/>
    <s v="Chairs"/>
    <s v="SAFCO Arco Folding Chair"/>
    <n v="1740.0599999999997"/>
    <n v="9"/>
    <n v="0.3"/>
    <n v="-24.858000000000175"/>
  </r>
  <r>
    <n v="169"/>
    <s v="CA-2011-139892"/>
    <x v="2"/>
    <d v="2011-09-08T00:00:00"/>
    <d v="2011-09-12T00:00:00"/>
    <s v="Standard Class"/>
    <s v="BM-11140"/>
    <s v="Becky Martin"/>
    <x v="0"/>
    <s v="United States"/>
    <s v="San Antonio"/>
    <x v="5"/>
    <n v="78207"/>
    <x v="2"/>
    <s v="OFF-AR-10002656"/>
    <s v="Office Supplies"/>
    <s v="Art"/>
    <s v="Sanford Liquid Accent Highlighters"/>
    <n v="32.064"/>
    <n v="6"/>
    <n v="0.2"/>
    <n v="6.8135999999999974"/>
  </r>
  <r>
    <n v="170"/>
    <s v="CA-2011-139892"/>
    <x v="2"/>
    <d v="2011-09-08T00:00:00"/>
    <d v="2011-09-12T00:00:00"/>
    <s v="Standard Class"/>
    <s v="BM-11140"/>
    <s v="Becky Martin"/>
    <x v="0"/>
    <s v="United States"/>
    <s v="San Antonio"/>
    <x v="5"/>
    <n v="78207"/>
    <x v="2"/>
    <s v="OFF-AP-10002518"/>
    <s v="Office Supplies"/>
    <s v="Appliances"/>
    <s v="Kensington 7 Outlet MasterPiece Power Center"/>
    <n v="177.97999999999996"/>
    <n v="5"/>
    <n v="0.8"/>
    <n v="-453.84900000000005"/>
  </r>
  <r>
    <n v="171"/>
    <s v="CA-2011-139892"/>
    <x v="2"/>
    <d v="2011-09-08T00:00:00"/>
    <d v="2011-09-12T00:00:00"/>
    <s v="Standard Class"/>
    <s v="BM-11140"/>
    <s v="Becky Martin"/>
    <x v="0"/>
    <s v="United States"/>
    <s v="San Antonio"/>
    <x v="5"/>
    <n v="78207"/>
    <x v="2"/>
    <s v="TEC-PH-10003931"/>
    <s v="Technology"/>
    <s v="Phones"/>
    <s v="JBL Micro Wireless Portable Bluetooth Speaker"/>
    <n v="143.976"/>
    <n v="3"/>
    <n v="0.2"/>
    <n v="8.998500000000007"/>
  </r>
  <r>
    <n v="172"/>
    <s v="CA-2011-118962"/>
    <x v="2"/>
    <d v="2011-08-05T00:00:00"/>
    <d v="2011-08-09T00:00:00"/>
    <s v="Standard Class"/>
    <s v="CS-12130"/>
    <s v="Chad Sievert"/>
    <x v="0"/>
    <s v="United States"/>
    <s v="Los Angeles"/>
    <x v="1"/>
    <n v="90004"/>
    <x v="1"/>
    <s v="OFF-PA-10000659"/>
    <s v="Office Supplies"/>
    <s v="Paper"/>
    <s v="Adams Phone Message Book, Professional, 400 Message Capacity, 5 3/6” x 11”"/>
    <n v="20.94"/>
    <n v="3"/>
    <n v="0"/>
    <n v="9.841800000000001"/>
  </r>
  <r>
    <n v="173"/>
    <s v="CA-2011-118962"/>
    <x v="2"/>
    <d v="2011-08-05T00:00:00"/>
    <d v="2011-08-09T00:00:00"/>
    <s v="Standard Class"/>
    <s v="CS-12130"/>
    <s v="Chad Sievert"/>
    <x v="0"/>
    <s v="United States"/>
    <s v="Los Angeles"/>
    <x v="1"/>
    <n v="90004"/>
    <x v="1"/>
    <s v="OFF-PA-10001144"/>
    <s v="Office Supplies"/>
    <s v="Paper"/>
    <s v="Xerox 1913"/>
    <n v="110.96"/>
    <n v="2"/>
    <n v="0"/>
    <n v="53.260799999999996"/>
  </r>
  <r>
    <n v="174"/>
    <s v="CA-2011-118962"/>
    <x v="2"/>
    <d v="2011-08-05T00:00:00"/>
    <d v="2011-08-09T00:00:00"/>
    <s v="Standard Class"/>
    <s v="CS-12130"/>
    <s v="Chad Sievert"/>
    <x v="0"/>
    <s v="United States"/>
    <s v="Los Angeles"/>
    <x v="1"/>
    <n v="90004"/>
    <x v="1"/>
    <s v="FUR-CH-10003817"/>
    <s v="Furniture"/>
    <s v="Chairs"/>
    <s v="Global Value Steno Chair, Gray"/>
    <n v="340.14400000000006"/>
    <n v="7"/>
    <n v="0.2"/>
    <n v="21.259"/>
  </r>
  <r>
    <n v="175"/>
    <s v="US-2011-100853"/>
    <x v="2"/>
    <d v="2011-09-14T00:00:00"/>
    <d v="2011-09-19T00:00:00"/>
    <s v="Standard Class"/>
    <s v="JB-15400"/>
    <s v="Jennifer Braxton"/>
    <x v="1"/>
    <s v="United States"/>
    <s v="Chicago"/>
    <x v="10"/>
    <n v="60623"/>
    <x v="2"/>
    <s v="OFF-AP-10000891"/>
    <s v="Office Supplies"/>
    <s v="Appliances"/>
    <s v="Kensington 7 Outlet MasterPiece HOMEOFFICE Power Control Center"/>
    <n v="52.447999999999993"/>
    <n v="2"/>
    <n v="0.8"/>
    <n v="-131.12000000000003"/>
  </r>
  <r>
    <n v="176"/>
    <s v="US-2011-100853"/>
    <x v="2"/>
    <d v="2011-09-14T00:00:00"/>
    <d v="2011-09-19T00:00:00"/>
    <s v="Standard Class"/>
    <s v="JB-15400"/>
    <s v="Jennifer Braxton"/>
    <x v="1"/>
    <s v="United States"/>
    <s v="Chicago"/>
    <x v="10"/>
    <n v="60623"/>
    <x v="2"/>
    <s v="OFF-LA-10003148"/>
    <s v="Office Supplies"/>
    <s v="Labels"/>
    <s v="Avery 51"/>
    <n v="20.16"/>
    <n v="4"/>
    <n v="0.2"/>
    <n v="6.5519999999999987"/>
  </r>
  <r>
    <n v="177"/>
    <s v="US-2014-152366"/>
    <x v="3"/>
    <d v="2014-04-22T00:00:00"/>
    <d v="2014-04-26T00:00:00"/>
    <s v="Second Class"/>
    <s v="SJ-20500"/>
    <s v="Shirley Jackson"/>
    <x v="0"/>
    <s v="United States"/>
    <s v="Houston"/>
    <x v="5"/>
    <n v="77036"/>
    <x v="2"/>
    <s v="OFF-AP-10002684"/>
    <s v="Office Supplies"/>
    <s v="Appliances"/>
    <s v="Acco 7-Outlet Masterpiece Power Center, Wihtout Fax/Phone Line Protection"/>
    <n v="97.263999999999982"/>
    <n v="4"/>
    <n v="0.8"/>
    <n v="-243.16000000000008"/>
  </r>
  <r>
    <n v="178"/>
    <s v="US-2012-101511"/>
    <x v="1"/>
    <d v="2012-11-21T00:00:00"/>
    <d v="2012-11-23T00:00:00"/>
    <s v="Second Class"/>
    <s v="JE-15745"/>
    <s v="Joel Eaton"/>
    <x v="0"/>
    <s v="United States"/>
    <s v="Newark"/>
    <x v="24"/>
    <n v="43055"/>
    <x v="3"/>
    <s v="FUR-CH-10004698"/>
    <s v="Furniture"/>
    <s v="Chairs"/>
    <s v="Padded Folding Chairs, Black, 4/Carton"/>
    <n v="396.80200000000002"/>
    <n v="7"/>
    <n v="0.3"/>
    <n v="-11.337199999999939"/>
  </r>
  <r>
    <n v="179"/>
    <s v="US-2012-101511"/>
    <x v="1"/>
    <d v="2012-11-21T00:00:00"/>
    <d v="2012-11-23T00:00:00"/>
    <s v="Second Class"/>
    <s v="JE-15745"/>
    <s v="Joel Eaton"/>
    <x v="0"/>
    <s v="United States"/>
    <s v="Newark"/>
    <x v="24"/>
    <n v="43055"/>
    <x v="3"/>
    <s v="OFF-SU-10002189"/>
    <s v="Office Supplies"/>
    <s v="Supplies"/>
    <s v="Acme Rosewood Handle Letter Opener"/>
    <n v="15.88"/>
    <n v="5"/>
    <n v="0.2"/>
    <n v="-3.771500000000001"/>
  </r>
  <r>
    <n v="180"/>
    <s v="CA-2012-137225"/>
    <x v="1"/>
    <d v="2012-12-15T00:00:00"/>
    <d v="2012-12-19T00:00:00"/>
    <s v="Standard Class"/>
    <s v="JK-15640"/>
    <s v="Jim Kriz"/>
    <x v="2"/>
    <s v="United States"/>
    <s v="New York City"/>
    <x v="15"/>
    <n v="10009"/>
    <x v="3"/>
    <s v="OFF-AR-10001940"/>
    <s v="Office Supplies"/>
    <s v="Art"/>
    <s v="Sanford Colorific Eraseable Coloring Pencils, 12 Count"/>
    <n v="3.28"/>
    <n v="1"/>
    <n v="0"/>
    <n v="1.4104000000000001"/>
  </r>
  <r>
    <n v="181"/>
    <s v="CA-2011-166191"/>
    <x v="2"/>
    <d v="2011-12-05T00:00:00"/>
    <d v="2011-12-09T00:00:00"/>
    <s v="Second Class"/>
    <s v="DK-13150"/>
    <s v="David Kendrick"/>
    <x v="1"/>
    <s v="United States"/>
    <s v="Decatur"/>
    <x v="10"/>
    <n v="62521"/>
    <x v="2"/>
    <s v="OFF-ST-10003455"/>
    <s v="Office Supplies"/>
    <s v="Storage"/>
    <s v="Tenex File Box, Personal Filing Tote with Lid, Black"/>
    <n v="24.816000000000003"/>
    <n v="2"/>
    <n v="0.2"/>
    <n v="1.8612000000000002"/>
  </r>
  <r>
    <n v="182"/>
    <s v="CA-2011-166191"/>
    <x v="2"/>
    <d v="2011-12-05T00:00:00"/>
    <d v="2011-12-09T00:00:00"/>
    <s v="Second Class"/>
    <s v="DK-13150"/>
    <s v="David Kendrick"/>
    <x v="1"/>
    <s v="United States"/>
    <s v="Decatur"/>
    <x v="10"/>
    <n v="62521"/>
    <x v="2"/>
    <s v="TEC-AC-10004659"/>
    <s v="Technology"/>
    <s v="Accessories"/>
    <s v="Imation Secure+ Hardware Encrypted USB 2.0 Flash Drive; 16GB"/>
    <n v="408.74399999999997"/>
    <n v="7"/>
    <n v="0.2"/>
    <n v="76.639499999999984"/>
  </r>
  <r>
    <n v="183"/>
    <s v="CA-2011-158274"/>
    <x v="2"/>
    <d v="2011-11-19T00:00:00"/>
    <d v="2011-11-24T00:00:00"/>
    <s v="Second Class"/>
    <s v="RM-19675"/>
    <s v="Robert Marley"/>
    <x v="2"/>
    <s v="United States"/>
    <s v="Monroe"/>
    <x v="28"/>
    <n v="71203"/>
    <x v="0"/>
    <s v="TEC-PH-10003273"/>
    <s v="Technology"/>
    <s v="Phones"/>
    <s v="AT&amp;T TR1909W"/>
    <n v="503.96"/>
    <n v="4"/>
    <n v="0"/>
    <n v="131.02960000000002"/>
  </r>
  <r>
    <n v="184"/>
    <s v="CA-2011-158274"/>
    <x v="2"/>
    <d v="2011-11-19T00:00:00"/>
    <d v="2011-11-24T00:00:00"/>
    <s v="Second Class"/>
    <s v="RM-19675"/>
    <s v="Robert Marley"/>
    <x v="2"/>
    <s v="United States"/>
    <s v="Monroe"/>
    <x v="28"/>
    <n v="71203"/>
    <x v="0"/>
    <s v="TEC-PH-10004896"/>
    <s v="Technology"/>
    <s v="Phones"/>
    <s v="Nokia Lumia 521 (T-Mobile)"/>
    <n v="149.94999999999999"/>
    <n v="5"/>
    <n v="0"/>
    <n v="41.986000000000004"/>
  </r>
  <r>
    <n v="185"/>
    <s v="CA-2011-158274"/>
    <x v="2"/>
    <d v="2011-11-19T00:00:00"/>
    <d v="2011-11-24T00:00:00"/>
    <s v="Second Class"/>
    <s v="RM-19675"/>
    <s v="Robert Marley"/>
    <x v="2"/>
    <s v="United States"/>
    <s v="Monroe"/>
    <x v="28"/>
    <n v="71203"/>
    <x v="0"/>
    <s v="TEC-AC-10002345"/>
    <s v="Technology"/>
    <s v="Accessories"/>
    <s v="HP Standard 104 key PS/2 Keyboard"/>
    <n v="29"/>
    <n v="2"/>
    <n v="0"/>
    <n v="7.25"/>
  </r>
  <r>
    <n v="186"/>
    <s v="CA-2013-105018"/>
    <x v="0"/>
    <d v="2013-11-29T00:00:00"/>
    <d v="2013-12-03T00:00:00"/>
    <s v="Standard Class"/>
    <s v="SK-19990"/>
    <s v="Sally Knutson"/>
    <x v="0"/>
    <s v="United States"/>
    <s v="Fairfield"/>
    <x v="29"/>
    <n v="6824"/>
    <x v="3"/>
    <s v="OFF-BI-10001890"/>
    <s v="Office Supplies"/>
    <s v="Binders"/>
    <s v="Avery Poly Binder Pockets"/>
    <n v="7.16"/>
    <n v="2"/>
    <n v="0"/>
    <n v="3.4367999999999999"/>
  </r>
  <r>
    <n v="187"/>
    <s v="CA-2011-123260"/>
    <x v="2"/>
    <d v="2011-08-26T00:00:00"/>
    <d v="2011-08-30T00:00:00"/>
    <s v="Standard Class"/>
    <s v="FM-14290"/>
    <s v="Frank Merwin"/>
    <x v="2"/>
    <s v="United States"/>
    <s v="Los Angeles"/>
    <x v="1"/>
    <n v="90032"/>
    <x v="1"/>
    <s v="TEC-AC-10002323"/>
    <s v="Technology"/>
    <s v="Accessories"/>
    <s v="SanDisk Ultra 32 GB MicroSDHC Class 10 Memory Card"/>
    <n v="176.8"/>
    <n v="8"/>
    <n v="0"/>
    <n v="22.984000000000009"/>
  </r>
  <r>
    <n v="188"/>
    <s v="CA-2013-157000"/>
    <x v="0"/>
    <d v="2013-07-17T00:00:00"/>
    <d v="2013-07-23T00:00:00"/>
    <s v="Standard Class"/>
    <s v="AM-10360"/>
    <s v="Alice McCarthy"/>
    <x v="1"/>
    <s v="United States"/>
    <s v="Grand Prairie"/>
    <x v="5"/>
    <n v="75051"/>
    <x v="2"/>
    <s v="OFF-ST-10001328"/>
    <s v="Office Supplies"/>
    <s v="Storage"/>
    <s v="Personal Filing Tote with Lid, Black/Gray"/>
    <n v="37.224000000000004"/>
    <n v="3"/>
    <n v="0.2"/>
    <n v="3.7224000000000004"/>
  </r>
  <r>
    <n v="189"/>
    <s v="CA-2013-157000"/>
    <x v="0"/>
    <d v="2013-07-17T00:00:00"/>
    <d v="2013-07-23T00:00:00"/>
    <s v="Standard Class"/>
    <s v="AM-10360"/>
    <s v="Alice McCarthy"/>
    <x v="1"/>
    <s v="United States"/>
    <s v="Grand Prairie"/>
    <x v="5"/>
    <n v="75051"/>
    <x v="2"/>
    <s v="OFF-PA-10001950"/>
    <s v="Office Supplies"/>
    <s v="Paper"/>
    <s v="Southworth 25% Cotton Antique Laid Paper &amp; Envelopes"/>
    <n v="20.016000000000002"/>
    <n v="3"/>
    <n v="0.2"/>
    <n v="6.2549999999999963"/>
  </r>
  <r>
    <n v="190"/>
    <s v="CA-2012-102281"/>
    <x v="1"/>
    <d v="2012-10-12T00:00:00"/>
    <d v="2012-10-14T00:00:00"/>
    <s v="First Class"/>
    <s v="MP-17470"/>
    <s v="Mark Packer"/>
    <x v="2"/>
    <s v="United States"/>
    <s v="New York City"/>
    <x v="15"/>
    <n v="10035"/>
    <x v="3"/>
    <s v="FUR-BO-10002613"/>
    <s v="Furniture"/>
    <s v="Bookcases"/>
    <s v="Atlantic Metals Mobile 4-Shelf Bookcases, Custom Colors"/>
    <n v="899.13600000000008"/>
    <n v="4"/>
    <n v="0.2"/>
    <n v="112.39199999999991"/>
  </r>
  <r>
    <n v="191"/>
    <s v="CA-2012-102281"/>
    <x v="1"/>
    <d v="2012-10-12T00:00:00"/>
    <d v="2012-10-14T00:00:00"/>
    <s v="First Class"/>
    <s v="MP-17470"/>
    <s v="Mark Packer"/>
    <x v="2"/>
    <s v="United States"/>
    <s v="New York City"/>
    <x v="15"/>
    <n v="10035"/>
    <x v="3"/>
    <s v="TEC-PH-10001552"/>
    <s v="Technology"/>
    <s v="Phones"/>
    <s v="I Need's 3d Hello Kitty Hybrid Silicone Case Cover for HTC One X 4g with 3d Hello Kitty Stylus Pen Green/pink"/>
    <n v="71.760000000000005"/>
    <n v="6"/>
    <n v="0"/>
    <n v="20.092800000000004"/>
  </r>
  <r>
    <n v="192"/>
    <s v="CA-2012-102281"/>
    <x v="1"/>
    <d v="2012-10-12T00:00:00"/>
    <d v="2012-10-14T00:00:00"/>
    <s v="First Class"/>
    <s v="MP-17470"/>
    <s v="Mark Packer"/>
    <x v="2"/>
    <s v="United States"/>
    <s v="New York City"/>
    <x v="15"/>
    <n v="10035"/>
    <x v="3"/>
    <s v="OFF-PA-10000061"/>
    <s v="Office Supplies"/>
    <s v="Paper"/>
    <s v="Xerox 205"/>
    <n v="51.84"/>
    <n v="8"/>
    <n v="0"/>
    <n v="24.883200000000002"/>
  </r>
  <r>
    <n v="193"/>
    <s v="CA-2012-102281"/>
    <x v="1"/>
    <d v="2012-10-12T00:00:00"/>
    <d v="2012-10-14T00:00:00"/>
    <s v="First Class"/>
    <s v="MP-17470"/>
    <s v="Mark Packer"/>
    <x v="2"/>
    <s v="United States"/>
    <s v="New York City"/>
    <x v="15"/>
    <n v="10035"/>
    <x v="3"/>
    <s v="FUR-BO-10002545"/>
    <s v="Furniture"/>
    <s v="Bookcases"/>
    <s v="Atlantic Metals Mobile 3-Shelf Bookcases, Custom Colors"/>
    <n v="626.35200000000009"/>
    <n v="3"/>
    <n v="0.2"/>
    <n v="46.976400000000012"/>
  </r>
  <r>
    <n v="194"/>
    <s v="CA-2012-102281"/>
    <x v="1"/>
    <d v="2012-10-12T00:00:00"/>
    <d v="2012-10-14T00:00:00"/>
    <s v="First Class"/>
    <s v="MP-17470"/>
    <s v="Mark Packer"/>
    <x v="2"/>
    <s v="United States"/>
    <s v="New York City"/>
    <x v="15"/>
    <n v="10035"/>
    <x v="3"/>
    <s v="OFF-AR-10003514"/>
    <s v="Office Supplies"/>
    <s v="Art"/>
    <s v="4009 Highlighters by Sanford"/>
    <n v="19.899999999999999"/>
    <n v="5"/>
    <n v="0"/>
    <n v="6.5669999999999984"/>
  </r>
  <r>
    <n v="195"/>
    <s v="CA-2012-131457"/>
    <x v="1"/>
    <d v="2012-10-31T00:00:00"/>
    <d v="2012-11-06T00:00:00"/>
    <s v="Standard Class"/>
    <s v="MZ-17515"/>
    <s v="Mary Zewe"/>
    <x v="1"/>
    <s v="United States"/>
    <s v="Redlands"/>
    <x v="1"/>
    <n v="92374"/>
    <x v="1"/>
    <s v="OFF-EN-10001509"/>
    <s v="Office Supplies"/>
    <s v="Envelopes"/>
    <s v="Poly String Tie Envelopes"/>
    <n v="14.280000000000001"/>
    <n v="7"/>
    <n v="0"/>
    <n v="6.7115999999999989"/>
  </r>
  <r>
    <n v="196"/>
    <s v="CA-2011-140004"/>
    <x v="2"/>
    <d v="2011-03-21T00:00:00"/>
    <d v="2011-03-25T00:00:00"/>
    <s v="Standard Class"/>
    <s v="CB-12025"/>
    <s v="Cassandra Brandow"/>
    <x v="0"/>
    <s v="United States"/>
    <s v="Hamilton"/>
    <x v="24"/>
    <n v="45011"/>
    <x v="3"/>
    <s v="OFF-AR-10004685"/>
    <s v="Office Supplies"/>
    <s v="Art"/>
    <s v="Binney &amp; Smith Crayola Metallic Colored Pencils, 8-Color Set"/>
    <n v="7.4080000000000004"/>
    <n v="2"/>
    <n v="0.2"/>
    <n v="1.2037999999999995"/>
  </r>
  <r>
    <n v="197"/>
    <s v="CA-2011-140004"/>
    <x v="2"/>
    <d v="2011-03-21T00:00:00"/>
    <d v="2011-03-25T00:00:00"/>
    <s v="Standard Class"/>
    <s v="CB-12025"/>
    <s v="Cassandra Brandow"/>
    <x v="0"/>
    <s v="United States"/>
    <s v="Hamilton"/>
    <x v="24"/>
    <n v="45011"/>
    <x v="3"/>
    <s v="OFF-AR-10004027"/>
    <s v="Office Supplies"/>
    <s v="Art"/>
    <s v="Binney &amp; Smith inkTank Erasable Desk Highlighter, Chisel Tip, Yellow, 12/Box"/>
    <n v="6.048"/>
    <n v="3"/>
    <n v="0.2"/>
    <n v="1.5876000000000006"/>
  </r>
  <r>
    <n v="198"/>
    <s v="CA-2014-107720"/>
    <x v="3"/>
    <d v="2014-11-07T00:00:00"/>
    <d v="2014-11-14T00:00:00"/>
    <s v="Standard Class"/>
    <s v="VM-21685"/>
    <s v="Valerie Mitchum"/>
    <x v="2"/>
    <s v="United States"/>
    <s v="Westfield"/>
    <x v="30"/>
    <n v="7090"/>
    <x v="3"/>
    <s v="OFF-ST-10001414"/>
    <s v="Office Supplies"/>
    <s v="Storage"/>
    <s v="Decoflex Hanging Personal Folder File"/>
    <n v="46.26"/>
    <n v="3"/>
    <n v="0"/>
    <n v="12.0276"/>
  </r>
  <r>
    <n v="199"/>
    <s v="US-2014-124303"/>
    <x v="3"/>
    <d v="2014-07-07T00:00:00"/>
    <d v="2014-07-14T00:00:00"/>
    <s v="Standard Class"/>
    <s v="FH-14365"/>
    <s v="Fred Hopkins"/>
    <x v="1"/>
    <s v="United States"/>
    <s v="Philadelphia"/>
    <x v="9"/>
    <n v="19120"/>
    <x v="3"/>
    <s v="OFF-BI-10000343"/>
    <s v="Office Supplies"/>
    <s v="Binders"/>
    <s v="Pressboard Covers with Storage Hooks, 9 1/2&quot; x 11&quot;, Light Blue"/>
    <n v="2.9460000000000006"/>
    <n v="2"/>
    <n v="0.7"/>
    <n v="-2.2585999999999995"/>
  </r>
  <r>
    <n v="200"/>
    <s v="US-2014-124303"/>
    <x v="3"/>
    <d v="2014-07-07T00:00:00"/>
    <d v="2014-07-14T00:00:00"/>
    <s v="Standard Class"/>
    <s v="FH-14365"/>
    <s v="Fred Hopkins"/>
    <x v="1"/>
    <s v="United States"/>
    <s v="Philadelphia"/>
    <x v="9"/>
    <n v="19120"/>
    <x v="3"/>
    <s v="OFF-PA-10002749"/>
    <s v="Office Supplies"/>
    <s v="Paper"/>
    <s v="Wirebound Message Books, 5-1/2 x 4 Forms, 2 or 4 Forms per Page"/>
    <n v="16.056000000000001"/>
    <n v="3"/>
    <n v="0.2"/>
    <n v="5.8203000000000005"/>
  </r>
  <r>
    <n v="201"/>
    <s v="CA-2014-105074"/>
    <x v="3"/>
    <d v="2014-06-25T00:00:00"/>
    <d v="2014-06-30T00:00:00"/>
    <s v="Standard Class"/>
    <s v="MB-17305"/>
    <s v="Maria Bertelson"/>
    <x v="0"/>
    <s v="United States"/>
    <s v="Akron"/>
    <x v="24"/>
    <n v="44312"/>
    <x v="3"/>
    <s v="OFF-PA-10002666"/>
    <s v="Office Supplies"/>
    <s v="Paper"/>
    <s v="Southworth 25% Cotton Linen-Finish Paper &amp; Envelopes"/>
    <n v="21.744000000000003"/>
    <n v="3"/>
    <n v="0.2"/>
    <n v="6.794999999999999"/>
  </r>
  <r>
    <n v="202"/>
    <s v="CA-2011-133690"/>
    <x v="2"/>
    <d v="2011-08-03T00:00:00"/>
    <d v="2011-08-05T00:00:00"/>
    <s v="First Class"/>
    <s v="BS-11755"/>
    <s v="Bruce Stewart"/>
    <x v="0"/>
    <s v="United States"/>
    <s v="Denver"/>
    <x v="22"/>
    <n v="80219"/>
    <x v="1"/>
    <s v="FUR-TA-10004289"/>
    <s v="Furniture"/>
    <s v="Tables"/>
    <s v="BoxOffice By Design Rectangular and Half-Moon Meeting Room Tables"/>
    <n v="218.75"/>
    <n v="2"/>
    <n v="0.5"/>
    <n v="-161.875"/>
  </r>
  <r>
    <n v="203"/>
    <s v="CA-2011-133690"/>
    <x v="2"/>
    <d v="2011-08-03T00:00:00"/>
    <d v="2011-08-05T00:00:00"/>
    <s v="First Class"/>
    <s v="BS-11755"/>
    <s v="Bruce Stewart"/>
    <x v="0"/>
    <s v="United States"/>
    <s v="Denver"/>
    <x v="22"/>
    <n v="80219"/>
    <x v="1"/>
    <s v="OFF-AP-10003622"/>
    <s v="Office Supplies"/>
    <s v="Appliances"/>
    <s v="Bravo II Megaboss 12-Amp Hard Body Upright, Replacement Belts, 2 Belts per Pack"/>
    <n v="2.6"/>
    <n v="1"/>
    <n v="0.2"/>
    <n v="0.29249999999999987"/>
  </r>
  <r>
    <n v="204"/>
    <s v="US-2014-116701"/>
    <x v="3"/>
    <d v="2014-12-18T00:00:00"/>
    <d v="2014-12-22T00:00:00"/>
    <s v="Second Class"/>
    <s v="LC-17140"/>
    <s v="Logan Currie"/>
    <x v="0"/>
    <s v="United States"/>
    <s v="Dallas"/>
    <x v="5"/>
    <n v="75220"/>
    <x v="2"/>
    <s v="OFF-AP-10003217"/>
    <s v="Office Supplies"/>
    <s v="Appliances"/>
    <s v="Eureka Sanitaire  Commercial Upright"/>
    <n v="66.283999999999992"/>
    <n v="2"/>
    <n v="0.8"/>
    <n v="-178.96680000000001"/>
  </r>
  <r>
    <n v="205"/>
    <s v="CA-2014-126382"/>
    <x v="3"/>
    <d v="2014-06-04T00:00:00"/>
    <d v="2014-06-08T00:00:00"/>
    <s v="Standard Class"/>
    <s v="HK-14890"/>
    <s v="Heather Kirkland"/>
    <x v="1"/>
    <s v="United States"/>
    <s v="Franklin"/>
    <x v="18"/>
    <n v="37064"/>
    <x v="0"/>
    <s v="FUR-FU-10002960"/>
    <s v="Furniture"/>
    <s v="Furnishings"/>
    <s v="Eldon 200 Class Desk Accessories, Burgundy"/>
    <n v="35.168000000000006"/>
    <n v="7"/>
    <n v="0.2"/>
    <n v="9.6712000000000025"/>
  </r>
  <r>
    <n v="206"/>
    <s v="CA-2014-108329"/>
    <x v="3"/>
    <d v="2014-12-10T00:00:00"/>
    <d v="2014-12-15T00:00:00"/>
    <s v="Standard Class"/>
    <s v="LE-16810"/>
    <s v="Laurel Elliston"/>
    <x v="0"/>
    <s v="United States"/>
    <s v="Whittier"/>
    <x v="1"/>
    <n v="90604"/>
    <x v="1"/>
    <s v="TEC-PH-10001918"/>
    <s v="Technology"/>
    <s v="Phones"/>
    <s v="Nortel Business Series Terminal T7208 Digital phone"/>
    <n v="444.76800000000003"/>
    <n v="4"/>
    <n v="0.2"/>
    <n v="44.476800000000026"/>
  </r>
  <r>
    <n v="207"/>
    <s v="CA-2014-135860"/>
    <x v="3"/>
    <d v="2014-12-02T00:00:00"/>
    <d v="2014-12-08T00:00:00"/>
    <s v="Standard Class"/>
    <s v="JH-15985"/>
    <s v="Joseph Holt"/>
    <x v="0"/>
    <s v="United States"/>
    <s v="Saginaw"/>
    <x v="12"/>
    <n v="48601"/>
    <x v="2"/>
    <s v="OFF-ST-10000642"/>
    <s v="Office Supplies"/>
    <s v="Storage"/>
    <s v="Tennsco Lockers, Gray"/>
    <n v="83.92"/>
    <n v="4"/>
    <n v="0"/>
    <n v="5.8743999999999943"/>
  </r>
  <r>
    <n v="208"/>
    <s v="CA-2014-135860"/>
    <x v="3"/>
    <d v="2014-12-02T00:00:00"/>
    <d v="2014-12-08T00:00:00"/>
    <s v="Standard Class"/>
    <s v="JH-15985"/>
    <s v="Joseph Holt"/>
    <x v="0"/>
    <s v="United States"/>
    <s v="Saginaw"/>
    <x v="12"/>
    <n v="48601"/>
    <x v="2"/>
    <s v="TEC-PH-10001700"/>
    <s v="Technology"/>
    <s v="Phones"/>
    <s v="Panasonic KX-TG6844B Expandable Digital Cordless Telephone"/>
    <n v="131.97999999999999"/>
    <n v="2"/>
    <n v="0"/>
    <n v="35.634600000000006"/>
  </r>
  <r>
    <n v="209"/>
    <s v="CA-2014-135860"/>
    <x v="3"/>
    <d v="2014-12-02T00:00:00"/>
    <d v="2014-12-08T00:00:00"/>
    <s v="Standard Class"/>
    <s v="JH-15985"/>
    <s v="Joseph Holt"/>
    <x v="0"/>
    <s v="United States"/>
    <s v="Saginaw"/>
    <x v="12"/>
    <n v="48601"/>
    <x v="2"/>
    <s v="OFF-BI-10003274"/>
    <s v="Office Supplies"/>
    <s v="Binders"/>
    <s v="Avery Durable Slant Ring Binders, No Labels"/>
    <n v="15.92"/>
    <n v="4"/>
    <n v="0"/>
    <n v="7.4824000000000002"/>
  </r>
  <r>
    <n v="210"/>
    <s v="CA-2014-135860"/>
    <x v="3"/>
    <d v="2014-12-02T00:00:00"/>
    <d v="2014-12-08T00:00:00"/>
    <s v="Standard Class"/>
    <s v="JH-15985"/>
    <s v="Joseph Holt"/>
    <x v="0"/>
    <s v="United States"/>
    <s v="Saginaw"/>
    <x v="12"/>
    <n v="48601"/>
    <x v="2"/>
    <s v="OFF-FA-10000134"/>
    <s v="Office Supplies"/>
    <s v="Fasteners"/>
    <s v="Advantus Push Pins, Aluminum Head"/>
    <n v="52.29"/>
    <n v="9"/>
    <n v="0"/>
    <n v="16.209899999999998"/>
  </r>
  <r>
    <n v="211"/>
    <s v="CA-2014-135860"/>
    <x v="3"/>
    <d v="2014-12-02T00:00:00"/>
    <d v="2014-12-08T00:00:00"/>
    <s v="Standard Class"/>
    <s v="JH-15985"/>
    <s v="Joseph Holt"/>
    <x v="0"/>
    <s v="United States"/>
    <s v="Saginaw"/>
    <x v="12"/>
    <n v="48601"/>
    <x v="2"/>
    <s v="OFF-ST-10001522"/>
    <s v="Office Supplies"/>
    <s v="Storage"/>
    <s v="Gould Plastics 18-Pocket Panel Bin, 34w x 5-1/4d x 20-1/2h"/>
    <n v="91.99"/>
    <n v="1"/>
    <n v="0"/>
    <n v="3.6795999999999935"/>
  </r>
  <r>
    <n v="212"/>
    <s v="CA-2012-101007"/>
    <x v="1"/>
    <d v="2012-02-09T00:00:00"/>
    <d v="2012-02-13T00:00:00"/>
    <s v="Second Class"/>
    <s v="MS-17980"/>
    <s v="Michael Stewart"/>
    <x v="1"/>
    <s v="United States"/>
    <s v="Dallas"/>
    <x v="5"/>
    <n v="75220"/>
    <x v="2"/>
    <s v="TEC-AC-10001266"/>
    <s v="Technology"/>
    <s v="Accessories"/>
    <s v="Memorex Micro Travel Drive 8 GB"/>
    <n v="20.8"/>
    <n v="2"/>
    <n v="0.2"/>
    <n v="6.4999999999999991"/>
  </r>
  <r>
    <n v="213"/>
    <s v="CA-2012-146262"/>
    <x v="1"/>
    <d v="2012-01-02T00:00:00"/>
    <d v="2012-01-09T00:00:00"/>
    <s v="Standard Class"/>
    <s v="VW-21775"/>
    <s v="Victoria Wilson"/>
    <x v="1"/>
    <s v="United States"/>
    <s v="Medina"/>
    <x v="24"/>
    <n v="44256"/>
    <x v="3"/>
    <s v="OFF-LA-10004544"/>
    <s v="Office Supplies"/>
    <s v="Labels"/>
    <s v="Avery 505"/>
    <n v="23.680000000000003"/>
    <n v="2"/>
    <n v="0.2"/>
    <n v="8.879999999999999"/>
  </r>
  <r>
    <n v="214"/>
    <s v="CA-2012-146262"/>
    <x v="1"/>
    <d v="2012-01-02T00:00:00"/>
    <d v="2012-01-09T00:00:00"/>
    <s v="Standard Class"/>
    <s v="VW-21775"/>
    <s v="Victoria Wilson"/>
    <x v="1"/>
    <s v="United States"/>
    <s v="Medina"/>
    <x v="24"/>
    <n v="44256"/>
    <x v="3"/>
    <s v="FUR-BO-10004695"/>
    <s v="Furniture"/>
    <s v="Bookcases"/>
    <s v="O'Sullivan 2-Door Barrister Bookcase in Odessa Pine"/>
    <n v="452.45"/>
    <n v="5"/>
    <n v="0.5"/>
    <n v="-244.32300000000006"/>
  </r>
  <r>
    <n v="215"/>
    <s v="CA-2012-146262"/>
    <x v="1"/>
    <d v="2012-01-02T00:00:00"/>
    <d v="2012-01-09T00:00:00"/>
    <s v="Standard Class"/>
    <s v="VW-21775"/>
    <s v="Victoria Wilson"/>
    <x v="1"/>
    <s v="United States"/>
    <s v="Medina"/>
    <x v="24"/>
    <n v="44256"/>
    <x v="3"/>
    <s v="TEC-PH-10002844"/>
    <s v="Technology"/>
    <s v="Phones"/>
    <s v="Speck Products Candyshell Flip Case"/>
    <n v="62.981999999999999"/>
    <n v="3"/>
    <n v="0.4"/>
    <n v="-14.695800000000006"/>
  </r>
  <r>
    <n v="216"/>
    <s v="CA-2012-146262"/>
    <x v="1"/>
    <d v="2012-01-02T00:00:00"/>
    <d v="2012-01-09T00:00:00"/>
    <s v="Standard Class"/>
    <s v="VW-21775"/>
    <s v="Victoria Wilson"/>
    <x v="1"/>
    <s v="United States"/>
    <s v="Medina"/>
    <x v="24"/>
    <n v="44256"/>
    <x v="3"/>
    <s v="TEC-MA-10000864"/>
    <s v="Technology"/>
    <s v="Machines"/>
    <s v="Cisco 9971 IP Video Phone Charcoal"/>
    <n v="1188.0000000000002"/>
    <n v="9"/>
    <n v="0.7"/>
    <n v="-950.40000000000009"/>
  </r>
  <r>
    <n v="217"/>
    <s v="CA-2012-146262"/>
    <x v="1"/>
    <d v="2012-01-02T00:00:00"/>
    <d v="2012-01-09T00:00:00"/>
    <s v="Standard Class"/>
    <s v="VW-21775"/>
    <s v="Victoria Wilson"/>
    <x v="1"/>
    <s v="United States"/>
    <s v="Medina"/>
    <x v="24"/>
    <n v="44256"/>
    <x v="3"/>
    <s v="TEC-AC-10000109"/>
    <s v="Technology"/>
    <s v="Accessories"/>
    <s v="Sony Micro Vault Click 16 GB USB 2.0 Flash Drive"/>
    <n v="89.584000000000003"/>
    <n v="2"/>
    <n v="0.2"/>
    <n v="4.4792000000000058"/>
  </r>
  <r>
    <n v="218"/>
    <s v="CA-2013-130162"/>
    <x v="0"/>
    <d v="2013-10-29T00:00:00"/>
    <d v="2013-11-02T00:00:00"/>
    <s v="Standard Class"/>
    <s v="JH-15910"/>
    <s v="Jonathan Howell"/>
    <x v="0"/>
    <s v="United States"/>
    <s v="Los Angeles"/>
    <x v="1"/>
    <n v="90032"/>
    <x v="1"/>
    <s v="OFF-ST-10001328"/>
    <s v="Office Supplies"/>
    <s v="Storage"/>
    <s v="Personal Filing Tote with Lid, Black/Gray"/>
    <n v="93.06"/>
    <n v="6"/>
    <n v="0"/>
    <n v="26.056800000000003"/>
  </r>
  <r>
    <n v="219"/>
    <s v="CA-2013-130162"/>
    <x v="0"/>
    <d v="2013-10-29T00:00:00"/>
    <d v="2013-11-02T00:00:00"/>
    <s v="Standard Class"/>
    <s v="JH-15910"/>
    <s v="Jonathan Howell"/>
    <x v="0"/>
    <s v="United States"/>
    <s v="Los Angeles"/>
    <x v="1"/>
    <n v="90032"/>
    <x v="1"/>
    <s v="TEC-PH-10002563"/>
    <s v="Technology"/>
    <s v="Phones"/>
    <s v="Adtran 1202752G1"/>
    <n v="302.37599999999998"/>
    <n v="3"/>
    <n v="0.2"/>
    <n v="22.678200000000018"/>
  </r>
  <r>
    <n v="220"/>
    <s v="CA-2012-169397"/>
    <x v="1"/>
    <d v="2012-12-24T00:00:00"/>
    <d v="2012-12-27T00:00:00"/>
    <s v="First Class"/>
    <s v="JB-15925"/>
    <s v="Joni Blumstein"/>
    <x v="0"/>
    <s v="United States"/>
    <s v="Dublin"/>
    <x v="24"/>
    <n v="43017"/>
    <x v="3"/>
    <s v="OFF-FA-10000585"/>
    <s v="Office Supplies"/>
    <s v="Fasteners"/>
    <s v="OIC Bulk Pack Metal Binder Clips"/>
    <n v="5.5840000000000005"/>
    <n v="2"/>
    <n v="0.2"/>
    <n v="1.8147999999999997"/>
  </r>
  <r>
    <n v="221"/>
    <s v="CA-2012-169397"/>
    <x v="1"/>
    <d v="2012-12-24T00:00:00"/>
    <d v="2012-12-27T00:00:00"/>
    <s v="First Class"/>
    <s v="JB-15925"/>
    <s v="Joni Blumstein"/>
    <x v="0"/>
    <s v="United States"/>
    <s v="Dublin"/>
    <x v="24"/>
    <n v="43017"/>
    <x v="3"/>
    <s v="OFF-PA-10004000"/>
    <s v="Office Supplies"/>
    <s v="Paper"/>
    <s v="While You Were Out Pads, 50 per Pad, 4 x 5 1/4, Green Cycle"/>
    <n v="22.704000000000004"/>
    <n v="6"/>
    <n v="0.2"/>
    <n v="8.2302"/>
  </r>
  <r>
    <n v="222"/>
    <s v="CA-2012-169397"/>
    <x v="1"/>
    <d v="2012-12-24T00:00:00"/>
    <d v="2012-12-27T00:00:00"/>
    <s v="First Class"/>
    <s v="JB-15925"/>
    <s v="Joni Blumstein"/>
    <x v="0"/>
    <s v="United States"/>
    <s v="Dublin"/>
    <x v="24"/>
    <n v="43017"/>
    <x v="3"/>
    <s v="OFF-BI-10002852"/>
    <s v="Office Supplies"/>
    <s v="Binders"/>
    <s v="Ibico Standard Transparent Covers"/>
    <n v="19.776000000000003"/>
    <n v="4"/>
    <n v="0.7"/>
    <n v="-13.843199999999996"/>
  </r>
  <r>
    <n v="223"/>
    <s v="CA-2012-169397"/>
    <x v="1"/>
    <d v="2012-12-24T00:00:00"/>
    <d v="2012-12-27T00:00:00"/>
    <s v="First Class"/>
    <s v="JB-15925"/>
    <s v="Joni Blumstein"/>
    <x v="0"/>
    <s v="United States"/>
    <s v="Dublin"/>
    <x v="24"/>
    <n v="43017"/>
    <x v="3"/>
    <s v="FUR-FU-10000087"/>
    <s v="Furniture"/>
    <s v="Furnishings"/>
    <s v="Executive Impressions 14&quot; Two-Color Numerals Wall Clock"/>
    <n v="72.703999999999994"/>
    <n v="4"/>
    <n v="0.2"/>
    <n v="19.084800000000005"/>
  </r>
  <r>
    <n v="224"/>
    <s v="CA-2012-169397"/>
    <x v="1"/>
    <d v="2012-12-24T00:00:00"/>
    <d v="2012-12-27T00:00:00"/>
    <s v="First Class"/>
    <s v="JB-15925"/>
    <s v="Joni Blumstein"/>
    <x v="0"/>
    <s v="United States"/>
    <s v="Dublin"/>
    <x v="24"/>
    <n v="43017"/>
    <x v="3"/>
    <s v="TEC-MA-10001148"/>
    <s v="Technology"/>
    <s v="Machines"/>
    <s v="Swingline SM12-08 MicroCut Jam Free Shredder"/>
    <n v="479.98800000000006"/>
    <n v="4"/>
    <n v="0.7"/>
    <n v="-383.99040000000002"/>
  </r>
  <r>
    <n v="225"/>
    <s v="CA-2012-169397"/>
    <x v="1"/>
    <d v="2012-12-24T00:00:00"/>
    <d v="2012-12-27T00:00:00"/>
    <s v="First Class"/>
    <s v="JB-15925"/>
    <s v="Joni Blumstein"/>
    <x v="0"/>
    <s v="United States"/>
    <s v="Dublin"/>
    <x v="24"/>
    <n v="43017"/>
    <x v="3"/>
    <s v="OFF-AR-10001958"/>
    <s v="Office Supplies"/>
    <s v="Art"/>
    <s v="Stanley Bostitch Contemporary Electric Pencil Sharpeners"/>
    <n v="27.168000000000003"/>
    <n v="2"/>
    <n v="0.2"/>
    <n v="2.7168000000000001"/>
  </r>
  <r>
    <n v="226"/>
    <s v="CA-2012-163055"/>
    <x v="1"/>
    <d v="2012-08-09T00:00:00"/>
    <d v="2012-08-16T00:00:00"/>
    <s v="Standard Class"/>
    <s v="DS-13180"/>
    <s v="David Smith"/>
    <x v="1"/>
    <s v="United States"/>
    <s v="Detroit"/>
    <x v="12"/>
    <n v="48227"/>
    <x v="2"/>
    <s v="OFF-AR-10001026"/>
    <s v="Office Supplies"/>
    <s v="Art"/>
    <s v="Sanford Uni-Blazer View Highlighters, Chisel Tip, Yellow"/>
    <n v="2.2000000000000002"/>
    <n v="1"/>
    <n v="0"/>
    <n v="0.96800000000000019"/>
  </r>
  <r>
    <n v="227"/>
    <s v="CA-2012-163055"/>
    <x v="1"/>
    <d v="2012-08-09T00:00:00"/>
    <d v="2012-08-16T00:00:00"/>
    <s v="Standard Class"/>
    <s v="DS-13180"/>
    <s v="David Smith"/>
    <x v="1"/>
    <s v="United States"/>
    <s v="Detroit"/>
    <x v="12"/>
    <n v="48227"/>
    <x v="2"/>
    <s v="FUR-TA-10003748"/>
    <s v="Furniture"/>
    <s v="Tables"/>
    <s v="Bevis 36 x 72 Conference Tables"/>
    <n v="622.44999999999993"/>
    <n v="5"/>
    <n v="0"/>
    <n v="136.93899999999999"/>
  </r>
  <r>
    <n v="228"/>
    <s v="CA-2012-163055"/>
    <x v="1"/>
    <d v="2012-08-09T00:00:00"/>
    <d v="2012-08-16T00:00:00"/>
    <s v="Standard Class"/>
    <s v="DS-13180"/>
    <s v="David Smith"/>
    <x v="1"/>
    <s v="United States"/>
    <s v="Detroit"/>
    <x v="12"/>
    <n v="48227"/>
    <x v="2"/>
    <s v="OFF-ST-10002485"/>
    <s v="Office Supplies"/>
    <s v="Storage"/>
    <s v="Rogers Deluxe File Chest"/>
    <n v="21.98"/>
    <n v="1"/>
    <n v="0"/>
    <n v="0.21979999999999933"/>
  </r>
  <r>
    <n v="229"/>
    <s v="US-2012-145436"/>
    <x v="1"/>
    <d v="2012-02-28T00:00:00"/>
    <d v="2012-03-04T00:00:00"/>
    <s v="Standard Class"/>
    <s v="VD-21670"/>
    <s v="Valerie Dominguez"/>
    <x v="0"/>
    <s v="United States"/>
    <s v="Columbia"/>
    <x v="18"/>
    <n v="38401"/>
    <x v="0"/>
    <s v="FUR-CH-10004860"/>
    <s v="Furniture"/>
    <s v="Chairs"/>
    <s v="Global Low Back Tilter Chair"/>
    <n v="161.56800000000001"/>
    <n v="2"/>
    <n v="0.2"/>
    <n v="-28.274400000000021"/>
  </r>
  <r>
    <n v="230"/>
    <s v="US-2012-145436"/>
    <x v="1"/>
    <d v="2012-02-28T00:00:00"/>
    <d v="2012-03-04T00:00:00"/>
    <s v="Standard Class"/>
    <s v="VD-21670"/>
    <s v="Valerie Dominguez"/>
    <x v="0"/>
    <s v="United States"/>
    <s v="Columbia"/>
    <x v="18"/>
    <n v="38401"/>
    <x v="0"/>
    <s v="FUR-CH-10004477"/>
    <s v="Furniture"/>
    <s v="Chairs"/>
    <s v="Global Push Button Manager's Chair, Indigo"/>
    <n v="389.69600000000003"/>
    <n v="8"/>
    <n v="0.2"/>
    <n v="43.840799999999973"/>
  </r>
  <r>
    <n v="231"/>
    <s v="US-2011-156216"/>
    <x v="2"/>
    <d v="2011-09-13T00:00:00"/>
    <d v="2011-09-17T00:00:00"/>
    <s v="Standard Class"/>
    <s v="EA-14035"/>
    <s v="Erin Ashbrook"/>
    <x v="1"/>
    <s v="United States"/>
    <s v="Charlotte"/>
    <x v="3"/>
    <n v="28205"/>
    <x v="0"/>
    <s v="OFF-BI-10001679"/>
    <s v="Office Supplies"/>
    <s v="Binders"/>
    <s v="GBC Instant Index System for Binding Systems"/>
    <n v="18.648000000000003"/>
    <n v="7"/>
    <n v="0.7"/>
    <n v="-12.431999999999999"/>
  </r>
  <r>
    <n v="232"/>
    <s v="US-2014-100930"/>
    <x v="3"/>
    <d v="2014-04-08T00:00:00"/>
    <d v="2014-04-13T00:00:00"/>
    <s v="Standard Class"/>
    <s v="CS-12400"/>
    <s v="Christopher Schild"/>
    <x v="2"/>
    <s v="United States"/>
    <s v="Tampa"/>
    <x v="2"/>
    <n v="33614"/>
    <x v="0"/>
    <s v="FUR-TA-10001705"/>
    <s v="Furniture"/>
    <s v="Tables"/>
    <s v="Bush Advantage Collection Round Conference Table"/>
    <n v="233.86"/>
    <n v="2"/>
    <n v="0.45"/>
    <n v="-102.04800000000003"/>
  </r>
  <r>
    <n v="233"/>
    <s v="US-2014-100930"/>
    <x v="3"/>
    <d v="2014-04-08T00:00:00"/>
    <d v="2014-04-13T00:00:00"/>
    <s v="Standard Class"/>
    <s v="CS-12400"/>
    <s v="Christopher Schild"/>
    <x v="2"/>
    <s v="United States"/>
    <s v="Tampa"/>
    <x v="2"/>
    <n v="33614"/>
    <x v="0"/>
    <s v="FUR-TA-10003473"/>
    <s v="Furniture"/>
    <s v="Tables"/>
    <s v="Bretford Rectangular Conference Table Tops"/>
    <n v="620.61450000000013"/>
    <n v="3"/>
    <n v="0.45"/>
    <n v="-248.24579999999992"/>
  </r>
  <r>
    <n v="234"/>
    <s v="US-2014-100930"/>
    <x v="3"/>
    <d v="2014-04-08T00:00:00"/>
    <d v="2014-04-13T00:00:00"/>
    <s v="Standard Class"/>
    <s v="CS-12400"/>
    <s v="Christopher Schild"/>
    <x v="2"/>
    <s v="United States"/>
    <s v="Tampa"/>
    <x v="2"/>
    <n v="33614"/>
    <x v="0"/>
    <s v="OFF-BI-10001679"/>
    <s v="Office Supplies"/>
    <s v="Binders"/>
    <s v="GBC Instant Index System for Binding Systems"/>
    <n v="5.3280000000000012"/>
    <n v="2"/>
    <n v="0.7"/>
    <n v="-3.5519999999999996"/>
  </r>
  <r>
    <n v="235"/>
    <s v="US-2014-100930"/>
    <x v="3"/>
    <d v="2014-04-08T00:00:00"/>
    <d v="2014-04-13T00:00:00"/>
    <s v="Standard Class"/>
    <s v="CS-12400"/>
    <s v="Christopher Schild"/>
    <x v="2"/>
    <s v="United States"/>
    <s v="Tampa"/>
    <x v="2"/>
    <n v="33614"/>
    <x v="0"/>
    <s v="FUR-FU-10004017"/>
    <s v="Furniture"/>
    <s v="Furnishings"/>
    <s v="Tenex Contemporary Contur Chairmats for Low and Medium Pile Carpet, Computer, 39&quot; x 49&quot;"/>
    <n v="258.072"/>
    <n v="3"/>
    <n v="0.2"/>
    <n v="0"/>
  </r>
  <r>
    <n v="236"/>
    <s v="US-2014-100930"/>
    <x v="3"/>
    <d v="2014-04-08T00:00:00"/>
    <d v="2014-04-13T00:00:00"/>
    <s v="Standard Class"/>
    <s v="CS-12400"/>
    <s v="Christopher Schild"/>
    <x v="2"/>
    <s v="United States"/>
    <s v="Tampa"/>
    <x v="2"/>
    <n v="33614"/>
    <x v="0"/>
    <s v="TEC-AC-10003832"/>
    <s v="Technology"/>
    <s v="Accessories"/>
    <s v="Logitech P710e Mobile Speakerphone"/>
    <n v="617.97600000000011"/>
    <n v="3"/>
    <n v="0.2"/>
    <n v="-7.724700000000098"/>
  </r>
  <r>
    <n v="237"/>
    <s v="CA-2014-160514"/>
    <x v="3"/>
    <d v="2014-11-13T00:00:00"/>
    <d v="2014-11-17T00:00:00"/>
    <s v="Standard Class"/>
    <s v="DB-13120"/>
    <s v="David Bremer"/>
    <x v="1"/>
    <s v="United States"/>
    <s v="Santa Clara"/>
    <x v="1"/>
    <n v="95051"/>
    <x v="1"/>
    <s v="OFF-PA-10002479"/>
    <s v="Office Supplies"/>
    <s v="Paper"/>
    <s v="Xerox 4200 Series MultiUse Premium Copy Paper (20Lb. and 84 Bright)"/>
    <n v="10.56"/>
    <n v="2"/>
    <n v="0"/>
    <n v="4.7519999999999998"/>
  </r>
  <r>
    <n v="238"/>
    <s v="CA-2013-157749"/>
    <x v="0"/>
    <d v="2013-06-05T00:00:00"/>
    <d v="2013-06-10T00:00:00"/>
    <s v="Second Class"/>
    <s v="KL-16645"/>
    <s v="Ken Lonsdale"/>
    <x v="0"/>
    <s v="United States"/>
    <s v="Chicago"/>
    <x v="10"/>
    <n v="60610"/>
    <x v="2"/>
    <s v="OFF-PA-10003349"/>
    <s v="Office Supplies"/>
    <s v="Paper"/>
    <s v="Xerox 1957"/>
    <n v="25.920000000000005"/>
    <n v="5"/>
    <n v="0.2"/>
    <n v="9.3960000000000008"/>
  </r>
  <r>
    <n v="239"/>
    <s v="CA-2013-157749"/>
    <x v="0"/>
    <d v="2013-06-05T00:00:00"/>
    <d v="2013-06-10T00:00:00"/>
    <s v="Second Class"/>
    <s v="KL-16645"/>
    <s v="Ken Lonsdale"/>
    <x v="0"/>
    <s v="United States"/>
    <s v="Chicago"/>
    <x v="10"/>
    <n v="60610"/>
    <x v="2"/>
    <s v="FUR-FU-10000576"/>
    <s v="Furniture"/>
    <s v="Furnishings"/>
    <s v="Luxo Professional Fluorescent Magnifier Lamp with Clamp-Mount Base"/>
    <n v="419.68000000000006"/>
    <n v="5"/>
    <n v="0.6"/>
    <n v="-356.72799999999995"/>
  </r>
  <r>
    <n v="240"/>
    <s v="CA-2013-157749"/>
    <x v="0"/>
    <d v="2013-06-05T00:00:00"/>
    <d v="2013-06-10T00:00:00"/>
    <s v="Second Class"/>
    <s v="KL-16645"/>
    <s v="Ken Lonsdale"/>
    <x v="0"/>
    <s v="United States"/>
    <s v="Chicago"/>
    <x v="10"/>
    <n v="60610"/>
    <x v="2"/>
    <s v="FUR-FU-10004351"/>
    <s v="Furniture"/>
    <s v="Furnishings"/>
    <s v="Staples"/>
    <n v="11.688000000000001"/>
    <n v="3"/>
    <n v="0.6"/>
    <n v="-4.6751999999999985"/>
  </r>
  <r>
    <n v="241"/>
    <s v="CA-2013-157749"/>
    <x v="0"/>
    <d v="2013-06-05T00:00:00"/>
    <d v="2013-06-10T00:00:00"/>
    <s v="Second Class"/>
    <s v="KL-16645"/>
    <s v="Ken Lonsdale"/>
    <x v="0"/>
    <s v="United States"/>
    <s v="Chicago"/>
    <x v="10"/>
    <n v="60610"/>
    <x v="2"/>
    <s v="TEC-PH-10000011"/>
    <s v="Technology"/>
    <s v="Phones"/>
    <s v="PureGear Roll-On Screen Protector"/>
    <n v="31.983999999999998"/>
    <n v="2"/>
    <n v="0.2"/>
    <n v="11.194399999999998"/>
  </r>
  <r>
    <n v="242"/>
    <s v="CA-2013-157749"/>
    <x v="0"/>
    <d v="2013-06-05T00:00:00"/>
    <d v="2013-06-10T00:00:00"/>
    <s v="Second Class"/>
    <s v="KL-16645"/>
    <s v="Ken Lonsdale"/>
    <x v="0"/>
    <s v="United States"/>
    <s v="Chicago"/>
    <x v="10"/>
    <n v="60610"/>
    <x v="2"/>
    <s v="FUR-TA-10002607"/>
    <s v="Furniture"/>
    <s v="Tables"/>
    <s v="KI Conference Tables"/>
    <n v="177.22499999999999"/>
    <n v="5"/>
    <n v="0.5"/>
    <n v="-120.51299999999998"/>
  </r>
  <r>
    <n v="243"/>
    <s v="CA-2013-157749"/>
    <x v="0"/>
    <d v="2013-06-05T00:00:00"/>
    <d v="2013-06-10T00:00:00"/>
    <s v="Second Class"/>
    <s v="KL-16645"/>
    <s v="Ken Lonsdale"/>
    <x v="0"/>
    <s v="United States"/>
    <s v="Chicago"/>
    <x v="10"/>
    <n v="60610"/>
    <x v="2"/>
    <s v="FUR-FU-10002505"/>
    <s v="Furniture"/>
    <s v="Furnishings"/>
    <s v="Eldon 100 Class Desk Accessories"/>
    <n v="4.0440000000000005"/>
    <n v="3"/>
    <n v="0.6"/>
    <n v="-2.8307999999999995"/>
  </r>
  <r>
    <n v="244"/>
    <s v="CA-2013-157749"/>
    <x v="0"/>
    <d v="2013-06-05T00:00:00"/>
    <d v="2013-06-10T00:00:00"/>
    <s v="Second Class"/>
    <s v="KL-16645"/>
    <s v="Ken Lonsdale"/>
    <x v="0"/>
    <s v="United States"/>
    <s v="Chicago"/>
    <x v="10"/>
    <n v="60610"/>
    <x v="2"/>
    <s v="OFF-AR-10004685"/>
    <s v="Office Supplies"/>
    <s v="Art"/>
    <s v="Binney &amp; Smith Crayola Metallic Colored Pencils, 8-Color Set"/>
    <n v="7.4080000000000004"/>
    <n v="2"/>
    <n v="0.2"/>
    <n v="1.2037999999999995"/>
  </r>
  <r>
    <n v="245"/>
    <s v="CA-2011-131926"/>
    <x v="2"/>
    <d v="2011-06-01T00:00:00"/>
    <d v="2011-06-06T00:00:00"/>
    <s v="Second Class"/>
    <s v="DW-13480"/>
    <s v="Dianna Wilson"/>
    <x v="2"/>
    <s v="United States"/>
    <s v="Lakeville"/>
    <x v="11"/>
    <n v="55044"/>
    <x v="2"/>
    <s v="FUR-CH-10004063"/>
    <s v="Furniture"/>
    <s v="Chairs"/>
    <s v="Global Deluxe High-Back Manager's Chair"/>
    <n v="2001.8600000000001"/>
    <n v="7"/>
    <n v="0"/>
    <n v="580.53939999999989"/>
  </r>
  <r>
    <n v="246"/>
    <s v="CA-2011-131926"/>
    <x v="2"/>
    <d v="2011-06-01T00:00:00"/>
    <d v="2011-06-06T00:00:00"/>
    <s v="Second Class"/>
    <s v="DW-13480"/>
    <s v="Dianna Wilson"/>
    <x v="2"/>
    <s v="United States"/>
    <s v="Lakeville"/>
    <x v="11"/>
    <n v="55044"/>
    <x v="2"/>
    <s v="OFF-ST-10002276"/>
    <s v="Office Supplies"/>
    <s v="Storage"/>
    <s v="Safco Steel Mobile File Cart"/>
    <n v="166.72"/>
    <n v="2"/>
    <n v="0"/>
    <n v="41.680000000000007"/>
  </r>
  <r>
    <n v="247"/>
    <s v="CA-2011-131926"/>
    <x v="2"/>
    <d v="2011-06-01T00:00:00"/>
    <d v="2011-06-06T00:00:00"/>
    <s v="Second Class"/>
    <s v="DW-13480"/>
    <s v="Dianna Wilson"/>
    <x v="2"/>
    <s v="United States"/>
    <s v="Lakeville"/>
    <x v="11"/>
    <n v="55044"/>
    <x v="2"/>
    <s v="OFF-PA-10004082"/>
    <s v="Office Supplies"/>
    <s v="Paper"/>
    <s v="Adams Telephone Message Book w/Frequently-Called Numbers Space, 400 Messages per Book"/>
    <n v="47.88"/>
    <n v="6"/>
    <n v="0"/>
    <n v="23.94"/>
  </r>
  <r>
    <n v="248"/>
    <s v="CA-2011-131926"/>
    <x v="2"/>
    <d v="2011-06-01T00:00:00"/>
    <d v="2011-06-06T00:00:00"/>
    <s v="Second Class"/>
    <s v="DW-13480"/>
    <s v="Dianna Wilson"/>
    <x v="2"/>
    <s v="United States"/>
    <s v="Lakeville"/>
    <x v="11"/>
    <n v="55044"/>
    <x v="2"/>
    <s v="OFF-AP-10002945"/>
    <s v="Office Supplies"/>
    <s v="Appliances"/>
    <s v="Honeywell Enviracaire Portable HEPA Air Cleaner for 17' x 22' Room"/>
    <n v="1503.25"/>
    <n v="5"/>
    <n v="0"/>
    <n v="496.07249999999993"/>
  </r>
  <r>
    <n v="249"/>
    <s v="CA-2011-131926"/>
    <x v="2"/>
    <d v="2011-06-01T00:00:00"/>
    <d v="2011-06-06T00:00:00"/>
    <s v="Second Class"/>
    <s v="DW-13480"/>
    <s v="Dianna Wilson"/>
    <x v="2"/>
    <s v="United States"/>
    <s v="Lakeville"/>
    <x v="11"/>
    <n v="55044"/>
    <x v="2"/>
    <s v="OFF-PA-10000061"/>
    <s v="Office Supplies"/>
    <s v="Paper"/>
    <s v="Xerox 205"/>
    <n v="25.92"/>
    <n v="4"/>
    <n v="0"/>
    <n v="12.441600000000001"/>
  </r>
  <r>
    <n v="250"/>
    <s v="CA-2013-154739"/>
    <x v="0"/>
    <d v="2013-12-11T00:00:00"/>
    <d v="2013-12-16T00:00:00"/>
    <s v="Second Class"/>
    <s v="LH-17155"/>
    <s v="Logan Haushalter"/>
    <x v="0"/>
    <s v="United States"/>
    <s v="San Francisco"/>
    <x v="1"/>
    <n v="94109"/>
    <x v="1"/>
    <s v="FUR-CH-10002965"/>
    <s v="Furniture"/>
    <s v="Chairs"/>
    <s v="Global Leather Highback Executive Chair with Pneumatic Height Adjustment, Black"/>
    <n v="321.56799999999998"/>
    <n v="2"/>
    <n v="0.2"/>
    <n v="28.137200000000007"/>
  </r>
  <r>
    <n v="251"/>
    <s v="CA-2013-145625"/>
    <x v="0"/>
    <d v="2013-09-12T00:00:00"/>
    <d v="2013-09-18T00:00:00"/>
    <s v="Standard Class"/>
    <s v="KC-16540"/>
    <s v="Kelly Collister"/>
    <x v="0"/>
    <s v="United States"/>
    <s v="San Diego"/>
    <x v="1"/>
    <n v="92037"/>
    <x v="1"/>
    <s v="OFF-PA-10004569"/>
    <s v="Office Supplies"/>
    <s v="Paper"/>
    <s v="Wirebound Message Books, Two 4 1/4&quot; x 5&quot; Forms per Page"/>
    <n v="7.61"/>
    <n v="1"/>
    <n v="0"/>
    <n v="3.5766999999999998"/>
  </r>
  <r>
    <n v="252"/>
    <s v="CA-2013-145625"/>
    <x v="0"/>
    <d v="2013-09-12T00:00:00"/>
    <d v="2013-09-18T00:00:00"/>
    <s v="Standard Class"/>
    <s v="KC-16540"/>
    <s v="Kelly Collister"/>
    <x v="0"/>
    <s v="United States"/>
    <s v="San Diego"/>
    <x v="1"/>
    <n v="92037"/>
    <x v="1"/>
    <s v="TEC-AC-10003832"/>
    <s v="Technology"/>
    <s v="Accessories"/>
    <s v="Logitech P710e Mobile Speakerphone"/>
    <n v="3347.37"/>
    <n v="13"/>
    <n v="0"/>
    <n v="636.0002999999997"/>
  </r>
  <r>
    <n v="253"/>
    <s v="CA-2013-146941"/>
    <x v="0"/>
    <d v="2013-12-11T00:00:00"/>
    <d v="2013-12-14T00:00:00"/>
    <s v="First Class"/>
    <s v="DL-13315"/>
    <s v="Delfina Latchford"/>
    <x v="0"/>
    <s v="United States"/>
    <s v="New York City"/>
    <x v="15"/>
    <n v="10024"/>
    <x v="3"/>
    <s v="OFF-ST-10001228"/>
    <s v="Office Supplies"/>
    <s v="Storage"/>
    <s v="Fellowes Personal Hanging Folder Files, Navy"/>
    <n v="80.58"/>
    <n v="6"/>
    <n v="0"/>
    <n v="22.562400000000004"/>
  </r>
  <r>
    <n v="254"/>
    <s v="CA-2013-146941"/>
    <x v="0"/>
    <d v="2013-12-11T00:00:00"/>
    <d v="2013-12-14T00:00:00"/>
    <s v="First Class"/>
    <s v="DL-13315"/>
    <s v="Delfina Latchford"/>
    <x v="0"/>
    <s v="United States"/>
    <s v="New York City"/>
    <x v="15"/>
    <n v="10024"/>
    <x v="3"/>
    <s v="OFF-EN-10003296"/>
    <s v="Office Supplies"/>
    <s v="Envelopes"/>
    <s v="Tyvek Side-Opening Peel &amp; Seel Expanding Envelopes"/>
    <n v="361.92"/>
    <n v="4"/>
    <n v="0"/>
    <n v="162.864"/>
  </r>
  <r>
    <n v="255"/>
    <s v="US-2012-159982"/>
    <x v="1"/>
    <d v="2012-11-28T00:00:00"/>
    <d v="2012-12-04T00:00:00"/>
    <s v="Standard Class"/>
    <s v="DR-12880"/>
    <s v="Dan Reichenbach"/>
    <x v="1"/>
    <s v="United States"/>
    <s v="Chicago"/>
    <x v="10"/>
    <n v="60623"/>
    <x v="2"/>
    <s v="FUR-FU-10002505"/>
    <s v="Furniture"/>
    <s v="Furnishings"/>
    <s v="Eldon 100 Class Desk Accessories"/>
    <n v="12.132000000000001"/>
    <n v="9"/>
    <n v="0.6"/>
    <n v="-8.4923999999999982"/>
  </r>
  <r>
    <n v="256"/>
    <s v="US-2012-159982"/>
    <x v="1"/>
    <d v="2012-11-28T00:00:00"/>
    <d v="2012-12-04T00:00:00"/>
    <s v="Standard Class"/>
    <s v="DR-12880"/>
    <s v="Dan Reichenbach"/>
    <x v="1"/>
    <s v="United States"/>
    <s v="Chicago"/>
    <x v="10"/>
    <n v="60623"/>
    <x v="2"/>
    <s v="OFF-ST-10004804"/>
    <s v="Office Supplies"/>
    <s v="Storage"/>
    <s v="Belkin 19&quot; Vented Equipment Shelf, Black"/>
    <n v="82.367999999999995"/>
    <n v="2"/>
    <n v="0.2"/>
    <n v="-19.562399999999997"/>
  </r>
  <r>
    <n v="257"/>
    <s v="US-2012-159982"/>
    <x v="1"/>
    <d v="2012-11-28T00:00:00"/>
    <d v="2012-12-04T00:00:00"/>
    <s v="Standard Class"/>
    <s v="DR-12880"/>
    <s v="Dan Reichenbach"/>
    <x v="1"/>
    <s v="United States"/>
    <s v="Chicago"/>
    <x v="10"/>
    <n v="60623"/>
    <x v="2"/>
    <s v="OFF-ST-10001590"/>
    <s v="Office Supplies"/>
    <s v="Storage"/>
    <s v="Tenex Personal Project File with Scoop Front Design, Black"/>
    <n v="53.92"/>
    <n v="5"/>
    <n v="0.2"/>
    <n v="4.0439999999999969"/>
  </r>
  <r>
    <n v="258"/>
    <s v="US-2012-159982"/>
    <x v="1"/>
    <d v="2012-11-28T00:00:00"/>
    <d v="2012-12-04T00:00:00"/>
    <s v="Standard Class"/>
    <s v="DR-12880"/>
    <s v="Dan Reichenbach"/>
    <x v="1"/>
    <s v="United States"/>
    <s v="Chicago"/>
    <x v="10"/>
    <n v="60623"/>
    <x v="2"/>
    <s v="TEC-PH-10001580"/>
    <s v="Technology"/>
    <s v="Phones"/>
    <s v="Logitech Mobile Speakerphone P710e - speaker phone"/>
    <n v="647.904"/>
    <n v="6"/>
    <n v="0.2"/>
    <n v="56.691599999999966"/>
  </r>
  <r>
    <n v="259"/>
    <s v="CA-2014-163139"/>
    <x v="3"/>
    <d v="2014-12-02T00:00:00"/>
    <d v="2014-12-04T00:00:00"/>
    <s v="Second Class"/>
    <s v="CC-12670"/>
    <s v="Craig Carreira"/>
    <x v="0"/>
    <s v="United States"/>
    <s v="New York City"/>
    <x v="15"/>
    <n v="10009"/>
    <x v="3"/>
    <s v="TEC-AC-10000290"/>
    <s v="Technology"/>
    <s v="Accessories"/>
    <s v="Sabrent 4-Port USB 2.0 Hub"/>
    <n v="20.37"/>
    <n v="3"/>
    <n v="0"/>
    <n v="6.9258000000000006"/>
  </r>
  <r>
    <n v="260"/>
    <s v="CA-2014-163139"/>
    <x v="3"/>
    <d v="2014-12-02T00:00:00"/>
    <d v="2014-12-04T00:00:00"/>
    <s v="Second Class"/>
    <s v="CC-12670"/>
    <s v="Craig Carreira"/>
    <x v="0"/>
    <s v="United States"/>
    <s v="New York City"/>
    <x v="15"/>
    <n v="10009"/>
    <x v="3"/>
    <s v="OFF-ST-10002790"/>
    <s v="Office Supplies"/>
    <s v="Storage"/>
    <s v="Safco Industrial Shelving"/>
    <n v="221.54999999999998"/>
    <n v="3"/>
    <n v="0"/>
    <n v="6.6465000000000174"/>
  </r>
  <r>
    <n v="261"/>
    <s v="CA-2014-163139"/>
    <x v="3"/>
    <d v="2014-12-02T00:00:00"/>
    <d v="2014-12-04T00:00:00"/>
    <s v="Second Class"/>
    <s v="CC-12670"/>
    <s v="Craig Carreira"/>
    <x v="0"/>
    <s v="United States"/>
    <s v="New York City"/>
    <x v="15"/>
    <n v="10009"/>
    <x v="3"/>
    <s v="OFF-BI-10003460"/>
    <s v="Office Supplies"/>
    <s v="Binders"/>
    <s v="Acco 3-Hole Punch"/>
    <n v="17.52"/>
    <n v="5"/>
    <n v="0.2"/>
    <n v="6.1319999999999988"/>
  </r>
  <r>
    <n v="262"/>
    <s v="US-2014-155299"/>
    <x v="3"/>
    <d v="2014-06-09T00:00:00"/>
    <d v="2014-06-13T00:00:00"/>
    <s v="Standard Class"/>
    <s v="Dl-13600"/>
    <s v="Dorris liebe"/>
    <x v="1"/>
    <s v="United States"/>
    <s v="Pasadena"/>
    <x v="5"/>
    <n v="77506"/>
    <x v="2"/>
    <s v="OFF-AP-10002203"/>
    <s v="Office Supplies"/>
    <s v="Appliances"/>
    <s v="Eureka Disposable Bags for Sanitaire Vibra Groomer I Upright Vac"/>
    <n v="1.6239999999999994"/>
    <n v="2"/>
    <n v="0.8"/>
    <n v="-4.4660000000000002"/>
  </r>
  <r>
    <n v="263"/>
    <s v="US-2011-106992"/>
    <x v="2"/>
    <d v="2011-09-19T00:00:00"/>
    <d v="2011-09-21T00:00:00"/>
    <s v="Second Class"/>
    <s v="SB-20290"/>
    <s v="Sean Braxton"/>
    <x v="1"/>
    <s v="United States"/>
    <s v="Houston"/>
    <x v="5"/>
    <n v="77036"/>
    <x v="2"/>
    <s v="TEC-MA-10000822"/>
    <s v="Technology"/>
    <s v="Machines"/>
    <s v="Lexmark MX611dhe Monochrome Laser Printer"/>
    <n v="3059.982"/>
    <n v="3"/>
    <n v="0.4"/>
    <n v="-509.99700000000075"/>
  </r>
  <r>
    <n v="264"/>
    <s v="US-2011-106992"/>
    <x v="2"/>
    <d v="2011-09-19T00:00:00"/>
    <d v="2011-09-21T00:00:00"/>
    <s v="Second Class"/>
    <s v="SB-20290"/>
    <s v="Sean Braxton"/>
    <x v="1"/>
    <s v="United States"/>
    <s v="Houston"/>
    <x v="5"/>
    <n v="77036"/>
    <x v="2"/>
    <s v="TEC-MA-10003353"/>
    <s v="Technology"/>
    <s v="Machines"/>
    <s v="Xerox WorkCentre 6505DN Laser Multifunction Printer"/>
    <n v="2519.9579999999996"/>
    <n v="7"/>
    <n v="0.4"/>
    <n v="-251.99579999999992"/>
  </r>
  <r>
    <n v="265"/>
    <s v="CA-2013-125318"/>
    <x v="0"/>
    <d v="2013-06-07T00:00:00"/>
    <d v="2013-06-14T00:00:00"/>
    <s v="Standard Class"/>
    <s v="RC-19825"/>
    <s v="Roy Collins"/>
    <x v="0"/>
    <s v="United States"/>
    <s v="Chicago"/>
    <x v="10"/>
    <n v="60610"/>
    <x v="2"/>
    <s v="TEC-PH-10001433"/>
    <s v="Technology"/>
    <s v="Phones"/>
    <s v="Cisco Small Business SPA 502G VoIP phone"/>
    <n v="328.22399999999999"/>
    <n v="4"/>
    <n v="0.2"/>
    <n v="28.7196"/>
  </r>
  <r>
    <n v="266"/>
    <s v="CA-2012-155040"/>
    <x v="1"/>
    <d v="2012-11-10T00:00:00"/>
    <d v="2012-11-15T00:00:00"/>
    <s v="Standard Class"/>
    <s v="AH-10210"/>
    <s v="Alan Hwang"/>
    <x v="0"/>
    <s v="United States"/>
    <s v="Brentwood"/>
    <x v="1"/>
    <n v="94513"/>
    <x v="1"/>
    <s v="TEC-AC-10004469"/>
    <s v="Technology"/>
    <s v="Accessories"/>
    <s v="Microsoft Sculpt Comfort Mouse"/>
    <n v="79.900000000000006"/>
    <n v="2"/>
    <n v="0"/>
    <n v="35.156000000000006"/>
  </r>
  <r>
    <n v="267"/>
    <s v="CA-2014-136826"/>
    <x v="3"/>
    <d v="2014-06-17T00:00:00"/>
    <d v="2014-06-21T00:00:00"/>
    <s v="Standard Class"/>
    <s v="CB-12535"/>
    <s v="Claudia Bergmann"/>
    <x v="1"/>
    <s v="United States"/>
    <s v="Chapel Hill"/>
    <x v="3"/>
    <n v="27514"/>
    <x v="0"/>
    <s v="OFF-AR-10003602"/>
    <s v="Office Supplies"/>
    <s v="Art"/>
    <s v="Quartet Omega Colored Chalk, 12/Pack"/>
    <n v="14.015999999999998"/>
    <n v="3"/>
    <n v="0.2"/>
    <n v="4.7303999999999995"/>
  </r>
  <r>
    <n v="268"/>
    <s v="CA-2013-111010"/>
    <x v="0"/>
    <d v="2013-01-22T00:00:00"/>
    <d v="2013-01-28T00:00:00"/>
    <s v="Standard Class"/>
    <s v="PG-18895"/>
    <s v="Paul Gonzalez"/>
    <x v="0"/>
    <s v="United States"/>
    <s v="Morristown"/>
    <x v="30"/>
    <n v="7960"/>
    <x v="3"/>
    <s v="OFF-FA-10003472"/>
    <s v="Office Supplies"/>
    <s v="Fasteners"/>
    <s v="Bagged Rubber Bands"/>
    <n v="7.5600000000000005"/>
    <n v="6"/>
    <n v="0"/>
    <n v="0.3024"/>
  </r>
  <r>
    <n v="269"/>
    <s v="US-2014-145366"/>
    <x v="3"/>
    <d v="2014-12-10T00:00:00"/>
    <d v="2014-12-14T00:00:00"/>
    <s v="Standard Class"/>
    <s v="CA-12310"/>
    <s v="Christine Abelman"/>
    <x v="1"/>
    <s v="United States"/>
    <s v="Cincinnati"/>
    <x v="24"/>
    <n v="45231"/>
    <x v="3"/>
    <s v="OFF-ST-10004180"/>
    <s v="Office Supplies"/>
    <s v="Storage"/>
    <s v="Safco Commercial Shelving"/>
    <n v="37.207999999999998"/>
    <n v="1"/>
    <n v="0.2"/>
    <n v="-7.4416000000000011"/>
  </r>
  <r>
    <n v="270"/>
    <s v="US-2014-145366"/>
    <x v="3"/>
    <d v="2014-12-10T00:00:00"/>
    <d v="2014-12-14T00:00:00"/>
    <s v="Standard Class"/>
    <s v="CA-12310"/>
    <s v="Christine Abelman"/>
    <x v="1"/>
    <s v="United States"/>
    <s v="Cincinnati"/>
    <x v="24"/>
    <n v="45231"/>
    <x v="3"/>
    <s v="OFF-EN-10004386"/>
    <s v="Office Supplies"/>
    <s v="Envelopes"/>
    <s v="Recycled Interoffice Envelopes with String and Button Closure, 10 x 13"/>
    <n v="57.576000000000001"/>
    <n v="3"/>
    <n v="0.2"/>
    <n v="21.591000000000001"/>
  </r>
  <r>
    <n v="271"/>
    <s v="CA-2014-163979"/>
    <x v="3"/>
    <d v="2014-12-29T00:00:00"/>
    <d v="2015-01-03T00:00:00"/>
    <s v="Second Class"/>
    <s v="KH-16690"/>
    <s v="Kristen Hastings"/>
    <x v="1"/>
    <s v="United States"/>
    <s v="San Francisco"/>
    <x v="1"/>
    <n v="94110"/>
    <x v="1"/>
    <s v="OFF-ST-10003208"/>
    <s v="Office Supplies"/>
    <s v="Storage"/>
    <s v="Adjustable Depth Letter/Legal Cart"/>
    <n v="725.84"/>
    <n v="4"/>
    <n v="0"/>
    <n v="210.4935999999999"/>
  </r>
  <r>
    <n v="272"/>
    <s v="CA-2012-155334"/>
    <x v="1"/>
    <d v="2012-07-30T00:00:00"/>
    <d v="2012-07-31T00:00:00"/>
    <s v="First Class"/>
    <s v="HA-14920"/>
    <s v="Helen Andreada"/>
    <x v="0"/>
    <s v="United States"/>
    <s v="San Francisco"/>
    <x v="1"/>
    <n v="94109"/>
    <x v="1"/>
    <s v="TEC-AC-10003628"/>
    <s v="Technology"/>
    <s v="Accessories"/>
    <s v="Logitech 910-002974 M325 Wireless Mouse for Web Scrolling"/>
    <n v="209.92999999999998"/>
    <n v="7"/>
    <n v="0"/>
    <n v="92.369200000000021"/>
  </r>
  <r>
    <n v="273"/>
    <s v="CA-2012-155334"/>
    <x v="1"/>
    <d v="2012-07-30T00:00:00"/>
    <d v="2012-07-31T00:00:00"/>
    <s v="First Class"/>
    <s v="HA-14920"/>
    <s v="Helen Andreada"/>
    <x v="0"/>
    <s v="United States"/>
    <s v="San Francisco"/>
    <x v="1"/>
    <n v="94109"/>
    <x v="1"/>
    <s v="FUR-FU-10003274"/>
    <s v="Furniture"/>
    <s v="Furnishings"/>
    <s v="Regeneration Desk Collection"/>
    <n v="5.28"/>
    <n v="3"/>
    <n v="0"/>
    <n v="2.3232000000000004"/>
  </r>
  <r>
    <n v="274"/>
    <s v="CA-2012-155334"/>
    <x v="1"/>
    <d v="2012-07-30T00:00:00"/>
    <d v="2012-07-31T00:00:00"/>
    <s v="First Class"/>
    <s v="HA-14920"/>
    <s v="Helen Andreada"/>
    <x v="0"/>
    <s v="United States"/>
    <s v="San Francisco"/>
    <x v="1"/>
    <n v="94109"/>
    <x v="1"/>
    <s v="OFF-BI-10002557"/>
    <s v="Office Supplies"/>
    <s v="Binders"/>
    <s v="Presstex Flexible Ring Binders"/>
    <n v="10.92"/>
    <n v="3"/>
    <n v="0.2"/>
    <n v="4.0949999999999989"/>
  </r>
  <r>
    <n v="275"/>
    <s v="CA-2014-118136"/>
    <x v="3"/>
    <d v="2014-09-17T00:00:00"/>
    <d v="2014-09-18T00:00:00"/>
    <s v="First Class"/>
    <s v="BB-10990"/>
    <s v="Barry Blumstein"/>
    <x v="1"/>
    <s v="United States"/>
    <s v="Inglewood"/>
    <x v="1"/>
    <n v="90301"/>
    <x v="1"/>
    <s v="OFF-PA-10002615"/>
    <s v="Office Supplies"/>
    <s v="Paper"/>
    <s v="Ampad Gold Fibre Wirebound Steno Books, 6&quot; x 9&quot;, Gregg Ruled"/>
    <n v="8.82"/>
    <n v="2"/>
    <n v="0"/>
    <n v="4.0571999999999999"/>
  </r>
  <r>
    <n v="276"/>
    <s v="CA-2014-118136"/>
    <x v="3"/>
    <d v="2014-09-17T00:00:00"/>
    <d v="2014-09-18T00:00:00"/>
    <s v="First Class"/>
    <s v="BB-10990"/>
    <s v="Barry Blumstein"/>
    <x v="1"/>
    <s v="United States"/>
    <s v="Inglewood"/>
    <x v="1"/>
    <n v="90301"/>
    <x v="1"/>
    <s v="OFF-AR-10001427"/>
    <s v="Office Supplies"/>
    <s v="Art"/>
    <s v="Newell 330"/>
    <n v="5.98"/>
    <n v="1"/>
    <n v="0"/>
    <n v="1.5548000000000002"/>
  </r>
  <r>
    <n v="277"/>
    <s v="CA-2014-132976"/>
    <x v="3"/>
    <d v="2014-10-14T00:00:00"/>
    <d v="2014-10-18T00:00:00"/>
    <s v="Standard Class"/>
    <s v="AG-10495"/>
    <s v="Andrew Gjertsen"/>
    <x v="1"/>
    <s v="United States"/>
    <s v="Philadelphia"/>
    <x v="9"/>
    <n v="19140"/>
    <x v="3"/>
    <s v="OFF-PA-10000673"/>
    <s v="Office Supplies"/>
    <s v="Paper"/>
    <s v="Post-it “Important Message” Note Pad, Neon Colors, 50 Sheets/Pad"/>
    <n v="11.648000000000001"/>
    <n v="2"/>
    <n v="0.2"/>
    <n v="4.0768000000000004"/>
  </r>
  <r>
    <n v="278"/>
    <s v="CA-2014-132976"/>
    <x v="3"/>
    <d v="2014-10-14T00:00:00"/>
    <d v="2014-10-18T00:00:00"/>
    <s v="Standard Class"/>
    <s v="AG-10495"/>
    <s v="Andrew Gjertsen"/>
    <x v="1"/>
    <s v="United States"/>
    <s v="Philadelphia"/>
    <x v="9"/>
    <n v="19140"/>
    <x v="3"/>
    <s v="OFF-PA-10004470"/>
    <s v="Office Supplies"/>
    <s v="Paper"/>
    <s v="Adams Write n' Stick Phone Message Book, 11&quot; X 5 1/4&quot;, 200 Messages"/>
    <n v="18.175999999999998"/>
    <n v="4"/>
    <n v="0.2"/>
    <n v="5.9071999999999987"/>
  </r>
  <r>
    <n v="279"/>
    <s v="CA-2014-132976"/>
    <x v="3"/>
    <d v="2014-10-14T00:00:00"/>
    <d v="2014-10-18T00:00:00"/>
    <s v="Standard Class"/>
    <s v="AG-10495"/>
    <s v="Andrew Gjertsen"/>
    <x v="1"/>
    <s v="United States"/>
    <s v="Philadelphia"/>
    <x v="9"/>
    <n v="19140"/>
    <x v="3"/>
    <s v="OFF-ST-10000876"/>
    <s v="Office Supplies"/>
    <s v="Storage"/>
    <s v="Eldon Simplefile Box Office"/>
    <n v="59.712000000000003"/>
    <n v="6"/>
    <n v="0.2"/>
    <n v="5.9711999999999996"/>
  </r>
  <r>
    <n v="280"/>
    <s v="CA-2014-132976"/>
    <x v="3"/>
    <d v="2014-10-14T00:00:00"/>
    <d v="2014-10-18T00:00:00"/>
    <s v="Standard Class"/>
    <s v="AG-10495"/>
    <s v="Andrew Gjertsen"/>
    <x v="1"/>
    <s v="United States"/>
    <s v="Philadelphia"/>
    <x v="9"/>
    <n v="19140"/>
    <x v="3"/>
    <s v="OFF-LA-10002043"/>
    <s v="Office Supplies"/>
    <s v="Labels"/>
    <s v="Avery 489"/>
    <n v="24.839999999999996"/>
    <n v="3"/>
    <n v="0.2"/>
    <n v="8.6940000000000008"/>
  </r>
  <r>
    <n v="281"/>
    <s v="US-2012-161991"/>
    <x v="1"/>
    <d v="2012-09-26T00:00:00"/>
    <d v="2012-09-28T00:00:00"/>
    <s v="Second Class"/>
    <s v="SC-20725"/>
    <s v="Steven Cartwright"/>
    <x v="0"/>
    <s v="United States"/>
    <s v="Houston"/>
    <x v="5"/>
    <n v="77070"/>
    <x v="2"/>
    <s v="OFF-BI-10004967"/>
    <s v="Office Supplies"/>
    <s v="Binders"/>
    <s v="Round Ring Binders"/>
    <n v="2.0799999999999996"/>
    <n v="5"/>
    <n v="0.8"/>
    <n v="-3.4320000000000004"/>
  </r>
  <r>
    <n v="282"/>
    <s v="US-2012-161991"/>
    <x v="1"/>
    <d v="2012-09-26T00:00:00"/>
    <d v="2012-09-28T00:00:00"/>
    <s v="Second Class"/>
    <s v="SC-20725"/>
    <s v="Steven Cartwright"/>
    <x v="0"/>
    <s v="United States"/>
    <s v="Houston"/>
    <x v="5"/>
    <n v="77070"/>
    <x v="2"/>
    <s v="TEC-PH-10001760"/>
    <s v="Technology"/>
    <s v="Phones"/>
    <s v="Bose SoundLink Bluetooth Speaker"/>
    <n v="1114.4000000000001"/>
    <n v="7"/>
    <n v="0.2"/>
    <n v="376.11"/>
  </r>
  <r>
    <n v="283"/>
    <s v="CA-2012-130890"/>
    <x v="1"/>
    <d v="2012-11-02T00:00:00"/>
    <d v="2012-11-06T00:00:00"/>
    <s v="Standard Class"/>
    <s v="JO-15280"/>
    <s v="Jas O'Carroll"/>
    <x v="0"/>
    <s v="United States"/>
    <s v="Los Angeles"/>
    <x v="1"/>
    <n v="90004"/>
    <x v="1"/>
    <s v="FUR-TA-10002903"/>
    <s v="Furniture"/>
    <s v="Tables"/>
    <s v="Bevis Round Bullnose 29&quot; High Table Top"/>
    <n v="1038.8399999999999"/>
    <n v="5"/>
    <n v="0.2"/>
    <n v="51.942000000000007"/>
  </r>
  <r>
    <n v="284"/>
    <s v="CA-2012-130883"/>
    <x v="1"/>
    <d v="2012-09-26T00:00:00"/>
    <d v="2012-10-02T00:00:00"/>
    <s v="Standard Class"/>
    <s v="TB-21520"/>
    <s v="Tracy Blumstein"/>
    <x v="0"/>
    <s v="United States"/>
    <s v="Portland"/>
    <x v="21"/>
    <n v="97206"/>
    <x v="1"/>
    <s v="OFF-PA-10000474"/>
    <s v="Office Supplies"/>
    <s v="Paper"/>
    <s v="Staples"/>
    <n v="141.76"/>
    <n v="5"/>
    <n v="0.2"/>
    <n v="47.843999999999994"/>
  </r>
  <r>
    <n v="285"/>
    <s v="CA-2012-130883"/>
    <x v="1"/>
    <d v="2012-09-26T00:00:00"/>
    <d v="2012-10-02T00:00:00"/>
    <s v="Standard Class"/>
    <s v="TB-21520"/>
    <s v="Tracy Blumstein"/>
    <x v="0"/>
    <s v="United States"/>
    <s v="Portland"/>
    <x v="21"/>
    <n v="97206"/>
    <x v="1"/>
    <s v="TEC-AC-10001956"/>
    <s v="Technology"/>
    <s v="Accessories"/>
    <s v="Microsoft Arc Touch Mouse"/>
    <n v="239.80000000000004"/>
    <n v="5"/>
    <n v="0.2"/>
    <n v="47.959999999999987"/>
  </r>
  <r>
    <n v="286"/>
    <s v="CA-2012-130883"/>
    <x v="1"/>
    <d v="2012-09-26T00:00:00"/>
    <d v="2012-10-02T00:00:00"/>
    <s v="Standard Class"/>
    <s v="TB-21520"/>
    <s v="Tracy Blumstein"/>
    <x v="0"/>
    <s v="United States"/>
    <s v="Portland"/>
    <x v="21"/>
    <n v="97206"/>
    <x v="1"/>
    <s v="OFF-PA-10004100"/>
    <s v="Office Supplies"/>
    <s v="Paper"/>
    <s v="Xerox 216"/>
    <n v="31.104000000000006"/>
    <n v="6"/>
    <n v="0.2"/>
    <n v="10.8864"/>
  </r>
  <r>
    <n v="287"/>
    <s v="CA-2013-112697"/>
    <x v="0"/>
    <d v="2013-12-19T00:00:00"/>
    <d v="2013-12-21T00:00:00"/>
    <s v="Second Class"/>
    <s v="AH-10195"/>
    <s v="Alan Haines"/>
    <x v="1"/>
    <s v="United States"/>
    <s v="Tamarac"/>
    <x v="2"/>
    <n v="33319"/>
    <x v="0"/>
    <s v="OFF-BI-10000778"/>
    <s v="Office Supplies"/>
    <s v="Binders"/>
    <s v="GBC VeloBinder Electric Binding Machine"/>
    <n v="254.05800000000002"/>
    <n v="7"/>
    <n v="0.7"/>
    <n v="-169.3719999999999"/>
  </r>
  <r>
    <n v="288"/>
    <s v="CA-2013-112697"/>
    <x v="0"/>
    <d v="2013-12-19T00:00:00"/>
    <d v="2013-12-21T00:00:00"/>
    <s v="Second Class"/>
    <s v="AH-10195"/>
    <s v="Alan Haines"/>
    <x v="1"/>
    <s v="United States"/>
    <s v="Tamarac"/>
    <x v="2"/>
    <n v="33319"/>
    <x v="0"/>
    <s v="OFF-AP-10002684"/>
    <s v="Office Supplies"/>
    <s v="Appliances"/>
    <s v="Acco 7-Outlet Masterpiece Power Center, Wihtout Fax/Phone Line Protection"/>
    <n v="194.52800000000002"/>
    <n v="2"/>
    <n v="0.2"/>
    <n v="24.315999999999974"/>
  </r>
  <r>
    <n v="289"/>
    <s v="CA-2013-112697"/>
    <x v="0"/>
    <d v="2013-12-19T00:00:00"/>
    <d v="2013-12-21T00:00:00"/>
    <s v="Second Class"/>
    <s v="AH-10195"/>
    <s v="Alan Haines"/>
    <x v="1"/>
    <s v="United States"/>
    <s v="Tamarac"/>
    <x v="2"/>
    <n v="33319"/>
    <x v="0"/>
    <s v="OFF-SU-10000646"/>
    <s v="Office Supplies"/>
    <s v="Supplies"/>
    <s v="Premier Automatic Letter Opener"/>
    <n v="961.48000000000013"/>
    <n v="5"/>
    <n v="0.2"/>
    <n v="-204.31449999999995"/>
  </r>
  <r>
    <n v="290"/>
    <s v="CA-2013-110772"/>
    <x v="0"/>
    <d v="2013-11-21T00:00:00"/>
    <d v="2013-11-25T00:00:00"/>
    <s v="Second Class"/>
    <s v="NZ-18565"/>
    <s v="Nick Zandusky"/>
    <x v="2"/>
    <s v="United States"/>
    <s v="Columbus"/>
    <x v="24"/>
    <n v="43229"/>
    <x v="3"/>
    <s v="OFF-FA-10002983"/>
    <s v="Office Supplies"/>
    <s v="Fasteners"/>
    <s v="Advantus SlideClip Paper Clips"/>
    <n v="19.096"/>
    <n v="7"/>
    <n v="0.2"/>
    <n v="6.6835999999999993"/>
  </r>
  <r>
    <n v="291"/>
    <s v="CA-2013-110772"/>
    <x v="0"/>
    <d v="2013-11-21T00:00:00"/>
    <d v="2013-11-25T00:00:00"/>
    <s v="Second Class"/>
    <s v="NZ-18565"/>
    <s v="Nick Zandusky"/>
    <x v="2"/>
    <s v="United States"/>
    <s v="Columbus"/>
    <x v="24"/>
    <n v="43229"/>
    <x v="3"/>
    <s v="OFF-LA-10004689"/>
    <s v="Office Supplies"/>
    <s v="Labels"/>
    <s v="Avery 512"/>
    <n v="18.496000000000002"/>
    <n v="8"/>
    <n v="0.2"/>
    <n v="6.2423999999999999"/>
  </r>
  <r>
    <n v="292"/>
    <s v="CA-2013-110772"/>
    <x v="0"/>
    <d v="2013-11-21T00:00:00"/>
    <d v="2013-11-25T00:00:00"/>
    <s v="Second Class"/>
    <s v="NZ-18565"/>
    <s v="Nick Zandusky"/>
    <x v="2"/>
    <s v="United States"/>
    <s v="Columbus"/>
    <x v="24"/>
    <n v="43229"/>
    <x v="3"/>
    <s v="TEC-AC-10002001"/>
    <s v="Technology"/>
    <s v="Accessories"/>
    <s v="Logitech Wireless Gaming Headset G930"/>
    <n v="255.98400000000004"/>
    <n v="2"/>
    <n v="0.2"/>
    <n v="54.396600000000007"/>
  </r>
  <r>
    <n v="293"/>
    <s v="CA-2013-110772"/>
    <x v="0"/>
    <d v="2013-11-21T00:00:00"/>
    <d v="2013-11-25T00:00:00"/>
    <s v="Second Class"/>
    <s v="NZ-18565"/>
    <s v="Nick Zandusky"/>
    <x v="2"/>
    <s v="United States"/>
    <s v="Columbus"/>
    <x v="24"/>
    <n v="43229"/>
    <x v="3"/>
    <s v="FUR-BO-10004709"/>
    <s v="Furniture"/>
    <s v="Bookcases"/>
    <s v="Bush Westfield Collection Bookcases, Medium Cherry Finish"/>
    <n v="86.97"/>
    <n v="3"/>
    <n v="0.5"/>
    <n v="-48.703199999999995"/>
  </r>
  <r>
    <n v="294"/>
    <s v="CA-2011-111451"/>
    <x v="2"/>
    <d v="2011-12-26T00:00:00"/>
    <d v="2011-12-28T00:00:00"/>
    <s v="First Class"/>
    <s v="KL-16555"/>
    <s v="Kelly Lampkin"/>
    <x v="1"/>
    <s v="United States"/>
    <s v="Colorado Springs"/>
    <x v="22"/>
    <n v="80906"/>
    <x v="1"/>
    <s v="FUR-FU-10004091"/>
    <s v="Furniture"/>
    <s v="Furnishings"/>
    <s v="Howard Miller 13&quot; Diameter Goldtone Round Wall Clock"/>
    <n v="300.416"/>
    <n v="8"/>
    <n v="0.2"/>
    <n v="78.859200000000001"/>
  </r>
  <r>
    <n v="295"/>
    <s v="CA-2011-111451"/>
    <x v="2"/>
    <d v="2011-12-26T00:00:00"/>
    <d v="2011-12-28T00:00:00"/>
    <s v="First Class"/>
    <s v="KL-16555"/>
    <s v="Kelly Lampkin"/>
    <x v="1"/>
    <s v="United States"/>
    <s v="Colorado Springs"/>
    <x v="22"/>
    <n v="80906"/>
    <x v="1"/>
    <s v="FUR-CH-10001891"/>
    <s v="Furniture"/>
    <s v="Chairs"/>
    <s v="Global Deluxe Office Fabric Chairs"/>
    <n v="230.35200000000003"/>
    <n v="3"/>
    <n v="0.2"/>
    <n v="20.155800000000013"/>
  </r>
  <r>
    <n v="296"/>
    <s v="CA-2011-111451"/>
    <x v="2"/>
    <d v="2011-12-26T00:00:00"/>
    <d v="2011-12-28T00:00:00"/>
    <s v="First Class"/>
    <s v="KL-16555"/>
    <s v="Kelly Lampkin"/>
    <x v="1"/>
    <s v="United States"/>
    <s v="Colorado Springs"/>
    <x v="22"/>
    <n v="80906"/>
    <x v="1"/>
    <s v="FUR-FU-10002918"/>
    <s v="Furniture"/>
    <s v="Furnishings"/>
    <s v="Eldon ClusterMat Chair Mat with Cordless Antistatic Protection"/>
    <n v="218.35200000000003"/>
    <n v="3"/>
    <n v="0.2"/>
    <n v="-24.564599999999999"/>
  </r>
  <r>
    <n v="297"/>
    <s v="CA-2011-111451"/>
    <x v="2"/>
    <d v="2011-12-26T00:00:00"/>
    <d v="2011-12-28T00:00:00"/>
    <s v="First Class"/>
    <s v="KL-16555"/>
    <s v="Kelly Lampkin"/>
    <x v="1"/>
    <s v="United States"/>
    <s v="Colorado Springs"/>
    <x v="22"/>
    <n v="80906"/>
    <x v="1"/>
    <s v="OFF-BI-10004593"/>
    <s v="Office Supplies"/>
    <s v="Binders"/>
    <s v="Ibico Laser Imprintable Binding System Covers"/>
    <n v="78.600000000000009"/>
    <n v="5"/>
    <n v="0.7"/>
    <n v="-62.88000000000001"/>
  </r>
  <r>
    <n v="298"/>
    <s v="CA-2011-111451"/>
    <x v="2"/>
    <d v="2011-12-26T00:00:00"/>
    <d v="2011-12-28T00:00:00"/>
    <s v="First Class"/>
    <s v="KL-16555"/>
    <s v="Kelly Lampkin"/>
    <x v="1"/>
    <s v="United States"/>
    <s v="Colorado Springs"/>
    <x v="22"/>
    <n v="80906"/>
    <x v="1"/>
    <s v="OFF-FA-10004854"/>
    <s v="Office Supplies"/>
    <s v="Fasteners"/>
    <s v="Vinyl Coated Wire Paper Clips in Organizer Box, 800/Box"/>
    <n v="27.552000000000003"/>
    <n v="3"/>
    <n v="0.2"/>
    <n v="9.2987999999999964"/>
  </r>
  <r>
    <n v="299"/>
    <s v="CA-2013-142545"/>
    <x v="0"/>
    <d v="2013-10-29T00:00:00"/>
    <d v="2013-11-04T00:00:00"/>
    <s v="Standard Class"/>
    <s v="JD-15895"/>
    <s v="Jonathan Doherty"/>
    <x v="1"/>
    <s v="United States"/>
    <s v="Belleville"/>
    <x v="30"/>
    <n v="7109"/>
    <x v="3"/>
    <s v="OFF-PA-10002105"/>
    <s v="Office Supplies"/>
    <s v="Paper"/>
    <s v="Xerox 223"/>
    <n v="32.400000000000006"/>
    <n v="5"/>
    <n v="0"/>
    <n v="15.552000000000001"/>
  </r>
  <r>
    <n v="300"/>
    <s v="CA-2013-142545"/>
    <x v="0"/>
    <d v="2013-10-29T00:00:00"/>
    <d v="2013-11-04T00:00:00"/>
    <s v="Standard Class"/>
    <s v="JD-15895"/>
    <s v="Jonathan Doherty"/>
    <x v="1"/>
    <s v="United States"/>
    <s v="Belleville"/>
    <x v="30"/>
    <n v="7109"/>
    <x v="3"/>
    <s v="OFF-ST-10002756"/>
    <s v="Office Supplies"/>
    <s v="Storage"/>
    <s v="Tennsco Stur-D-Stor Boltless Shelving, 5 Shelves, 24&quot; Deep, Sand"/>
    <n v="1082.48"/>
    <n v="8"/>
    <n v="0"/>
    <n v="10.824800000000096"/>
  </r>
  <r>
    <n v="301"/>
    <s v="CA-2013-142545"/>
    <x v="0"/>
    <d v="2013-10-29T00:00:00"/>
    <d v="2013-11-04T00:00:00"/>
    <s v="Standard Class"/>
    <s v="JD-15895"/>
    <s v="Jonathan Doherty"/>
    <x v="1"/>
    <s v="United States"/>
    <s v="Belleville"/>
    <x v="30"/>
    <n v="7109"/>
    <x v="3"/>
    <s v="OFF-PA-10004243"/>
    <s v="Office Supplies"/>
    <s v="Paper"/>
    <s v="Xerox 1939"/>
    <n v="56.91"/>
    <n v="3"/>
    <n v="0"/>
    <n v="27.316799999999997"/>
  </r>
  <r>
    <n v="302"/>
    <s v="CA-2013-142545"/>
    <x v="0"/>
    <d v="2013-10-29T00:00:00"/>
    <d v="2013-11-04T00:00:00"/>
    <s v="Standard Class"/>
    <s v="JD-15895"/>
    <s v="Jonathan Doherty"/>
    <x v="1"/>
    <s v="United States"/>
    <s v="Belleville"/>
    <x v="30"/>
    <n v="7109"/>
    <x v="3"/>
    <s v="FUR-FU-10001861"/>
    <s v="Furniture"/>
    <s v="Furnishings"/>
    <s v="Floodlight Indoor Halogen Bulbs, 1 Bulb per Pack, 60 Watts"/>
    <n v="77.599999999999994"/>
    <n v="4"/>
    <n v="0"/>
    <n v="38.023999999999994"/>
  </r>
  <r>
    <n v="303"/>
    <s v="CA-2013-142545"/>
    <x v="0"/>
    <d v="2013-10-29T00:00:00"/>
    <d v="2013-11-04T00:00:00"/>
    <s v="Standard Class"/>
    <s v="JD-15895"/>
    <s v="Jonathan Doherty"/>
    <x v="1"/>
    <s v="United States"/>
    <s v="Belleville"/>
    <x v="30"/>
    <n v="7109"/>
    <x v="3"/>
    <s v="OFF-BI-10002706"/>
    <s v="Office Supplies"/>
    <s v="Binders"/>
    <s v="Avery Premier Heavy-Duty Binder with Round Locking Rings"/>
    <n v="14.28"/>
    <n v="1"/>
    <n v="0"/>
    <n v="6.5687999999999995"/>
  </r>
  <r>
    <n v="304"/>
    <s v="US-2014-152380"/>
    <x v="3"/>
    <d v="2014-11-20T00:00:00"/>
    <d v="2014-11-24T00:00:00"/>
    <s v="Standard Class"/>
    <s v="JH-15910"/>
    <s v="Jonathan Howell"/>
    <x v="0"/>
    <s v="United States"/>
    <s v="Chicago"/>
    <x v="10"/>
    <n v="60623"/>
    <x v="2"/>
    <s v="FUR-TA-10002533"/>
    <s v="Furniture"/>
    <s v="Tables"/>
    <s v="BPI Conference Tables"/>
    <n v="219.07500000000002"/>
    <n v="3"/>
    <n v="0.5"/>
    <n v="-131.44500000000005"/>
  </r>
  <r>
    <n v="305"/>
    <s v="CA-2012-144253"/>
    <x v="1"/>
    <d v="2012-05-04T00:00:00"/>
    <d v="2012-05-09T00:00:00"/>
    <s v="Second Class"/>
    <s v="AS-10225"/>
    <s v="Alan Schoenberger"/>
    <x v="1"/>
    <s v="United States"/>
    <s v="New York City"/>
    <x v="15"/>
    <n v="10024"/>
    <x v="3"/>
    <s v="FUR-FU-10002671"/>
    <s v="Furniture"/>
    <s v="Furnishings"/>
    <s v="Electrix 20W Halogen Replacement Bulb for Zoom-In Desk Lamp"/>
    <n v="26.8"/>
    <n v="2"/>
    <n v="0"/>
    <n v="12.863999999999999"/>
  </r>
  <r>
    <n v="306"/>
    <s v="CA-2011-130960"/>
    <x v="2"/>
    <d v="2011-12-30T00:00:00"/>
    <d v="2012-01-04T00:00:00"/>
    <s v="Standard Class"/>
    <s v="KB-16600"/>
    <s v="Ken Brennan"/>
    <x v="1"/>
    <s v="United States"/>
    <s v="Taylor"/>
    <x v="12"/>
    <n v="48180"/>
    <x v="2"/>
    <s v="OFF-AR-10003651"/>
    <s v="Office Supplies"/>
    <s v="Art"/>
    <s v="Newell 350"/>
    <n v="9.84"/>
    <n v="3"/>
    <n v="0"/>
    <n v="2.8535999999999988"/>
  </r>
  <r>
    <n v="307"/>
    <s v="CA-2011-111003"/>
    <x v="2"/>
    <d v="2011-06-01T00:00:00"/>
    <d v="2011-06-06T00:00:00"/>
    <s v="Standard Class"/>
    <s v="CR-12625"/>
    <s v="Corey Roper"/>
    <x v="2"/>
    <s v="United States"/>
    <s v="Lakewood"/>
    <x v="30"/>
    <n v="8701"/>
    <x v="3"/>
    <s v="OFF-BI-10001072"/>
    <s v="Office Supplies"/>
    <s v="Binders"/>
    <s v="GBC Clear Cover, 8-1/2 x 11, unpunched, 25 covers per pack"/>
    <n v="45.480000000000004"/>
    <n v="3"/>
    <n v="0"/>
    <n v="20.9208"/>
  </r>
  <r>
    <n v="308"/>
    <s v="CA-2011-111003"/>
    <x v="2"/>
    <d v="2011-06-01T00:00:00"/>
    <d v="2011-06-06T00:00:00"/>
    <s v="Standard Class"/>
    <s v="CR-12625"/>
    <s v="Corey Roper"/>
    <x v="2"/>
    <s v="United States"/>
    <s v="Lakewood"/>
    <x v="30"/>
    <n v="8701"/>
    <x v="3"/>
    <s v="OFF-AR-10002135"/>
    <s v="Office Supplies"/>
    <s v="Art"/>
    <s v="Boston Heavy-Duty Trimline Electric Pencil Sharpeners"/>
    <n v="289.20000000000005"/>
    <n v="6"/>
    <n v="0"/>
    <n v="83.867999999999967"/>
  </r>
  <r>
    <n v="309"/>
    <s v="CA-2014-126774"/>
    <x v="3"/>
    <d v="2014-04-16T00:00:00"/>
    <d v="2014-04-18T00:00:00"/>
    <s v="First Class"/>
    <s v="SH-20395"/>
    <s v="Shahid Hopkins"/>
    <x v="0"/>
    <s v="United States"/>
    <s v="Arlington"/>
    <x v="17"/>
    <n v="22204"/>
    <x v="0"/>
    <s v="OFF-AR-10002804"/>
    <s v="Office Supplies"/>
    <s v="Art"/>
    <s v="Faber Castell Col-Erase Pencils"/>
    <n v="4.8899999999999997"/>
    <n v="1"/>
    <n v="0"/>
    <n v="2.0049000000000001"/>
  </r>
  <r>
    <n v="310"/>
    <s v="CA-2013-142902"/>
    <x v="0"/>
    <d v="2013-09-13T00:00:00"/>
    <d v="2013-09-15T00:00:00"/>
    <s v="Second Class"/>
    <s v="BP-11185"/>
    <s v="Ben Peterman"/>
    <x v="1"/>
    <s v="United States"/>
    <s v="Arvada"/>
    <x v="22"/>
    <n v="80004"/>
    <x v="1"/>
    <s v="FUR-FU-10001918"/>
    <s v="Furniture"/>
    <s v="Furnishings"/>
    <s v="C-Line Cubicle Keepers Polyproplyene Holder With Velcro Backings"/>
    <n v="15.136000000000003"/>
    <n v="4"/>
    <n v="0.2"/>
    <n v="3.5948000000000011"/>
  </r>
  <r>
    <n v="311"/>
    <s v="CA-2013-142902"/>
    <x v="0"/>
    <d v="2013-09-13T00:00:00"/>
    <d v="2013-09-15T00:00:00"/>
    <s v="Second Class"/>
    <s v="BP-11185"/>
    <s v="Ben Peterman"/>
    <x v="1"/>
    <s v="United States"/>
    <s v="Arvada"/>
    <x v="22"/>
    <n v="80004"/>
    <x v="1"/>
    <s v="FUR-CH-10004086"/>
    <s v="Furniture"/>
    <s v="Chairs"/>
    <s v="Hon 4070 Series Pagoda Armless Upholstered Stacking Chairs"/>
    <n v="466.76800000000003"/>
    <n v="2"/>
    <n v="0.2"/>
    <n v="52.511399999999981"/>
  </r>
  <r>
    <n v="312"/>
    <s v="CA-2013-142902"/>
    <x v="0"/>
    <d v="2013-09-13T00:00:00"/>
    <d v="2013-09-15T00:00:00"/>
    <s v="Second Class"/>
    <s v="BP-11185"/>
    <s v="Ben Peterman"/>
    <x v="1"/>
    <s v="United States"/>
    <s v="Arvada"/>
    <x v="22"/>
    <n v="80004"/>
    <x v="1"/>
    <s v="FUR-FU-10001756"/>
    <s v="Furniture"/>
    <s v="Furnishings"/>
    <s v="Eldon Expressions Desk Accessory, Wood Photo Frame, Mahogany"/>
    <n v="15.231999999999999"/>
    <n v="1"/>
    <n v="0.2"/>
    <n v="1.7135999999999978"/>
  </r>
  <r>
    <n v="313"/>
    <s v="CA-2013-142902"/>
    <x v="0"/>
    <d v="2013-09-13T00:00:00"/>
    <d v="2013-09-15T00:00:00"/>
    <s v="Second Class"/>
    <s v="BP-11185"/>
    <s v="Ben Peterman"/>
    <x v="1"/>
    <s v="United States"/>
    <s v="Arvada"/>
    <x v="22"/>
    <n v="80004"/>
    <x v="1"/>
    <s v="OFF-LA-10000634"/>
    <s v="Office Supplies"/>
    <s v="Labels"/>
    <s v="Avery 509"/>
    <n v="6.2640000000000002"/>
    <n v="3"/>
    <n v="0.2"/>
    <n v="2.0358000000000001"/>
  </r>
  <r>
    <n v="314"/>
    <s v="CA-2011-120887"/>
    <x v="2"/>
    <d v="2011-09-27T00:00:00"/>
    <d v="2011-10-03T00:00:00"/>
    <s v="Standard Class"/>
    <s v="TS-21205"/>
    <s v="Thomas Seio"/>
    <x v="1"/>
    <s v="United States"/>
    <s v="Hackensack"/>
    <x v="30"/>
    <n v="7601"/>
    <x v="3"/>
    <s v="FUR-FU-10001588"/>
    <s v="Furniture"/>
    <s v="Furnishings"/>
    <s v="Deflect-o SuperTray Unbreakable Stackable Tray, Letter, Black"/>
    <n v="87.539999999999992"/>
    <n v="3"/>
    <n v="0"/>
    <n v="37.642200000000003"/>
  </r>
  <r>
    <n v="315"/>
    <s v="CA-2011-167850"/>
    <x v="2"/>
    <d v="2011-08-09T00:00:00"/>
    <d v="2011-08-16T00:00:00"/>
    <s v="Standard Class"/>
    <s v="AG-10525"/>
    <s v="Andy Gerbode"/>
    <x v="1"/>
    <s v="United States"/>
    <s v="Saint Petersburg"/>
    <x v="2"/>
    <n v="33710"/>
    <x v="0"/>
    <s v="TEC-PH-10002398"/>
    <s v="Technology"/>
    <s v="Phones"/>
    <s v="AT&amp;T 1070 Corded Phone"/>
    <n v="178.38400000000001"/>
    <n v="2"/>
    <n v="0.2"/>
    <n v="22.297999999999973"/>
  </r>
  <r>
    <n v="316"/>
    <s v="CA-2011-167850"/>
    <x v="2"/>
    <d v="2011-08-09T00:00:00"/>
    <d v="2011-08-16T00:00:00"/>
    <s v="Standard Class"/>
    <s v="AG-10525"/>
    <s v="Andy Gerbode"/>
    <x v="1"/>
    <s v="United States"/>
    <s v="Saint Petersburg"/>
    <x v="2"/>
    <n v="33710"/>
    <x v="0"/>
    <s v="OFF-PA-10001937"/>
    <s v="Office Supplies"/>
    <s v="Paper"/>
    <s v="Xerox 21"/>
    <n v="15.552000000000003"/>
    <n v="3"/>
    <n v="0.2"/>
    <n v="5.4432"/>
  </r>
  <r>
    <n v="317"/>
    <s v="CA-2011-164259"/>
    <x v="2"/>
    <d v="2011-12-28T00:00:00"/>
    <d v="2011-12-30T00:00:00"/>
    <s v="First Class"/>
    <s v="SP-20860"/>
    <s v="Sung Pak"/>
    <x v="1"/>
    <s v="United States"/>
    <s v="Philadelphia"/>
    <x v="9"/>
    <n v="19143"/>
    <x v="3"/>
    <s v="OFF-AR-10003373"/>
    <s v="Office Supplies"/>
    <s v="Art"/>
    <s v="Boston School Pro Electric Pencil Sharpener, 1670"/>
    <n v="99.13600000000001"/>
    <n v="4"/>
    <n v="0.2"/>
    <n v="8.674399999999995"/>
  </r>
  <r>
    <n v="318"/>
    <s v="CA-2011-164973"/>
    <x v="2"/>
    <d v="2011-11-04T00:00:00"/>
    <d v="2011-11-09T00:00:00"/>
    <s v="Standard Class"/>
    <s v="NM-18445"/>
    <s v="Nathan Mautz"/>
    <x v="2"/>
    <s v="United States"/>
    <s v="New York City"/>
    <x v="15"/>
    <n v="10024"/>
    <x v="3"/>
    <s v="FUR-CH-10002602"/>
    <s v="Furniture"/>
    <s v="Chairs"/>
    <s v="DMI Arturo Collection Mission-style Design Wood Chair"/>
    <n v="135.88200000000001"/>
    <n v="1"/>
    <n v="0.1"/>
    <n v="24.156800000000004"/>
  </r>
  <r>
    <n v="319"/>
    <s v="CA-2011-164973"/>
    <x v="2"/>
    <d v="2011-11-04T00:00:00"/>
    <d v="2011-11-09T00:00:00"/>
    <s v="Standard Class"/>
    <s v="NM-18445"/>
    <s v="Nathan Mautz"/>
    <x v="2"/>
    <s v="United States"/>
    <s v="New York City"/>
    <x v="15"/>
    <n v="10024"/>
    <x v="3"/>
    <s v="TEC-MA-10002927"/>
    <s v="Technology"/>
    <s v="Machines"/>
    <s v="Canon imageCLASS MF7460 Monochrome Digital Laser Multifunction Copier"/>
    <n v="3991.98"/>
    <n v="2"/>
    <n v="0"/>
    <n v="1995.99"/>
  </r>
  <r>
    <n v="320"/>
    <s v="CA-2011-164973"/>
    <x v="2"/>
    <d v="2011-11-04T00:00:00"/>
    <d v="2011-11-09T00:00:00"/>
    <s v="Standard Class"/>
    <s v="NM-18445"/>
    <s v="Nathan Mautz"/>
    <x v="2"/>
    <s v="United States"/>
    <s v="New York City"/>
    <x v="15"/>
    <n v="10024"/>
    <x v="3"/>
    <s v="TEC-PH-10004093"/>
    <s v="Technology"/>
    <s v="Phones"/>
    <s v="Panasonic Kx-TS550"/>
    <n v="275.94"/>
    <n v="6"/>
    <n v="0"/>
    <n v="80.022599999999997"/>
  </r>
  <r>
    <n v="321"/>
    <s v="CA-2011-164973"/>
    <x v="2"/>
    <d v="2011-11-04T00:00:00"/>
    <d v="2011-11-09T00:00:00"/>
    <s v="Standard Class"/>
    <s v="NM-18445"/>
    <s v="Nathan Mautz"/>
    <x v="2"/>
    <s v="United States"/>
    <s v="New York City"/>
    <x v="15"/>
    <n v="10024"/>
    <x v="3"/>
    <s v="TEC-AC-10000892"/>
    <s v="Technology"/>
    <s v="Accessories"/>
    <s v="NETGEAR N750 Dual Band Wi-Fi Gigabit Router"/>
    <n v="360"/>
    <n v="4"/>
    <n v="0"/>
    <n v="129.6"/>
  </r>
  <r>
    <n v="322"/>
    <s v="CA-2011-164973"/>
    <x v="2"/>
    <d v="2011-11-04T00:00:00"/>
    <d v="2011-11-09T00:00:00"/>
    <s v="Standard Class"/>
    <s v="NM-18445"/>
    <s v="Nathan Mautz"/>
    <x v="2"/>
    <s v="United States"/>
    <s v="New York City"/>
    <x v="15"/>
    <n v="10024"/>
    <x v="3"/>
    <s v="OFF-ST-10002974"/>
    <s v="Office Supplies"/>
    <s v="Storage"/>
    <s v="Trav-L-File Heavy-Duty Shuttle II, Black"/>
    <n v="43.57"/>
    <n v="1"/>
    <n v="0"/>
    <n v="13.070999999999998"/>
  </r>
  <r>
    <n v="323"/>
    <s v="CA-2011-156601"/>
    <x v="2"/>
    <d v="2011-09-19T00:00:00"/>
    <d v="2011-09-24T00:00:00"/>
    <s v="Standard Class"/>
    <s v="FA-14230"/>
    <s v="Frank Atkinson"/>
    <x v="1"/>
    <s v="United States"/>
    <s v="Long Beach"/>
    <x v="1"/>
    <n v="90805"/>
    <x v="1"/>
    <s v="OFF-FA-10000624"/>
    <s v="Office Supplies"/>
    <s v="Fasteners"/>
    <s v="OIC Binder Clips"/>
    <n v="7.16"/>
    <n v="2"/>
    <n v="0"/>
    <n v="3.58"/>
  </r>
  <r>
    <n v="324"/>
    <s v="CA-2013-162138"/>
    <x v="0"/>
    <d v="2013-04-24T00:00:00"/>
    <d v="2013-04-28T00:00:00"/>
    <s v="Standard Class"/>
    <s v="GK-14620"/>
    <s v="Grace Kelly"/>
    <x v="1"/>
    <s v="United States"/>
    <s v="Hesperia"/>
    <x v="1"/>
    <n v="92345"/>
    <x v="1"/>
    <s v="OFF-BI-10004593"/>
    <s v="Office Supplies"/>
    <s v="Binders"/>
    <s v="Ibico Laser Imprintable Binding System Covers"/>
    <n v="251.52"/>
    <n v="6"/>
    <n v="0.2"/>
    <n v="81.744"/>
  </r>
  <r>
    <n v="325"/>
    <s v="CA-2013-162138"/>
    <x v="0"/>
    <d v="2013-04-24T00:00:00"/>
    <d v="2013-04-28T00:00:00"/>
    <s v="Standard Class"/>
    <s v="GK-14620"/>
    <s v="Grace Kelly"/>
    <x v="1"/>
    <s v="United States"/>
    <s v="Hesperia"/>
    <x v="1"/>
    <n v="92345"/>
    <x v="1"/>
    <s v="TEC-AC-10001908"/>
    <s v="Technology"/>
    <s v="Accessories"/>
    <s v="Logitech Wireless Headset h800"/>
    <n v="99.99"/>
    <n v="1"/>
    <n v="0"/>
    <n v="34.996499999999997"/>
  </r>
  <r>
    <n v="326"/>
    <s v="CA-2014-153339"/>
    <x v="3"/>
    <d v="2014-11-04T00:00:00"/>
    <d v="2014-11-06T00:00:00"/>
    <s v="Second Class"/>
    <s v="DJ-13510"/>
    <s v="Don Jones"/>
    <x v="1"/>
    <s v="United States"/>
    <s v="Murfreesboro"/>
    <x v="18"/>
    <n v="37130"/>
    <x v="0"/>
    <s v="FUR-FU-10001967"/>
    <s v="Furniture"/>
    <s v="Furnishings"/>
    <s v="Telescoping Adjustable Floor Lamp"/>
    <n v="15.991999999999999"/>
    <n v="1"/>
    <n v="0.2"/>
    <n v="0.99949999999999894"/>
  </r>
  <r>
    <n v="327"/>
    <s v="US-2013-141544"/>
    <x v="0"/>
    <d v="2013-08-31T00:00:00"/>
    <d v="2013-09-02T00:00:00"/>
    <s v="First Class"/>
    <s v="PO-18850"/>
    <s v="Patrick O'Brill"/>
    <x v="0"/>
    <s v="United States"/>
    <s v="Philadelphia"/>
    <x v="9"/>
    <n v="19143"/>
    <x v="3"/>
    <s v="TEC-PH-10003645"/>
    <s v="Technology"/>
    <s v="Phones"/>
    <s v="Aastra 57i VoIP phone"/>
    <n v="290.89800000000002"/>
    <n v="3"/>
    <n v="0.4"/>
    <n v="-67.876199999999997"/>
  </r>
  <r>
    <n v="328"/>
    <s v="US-2013-141544"/>
    <x v="0"/>
    <d v="2013-08-31T00:00:00"/>
    <d v="2013-09-02T00:00:00"/>
    <s v="First Class"/>
    <s v="PO-18850"/>
    <s v="Patrick O'Brill"/>
    <x v="0"/>
    <s v="United States"/>
    <s v="Philadelphia"/>
    <x v="9"/>
    <n v="19143"/>
    <x v="3"/>
    <s v="OFF-ST-10000675"/>
    <s v="Office Supplies"/>
    <s v="Storage"/>
    <s v="File Shuttle II and Handi-File, Black"/>
    <n v="54.224000000000004"/>
    <n v="2"/>
    <n v="0.2"/>
    <n v="3.3889999999999993"/>
  </r>
  <r>
    <n v="329"/>
    <s v="US-2013-141544"/>
    <x v="0"/>
    <d v="2013-08-31T00:00:00"/>
    <d v="2013-09-02T00:00:00"/>
    <s v="First Class"/>
    <s v="PO-18850"/>
    <s v="Patrick O'Brill"/>
    <x v="0"/>
    <s v="United States"/>
    <s v="Philadelphia"/>
    <x v="9"/>
    <n v="19143"/>
    <x v="3"/>
    <s v="FUR-CH-10003312"/>
    <s v="Furniture"/>
    <s v="Chairs"/>
    <s v="Hon 2090 “Pillow Soft” Series Mid Back Swivel/Tilt Chairs"/>
    <n v="786.74400000000003"/>
    <n v="4"/>
    <n v="0.3"/>
    <n v="-258.50160000000011"/>
  </r>
  <r>
    <n v="330"/>
    <s v="US-2013-141544"/>
    <x v="0"/>
    <d v="2013-08-31T00:00:00"/>
    <d v="2013-09-02T00:00:00"/>
    <s v="First Class"/>
    <s v="PO-18850"/>
    <s v="Patrick O'Brill"/>
    <x v="0"/>
    <s v="United States"/>
    <s v="Philadelphia"/>
    <x v="9"/>
    <n v="19143"/>
    <x v="3"/>
    <s v="OFF-LA-10001074"/>
    <s v="Office Supplies"/>
    <s v="Labels"/>
    <s v="Round Specialty Laser Printer Labels"/>
    <n v="100.24000000000001"/>
    <n v="10"/>
    <n v="0.2"/>
    <n v="33.830999999999989"/>
  </r>
  <r>
    <n v="331"/>
    <s v="US-2013-141544"/>
    <x v="0"/>
    <d v="2013-08-31T00:00:00"/>
    <d v="2013-09-02T00:00:00"/>
    <s v="First Class"/>
    <s v="PO-18850"/>
    <s v="Patrick O'Brill"/>
    <x v="0"/>
    <s v="United States"/>
    <s v="Philadelphia"/>
    <x v="9"/>
    <n v="19143"/>
    <x v="3"/>
    <s v="OFF-BI-10001524"/>
    <s v="Office Supplies"/>
    <s v="Binders"/>
    <s v="GBC Premium Transparent Covers with Diagonal Lined Pattern"/>
    <n v="37.76400000000001"/>
    <n v="6"/>
    <n v="0.7"/>
    <n v="-27.693600000000004"/>
  </r>
  <r>
    <n v="332"/>
    <s v="US-2013-150147"/>
    <x v="0"/>
    <d v="2013-04-26T00:00:00"/>
    <d v="2013-04-30T00:00:00"/>
    <s v="Second Class"/>
    <s v="JL-15850"/>
    <s v="John Lucas"/>
    <x v="0"/>
    <s v="United States"/>
    <s v="Philadelphia"/>
    <x v="9"/>
    <n v="19134"/>
    <x v="3"/>
    <s v="TEC-PH-10004614"/>
    <s v="Technology"/>
    <s v="Phones"/>
    <s v="AT&amp;T 841000 Phone"/>
    <n v="82.8"/>
    <n v="2"/>
    <n v="0.4"/>
    <n v="-20.700000000000003"/>
  </r>
  <r>
    <n v="333"/>
    <s v="US-2013-150147"/>
    <x v="0"/>
    <d v="2013-04-26T00:00:00"/>
    <d v="2013-04-30T00:00:00"/>
    <s v="Second Class"/>
    <s v="JL-15850"/>
    <s v="John Lucas"/>
    <x v="0"/>
    <s v="United States"/>
    <s v="Philadelphia"/>
    <x v="9"/>
    <n v="19134"/>
    <x v="3"/>
    <s v="OFF-BI-10001153"/>
    <s v="Office Supplies"/>
    <s v="Binders"/>
    <s v="Ibico Recycled Grain-Textured Covers"/>
    <n v="20.724000000000004"/>
    <n v="2"/>
    <n v="0.7"/>
    <n v="-13.815999999999995"/>
  </r>
  <r>
    <n v="334"/>
    <s v="US-2013-150147"/>
    <x v="0"/>
    <d v="2013-04-26T00:00:00"/>
    <d v="2013-04-30T00:00:00"/>
    <s v="Second Class"/>
    <s v="JL-15850"/>
    <s v="John Lucas"/>
    <x v="0"/>
    <s v="United States"/>
    <s v="Philadelphia"/>
    <x v="9"/>
    <n v="19134"/>
    <x v="3"/>
    <s v="OFF-BI-10001982"/>
    <s v="Office Supplies"/>
    <s v="Binders"/>
    <s v="Wilson Jones Custom Binder Spines &amp; Labels"/>
    <n v="4.8960000000000008"/>
    <n v="3"/>
    <n v="0.7"/>
    <n v="-3.4271999999999991"/>
  </r>
  <r>
    <n v="335"/>
    <s v="CA-2012-137946"/>
    <x v="1"/>
    <d v="2012-09-01T00:00:00"/>
    <d v="2012-09-04T00:00:00"/>
    <s v="Second Class"/>
    <s v="DB-13615"/>
    <s v="Doug Bickford"/>
    <x v="0"/>
    <s v="United States"/>
    <s v="Los Angeles"/>
    <x v="1"/>
    <n v="90045"/>
    <x v="1"/>
    <s v="OFF-BI-10001922"/>
    <s v="Office Supplies"/>
    <s v="Binders"/>
    <s v="Storex Dura Pro Binders"/>
    <n v="4.7520000000000007"/>
    <n v="1"/>
    <n v="0.2"/>
    <n v="1.6037999999999997"/>
  </r>
  <r>
    <n v="336"/>
    <s v="CA-2012-137946"/>
    <x v="1"/>
    <d v="2012-09-01T00:00:00"/>
    <d v="2012-09-04T00:00:00"/>
    <s v="Second Class"/>
    <s v="DB-13615"/>
    <s v="Doug Bickford"/>
    <x v="0"/>
    <s v="United States"/>
    <s v="Los Angeles"/>
    <x v="1"/>
    <n v="90045"/>
    <x v="1"/>
    <s v="TEC-CO-10001449"/>
    <s v="Technology"/>
    <s v="Copiers"/>
    <s v="Hewlett Packard LaserJet 3310 Copier"/>
    <n v="959.98400000000004"/>
    <n v="2"/>
    <n v="0.2"/>
    <n v="335.99440000000004"/>
  </r>
  <r>
    <n v="337"/>
    <s v="CA-2012-137946"/>
    <x v="1"/>
    <d v="2012-09-01T00:00:00"/>
    <d v="2012-09-04T00:00:00"/>
    <s v="Second Class"/>
    <s v="DB-13615"/>
    <s v="Doug Bickford"/>
    <x v="0"/>
    <s v="United States"/>
    <s v="Los Angeles"/>
    <x v="1"/>
    <n v="90045"/>
    <x v="1"/>
    <s v="OFF-BI-10004140"/>
    <s v="Office Supplies"/>
    <s v="Binders"/>
    <s v="Avery Non-Stick Binders"/>
    <n v="14.368000000000002"/>
    <n v="4"/>
    <n v="0.2"/>
    <n v="4.4899999999999984"/>
  </r>
  <r>
    <n v="338"/>
    <s v="CA-2011-129924"/>
    <x v="2"/>
    <d v="2011-07-12T00:00:00"/>
    <d v="2011-07-17T00:00:00"/>
    <s v="Standard Class"/>
    <s v="AC-10420"/>
    <s v="Alyssa Crouse"/>
    <x v="1"/>
    <s v="United States"/>
    <s v="San Francisco"/>
    <x v="1"/>
    <n v="94122"/>
    <x v="1"/>
    <s v="OFF-BI-10003314"/>
    <s v="Office Supplies"/>
    <s v="Binders"/>
    <s v="Tuff Stuff Recycled Round Ring Binders"/>
    <n v="7.7120000000000006"/>
    <n v="2"/>
    <n v="0.2"/>
    <n v="2.7956000000000003"/>
  </r>
  <r>
    <n v="339"/>
    <s v="CA-2011-129924"/>
    <x v="2"/>
    <d v="2011-07-12T00:00:00"/>
    <d v="2011-07-17T00:00:00"/>
    <s v="Standard Class"/>
    <s v="AC-10420"/>
    <s v="Alyssa Crouse"/>
    <x v="1"/>
    <s v="United States"/>
    <s v="San Francisco"/>
    <x v="1"/>
    <n v="94122"/>
    <x v="1"/>
    <s v="FUR-TA-10004575"/>
    <s v="Furniture"/>
    <s v="Tables"/>
    <s v="Hon 5100 Series Wood Tables"/>
    <n v="698.35200000000009"/>
    <n v="3"/>
    <n v="0.2"/>
    <n v="-17.458800000000053"/>
  </r>
  <r>
    <n v="340"/>
    <s v="CA-2012-128167"/>
    <x v="1"/>
    <d v="2012-06-22T00:00:00"/>
    <d v="2012-06-26T00:00:00"/>
    <s v="Second Class"/>
    <s v="KL-16645"/>
    <s v="Ken Lonsdale"/>
    <x v="0"/>
    <s v="United States"/>
    <s v="Layton"/>
    <x v="7"/>
    <n v="84041"/>
    <x v="1"/>
    <s v="OFF-FA-10000490"/>
    <s v="Office Supplies"/>
    <s v="Fasteners"/>
    <s v="OIC Binder Clips, Mini, 1/4&quot; Capacity, Black"/>
    <n v="4.96"/>
    <n v="4"/>
    <n v="0"/>
    <n v="2.3311999999999999"/>
  </r>
  <r>
    <n v="341"/>
    <s v="CA-2011-122336"/>
    <x v="2"/>
    <d v="2011-04-13T00:00:00"/>
    <d v="2011-04-17T00:00:00"/>
    <s v="Second Class"/>
    <s v="JD-15895"/>
    <s v="Jonathan Doherty"/>
    <x v="1"/>
    <s v="United States"/>
    <s v="Philadelphia"/>
    <x v="9"/>
    <n v="19140"/>
    <x v="3"/>
    <s v="OFF-AR-10000122"/>
    <s v="Office Supplies"/>
    <s v="Art"/>
    <s v="Newell 314"/>
    <n v="17.856000000000002"/>
    <n v="4"/>
    <n v="0.2"/>
    <n v="1.1159999999999979"/>
  </r>
  <r>
    <n v="342"/>
    <s v="CA-2011-122336"/>
    <x v="2"/>
    <d v="2011-04-13T00:00:00"/>
    <d v="2011-04-17T00:00:00"/>
    <s v="Second Class"/>
    <s v="JD-15895"/>
    <s v="Jonathan Doherty"/>
    <x v="1"/>
    <s v="United States"/>
    <s v="Philadelphia"/>
    <x v="9"/>
    <n v="19140"/>
    <x v="3"/>
    <s v="OFF-BI-10003656"/>
    <s v="Office Supplies"/>
    <s v="Binders"/>
    <s v="Fellowes PB200 Plastic Comb Binding Machine"/>
    <n v="509.97000000000008"/>
    <n v="10"/>
    <n v="0.7"/>
    <n v="-407.97599999999989"/>
  </r>
  <r>
    <n v="343"/>
    <s v="CA-2011-122336"/>
    <x v="2"/>
    <d v="2011-04-13T00:00:00"/>
    <d v="2011-04-17T00:00:00"/>
    <s v="Second Class"/>
    <s v="JD-15895"/>
    <s v="Jonathan Doherty"/>
    <x v="1"/>
    <s v="United States"/>
    <s v="Philadelphia"/>
    <x v="9"/>
    <n v="19140"/>
    <x v="3"/>
    <s v="OFF-FA-10002780"/>
    <s v="Office Supplies"/>
    <s v="Fasteners"/>
    <s v="Staples"/>
    <n v="30.991999999999997"/>
    <n v="13"/>
    <n v="0.2"/>
    <n v="10.072399999999996"/>
  </r>
  <r>
    <n v="344"/>
    <s v="CA-2011-122336"/>
    <x v="2"/>
    <d v="2011-04-13T00:00:00"/>
    <d v="2011-04-17T00:00:00"/>
    <s v="Second Class"/>
    <s v="JD-15895"/>
    <s v="Jonathan Doherty"/>
    <x v="1"/>
    <s v="United States"/>
    <s v="Philadelphia"/>
    <x v="9"/>
    <n v="19140"/>
    <x v="3"/>
    <s v="TEC-PH-10000702"/>
    <s v="Technology"/>
    <s v="Phones"/>
    <s v="Square Credit Card Reader, 4 1/2&quot; x 4 1/2&quot; x 1&quot;, White"/>
    <n v="71.927999999999997"/>
    <n v="12"/>
    <n v="0.4"/>
    <n v="8.3915999999999897"/>
  </r>
  <r>
    <n v="345"/>
    <s v="US-2012-120712"/>
    <x v="1"/>
    <d v="2012-12-20T00:00:00"/>
    <d v="2012-12-24T00:00:00"/>
    <s v="Standard Class"/>
    <s v="CS-12130"/>
    <s v="Chad Sievert"/>
    <x v="0"/>
    <s v="United States"/>
    <s v="Austin"/>
    <x v="5"/>
    <n v="78745"/>
    <x v="2"/>
    <s v="OFF-ST-10000107"/>
    <s v="Office Supplies"/>
    <s v="Storage"/>
    <s v="Fellowes Super Stor/Drawer"/>
    <n v="88.800000000000011"/>
    <n v="4"/>
    <n v="0.2"/>
    <n v="-2.2200000000000131"/>
  </r>
  <r>
    <n v="346"/>
    <s v="CA-2014-169901"/>
    <x v="3"/>
    <d v="2014-06-16T00:00:00"/>
    <d v="2014-06-20T00:00:00"/>
    <s v="Standard Class"/>
    <s v="CC-12550"/>
    <s v="Clay Cheatham"/>
    <x v="0"/>
    <s v="United States"/>
    <s v="San Francisco"/>
    <x v="1"/>
    <n v="94122"/>
    <x v="1"/>
    <s v="TEC-PH-10002293"/>
    <s v="Technology"/>
    <s v="Phones"/>
    <s v="Anker 36W 4-Port USB Wall Charger Travel Power Adapter for iPhone 5s 5c 5"/>
    <n v="47.975999999999999"/>
    <n v="3"/>
    <n v="0.2"/>
    <n v="4.7976000000000028"/>
  </r>
  <r>
    <n v="347"/>
    <s v="CA-2014-134306"/>
    <x v="3"/>
    <d v="2014-07-09T00:00:00"/>
    <d v="2014-07-13T00:00:00"/>
    <s v="Standard Class"/>
    <s v="TD-20995"/>
    <s v="Tamara Dahlen"/>
    <x v="0"/>
    <s v="United States"/>
    <s v="Lowell"/>
    <x v="31"/>
    <n v="1852"/>
    <x v="3"/>
    <s v="OFF-AR-10004027"/>
    <s v="Office Supplies"/>
    <s v="Art"/>
    <s v="Binney &amp; Smith inkTank Erasable Desk Highlighter, Chisel Tip, Yellow, 12/Box"/>
    <n v="7.5600000000000005"/>
    <n v="3"/>
    <n v="0"/>
    <n v="3.0996000000000006"/>
  </r>
  <r>
    <n v="348"/>
    <s v="CA-2014-134306"/>
    <x v="3"/>
    <d v="2014-07-09T00:00:00"/>
    <d v="2014-07-13T00:00:00"/>
    <s v="Standard Class"/>
    <s v="TD-20995"/>
    <s v="Tamara Dahlen"/>
    <x v="0"/>
    <s v="United States"/>
    <s v="Lowell"/>
    <x v="31"/>
    <n v="1852"/>
    <x v="3"/>
    <s v="OFF-PA-10000249"/>
    <s v="Office Supplies"/>
    <s v="Paper"/>
    <s v="Staples"/>
    <n v="24.56"/>
    <n v="2"/>
    <n v="0"/>
    <n v="11.543199999999999"/>
  </r>
  <r>
    <n v="349"/>
    <s v="CA-2014-134306"/>
    <x v="3"/>
    <d v="2014-07-09T00:00:00"/>
    <d v="2014-07-13T00:00:00"/>
    <s v="Standard Class"/>
    <s v="TD-20995"/>
    <s v="Tamara Dahlen"/>
    <x v="0"/>
    <s v="United States"/>
    <s v="Lowell"/>
    <x v="31"/>
    <n v="1852"/>
    <x v="3"/>
    <s v="OFF-AR-10001374"/>
    <s v="Office Supplies"/>
    <s v="Art"/>
    <s v="BIC Brite Liner Highlighters, Chisel Tip"/>
    <n v="12.96"/>
    <n v="2"/>
    <n v="0"/>
    <n v="4.1471999999999998"/>
  </r>
  <r>
    <n v="350"/>
    <s v="CA-2013-129714"/>
    <x v="0"/>
    <d v="2013-09-02T00:00:00"/>
    <d v="2013-09-04T00:00:00"/>
    <s v="First Class"/>
    <s v="AB-10060"/>
    <s v="Adam Bellavance"/>
    <x v="2"/>
    <s v="United States"/>
    <s v="New York City"/>
    <x v="15"/>
    <n v="10009"/>
    <x v="3"/>
    <s v="TEC-AC-10000290"/>
    <s v="Technology"/>
    <s v="Accessories"/>
    <s v="Sabrent 4-Port USB 2.0 Hub"/>
    <n v="6.79"/>
    <n v="1"/>
    <n v="0"/>
    <n v="2.3086000000000002"/>
  </r>
  <r>
    <n v="351"/>
    <s v="CA-2013-129714"/>
    <x v="0"/>
    <d v="2013-09-02T00:00:00"/>
    <d v="2013-09-04T00:00:00"/>
    <s v="First Class"/>
    <s v="AB-10060"/>
    <s v="Adam Bellavance"/>
    <x v="2"/>
    <s v="United States"/>
    <s v="New York City"/>
    <x v="15"/>
    <n v="10009"/>
    <x v="3"/>
    <s v="OFF-PA-10001970"/>
    <s v="Office Supplies"/>
    <s v="Paper"/>
    <s v="Xerox 1881"/>
    <n v="24.56"/>
    <n v="2"/>
    <n v="0"/>
    <n v="11.543199999999999"/>
  </r>
  <r>
    <n v="352"/>
    <s v="CA-2013-129714"/>
    <x v="0"/>
    <d v="2013-09-02T00:00:00"/>
    <d v="2013-09-04T00:00:00"/>
    <s v="First Class"/>
    <s v="AB-10060"/>
    <s v="Adam Bellavance"/>
    <x v="2"/>
    <s v="United States"/>
    <s v="New York City"/>
    <x v="15"/>
    <n v="10009"/>
    <x v="3"/>
    <s v="OFF-BI-10002160"/>
    <s v="Office Supplies"/>
    <s v="Binders"/>
    <s v="Acco Hanging Data Binders"/>
    <n v="3.048"/>
    <n v="1"/>
    <n v="0.2"/>
    <n v="1.0668"/>
  </r>
  <r>
    <n v="353"/>
    <s v="CA-2013-129714"/>
    <x v="0"/>
    <d v="2013-09-02T00:00:00"/>
    <d v="2013-09-04T00:00:00"/>
    <s v="First Class"/>
    <s v="AB-10060"/>
    <s v="Adam Bellavance"/>
    <x v="2"/>
    <s v="United States"/>
    <s v="New York City"/>
    <x v="15"/>
    <n v="10009"/>
    <x v="3"/>
    <s v="OFF-PA-10001970"/>
    <s v="Office Supplies"/>
    <s v="Paper"/>
    <s v="Xerox 1881"/>
    <n v="49.12"/>
    <n v="4"/>
    <n v="0"/>
    <n v="23.086399999999998"/>
  </r>
  <r>
    <n v="354"/>
    <s v="CA-2013-129714"/>
    <x v="0"/>
    <d v="2013-09-02T00:00:00"/>
    <d v="2013-09-04T00:00:00"/>
    <s v="First Class"/>
    <s v="AB-10060"/>
    <s v="Adam Bellavance"/>
    <x v="2"/>
    <s v="United States"/>
    <s v="New York City"/>
    <x v="15"/>
    <n v="10009"/>
    <x v="3"/>
    <s v="OFF-BI-10004995"/>
    <s v="Office Supplies"/>
    <s v="Binders"/>
    <s v="GBC DocuBind P400 Electric Binding System"/>
    <n v="4355.1680000000006"/>
    <n v="4"/>
    <n v="0.2"/>
    <n v="1415.4295999999997"/>
  </r>
  <r>
    <n v="355"/>
    <s v="CA-2013-138520"/>
    <x v="0"/>
    <d v="2013-04-09T00:00:00"/>
    <d v="2013-04-14T00:00:00"/>
    <s v="Standard Class"/>
    <s v="JL-15505"/>
    <s v="Jeremy Lonsdale"/>
    <x v="0"/>
    <s v="United States"/>
    <s v="New York City"/>
    <x v="15"/>
    <n v="10035"/>
    <x v="3"/>
    <s v="FUR-BO-10002268"/>
    <s v="Furniture"/>
    <s v="Bookcases"/>
    <s v="Sauder Barrister Bookcases"/>
    <n v="388.70400000000006"/>
    <n v="6"/>
    <n v="0.2"/>
    <n v="-4.8588000000000022"/>
  </r>
  <r>
    <n v="356"/>
    <s v="CA-2013-138520"/>
    <x v="0"/>
    <d v="2013-04-09T00:00:00"/>
    <d v="2013-04-14T00:00:00"/>
    <s v="Standard Class"/>
    <s v="JL-15505"/>
    <s v="Jeremy Lonsdale"/>
    <x v="0"/>
    <s v="United States"/>
    <s v="New York City"/>
    <x v="15"/>
    <n v="10035"/>
    <x v="3"/>
    <s v="OFF-EN-10001137"/>
    <s v="Office Supplies"/>
    <s v="Envelopes"/>
    <s v="#10 Gummed Flap White Envelopes, 100/Box"/>
    <n v="8.26"/>
    <n v="2"/>
    <n v="0"/>
    <n v="3.7995999999999999"/>
  </r>
  <r>
    <n v="357"/>
    <s v="CA-2013-138520"/>
    <x v="0"/>
    <d v="2013-04-09T00:00:00"/>
    <d v="2013-04-14T00:00:00"/>
    <s v="Standard Class"/>
    <s v="JL-15505"/>
    <s v="Jeremy Lonsdale"/>
    <x v="0"/>
    <s v="United States"/>
    <s v="New York City"/>
    <x v="15"/>
    <n v="10035"/>
    <x v="3"/>
    <s v="OFF-AR-10002399"/>
    <s v="Office Supplies"/>
    <s v="Art"/>
    <s v="Dixon Prang Watercolor Pencils, 10-Color Set with Brush"/>
    <n v="17.04"/>
    <n v="4"/>
    <n v="0"/>
    <n v="6.9863999999999997"/>
  </r>
  <r>
    <n v="358"/>
    <s v="CA-2013-138520"/>
    <x v="0"/>
    <d v="2013-04-09T00:00:00"/>
    <d v="2013-04-14T00:00:00"/>
    <s v="Standard Class"/>
    <s v="JL-15505"/>
    <s v="Jeremy Lonsdale"/>
    <x v="0"/>
    <s v="United States"/>
    <s v="New York City"/>
    <x v="15"/>
    <n v="10035"/>
    <x v="3"/>
    <s v="OFF-PA-10002713"/>
    <s v="Office Supplies"/>
    <s v="Paper"/>
    <s v="Adams Phone Message Book, 200 Message Capacity, 8 1/16” x 11”"/>
    <n v="34.4"/>
    <n v="5"/>
    <n v="0"/>
    <n v="15.823999999999998"/>
  </r>
  <r>
    <n v="359"/>
    <s v="CA-2013-130001"/>
    <x v="0"/>
    <d v="2013-04-24T00:00:00"/>
    <d v="2013-04-29T00:00:00"/>
    <s v="Standard Class"/>
    <s v="HK-14890"/>
    <s v="Heather Kirkland"/>
    <x v="1"/>
    <s v="United States"/>
    <s v="Charlotte"/>
    <x v="3"/>
    <n v="28205"/>
    <x v="0"/>
    <s v="OFF-PA-10002666"/>
    <s v="Office Supplies"/>
    <s v="Paper"/>
    <s v="Southworth 25% Cotton Linen-Finish Paper &amp; Envelopes"/>
    <n v="36.240000000000009"/>
    <n v="5"/>
    <n v="0.2"/>
    <n v="11.324999999999996"/>
  </r>
  <r>
    <n v="360"/>
    <s v="CA-2014-155698"/>
    <x v="3"/>
    <d v="2014-03-09T00:00:00"/>
    <d v="2014-03-12T00:00:00"/>
    <s v="First Class"/>
    <s v="VB-21745"/>
    <s v="Victoria Brennan"/>
    <x v="1"/>
    <s v="United States"/>
    <s v="Columbus"/>
    <x v="32"/>
    <n v="31907"/>
    <x v="0"/>
    <s v="OFF-AP-10001124"/>
    <s v="Office Supplies"/>
    <s v="Appliances"/>
    <s v="Belkin 8 Outlet SurgeMaster II Gold Surge Protector with Phone Protection"/>
    <n v="647.84"/>
    <n v="8"/>
    <n v="0"/>
    <n v="168.4384"/>
  </r>
  <r>
    <n v="361"/>
    <s v="CA-2014-155698"/>
    <x v="3"/>
    <d v="2014-03-09T00:00:00"/>
    <d v="2014-03-12T00:00:00"/>
    <s v="First Class"/>
    <s v="VB-21745"/>
    <s v="Victoria Brennan"/>
    <x v="1"/>
    <s v="United States"/>
    <s v="Columbus"/>
    <x v="32"/>
    <n v="31907"/>
    <x v="0"/>
    <s v="OFF-LA-10001158"/>
    <s v="Office Supplies"/>
    <s v="Labels"/>
    <s v="Avery Address/Shipping Labels for Typewriters, 4&quot; x 2&quot;"/>
    <n v="20.7"/>
    <n v="2"/>
    <n v="0"/>
    <n v="9.9359999999999999"/>
  </r>
  <r>
    <n v="362"/>
    <s v="CA-2014-144904"/>
    <x v="3"/>
    <d v="2014-09-26T00:00:00"/>
    <d v="2014-10-02T00:00:00"/>
    <s v="Standard Class"/>
    <s v="KW-16435"/>
    <s v="Katrina Willman"/>
    <x v="0"/>
    <s v="United States"/>
    <s v="New York City"/>
    <x v="15"/>
    <n v="10009"/>
    <x v="3"/>
    <s v="OFF-LA-10001158"/>
    <s v="Office Supplies"/>
    <s v="Labels"/>
    <s v="Avery Address/Shipping Labels for Typewriters, 4&quot; x 2&quot;"/>
    <n v="20.7"/>
    <n v="2"/>
    <n v="0"/>
    <n v="9.9359999999999999"/>
  </r>
  <r>
    <n v="363"/>
    <s v="CA-2014-144904"/>
    <x v="3"/>
    <d v="2014-09-26T00:00:00"/>
    <d v="2014-10-02T00:00:00"/>
    <s v="Standard Class"/>
    <s v="KW-16435"/>
    <s v="Katrina Willman"/>
    <x v="0"/>
    <s v="United States"/>
    <s v="New York City"/>
    <x v="15"/>
    <n v="10009"/>
    <x v="3"/>
    <s v="FUR-CH-10000785"/>
    <s v="Furniture"/>
    <s v="Chairs"/>
    <s v="Global Ergonomic Managers Chair"/>
    <n v="488.64600000000002"/>
    <n v="3"/>
    <n v="0.1"/>
    <n v="86.870400000000004"/>
  </r>
  <r>
    <n v="364"/>
    <s v="CA-2014-144904"/>
    <x v="3"/>
    <d v="2014-09-26T00:00:00"/>
    <d v="2014-10-02T00:00:00"/>
    <s v="Standard Class"/>
    <s v="KW-16435"/>
    <s v="Katrina Willman"/>
    <x v="0"/>
    <s v="United States"/>
    <s v="New York City"/>
    <x v="15"/>
    <n v="10009"/>
    <x v="3"/>
    <s v="OFF-AR-10003732"/>
    <s v="Office Supplies"/>
    <s v="Art"/>
    <s v="Newell 333"/>
    <n v="5.56"/>
    <n v="2"/>
    <n v="0"/>
    <n v="1.4455999999999998"/>
  </r>
  <r>
    <n v="365"/>
    <s v="CA-2014-144904"/>
    <x v="3"/>
    <d v="2014-09-26T00:00:00"/>
    <d v="2014-10-02T00:00:00"/>
    <s v="Standard Class"/>
    <s v="KW-16435"/>
    <s v="Katrina Willman"/>
    <x v="0"/>
    <s v="United States"/>
    <s v="New York City"/>
    <x v="15"/>
    <n v="10009"/>
    <x v="3"/>
    <s v="FUR-FU-10000023"/>
    <s v="Furniture"/>
    <s v="Furnishings"/>
    <s v="Eldon Wave Desk Accessories"/>
    <n v="47.12"/>
    <n v="8"/>
    <n v="0"/>
    <n v="20.732800000000001"/>
  </r>
  <r>
    <n v="366"/>
    <s v="CA-2011-123344"/>
    <x v="2"/>
    <d v="2011-09-24T00:00:00"/>
    <d v="2011-09-29T00:00:00"/>
    <s v="Standard Class"/>
    <s v="JD-16060"/>
    <s v="Julia Dunbar"/>
    <x v="0"/>
    <s v="United States"/>
    <s v="San Francisco"/>
    <x v="1"/>
    <n v="94109"/>
    <x v="1"/>
    <s v="OFF-ST-10001713"/>
    <s v="Office Supplies"/>
    <s v="Storage"/>
    <s v="Gould Plastics 9-Pocket Panel Bin, 18-3/8w x 5-1/4d x 20-1/2h, Black"/>
    <n v="211.96"/>
    <n v="4"/>
    <n v="0"/>
    <n v="8.4783999999999935"/>
  </r>
  <r>
    <n v="367"/>
    <s v="CA-2013-155516"/>
    <x v="0"/>
    <d v="2013-10-22T00:00:00"/>
    <d v="2013-10-22T00:00:00"/>
    <s v="Same Day"/>
    <s v="MK-17905"/>
    <s v="Michael Kennedy"/>
    <x v="1"/>
    <s v="United States"/>
    <s v="Manchester"/>
    <x v="29"/>
    <n v="6040"/>
    <x v="3"/>
    <s v="OFF-BI-10002412"/>
    <s v="Office Supplies"/>
    <s v="Binders"/>
    <s v="Wilson Jones “Snap” Scratch Pad Binder Tool for Ring Binders"/>
    <n v="23.2"/>
    <n v="4"/>
    <n v="0"/>
    <n v="10.44"/>
  </r>
  <r>
    <n v="368"/>
    <s v="CA-2013-155516"/>
    <x v="0"/>
    <d v="2013-10-22T00:00:00"/>
    <d v="2013-10-22T00:00:00"/>
    <s v="Same Day"/>
    <s v="MK-17905"/>
    <s v="Michael Kennedy"/>
    <x v="1"/>
    <s v="United States"/>
    <s v="Manchester"/>
    <x v="29"/>
    <n v="6040"/>
    <x v="3"/>
    <s v="OFF-SU-10001225"/>
    <s v="Office Supplies"/>
    <s v="Supplies"/>
    <s v="Staples"/>
    <n v="7.36"/>
    <n v="2"/>
    <n v="0"/>
    <n v="0.14719999999999978"/>
  </r>
  <r>
    <n v="369"/>
    <s v="CA-2013-155516"/>
    <x v="0"/>
    <d v="2013-10-22T00:00:00"/>
    <d v="2013-10-22T00:00:00"/>
    <s v="Same Day"/>
    <s v="MK-17905"/>
    <s v="Michael Kennedy"/>
    <x v="1"/>
    <s v="United States"/>
    <s v="Manchester"/>
    <x v="29"/>
    <n v="6040"/>
    <x v="3"/>
    <s v="OFF-ST-10002406"/>
    <s v="Office Supplies"/>
    <s v="Storage"/>
    <s v="Pizazz Global Quick File"/>
    <n v="104.79"/>
    <n v="7"/>
    <n v="0"/>
    <n v="29.341200000000008"/>
  </r>
  <r>
    <n v="370"/>
    <s v="CA-2013-155516"/>
    <x v="0"/>
    <d v="2013-10-22T00:00:00"/>
    <d v="2013-10-22T00:00:00"/>
    <s v="Same Day"/>
    <s v="MK-17905"/>
    <s v="Michael Kennedy"/>
    <x v="1"/>
    <s v="United States"/>
    <s v="Manchester"/>
    <x v="29"/>
    <n v="6040"/>
    <x v="3"/>
    <s v="FUR-BO-10002545"/>
    <s v="Furniture"/>
    <s v="Bookcases"/>
    <s v="Atlantic Metals Mobile 3-Shelf Bookcases, Custom Colors"/>
    <n v="1043.92"/>
    <n v="4"/>
    <n v="0"/>
    <n v="271.41920000000005"/>
  </r>
  <r>
    <n v="371"/>
    <s v="CA-2014-104745"/>
    <x v="3"/>
    <d v="2014-05-30T00:00:00"/>
    <d v="2014-06-05T00:00:00"/>
    <s v="Standard Class"/>
    <s v="GT-14755"/>
    <s v="Guy Thornton"/>
    <x v="0"/>
    <s v="United States"/>
    <s v="Harlingen"/>
    <x v="5"/>
    <n v="78550"/>
    <x v="2"/>
    <s v="OFF-PA-10002036"/>
    <s v="Office Supplies"/>
    <s v="Paper"/>
    <s v="Xerox 1930"/>
    <n v="25.920000000000005"/>
    <n v="5"/>
    <n v="0.2"/>
    <n v="9.3960000000000008"/>
  </r>
  <r>
    <n v="372"/>
    <s v="CA-2014-104745"/>
    <x v="3"/>
    <d v="2014-05-30T00:00:00"/>
    <d v="2014-06-05T00:00:00"/>
    <s v="Standard Class"/>
    <s v="GT-14755"/>
    <s v="Guy Thornton"/>
    <x v="0"/>
    <s v="United States"/>
    <s v="Harlingen"/>
    <x v="5"/>
    <n v="78550"/>
    <x v="2"/>
    <s v="OFF-ST-10002205"/>
    <s v="Office Supplies"/>
    <s v="Storage"/>
    <s v="File Shuttle I and Handi-File"/>
    <n v="53.424000000000007"/>
    <n v="3"/>
    <n v="0.2"/>
    <n v="4.6746000000000016"/>
  </r>
  <r>
    <n v="373"/>
    <s v="US-2011-119137"/>
    <x v="2"/>
    <d v="2011-07-23T00:00:00"/>
    <d v="2011-07-27T00:00:00"/>
    <s v="Standard Class"/>
    <s v="AG-10900"/>
    <s v="Arthur Gainer"/>
    <x v="0"/>
    <s v="United States"/>
    <s v="Tucson"/>
    <x v="16"/>
    <n v="85705"/>
    <x v="1"/>
    <s v="OFF-BI-10001982"/>
    <s v="Office Supplies"/>
    <s v="Binders"/>
    <s v="Wilson Jones Custom Binder Spines &amp; Labels"/>
    <n v="8.1600000000000019"/>
    <n v="5"/>
    <n v="0.7"/>
    <n v="-5.7119999999999997"/>
  </r>
  <r>
    <n v="374"/>
    <s v="US-2011-119137"/>
    <x v="2"/>
    <d v="2011-07-23T00:00:00"/>
    <d v="2011-07-27T00:00:00"/>
    <s v="Standard Class"/>
    <s v="AG-10900"/>
    <s v="Arthur Gainer"/>
    <x v="0"/>
    <s v="United States"/>
    <s v="Tucson"/>
    <x v="16"/>
    <n v="85705"/>
    <x v="1"/>
    <s v="TEC-AC-10003911"/>
    <s v="Technology"/>
    <s v="Accessories"/>
    <s v="NETGEAR AC1750 Dual Band Gigabit Smart WiFi Router"/>
    <n v="1023.9360000000001"/>
    <n v="8"/>
    <n v="0.2"/>
    <n v="179.1887999999999"/>
  </r>
  <r>
    <n v="375"/>
    <s v="US-2011-119137"/>
    <x v="2"/>
    <d v="2011-07-23T00:00:00"/>
    <d v="2011-07-27T00:00:00"/>
    <s v="Standard Class"/>
    <s v="AG-10900"/>
    <s v="Arthur Gainer"/>
    <x v="0"/>
    <s v="United States"/>
    <s v="Tucson"/>
    <x v="16"/>
    <n v="85705"/>
    <x v="1"/>
    <s v="OFF-AR-10000658"/>
    <s v="Office Supplies"/>
    <s v="Art"/>
    <s v="Newell 324"/>
    <n v="9.24"/>
    <n v="1"/>
    <n v="0.2"/>
    <n v="0.92399999999999993"/>
  </r>
  <r>
    <n v="376"/>
    <s v="US-2011-119137"/>
    <x v="2"/>
    <d v="2011-07-23T00:00:00"/>
    <d v="2011-07-27T00:00:00"/>
    <s v="Standard Class"/>
    <s v="AG-10900"/>
    <s v="Arthur Gainer"/>
    <x v="0"/>
    <s v="United States"/>
    <s v="Tucson"/>
    <x v="16"/>
    <n v="85705"/>
    <x v="1"/>
    <s v="TEC-AC-10002076"/>
    <s v="Technology"/>
    <s v="Accessories"/>
    <s v="Microsoft Natural Keyboard Elite"/>
    <n v="479.04"/>
    <n v="10"/>
    <n v="0.2"/>
    <n v="-29.940000000000012"/>
  </r>
  <r>
    <n v="377"/>
    <s v="US-2013-134656"/>
    <x v="0"/>
    <d v="2013-09-29T00:00:00"/>
    <d v="2013-10-02T00:00:00"/>
    <s v="First Class"/>
    <s v="MM-18280"/>
    <s v="Muhammed MacIntyre"/>
    <x v="1"/>
    <s v="United States"/>
    <s v="Quincy"/>
    <x v="10"/>
    <n v="62301"/>
    <x v="2"/>
    <s v="OFF-PA-10003039"/>
    <s v="Office Supplies"/>
    <s v="Paper"/>
    <s v="Xerox 1960"/>
    <n v="99.13600000000001"/>
    <n v="4"/>
    <n v="0.2"/>
    <n v="30.979999999999993"/>
  </r>
  <r>
    <n v="378"/>
    <s v="US-2014-134481"/>
    <x v="3"/>
    <d v="2014-08-28T00:00:00"/>
    <d v="2014-09-02T00:00:00"/>
    <s v="Standard Class"/>
    <s v="AR-10405"/>
    <s v="Allen Rosenblatt"/>
    <x v="1"/>
    <s v="United States"/>
    <s v="Franklin"/>
    <x v="31"/>
    <n v="2038"/>
    <x v="3"/>
    <s v="FUR-TA-10004915"/>
    <s v="Furniture"/>
    <s v="Tables"/>
    <s v="Office Impressions End Table, 20-1/2&quot;H x 24&quot;W x 20&quot;D"/>
    <n v="1488.4239999999998"/>
    <n v="7"/>
    <n v="0.3"/>
    <n v="-297.68479999999983"/>
  </r>
  <r>
    <n v="379"/>
    <s v="CA-2012-130792"/>
    <x v="1"/>
    <d v="2012-04-28T00:00:00"/>
    <d v="2012-05-05T00:00:00"/>
    <s v="Standard Class"/>
    <s v="RA-19915"/>
    <s v="Russell Applegate"/>
    <x v="0"/>
    <s v="United States"/>
    <s v="Houston"/>
    <x v="5"/>
    <n v="77095"/>
    <x v="2"/>
    <s v="OFF-AP-10000696"/>
    <s v="Office Supplies"/>
    <s v="Appliances"/>
    <s v="Holmes Odor Grabber"/>
    <n v="8.6519999999999975"/>
    <n v="3"/>
    <n v="0.8"/>
    <n v="-20.332200000000007"/>
  </r>
  <r>
    <n v="380"/>
    <s v="CA-2012-130792"/>
    <x v="1"/>
    <d v="2012-04-28T00:00:00"/>
    <d v="2012-05-05T00:00:00"/>
    <s v="Standard Class"/>
    <s v="RA-19915"/>
    <s v="Russell Applegate"/>
    <x v="0"/>
    <s v="United States"/>
    <s v="Houston"/>
    <x v="5"/>
    <n v="77095"/>
    <x v="2"/>
    <s v="OFF-ST-10003327"/>
    <s v="Office Supplies"/>
    <s v="Storage"/>
    <s v="Akro-Mils 12-Gallon Tote"/>
    <n v="23.832000000000001"/>
    <n v="3"/>
    <n v="0.2"/>
    <n v="2.6810999999999954"/>
  </r>
  <r>
    <n v="381"/>
    <s v="CA-2012-130792"/>
    <x v="1"/>
    <d v="2012-04-28T00:00:00"/>
    <d v="2012-05-05T00:00:00"/>
    <s v="Standard Class"/>
    <s v="RA-19915"/>
    <s v="Russell Applegate"/>
    <x v="0"/>
    <s v="United States"/>
    <s v="Houston"/>
    <x v="5"/>
    <n v="77095"/>
    <x v="2"/>
    <s v="OFF-BI-10000309"/>
    <s v="Office Supplies"/>
    <s v="Binders"/>
    <s v="GBC Twin Loop Wire Binding Elements, 9/16&quot; Spine, Black"/>
    <n v="12.175999999999998"/>
    <n v="4"/>
    <n v="0.8"/>
    <n v="-18.872800000000009"/>
  </r>
  <r>
    <n v="382"/>
    <s v="CA-2013-134775"/>
    <x v="0"/>
    <d v="2013-10-29T00:00:00"/>
    <d v="2013-10-30T00:00:00"/>
    <s v="First Class"/>
    <s v="AS-10285"/>
    <s v="Alejandro Savely"/>
    <x v="1"/>
    <s v="United States"/>
    <s v="San Francisco"/>
    <x v="1"/>
    <n v="94109"/>
    <x v="1"/>
    <s v="OFF-PA-10004734"/>
    <s v="Office Supplies"/>
    <s v="Paper"/>
    <s v="Southworth Structures Collection"/>
    <n v="50.96"/>
    <n v="7"/>
    <n v="0"/>
    <n v="25.48"/>
  </r>
  <r>
    <n v="383"/>
    <s v="CA-2013-134775"/>
    <x v="0"/>
    <d v="2013-10-29T00:00:00"/>
    <d v="2013-10-30T00:00:00"/>
    <s v="First Class"/>
    <s v="AS-10285"/>
    <s v="Alejandro Savely"/>
    <x v="1"/>
    <s v="United States"/>
    <s v="San Francisco"/>
    <x v="1"/>
    <n v="94109"/>
    <x v="1"/>
    <s v="OFF-BI-10002225"/>
    <s v="Office Supplies"/>
    <s v="Binders"/>
    <s v="Square Ring Data Binders, Rigid 75 Pt. Covers, 11&quot; x 14-7/8&quot;"/>
    <n v="49.536000000000001"/>
    <n v="3"/>
    <n v="0.2"/>
    <n v="17.337599999999998"/>
  </r>
  <r>
    <n v="384"/>
    <s v="CA-2012-125395"/>
    <x v="1"/>
    <d v="2012-06-26T00:00:00"/>
    <d v="2012-06-29T00:00:00"/>
    <s v="Second Class"/>
    <s v="LA-16780"/>
    <s v="Laura Armstrong"/>
    <x v="1"/>
    <s v="United States"/>
    <s v="Taylor"/>
    <x v="12"/>
    <n v="48180"/>
    <x v="2"/>
    <s v="TEC-AC-10004708"/>
    <s v="Technology"/>
    <s v="Accessories"/>
    <s v="Sony 32GB Class 10 Micro SDHC R40 Memory Card"/>
    <n v="41.9"/>
    <n v="2"/>
    <n v="0"/>
    <n v="8.7989999999999995"/>
  </r>
  <r>
    <n v="385"/>
    <s v="US-2012-168935"/>
    <x v="1"/>
    <d v="2012-11-27T00:00:00"/>
    <d v="2012-12-02T00:00:00"/>
    <s v="Standard Class"/>
    <s v="DO-13435"/>
    <s v="Denny Ordway"/>
    <x v="0"/>
    <s v="United States"/>
    <s v="Pembroke Pines"/>
    <x v="2"/>
    <n v="33024"/>
    <x v="0"/>
    <s v="FUR-TA-10000617"/>
    <s v="Furniture"/>
    <s v="Tables"/>
    <s v="Hon Practical Foundations 30 x 60 Training Table, Light Gray/Charcoal"/>
    <n v="375.45750000000004"/>
    <n v="3"/>
    <n v="0.45"/>
    <n v="-157.00949999999997"/>
  </r>
  <r>
    <n v="386"/>
    <s v="US-2012-168935"/>
    <x v="1"/>
    <d v="2012-11-27T00:00:00"/>
    <d v="2012-12-02T00:00:00"/>
    <s v="Standard Class"/>
    <s v="DO-13435"/>
    <s v="Denny Ordway"/>
    <x v="0"/>
    <s v="United States"/>
    <s v="Pembroke Pines"/>
    <x v="2"/>
    <n v="33024"/>
    <x v="0"/>
    <s v="TEC-AC-10002335"/>
    <s v="Technology"/>
    <s v="Accessories"/>
    <s v="Logitech Media Keyboard K200"/>
    <n v="83.976000000000013"/>
    <n v="3"/>
    <n v="0.2"/>
    <n v="-1.049700000000005"/>
  </r>
  <r>
    <n v="387"/>
    <s v="CA-2012-122756"/>
    <x v="1"/>
    <d v="2012-12-03T00:00:00"/>
    <d v="2012-12-07T00:00:00"/>
    <s v="Standard Class"/>
    <s v="DK-13225"/>
    <s v="Dean Katz"/>
    <x v="1"/>
    <s v="United States"/>
    <s v="Philadelphia"/>
    <x v="9"/>
    <n v="19140"/>
    <x v="3"/>
    <s v="TEC-MA-10001681"/>
    <s v="Technology"/>
    <s v="Machines"/>
    <s v="Lexmark MarkNet N8150 Wireless Print Server"/>
    <n v="482.34000000000003"/>
    <n v="4"/>
    <n v="0.7"/>
    <n v="-337.63799999999981"/>
  </r>
  <r>
    <n v="388"/>
    <s v="CA-2012-122756"/>
    <x v="1"/>
    <d v="2012-12-03T00:00:00"/>
    <d v="2012-12-07T00:00:00"/>
    <s v="Standard Class"/>
    <s v="DK-13225"/>
    <s v="Dean Katz"/>
    <x v="1"/>
    <s v="United States"/>
    <s v="Philadelphia"/>
    <x v="9"/>
    <n v="19140"/>
    <x v="3"/>
    <s v="FUR-FU-10001935"/>
    <s v="Furniture"/>
    <s v="Furnishings"/>
    <s v="3M Hangers With Command Adhesive"/>
    <n v="2.9600000000000004"/>
    <n v="1"/>
    <n v="0.2"/>
    <n v="0.77700000000000025"/>
  </r>
  <r>
    <n v="389"/>
    <s v="CA-2011-115973"/>
    <x v="2"/>
    <d v="2011-11-24T00:00:00"/>
    <d v="2011-11-26T00:00:00"/>
    <s v="First Class"/>
    <s v="NG-18430"/>
    <s v="Nathan Gelder"/>
    <x v="0"/>
    <s v="United States"/>
    <s v="Cincinnati"/>
    <x v="24"/>
    <n v="45231"/>
    <x v="3"/>
    <s v="OFF-AR-10004757"/>
    <s v="Office Supplies"/>
    <s v="Art"/>
    <s v="Crayola Colored Pencils"/>
    <n v="2.6240000000000001"/>
    <n v="1"/>
    <n v="0.2"/>
    <n v="0.42639999999999978"/>
  </r>
  <r>
    <n v="390"/>
    <s v="CA-2014-101798"/>
    <x v="3"/>
    <d v="2014-12-12T00:00:00"/>
    <d v="2014-12-16T00:00:00"/>
    <s v="Standard Class"/>
    <s v="MV-18190"/>
    <s v="Mike Vittorini"/>
    <x v="0"/>
    <s v="United States"/>
    <s v="New York City"/>
    <x v="15"/>
    <n v="10009"/>
    <x v="3"/>
    <s v="OFF-BI-10000050"/>
    <s v="Office Supplies"/>
    <s v="Binders"/>
    <s v="Angle-D Binders with Locking Rings, Label Holders"/>
    <n v="23.36"/>
    <n v="4"/>
    <n v="0.2"/>
    <n v="7.8839999999999986"/>
  </r>
  <r>
    <n v="391"/>
    <s v="CA-2014-101798"/>
    <x v="3"/>
    <d v="2014-12-12T00:00:00"/>
    <d v="2014-12-16T00:00:00"/>
    <s v="Standard Class"/>
    <s v="MV-18190"/>
    <s v="Mike Vittorini"/>
    <x v="0"/>
    <s v="United States"/>
    <s v="New York City"/>
    <x v="15"/>
    <n v="10009"/>
    <x v="3"/>
    <s v="TEC-AC-10001998"/>
    <s v="Technology"/>
    <s v="Accessories"/>
    <s v="Logitech LS21 Speaker System - PC Multimedia - 2.1-CH - Wired"/>
    <n v="39.979999999999997"/>
    <n v="2"/>
    <n v="0"/>
    <n v="13.593199999999996"/>
  </r>
  <r>
    <n v="392"/>
    <s v="US-2011-135972"/>
    <x v="2"/>
    <d v="2011-09-21T00:00:00"/>
    <d v="2011-09-23T00:00:00"/>
    <s v="Second Class"/>
    <s v="JG-15115"/>
    <s v="Jack Garza"/>
    <x v="0"/>
    <s v="United States"/>
    <s v="Des Moines"/>
    <x v="4"/>
    <n v="98198"/>
    <x v="1"/>
    <s v="TEC-PH-10003012"/>
    <s v="Technology"/>
    <s v="Phones"/>
    <s v="Nortel Meridian M3904 Professional Digital phone"/>
    <n v="246.38400000000001"/>
    <n v="2"/>
    <n v="0.2"/>
    <n v="27.718199999999968"/>
  </r>
  <r>
    <n v="393"/>
    <s v="US-2011-135972"/>
    <x v="2"/>
    <d v="2011-09-21T00:00:00"/>
    <d v="2011-09-23T00:00:00"/>
    <s v="Second Class"/>
    <s v="JG-15115"/>
    <s v="Jack Garza"/>
    <x v="0"/>
    <s v="United States"/>
    <s v="Des Moines"/>
    <x v="4"/>
    <n v="98198"/>
    <x v="1"/>
    <s v="TEC-CO-10002313"/>
    <s v="Technology"/>
    <s v="Copiers"/>
    <s v="Canon PC1080F Personal Copier"/>
    <n v="1799.97"/>
    <n v="3"/>
    <n v="0"/>
    <n v="701.98829999999998"/>
  </r>
  <r>
    <n v="394"/>
    <s v="US-2011-134971"/>
    <x v="2"/>
    <d v="2011-06-07T00:00:00"/>
    <d v="2011-06-10T00:00:00"/>
    <s v="Second Class"/>
    <s v="BP-11095"/>
    <s v="Bart Pistole"/>
    <x v="1"/>
    <s v="United States"/>
    <s v="Peoria"/>
    <x v="10"/>
    <n v="61604"/>
    <x v="2"/>
    <s v="OFF-BI-10003982"/>
    <s v="Office Supplies"/>
    <s v="Binders"/>
    <s v="Wilson Jones Century Plastic Molded Ring Binders"/>
    <n v="12.461999999999996"/>
    <n v="3"/>
    <n v="0.8"/>
    <n v="-20.5623"/>
  </r>
  <r>
    <n v="395"/>
    <s v="CA-2014-102946"/>
    <x v="3"/>
    <d v="2014-07-01T00:00:00"/>
    <d v="2014-07-06T00:00:00"/>
    <s v="Standard Class"/>
    <s v="VP-21730"/>
    <s v="Victor Preis"/>
    <x v="2"/>
    <s v="United States"/>
    <s v="Las Vegas"/>
    <x v="33"/>
    <n v="89115"/>
    <x v="1"/>
    <s v="OFF-BI-10004492"/>
    <s v="Office Supplies"/>
    <s v="Binders"/>
    <s v="Tuf-Vin Binders"/>
    <n v="75.792000000000002"/>
    <n v="3"/>
    <n v="0.2"/>
    <n v="25.579799999999992"/>
  </r>
  <r>
    <n v="396"/>
    <s v="CA-2014-165603"/>
    <x v="3"/>
    <d v="2014-10-18T00:00:00"/>
    <d v="2014-10-20T00:00:00"/>
    <s v="Second Class"/>
    <s v="SS-20140"/>
    <s v="Saphhira Shifley"/>
    <x v="1"/>
    <s v="United States"/>
    <s v="Warwick"/>
    <x v="34"/>
    <n v="2886"/>
    <x v="3"/>
    <s v="OFF-ST-10000798"/>
    <s v="Office Supplies"/>
    <s v="Storage"/>
    <s v="2300 Heavy-Duty Transfer File Systems by Perma"/>
    <n v="49.96"/>
    <n v="2"/>
    <n v="0"/>
    <n v="9.4923999999999964"/>
  </r>
  <r>
    <n v="397"/>
    <s v="CA-2014-165603"/>
    <x v="3"/>
    <d v="2014-10-18T00:00:00"/>
    <d v="2014-10-20T00:00:00"/>
    <s v="Second Class"/>
    <s v="SS-20140"/>
    <s v="Saphhira Shifley"/>
    <x v="1"/>
    <s v="United States"/>
    <s v="Warwick"/>
    <x v="34"/>
    <n v="2886"/>
    <x v="3"/>
    <s v="OFF-PA-10002552"/>
    <s v="Office Supplies"/>
    <s v="Paper"/>
    <s v="Xerox 1958"/>
    <n v="12.96"/>
    <n v="2"/>
    <n v="0"/>
    <n v="6.2208000000000006"/>
  </r>
  <r>
    <n v="398"/>
    <s v="CA-2012-122259"/>
    <x v="1"/>
    <d v="2012-10-31T00:00:00"/>
    <d v="2012-11-04T00:00:00"/>
    <s v="Standard Class"/>
    <s v="HP-14815"/>
    <s v="Harold Pawlan"/>
    <x v="2"/>
    <s v="United States"/>
    <s v="Jackson"/>
    <x v="12"/>
    <n v="49201"/>
    <x v="2"/>
    <s v="OFF-SU-10002573"/>
    <s v="Office Supplies"/>
    <s v="Supplies"/>
    <s v="Acme 10&quot; Easy Grip Assistive Scissors"/>
    <n v="70.12"/>
    <n v="4"/>
    <n v="0"/>
    <n v="21.035999999999994"/>
  </r>
  <r>
    <n v="399"/>
    <s v="CA-2013-108987"/>
    <x v="0"/>
    <d v="2013-09-09T00:00:00"/>
    <d v="2013-09-11T00:00:00"/>
    <s v="Second Class"/>
    <s v="AG-10675"/>
    <s v="Anna Gayman"/>
    <x v="0"/>
    <s v="United States"/>
    <s v="Houston"/>
    <x v="5"/>
    <n v="77036"/>
    <x v="2"/>
    <s v="OFF-ST-10001580"/>
    <s v="Office Supplies"/>
    <s v="Storage"/>
    <s v="Super Decoflex Portable Personal File"/>
    <n v="35.952000000000005"/>
    <n v="3"/>
    <n v="0.2"/>
    <n v="3.5951999999999984"/>
  </r>
  <r>
    <n v="400"/>
    <s v="CA-2013-108987"/>
    <x v="0"/>
    <d v="2013-09-09T00:00:00"/>
    <d v="2013-09-11T00:00:00"/>
    <s v="Second Class"/>
    <s v="AG-10675"/>
    <s v="Anna Gayman"/>
    <x v="0"/>
    <s v="United States"/>
    <s v="Houston"/>
    <x v="5"/>
    <n v="77036"/>
    <x v="2"/>
    <s v="FUR-BO-10004834"/>
    <s v="Furniture"/>
    <s v="Bookcases"/>
    <s v="Riverside Palais Royal Lawyers Bookcase, Royale Cherry Finish"/>
    <n v="2396.2655999999997"/>
    <n v="4"/>
    <n v="0.32"/>
    <n v="-317.15280000000007"/>
  </r>
  <r>
    <n v="401"/>
    <s v="CA-2013-108987"/>
    <x v="0"/>
    <d v="2013-09-09T00:00:00"/>
    <d v="2013-09-11T00:00:00"/>
    <s v="Second Class"/>
    <s v="AG-10675"/>
    <s v="Anna Gayman"/>
    <x v="0"/>
    <s v="United States"/>
    <s v="Houston"/>
    <x v="5"/>
    <n v="77036"/>
    <x v="2"/>
    <s v="OFF-ST-10000934"/>
    <s v="Office Supplies"/>
    <s v="Storage"/>
    <s v="Contico 72&quot;H Heavy-Duty Storage System"/>
    <n v="131.136"/>
    <n v="4"/>
    <n v="0.2"/>
    <n v="-32.783999999999999"/>
  </r>
  <r>
    <n v="402"/>
    <s v="CA-2013-108987"/>
    <x v="0"/>
    <d v="2013-09-09T00:00:00"/>
    <d v="2013-09-11T00:00:00"/>
    <s v="Second Class"/>
    <s v="AG-10675"/>
    <s v="Anna Gayman"/>
    <x v="0"/>
    <s v="United States"/>
    <s v="Houston"/>
    <x v="5"/>
    <n v="77036"/>
    <x v="2"/>
    <s v="TEC-AC-10000158"/>
    <s v="Technology"/>
    <s v="Accessories"/>
    <s v="Sony 64GB Class 10 Micro SDHC R40 Memory Card"/>
    <n v="57.584000000000003"/>
    <n v="2"/>
    <n v="0.2"/>
    <n v="0.71979999999999933"/>
  </r>
  <r>
    <n v="403"/>
    <s v="CA-2011-113166"/>
    <x v="2"/>
    <d v="2011-12-24T00:00:00"/>
    <d v="2011-12-26T00:00:00"/>
    <s v="First Class"/>
    <s v="LF-17185"/>
    <s v="Luke Foster"/>
    <x v="0"/>
    <s v="United States"/>
    <s v="Miami"/>
    <x v="2"/>
    <n v="33180"/>
    <x v="0"/>
    <s v="OFF-PA-10001947"/>
    <s v="Office Supplies"/>
    <s v="Paper"/>
    <s v="Xerox 1974"/>
    <n v="9.5680000000000014"/>
    <n v="2"/>
    <n v="0.2"/>
    <n v="3.4683999999999999"/>
  </r>
  <r>
    <n v="404"/>
    <s v="CA-2011-155208"/>
    <x v="2"/>
    <d v="2011-04-16T00:00:00"/>
    <d v="2011-04-20T00:00:00"/>
    <s v="Standard Class"/>
    <s v="SP-20650"/>
    <s v="Stephanie Phelps"/>
    <x v="1"/>
    <s v="United States"/>
    <s v="Wilmington"/>
    <x v="3"/>
    <n v="28403"/>
    <x v="0"/>
    <s v="OFF-AR-10003478"/>
    <s v="Office Supplies"/>
    <s v="Art"/>
    <s v="Avery Hi-Liter EverBold Pen Style Fluorescent Highlighters, 4/Pack"/>
    <n v="39.072000000000003"/>
    <n v="6"/>
    <n v="0.2"/>
    <n v="9.7680000000000007"/>
  </r>
  <r>
    <n v="405"/>
    <s v="CA-2014-117933"/>
    <x v="3"/>
    <d v="2014-12-25T00:00:00"/>
    <d v="2014-12-30T00:00:00"/>
    <s v="Standard Class"/>
    <s v="RF-19840"/>
    <s v="Roy Französisch"/>
    <x v="0"/>
    <s v="United States"/>
    <s v="New York City"/>
    <x v="15"/>
    <n v="10024"/>
    <x v="3"/>
    <s v="OFF-AP-10004249"/>
    <s v="Office Supplies"/>
    <s v="Appliances"/>
    <s v="Staples"/>
    <n v="35.910000000000004"/>
    <n v="3"/>
    <n v="0"/>
    <n v="9.6956999999999987"/>
  </r>
  <r>
    <n v="406"/>
    <s v="CA-2014-117457"/>
    <x v="3"/>
    <d v="2014-12-09T00:00:00"/>
    <d v="2014-12-13T00:00:00"/>
    <s v="Standard Class"/>
    <s v="KH-16510"/>
    <s v="Keith Herrera"/>
    <x v="0"/>
    <s v="United States"/>
    <s v="San Francisco"/>
    <x v="1"/>
    <n v="94110"/>
    <x v="1"/>
    <s v="TEC-AC-10000158"/>
    <s v="Technology"/>
    <s v="Accessories"/>
    <s v="Sony 64GB Class 10 Micro SDHC R40 Memory Card"/>
    <n v="179.95000000000002"/>
    <n v="5"/>
    <n v="0"/>
    <n v="37.789500000000004"/>
  </r>
  <r>
    <n v="407"/>
    <s v="CA-2014-117457"/>
    <x v="3"/>
    <d v="2014-12-09T00:00:00"/>
    <d v="2014-12-13T00:00:00"/>
    <s v="Standard Class"/>
    <s v="KH-16510"/>
    <s v="Keith Herrera"/>
    <x v="0"/>
    <s v="United States"/>
    <s v="San Francisco"/>
    <x v="1"/>
    <n v="94110"/>
    <x v="1"/>
    <s v="TEC-CO-10004115"/>
    <s v="Technology"/>
    <s v="Copiers"/>
    <s v="Sharp AL-1530CS Digital Copier"/>
    <n v="1199.9760000000001"/>
    <n v="3"/>
    <n v="0.2"/>
    <n v="434.99130000000002"/>
  </r>
  <r>
    <n v="408"/>
    <s v="CA-2014-117457"/>
    <x v="3"/>
    <d v="2014-12-09T00:00:00"/>
    <d v="2014-12-13T00:00:00"/>
    <s v="Standard Class"/>
    <s v="KH-16510"/>
    <s v="Keith Herrera"/>
    <x v="0"/>
    <s v="United States"/>
    <s v="San Francisco"/>
    <x v="1"/>
    <n v="94110"/>
    <x v="1"/>
    <s v="OFF-PA-10003724"/>
    <s v="Office Supplies"/>
    <s v="Paper"/>
    <s v="Wirebound Message Book, 4 per Page"/>
    <n v="27.15"/>
    <n v="5"/>
    <n v="0"/>
    <n v="13.3035"/>
  </r>
  <r>
    <n v="409"/>
    <s v="CA-2014-117457"/>
    <x v="3"/>
    <d v="2014-12-09T00:00:00"/>
    <d v="2014-12-13T00:00:00"/>
    <s v="Standard Class"/>
    <s v="KH-16510"/>
    <s v="Keith Herrera"/>
    <x v="0"/>
    <s v="United States"/>
    <s v="San Francisco"/>
    <x v="1"/>
    <n v="94110"/>
    <x v="1"/>
    <s v="FUR-TA-10002041"/>
    <s v="Furniture"/>
    <s v="Tables"/>
    <s v="Bevis Round Conference Table Top, X-Base"/>
    <n v="1004.0239999999999"/>
    <n v="7"/>
    <n v="0.2"/>
    <n v="-112.95269999999994"/>
  </r>
  <r>
    <n v="410"/>
    <s v="CA-2014-117457"/>
    <x v="3"/>
    <d v="2014-12-09T00:00:00"/>
    <d v="2014-12-13T00:00:00"/>
    <s v="Standard Class"/>
    <s v="KH-16510"/>
    <s v="Keith Herrera"/>
    <x v="0"/>
    <s v="United States"/>
    <s v="San Francisco"/>
    <x v="1"/>
    <n v="94110"/>
    <x v="1"/>
    <s v="OFF-PA-10002893"/>
    <s v="Office Supplies"/>
    <s v="Paper"/>
    <s v="Wirebound Service Call Books, 5 1/2&quot; x 4&quot;"/>
    <n v="9.68"/>
    <n v="1"/>
    <n v="0"/>
    <n v="4.6463999999999999"/>
  </r>
  <r>
    <n v="411"/>
    <s v="CA-2014-117457"/>
    <x v="3"/>
    <d v="2014-12-09T00:00:00"/>
    <d v="2014-12-13T00:00:00"/>
    <s v="Standard Class"/>
    <s v="KH-16510"/>
    <s v="Keith Herrera"/>
    <x v="0"/>
    <s v="United States"/>
    <s v="San Francisco"/>
    <x v="1"/>
    <n v="94110"/>
    <x v="1"/>
    <s v="OFF-LA-10003766"/>
    <s v="Office Supplies"/>
    <s v="Labels"/>
    <s v="Self-Adhesive Removable Labels"/>
    <n v="28.349999999999998"/>
    <n v="9"/>
    <n v="0"/>
    <n v="13.608000000000001"/>
  </r>
  <r>
    <n v="412"/>
    <s v="CA-2014-117457"/>
    <x v="3"/>
    <d v="2014-12-09T00:00:00"/>
    <d v="2014-12-13T00:00:00"/>
    <s v="Standard Class"/>
    <s v="KH-16510"/>
    <s v="Keith Herrera"/>
    <x v="0"/>
    <s v="United States"/>
    <s v="San Francisco"/>
    <x v="1"/>
    <n v="94110"/>
    <x v="1"/>
    <s v="OFF-PA-10001970"/>
    <s v="Office Supplies"/>
    <s v="Paper"/>
    <s v="Xerox 1908"/>
    <n v="55.98"/>
    <n v="1"/>
    <n v="0"/>
    <n v="27.430199999999999"/>
  </r>
  <r>
    <n v="413"/>
    <s v="CA-2014-117457"/>
    <x v="3"/>
    <d v="2014-12-09T00:00:00"/>
    <d v="2014-12-13T00:00:00"/>
    <s v="Standard Class"/>
    <s v="KH-16510"/>
    <s v="Keith Herrera"/>
    <x v="0"/>
    <s v="United States"/>
    <s v="San Francisco"/>
    <x v="1"/>
    <n v="94110"/>
    <x v="1"/>
    <s v="FUR-BO-10001972"/>
    <s v="Furniture"/>
    <s v="Bookcases"/>
    <s v="O'Sullivan 4-Shelf Bookcase in Odessa Pine"/>
    <n v="1336.829"/>
    <n v="13"/>
    <n v="0.15"/>
    <n v="31.454799999999949"/>
  </r>
  <r>
    <n v="414"/>
    <s v="CA-2014-117457"/>
    <x v="3"/>
    <d v="2014-12-09T00:00:00"/>
    <d v="2014-12-13T00:00:00"/>
    <s v="Standard Class"/>
    <s v="KH-16510"/>
    <s v="Keith Herrera"/>
    <x v="0"/>
    <s v="United States"/>
    <s v="San Francisco"/>
    <x v="1"/>
    <n v="94110"/>
    <x v="1"/>
    <s v="FUR-CH-10003956"/>
    <s v="Furniture"/>
    <s v="Chairs"/>
    <s v="Novimex High-Tech Fabric Mesh Task Chair"/>
    <n v="113.56800000000001"/>
    <n v="2"/>
    <n v="0.2"/>
    <n v="-18.454800000000013"/>
  </r>
  <r>
    <n v="415"/>
    <s v="CA-2014-142636"/>
    <x v="3"/>
    <d v="2014-11-04T00:00:00"/>
    <d v="2014-11-08T00:00:00"/>
    <s v="Standard Class"/>
    <s v="KC-16675"/>
    <s v="Kimberly Carter"/>
    <x v="1"/>
    <s v="United States"/>
    <s v="Seattle"/>
    <x v="4"/>
    <n v="98105"/>
    <x v="1"/>
    <s v="OFF-PA-10000157"/>
    <s v="Office Supplies"/>
    <s v="Paper"/>
    <s v="Xerox 191"/>
    <n v="139.86000000000001"/>
    <n v="7"/>
    <n v="0"/>
    <n v="65.734199999999987"/>
  </r>
  <r>
    <n v="416"/>
    <s v="CA-2014-142636"/>
    <x v="3"/>
    <d v="2014-11-04T00:00:00"/>
    <d v="2014-11-08T00:00:00"/>
    <s v="Standard Class"/>
    <s v="KC-16675"/>
    <s v="Kimberly Carter"/>
    <x v="1"/>
    <s v="United States"/>
    <s v="Seattle"/>
    <x v="4"/>
    <n v="98105"/>
    <x v="1"/>
    <s v="FUR-CH-10001891"/>
    <s v="Furniture"/>
    <s v="Chairs"/>
    <s v="Global Deluxe Office Fabric Chairs"/>
    <n v="307.13600000000002"/>
    <n v="4"/>
    <n v="0.2"/>
    <n v="26.874400000000023"/>
  </r>
  <r>
    <n v="417"/>
    <s v="CA-2014-122105"/>
    <x v="3"/>
    <d v="2014-06-25T00:00:00"/>
    <d v="2014-06-29T00:00:00"/>
    <s v="Standard Class"/>
    <s v="CJ-12010"/>
    <s v="Caroline Jumper"/>
    <x v="0"/>
    <s v="United States"/>
    <s v="Huntington Beach"/>
    <x v="1"/>
    <n v="92646"/>
    <x v="1"/>
    <s v="OFF-AR-10004344"/>
    <s v="Office Supplies"/>
    <s v="Art"/>
    <s v="Bulldog Vacuum Base Pencil Sharpener"/>
    <n v="95.92"/>
    <n v="8"/>
    <n v="0"/>
    <n v="25.898399999999995"/>
  </r>
  <r>
    <n v="418"/>
    <s v="CA-2013-148796"/>
    <x v="0"/>
    <d v="2013-04-15T00:00:00"/>
    <d v="2013-04-19T00:00:00"/>
    <s v="Standard Class"/>
    <s v="PB-19150"/>
    <s v="Philip Brown"/>
    <x v="0"/>
    <s v="United States"/>
    <s v="Los Angeles"/>
    <x v="1"/>
    <n v="90004"/>
    <x v="1"/>
    <s v="FUR-CH-10004886"/>
    <s v="Furniture"/>
    <s v="Chairs"/>
    <s v="Bevis Steel Folding Chairs"/>
    <n v="383.8"/>
    <n v="5"/>
    <n v="0.2"/>
    <n v="38.379999999999981"/>
  </r>
  <r>
    <n v="419"/>
    <s v="CA-2014-154816"/>
    <x v="3"/>
    <d v="2014-11-07T00:00:00"/>
    <d v="2014-11-11T00:00:00"/>
    <s v="Standard Class"/>
    <s v="VB-21745"/>
    <s v="Victoria Brennan"/>
    <x v="1"/>
    <s v="United States"/>
    <s v="Richmond"/>
    <x v="0"/>
    <n v="40475"/>
    <x v="0"/>
    <s v="OFF-PA-10003845"/>
    <s v="Office Supplies"/>
    <s v="Paper"/>
    <s v="Xerox 1987"/>
    <n v="5.78"/>
    <n v="1"/>
    <n v="0"/>
    <n v="2.8322000000000003"/>
  </r>
  <r>
    <n v="420"/>
    <s v="CA-2014-110478"/>
    <x v="3"/>
    <d v="2014-03-05T00:00:00"/>
    <d v="2014-03-10T00:00:00"/>
    <s v="Standard Class"/>
    <s v="SP-20860"/>
    <s v="Sung Pak"/>
    <x v="1"/>
    <s v="United States"/>
    <s v="Los Angeles"/>
    <x v="1"/>
    <n v="90045"/>
    <x v="1"/>
    <s v="OFF-AR-10001573"/>
    <s v="Office Supplies"/>
    <s v="Art"/>
    <s v="American Pencil"/>
    <n v="9.32"/>
    <n v="4"/>
    <n v="0"/>
    <n v="2.702799999999999"/>
  </r>
  <r>
    <n v="421"/>
    <s v="CA-2014-110478"/>
    <x v="3"/>
    <d v="2014-03-05T00:00:00"/>
    <d v="2014-03-10T00:00:00"/>
    <s v="Standard Class"/>
    <s v="SP-20860"/>
    <s v="Sung Pak"/>
    <x v="1"/>
    <s v="United States"/>
    <s v="Los Angeles"/>
    <x v="1"/>
    <n v="90045"/>
    <x v="1"/>
    <s v="OFF-EN-10000483"/>
    <s v="Office Supplies"/>
    <s v="Envelopes"/>
    <s v="White Envelopes, White Envelopes with Clear Poly Window"/>
    <n v="15.25"/>
    <n v="1"/>
    <n v="0"/>
    <n v="7.0149999999999988"/>
  </r>
  <r>
    <n v="422"/>
    <s v="CA-2011-142048"/>
    <x v="2"/>
    <d v="2011-06-22T00:00:00"/>
    <d v="2011-06-25T00:00:00"/>
    <s v="First Class"/>
    <s v="JE-15745"/>
    <s v="Joel Eaton"/>
    <x v="0"/>
    <s v="United States"/>
    <s v="Louisville"/>
    <x v="22"/>
    <n v="80027"/>
    <x v="1"/>
    <s v="TEC-AC-10004114"/>
    <s v="Technology"/>
    <s v="Accessories"/>
    <s v="KeyTronic 6101 Series - Keyboard - Black"/>
    <n v="196.75200000000001"/>
    <n v="6"/>
    <n v="0.2"/>
    <n v="56.566200000000009"/>
  </r>
  <r>
    <n v="423"/>
    <s v="CA-2014-125388"/>
    <x v="3"/>
    <d v="2014-10-20T00:00:00"/>
    <d v="2014-10-24T00:00:00"/>
    <s v="Standard Class"/>
    <s v="MP-17965"/>
    <s v="Michael Paige"/>
    <x v="1"/>
    <s v="United States"/>
    <s v="Lawrence"/>
    <x v="31"/>
    <n v="1841"/>
    <x v="3"/>
    <s v="FUR-FU-10004712"/>
    <s v="Furniture"/>
    <s v="Furnishings"/>
    <s v="Westinghouse Mesh Shade Clip-On Gooseneck Lamp, Black"/>
    <n v="56.56"/>
    <n v="4"/>
    <n v="0"/>
    <n v="14.705600000000004"/>
  </r>
  <r>
    <n v="424"/>
    <s v="CA-2014-125388"/>
    <x v="3"/>
    <d v="2014-10-20T00:00:00"/>
    <d v="2014-10-24T00:00:00"/>
    <s v="Standard Class"/>
    <s v="MP-17965"/>
    <s v="Michael Paige"/>
    <x v="1"/>
    <s v="United States"/>
    <s v="Lawrence"/>
    <x v="31"/>
    <n v="1841"/>
    <x v="3"/>
    <s v="OFF-ST-10000918"/>
    <s v="Office Supplies"/>
    <s v="Storage"/>
    <s v="Crate-A-Files"/>
    <n v="32.700000000000003"/>
    <n v="3"/>
    <n v="0"/>
    <n v="8.5019999999999989"/>
  </r>
  <r>
    <n v="425"/>
    <s v="CA-2014-155705"/>
    <x v="3"/>
    <d v="2014-08-22T00:00:00"/>
    <d v="2014-08-24T00:00:00"/>
    <s v="Second Class"/>
    <s v="NF-18385"/>
    <s v="Natalie Fritzler"/>
    <x v="0"/>
    <s v="United States"/>
    <s v="Jackson"/>
    <x v="35"/>
    <n v="39212"/>
    <x v="0"/>
    <s v="FUR-CH-10000015"/>
    <s v="Furniture"/>
    <s v="Chairs"/>
    <s v="Hon Multipurpose Stacking Arm Chairs"/>
    <n v="866.4"/>
    <n v="4"/>
    <n v="0"/>
    <n v="225.26400000000001"/>
  </r>
  <r>
    <n v="426"/>
    <s v="CA-2014-149160"/>
    <x v="3"/>
    <d v="2014-11-24T00:00:00"/>
    <d v="2014-11-27T00:00:00"/>
    <s v="Second Class"/>
    <s v="JM-15265"/>
    <s v="Janet Molinari"/>
    <x v="1"/>
    <s v="United States"/>
    <s v="Canton"/>
    <x v="12"/>
    <n v="48187"/>
    <x v="2"/>
    <s v="FUR-FU-10003347"/>
    <s v="Furniture"/>
    <s v="Furnishings"/>
    <s v="Coloredge Poster Frame"/>
    <n v="28.4"/>
    <n v="2"/>
    <n v="0"/>
    <n v="11.076000000000001"/>
  </r>
  <r>
    <n v="427"/>
    <s v="CA-2014-149160"/>
    <x v="3"/>
    <d v="2014-11-24T00:00:00"/>
    <d v="2014-11-27T00:00:00"/>
    <s v="Second Class"/>
    <s v="JM-15265"/>
    <s v="Janet Molinari"/>
    <x v="1"/>
    <s v="United States"/>
    <s v="Canton"/>
    <x v="12"/>
    <n v="48187"/>
    <x v="2"/>
    <s v="OFF-BI-10001543"/>
    <s v="Office Supplies"/>
    <s v="Binders"/>
    <s v="GBC VeloBinder Manual Binding System"/>
    <n v="287.92"/>
    <n v="8"/>
    <n v="0"/>
    <n v="138.20160000000001"/>
  </r>
  <r>
    <n v="428"/>
    <s v="CA-2011-101476"/>
    <x v="2"/>
    <d v="2011-09-12T00:00:00"/>
    <d v="2011-09-13T00:00:00"/>
    <s v="First Class"/>
    <s v="SD-20485"/>
    <s v="Shirley Daniels"/>
    <x v="2"/>
    <s v="United States"/>
    <s v="New Rochelle"/>
    <x v="15"/>
    <n v="10801"/>
    <x v="3"/>
    <s v="TEC-MA-10000029"/>
    <s v="Technology"/>
    <s v="Machines"/>
    <s v="Epson WorkForce WF-2530 All-in-One Printer, Copier Scanner"/>
    <n v="69.989999999999995"/>
    <n v="1"/>
    <n v="0"/>
    <n v="30.095700000000001"/>
  </r>
  <r>
    <n v="429"/>
    <s v="CA-2014-152275"/>
    <x v="3"/>
    <d v="2014-10-02T00:00:00"/>
    <d v="2014-10-09T00:00:00"/>
    <s v="Standard Class"/>
    <s v="KH-16630"/>
    <s v="Ken Heidel"/>
    <x v="1"/>
    <s v="United States"/>
    <s v="San Antonio"/>
    <x v="5"/>
    <n v="78207"/>
    <x v="2"/>
    <s v="OFF-AR-10000369"/>
    <s v="Office Supplies"/>
    <s v="Art"/>
    <s v="Design Ebony Sketching Pencil"/>
    <n v="6.6719999999999988"/>
    <n v="6"/>
    <n v="0.2"/>
    <n v="0.50039999999999996"/>
  </r>
  <r>
    <n v="430"/>
    <s v="US-2013-123750"/>
    <x v="0"/>
    <d v="2013-04-16T00:00:00"/>
    <d v="2013-04-22T00:00:00"/>
    <s v="Standard Class"/>
    <s v="RB-19795"/>
    <s v="Ross Baird"/>
    <x v="2"/>
    <s v="United States"/>
    <s v="Gastonia"/>
    <x v="3"/>
    <n v="28052"/>
    <x v="0"/>
    <s v="OFF-BI-10004584"/>
    <s v="Office Supplies"/>
    <s v="Binders"/>
    <s v="GBC ProClick 150 Presentation Binding System"/>
    <n v="189.58800000000005"/>
    <n v="2"/>
    <n v="0.7"/>
    <n v="-145.35079999999999"/>
  </r>
  <r>
    <n v="431"/>
    <s v="US-2013-123750"/>
    <x v="0"/>
    <d v="2013-04-16T00:00:00"/>
    <d v="2013-04-22T00:00:00"/>
    <s v="Standard Class"/>
    <s v="RB-19795"/>
    <s v="Ross Baird"/>
    <x v="2"/>
    <s v="United States"/>
    <s v="Gastonia"/>
    <x v="3"/>
    <n v="28052"/>
    <x v="0"/>
    <s v="TEC-AC-10004659"/>
    <s v="Technology"/>
    <s v="Accessories"/>
    <s v="Imation Secure+ Hardware Encrypted USB 2.0 Flash Drive; 16GB"/>
    <n v="408.74399999999997"/>
    <n v="7"/>
    <n v="0.2"/>
    <n v="76.639499999999984"/>
  </r>
  <r>
    <n v="432"/>
    <s v="US-2013-123750"/>
    <x v="0"/>
    <d v="2013-04-16T00:00:00"/>
    <d v="2013-04-22T00:00:00"/>
    <s v="Standard Class"/>
    <s v="RB-19795"/>
    <s v="Ross Baird"/>
    <x v="2"/>
    <s v="United States"/>
    <s v="Gastonia"/>
    <x v="3"/>
    <n v="28052"/>
    <x v="0"/>
    <s v="TEC-AC-10004659"/>
    <s v="Technology"/>
    <s v="Accessories"/>
    <s v="Imation Secure+ Hardware Encrypted USB 2.0 Flash Drive; 16GB"/>
    <n v="291.95999999999998"/>
    <n v="5"/>
    <n v="0.2"/>
    <n v="54.742499999999978"/>
  </r>
  <r>
    <n v="433"/>
    <s v="US-2013-123750"/>
    <x v="0"/>
    <d v="2013-04-16T00:00:00"/>
    <d v="2013-04-22T00:00:00"/>
    <s v="Standard Class"/>
    <s v="RB-19795"/>
    <s v="Ross Baird"/>
    <x v="2"/>
    <s v="United States"/>
    <s v="Gastonia"/>
    <x v="3"/>
    <n v="28052"/>
    <x v="0"/>
    <s v="OFF-ST-10000617"/>
    <s v="Office Supplies"/>
    <s v="Storage"/>
    <s v="Woodgrain Magazine Files by Perma"/>
    <n v="4.7679999999999998"/>
    <n v="2"/>
    <n v="0.2"/>
    <n v="-0.7748000000000006"/>
  </r>
  <r>
    <n v="434"/>
    <s v="CA-2013-127369"/>
    <x v="0"/>
    <d v="2013-06-07T00:00:00"/>
    <d v="2013-06-08T00:00:00"/>
    <s v="First Class"/>
    <s v="DB-13060"/>
    <s v="Dave Brooks"/>
    <x v="0"/>
    <s v="United States"/>
    <s v="Lowell"/>
    <x v="31"/>
    <n v="1852"/>
    <x v="3"/>
    <s v="OFF-ST-10003306"/>
    <s v="Office Supplies"/>
    <s v="Storage"/>
    <s v="Letter Size Cart"/>
    <n v="714.30000000000007"/>
    <n v="5"/>
    <n v="0"/>
    <n v="207.14699999999993"/>
  </r>
  <r>
    <n v="435"/>
    <s v="US-2011-150574"/>
    <x v="2"/>
    <d v="2011-12-19T00:00:00"/>
    <d v="2011-12-25T00:00:00"/>
    <s v="Standard Class"/>
    <s v="MK-18160"/>
    <s v="Mike Kennedy"/>
    <x v="0"/>
    <s v="United States"/>
    <s v="Jacksonville"/>
    <x v="2"/>
    <n v="32216"/>
    <x v="0"/>
    <s v="OFF-BI-10000773"/>
    <s v="Office Supplies"/>
    <s v="Binders"/>
    <s v="Insertable Tab Post Binder Dividers"/>
    <n v="4.8120000000000003"/>
    <n v="2"/>
    <n v="0.7"/>
    <n v="-3.6891999999999996"/>
  </r>
  <r>
    <n v="436"/>
    <s v="US-2011-150574"/>
    <x v="2"/>
    <d v="2011-12-19T00:00:00"/>
    <d v="2011-12-25T00:00:00"/>
    <s v="Standard Class"/>
    <s v="MK-18160"/>
    <s v="Mike Kennedy"/>
    <x v="0"/>
    <s v="United States"/>
    <s v="Jacksonville"/>
    <x v="2"/>
    <n v="32216"/>
    <x v="0"/>
    <s v="TEC-AC-10002600"/>
    <s v="Technology"/>
    <s v="Accessories"/>
    <s v="Belkin QODE FastFit Bluetooth Keyboard"/>
    <n v="247.8"/>
    <n v="5"/>
    <n v="0.2"/>
    <n v="-18.584999999999994"/>
  </r>
  <r>
    <n v="437"/>
    <s v="CA-2013-147375"/>
    <x v="0"/>
    <d v="2013-06-13T00:00:00"/>
    <d v="2013-06-15T00:00:00"/>
    <s v="Second Class"/>
    <s v="PO-19180"/>
    <s v="Philisse Overcash"/>
    <x v="2"/>
    <s v="United States"/>
    <s v="Chicago"/>
    <x v="10"/>
    <n v="60623"/>
    <x v="2"/>
    <s v="TEC-MA-10002937"/>
    <s v="Technology"/>
    <s v="Machines"/>
    <s v="Canon Color ImageCLASS MF8580Cdw Wireless Laser All-In-One Printer, Copier, Scanner"/>
    <n v="1007.979"/>
    <n v="3"/>
    <n v="0.3"/>
    <n v="43.199100000000044"/>
  </r>
  <r>
    <n v="438"/>
    <s v="CA-2013-147375"/>
    <x v="0"/>
    <d v="2013-06-13T00:00:00"/>
    <d v="2013-06-15T00:00:00"/>
    <s v="Second Class"/>
    <s v="PO-19180"/>
    <s v="Philisse Overcash"/>
    <x v="2"/>
    <s v="United States"/>
    <s v="Chicago"/>
    <x v="10"/>
    <n v="60623"/>
    <x v="2"/>
    <s v="OFF-PA-10001970"/>
    <s v="Office Supplies"/>
    <s v="Paper"/>
    <s v="Xerox 1908"/>
    <n v="313.488"/>
    <n v="7"/>
    <n v="0.2"/>
    <n v="113.63939999999998"/>
  </r>
  <r>
    <n v="439"/>
    <s v="CA-2014-130043"/>
    <x v="3"/>
    <d v="2014-09-16T00:00:00"/>
    <d v="2014-09-20T00:00:00"/>
    <s v="Standard Class"/>
    <s v="BB-11545"/>
    <s v="Brenda Bowman"/>
    <x v="1"/>
    <s v="United States"/>
    <s v="Houston"/>
    <x v="5"/>
    <n v="77070"/>
    <x v="2"/>
    <s v="OFF-PA-10002230"/>
    <s v="Office Supplies"/>
    <s v="Paper"/>
    <s v="Xerox 1897"/>
    <n v="31.872000000000003"/>
    <n v="8"/>
    <n v="0.2"/>
    <n v="11.553600000000003"/>
  </r>
  <r>
    <n v="440"/>
    <s v="CA-2014-157252"/>
    <x v="3"/>
    <d v="2014-01-21T00:00:00"/>
    <d v="2014-01-24T00:00:00"/>
    <s v="Second Class"/>
    <s v="CV-12805"/>
    <s v="Cynthia Voltz"/>
    <x v="1"/>
    <s v="United States"/>
    <s v="New York City"/>
    <x v="15"/>
    <n v="10024"/>
    <x v="3"/>
    <s v="FUR-CH-10003396"/>
    <s v="Furniture"/>
    <s v="Chairs"/>
    <s v="Global Deluxe Steno Chair"/>
    <n v="207.84600000000003"/>
    <n v="3"/>
    <n v="0.1"/>
    <n v="2.3093999999999895"/>
  </r>
  <r>
    <n v="441"/>
    <s v="CA-2013-115756"/>
    <x v="0"/>
    <d v="2013-09-06T00:00:00"/>
    <d v="2013-09-08T00:00:00"/>
    <s v="Second Class"/>
    <s v="PK-19075"/>
    <s v="Pete Kriz"/>
    <x v="0"/>
    <s v="United States"/>
    <s v="Detroit"/>
    <x v="12"/>
    <n v="48227"/>
    <x v="2"/>
    <s v="FUR-FU-10000246"/>
    <s v="Furniture"/>
    <s v="Furnishings"/>
    <s v="Aluminum Document Frame"/>
    <n v="12.22"/>
    <n v="1"/>
    <n v="0"/>
    <n v="3.6659999999999986"/>
  </r>
  <r>
    <n v="442"/>
    <s v="CA-2013-115756"/>
    <x v="0"/>
    <d v="2013-09-06T00:00:00"/>
    <d v="2013-09-08T00:00:00"/>
    <s v="Second Class"/>
    <s v="PK-19075"/>
    <s v="Pete Kriz"/>
    <x v="0"/>
    <s v="United States"/>
    <s v="Detroit"/>
    <x v="12"/>
    <n v="48227"/>
    <x v="2"/>
    <s v="OFF-ST-10000060"/>
    <s v="Office Supplies"/>
    <s v="Storage"/>
    <s v="Fellowes Bankers Box Staxonsteel Drawer File/Stacking System"/>
    <n v="194.94"/>
    <n v="3"/>
    <n v="0"/>
    <n v="23.392800000000008"/>
  </r>
  <r>
    <n v="443"/>
    <s v="CA-2013-115756"/>
    <x v="0"/>
    <d v="2013-09-06T00:00:00"/>
    <d v="2013-09-08T00:00:00"/>
    <s v="Second Class"/>
    <s v="PK-19075"/>
    <s v="Pete Kriz"/>
    <x v="0"/>
    <s v="United States"/>
    <s v="Detroit"/>
    <x v="12"/>
    <n v="48227"/>
    <x v="2"/>
    <s v="OFF-ST-10003058"/>
    <s v="Office Supplies"/>
    <s v="Storage"/>
    <s v="Eldon Mobile Mega Data Cart  Mega Stackable  Add-On Trays"/>
    <n v="70.949999999999989"/>
    <n v="3"/>
    <n v="0"/>
    <n v="20.575499999999998"/>
  </r>
  <r>
    <n v="444"/>
    <s v="CA-2013-115756"/>
    <x v="0"/>
    <d v="2013-09-06T00:00:00"/>
    <d v="2013-09-08T00:00:00"/>
    <s v="Second Class"/>
    <s v="PK-19075"/>
    <s v="Pete Kriz"/>
    <x v="0"/>
    <s v="United States"/>
    <s v="Detroit"/>
    <x v="12"/>
    <n v="48227"/>
    <x v="2"/>
    <s v="OFF-PA-10002222"/>
    <s v="Office Supplies"/>
    <s v="Paper"/>
    <s v="Xerox Color Copier Paper, 11&quot; x 17&quot;, Ream"/>
    <n v="91.36"/>
    <n v="4"/>
    <n v="0"/>
    <n v="42.025599999999997"/>
  </r>
  <r>
    <n v="445"/>
    <s v="CA-2013-115756"/>
    <x v="0"/>
    <d v="2013-09-06T00:00:00"/>
    <d v="2013-09-08T00:00:00"/>
    <s v="Second Class"/>
    <s v="PK-19075"/>
    <s v="Pete Kriz"/>
    <x v="0"/>
    <s v="United States"/>
    <s v="Detroit"/>
    <x v="12"/>
    <n v="48227"/>
    <x v="2"/>
    <s v="FUR-CH-10002372"/>
    <s v="Furniture"/>
    <s v="Chairs"/>
    <s v="Office Star - Ergonomically Designed Knee Chair"/>
    <n v="242.94"/>
    <n v="3"/>
    <n v="0"/>
    <n v="29.152800000000013"/>
  </r>
  <r>
    <n v="446"/>
    <s v="CA-2013-115756"/>
    <x v="0"/>
    <d v="2013-09-06T00:00:00"/>
    <d v="2013-09-08T00:00:00"/>
    <s v="Second Class"/>
    <s v="PK-19075"/>
    <s v="Pete Kriz"/>
    <x v="0"/>
    <s v="United States"/>
    <s v="Detroit"/>
    <x v="12"/>
    <n v="48227"/>
    <x v="2"/>
    <s v="OFF-LA-10001317"/>
    <s v="Office Supplies"/>
    <s v="Labels"/>
    <s v="Avery 520"/>
    <n v="22.05"/>
    <n v="7"/>
    <n v="0"/>
    <n v="10.584"/>
  </r>
  <r>
    <n v="447"/>
    <s v="CA-2014-154214"/>
    <x v="3"/>
    <d v="2014-03-21T00:00:00"/>
    <d v="2014-03-26T00:00:00"/>
    <s v="Second Class"/>
    <s v="TB-21595"/>
    <s v="Troy Blackwell"/>
    <x v="0"/>
    <s v="United States"/>
    <s v="Columbus"/>
    <x v="14"/>
    <n v="47201"/>
    <x v="2"/>
    <s v="FUR-FU-10000206"/>
    <s v="Furniture"/>
    <s v="Furnishings"/>
    <s v="GE General Purpose, Extra Long Life, Showcase &amp; Floodlight Incandescent Bulbs"/>
    <n v="2.91"/>
    <n v="1"/>
    <n v="0"/>
    <n v="1.3676999999999999"/>
  </r>
  <r>
    <n v="448"/>
    <s v="CA-2013-166674"/>
    <x v="0"/>
    <d v="2013-04-02T00:00:00"/>
    <d v="2013-04-04T00:00:00"/>
    <s v="Second Class"/>
    <s v="RB-19360"/>
    <s v="Raymond Buch"/>
    <x v="0"/>
    <s v="United States"/>
    <s v="Auburn"/>
    <x v="15"/>
    <n v="13021"/>
    <x v="3"/>
    <s v="OFF-AR-10000588"/>
    <s v="Office Supplies"/>
    <s v="Art"/>
    <s v="Newell 345"/>
    <n v="59.519999999999996"/>
    <n v="3"/>
    <n v="0"/>
    <n v="15.475200000000001"/>
  </r>
  <r>
    <n v="449"/>
    <s v="CA-2013-166674"/>
    <x v="0"/>
    <d v="2013-04-02T00:00:00"/>
    <d v="2013-04-04T00:00:00"/>
    <s v="Second Class"/>
    <s v="RB-19360"/>
    <s v="Raymond Buch"/>
    <x v="0"/>
    <s v="United States"/>
    <s v="Auburn"/>
    <x v="15"/>
    <n v="13021"/>
    <x v="3"/>
    <s v="OFF-ST-10001469"/>
    <s v="Office Supplies"/>
    <s v="Storage"/>
    <s v="Fellowes Bankers Box Recycled Super Stor/Drawer"/>
    <n v="161.94"/>
    <n v="3"/>
    <n v="0"/>
    <n v="9.716399999999993"/>
  </r>
  <r>
    <n v="450"/>
    <s v="CA-2013-166674"/>
    <x v="0"/>
    <d v="2013-04-02T00:00:00"/>
    <d v="2013-04-04T00:00:00"/>
    <s v="Second Class"/>
    <s v="RB-19360"/>
    <s v="Raymond Buch"/>
    <x v="0"/>
    <s v="United States"/>
    <s v="Auburn"/>
    <x v="15"/>
    <n v="13021"/>
    <x v="3"/>
    <s v="OFF-AR-10001953"/>
    <s v="Office Supplies"/>
    <s v="Art"/>
    <s v="Boston 1645 Deluxe Heavier-Duty Electric Pencil Sharpener"/>
    <n v="263.88"/>
    <n v="6"/>
    <n v="0"/>
    <n v="71.247600000000006"/>
  </r>
  <r>
    <n v="451"/>
    <s v="CA-2013-166674"/>
    <x v="0"/>
    <d v="2013-04-02T00:00:00"/>
    <d v="2013-04-04T00:00:00"/>
    <s v="Second Class"/>
    <s v="RB-19360"/>
    <s v="Raymond Buch"/>
    <x v="0"/>
    <s v="United States"/>
    <s v="Auburn"/>
    <x v="15"/>
    <n v="13021"/>
    <x v="3"/>
    <s v="OFF-AR-10003156"/>
    <s v="Office Supplies"/>
    <s v="Art"/>
    <s v="50 Colored Long Pencils"/>
    <n v="30.48"/>
    <n v="3"/>
    <n v="0"/>
    <n v="7.9248000000000012"/>
  </r>
  <r>
    <n v="452"/>
    <s v="CA-2013-166674"/>
    <x v="0"/>
    <d v="2013-04-02T00:00:00"/>
    <d v="2013-04-04T00:00:00"/>
    <s v="Second Class"/>
    <s v="RB-19360"/>
    <s v="Raymond Buch"/>
    <x v="0"/>
    <s v="United States"/>
    <s v="Auburn"/>
    <x v="15"/>
    <n v="13021"/>
    <x v="3"/>
    <s v="OFF-AR-10004974"/>
    <s v="Office Supplies"/>
    <s v="Art"/>
    <s v="Newell 342"/>
    <n v="9.84"/>
    <n v="3"/>
    <n v="0"/>
    <n v="2.8535999999999988"/>
  </r>
  <r>
    <n v="453"/>
    <s v="CA-2013-166674"/>
    <x v="0"/>
    <d v="2013-04-02T00:00:00"/>
    <d v="2013-04-04T00:00:00"/>
    <s v="Second Class"/>
    <s v="RB-19360"/>
    <s v="Raymond Buch"/>
    <x v="0"/>
    <s v="United States"/>
    <s v="Auburn"/>
    <x v="15"/>
    <n v="13021"/>
    <x v="3"/>
    <s v="TEC-PH-10002365"/>
    <s v="Technology"/>
    <s v="Phones"/>
    <s v="Belkin Grip Candy Sheer Case / Cover for iPhone 5 and 5S"/>
    <n v="35.119999999999997"/>
    <n v="4"/>
    <n v="0"/>
    <n v="9.1311999999999998"/>
  </r>
  <r>
    <n v="454"/>
    <s v="CA-2014-147277"/>
    <x v="3"/>
    <d v="2014-10-21T00:00:00"/>
    <d v="2014-10-25T00:00:00"/>
    <s v="Standard Class"/>
    <s v="EB-13705"/>
    <s v="Ed Braxton"/>
    <x v="1"/>
    <s v="United States"/>
    <s v="Akron"/>
    <x v="24"/>
    <n v="44312"/>
    <x v="3"/>
    <s v="FUR-TA-10001539"/>
    <s v="Furniture"/>
    <s v="Tables"/>
    <s v="Chromcraft Rectangular Conference Tables"/>
    <n v="284.36399999999998"/>
    <n v="2"/>
    <n v="0.4"/>
    <n v="-75.830400000000054"/>
  </r>
  <r>
    <n v="455"/>
    <s v="CA-2014-147277"/>
    <x v="3"/>
    <d v="2014-10-21T00:00:00"/>
    <d v="2014-10-25T00:00:00"/>
    <s v="Standard Class"/>
    <s v="EB-13705"/>
    <s v="Ed Braxton"/>
    <x v="1"/>
    <s v="United States"/>
    <s v="Akron"/>
    <x v="24"/>
    <n v="44312"/>
    <x v="3"/>
    <s v="OFF-ST-10000142"/>
    <s v="Office Supplies"/>
    <s v="Storage"/>
    <s v="Deluxe Rollaway Locking File with Drawer"/>
    <n v="665.40800000000002"/>
    <n v="2"/>
    <n v="0.2"/>
    <n v="66.540799999999962"/>
  </r>
  <r>
    <n v="456"/>
    <s v="CA-2013-100153"/>
    <x v="0"/>
    <d v="2013-12-14T00:00:00"/>
    <d v="2013-12-18T00:00:00"/>
    <s v="Standard Class"/>
    <s v="KH-16630"/>
    <s v="Ken Heidel"/>
    <x v="1"/>
    <s v="United States"/>
    <s v="Norman"/>
    <x v="26"/>
    <n v="73071"/>
    <x v="2"/>
    <s v="TEC-AC-10001772"/>
    <s v="Technology"/>
    <s v="Accessories"/>
    <s v="Memorex Mini Travel Drive 16 GB USB 2.0 Flash Drive"/>
    <n v="63.88"/>
    <n v="4"/>
    <n v="0"/>
    <n v="24.913200000000003"/>
  </r>
  <r>
    <n v="457"/>
    <s v="US-2011-110674"/>
    <x v="2"/>
    <d v="2011-02-13T00:00:00"/>
    <d v="2011-02-19T00:00:00"/>
    <s v="Standard Class"/>
    <s v="SC-20095"/>
    <s v="Sanjit Chand"/>
    <x v="0"/>
    <s v="United States"/>
    <s v="Concord"/>
    <x v="1"/>
    <n v="94521"/>
    <x v="1"/>
    <s v="FUR-CH-10000225"/>
    <s v="Furniture"/>
    <s v="Chairs"/>
    <s v="Global Geo Office Task Chair, Gray"/>
    <n v="129.56800000000001"/>
    <n v="2"/>
    <n v="0.2"/>
    <n v="-24.294000000000018"/>
  </r>
  <r>
    <n v="458"/>
    <s v="US-2013-157945"/>
    <x v="0"/>
    <d v="2013-09-27T00:00:00"/>
    <d v="2013-10-02T00:00:00"/>
    <s v="Standard Class"/>
    <s v="NF-18385"/>
    <s v="Natalie Fritzler"/>
    <x v="0"/>
    <s v="United States"/>
    <s v="Decatur"/>
    <x v="10"/>
    <n v="62521"/>
    <x v="2"/>
    <s v="FUR-CH-10002331"/>
    <s v="Furniture"/>
    <s v="Chairs"/>
    <s v="Hon 4700 Series Mobuis Mid-Back Task Chairs with Adjustable Arms"/>
    <n v="747.55799999999999"/>
    <n v="3"/>
    <n v="0.3"/>
    <n v="-96.11460000000011"/>
  </r>
  <r>
    <n v="459"/>
    <s v="US-2013-157945"/>
    <x v="0"/>
    <d v="2013-09-27T00:00:00"/>
    <d v="2013-10-02T00:00:00"/>
    <s v="Standard Class"/>
    <s v="NF-18385"/>
    <s v="Natalie Fritzler"/>
    <x v="0"/>
    <s v="United States"/>
    <s v="Decatur"/>
    <x v="10"/>
    <n v="62521"/>
    <x v="2"/>
    <s v="OFF-EN-10001415"/>
    <s v="Office Supplies"/>
    <s v="Envelopes"/>
    <s v="Staples"/>
    <n v="8.9280000000000008"/>
    <n v="2"/>
    <n v="0.2"/>
    <n v="3.3479999999999999"/>
  </r>
  <r>
    <n v="460"/>
    <s v="CA-2012-109638"/>
    <x v="1"/>
    <d v="2012-12-15T00:00:00"/>
    <d v="2012-12-22T00:00:00"/>
    <s v="Standard Class"/>
    <s v="JH-15985"/>
    <s v="Joseph Holt"/>
    <x v="0"/>
    <s v="United States"/>
    <s v="Seattle"/>
    <x v="4"/>
    <n v="98115"/>
    <x v="1"/>
    <s v="OFF-AP-10002472"/>
    <s v="Office Supplies"/>
    <s v="Appliances"/>
    <s v="3M Office Air Cleaner"/>
    <n v="103.92"/>
    <n v="4"/>
    <n v="0"/>
    <n v="36.372"/>
  </r>
  <r>
    <n v="461"/>
    <s v="CA-2012-109638"/>
    <x v="1"/>
    <d v="2012-12-15T00:00:00"/>
    <d v="2012-12-22T00:00:00"/>
    <s v="Standard Class"/>
    <s v="JH-15985"/>
    <s v="Joseph Holt"/>
    <x v="0"/>
    <s v="United States"/>
    <s v="Seattle"/>
    <x v="4"/>
    <n v="98115"/>
    <x v="1"/>
    <s v="TEC-AC-10004571"/>
    <s v="Technology"/>
    <s v="Accessories"/>
    <s v="Logitech G700s Rechargeable Gaming Mouse"/>
    <n v="899.91"/>
    <n v="9"/>
    <n v="0"/>
    <n v="377.96220000000005"/>
  </r>
  <r>
    <n v="462"/>
    <s v="CA-2012-109638"/>
    <x v="1"/>
    <d v="2012-12-15T00:00:00"/>
    <d v="2012-12-22T00:00:00"/>
    <s v="Standard Class"/>
    <s v="JH-15985"/>
    <s v="Joseph Holt"/>
    <x v="0"/>
    <s v="United States"/>
    <s v="Seattle"/>
    <x v="4"/>
    <n v="98115"/>
    <x v="1"/>
    <s v="OFF-BI-10001098"/>
    <s v="Office Supplies"/>
    <s v="Binders"/>
    <s v="Acco D-Ring Binder w/DublLock"/>
    <n v="51.311999999999998"/>
    <n v="3"/>
    <n v="0.2"/>
    <n v="18.600599999999996"/>
  </r>
  <r>
    <n v="463"/>
    <s v="CA-2013-109869"/>
    <x v="0"/>
    <d v="2013-04-23T00:00:00"/>
    <d v="2013-04-30T00:00:00"/>
    <s v="Standard Class"/>
    <s v="TN-21040"/>
    <s v="Tanja Norvell"/>
    <x v="2"/>
    <s v="United States"/>
    <s v="Phoenix"/>
    <x v="16"/>
    <n v="85023"/>
    <x v="1"/>
    <s v="FUR-FU-10000023"/>
    <s v="Furniture"/>
    <s v="Furnishings"/>
    <s v="Eldon Wave Desk Accessories"/>
    <n v="23.56"/>
    <n v="5"/>
    <n v="0.2"/>
    <n v="7.0680000000000005"/>
  </r>
  <r>
    <n v="464"/>
    <s v="CA-2013-109869"/>
    <x v="0"/>
    <d v="2013-04-23T00:00:00"/>
    <d v="2013-04-30T00:00:00"/>
    <s v="Standard Class"/>
    <s v="TN-21040"/>
    <s v="Tanja Norvell"/>
    <x v="2"/>
    <s v="United States"/>
    <s v="Phoenix"/>
    <x v="16"/>
    <n v="85023"/>
    <x v="1"/>
    <s v="FUR-TA-10001889"/>
    <s v="Furniture"/>
    <s v="Tables"/>
    <s v="Bush Advantage Collection Racetrack Conference Table"/>
    <n v="1272.6299999999999"/>
    <n v="6"/>
    <n v="0.5"/>
    <n v="-814.4831999999999"/>
  </r>
  <r>
    <n v="465"/>
    <s v="CA-2013-109869"/>
    <x v="0"/>
    <d v="2013-04-23T00:00:00"/>
    <d v="2013-04-30T00:00:00"/>
    <s v="Standard Class"/>
    <s v="TN-21040"/>
    <s v="Tanja Norvell"/>
    <x v="2"/>
    <s v="United States"/>
    <s v="Phoenix"/>
    <x v="16"/>
    <n v="85023"/>
    <x v="1"/>
    <s v="OFF-BI-10000315"/>
    <s v="Office Supplies"/>
    <s v="Binders"/>
    <s v="Poly Designer Cover &amp; Back"/>
    <n v="28.484999999999999"/>
    <n v="5"/>
    <n v="0.7"/>
    <n v="-20.888999999999989"/>
  </r>
  <r>
    <n v="466"/>
    <s v="CA-2013-109869"/>
    <x v="0"/>
    <d v="2013-04-23T00:00:00"/>
    <d v="2013-04-30T00:00:00"/>
    <s v="Standard Class"/>
    <s v="TN-21040"/>
    <s v="Tanja Norvell"/>
    <x v="2"/>
    <s v="United States"/>
    <s v="Phoenix"/>
    <x v="16"/>
    <n v="85023"/>
    <x v="1"/>
    <s v="OFF-SU-10003505"/>
    <s v="Office Supplies"/>
    <s v="Supplies"/>
    <s v="Premier Electric Letter Opener"/>
    <n v="185.376"/>
    <n v="2"/>
    <n v="0.2"/>
    <n v="-34.758000000000017"/>
  </r>
  <r>
    <n v="467"/>
    <s v="CA-2013-109869"/>
    <x v="0"/>
    <d v="2013-04-23T00:00:00"/>
    <d v="2013-04-30T00:00:00"/>
    <s v="Standard Class"/>
    <s v="TN-21040"/>
    <s v="Tanja Norvell"/>
    <x v="2"/>
    <s v="United States"/>
    <s v="Phoenix"/>
    <x v="16"/>
    <n v="85023"/>
    <x v="1"/>
    <s v="OFF-AP-10002578"/>
    <s v="Office Supplies"/>
    <s v="Appliances"/>
    <s v="Fellowes Premier Superior Surge Suppressor, 10-Outlet, With Phone and Remote"/>
    <n v="78.272000000000006"/>
    <n v="2"/>
    <n v="0.2"/>
    <n v="5.8704000000000001"/>
  </r>
  <r>
    <n v="468"/>
    <s v="US-2012-101399"/>
    <x v="1"/>
    <d v="2012-01-17T00:00:00"/>
    <d v="2012-01-24T00:00:00"/>
    <s v="Standard Class"/>
    <s v="JS-15940"/>
    <s v="Joni Sundaresam"/>
    <x v="2"/>
    <s v="United States"/>
    <s v="Park Ridge"/>
    <x v="10"/>
    <n v="60068"/>
    <x v="2"/>
    <s v="FUR-FU-10002918"/>
    <s v="Furniture"/>
    <s v="Furnishings"/>
    <s v="Eldon ClusterMat Chair Mat with Cordless Antistatic Protection"/>
    <n v="254.74400000000003"/>
    <n v="7"/>
    <n v="0.6"/>
    <n v="-312.06139999999994"/>
  </r>
  <r>
    <n v="469"/>
    <s v="CA-2014-154907"/>
    <x v="3"/>
    <d v="2014-04-01T00:00:00"/>
    <d v="2014-04-05T00:00:00"/>
    <s v="Standard Class"/>
    <s v="DS-13180"/>
    <s v="David Smith"/>
    <x v="1"/>
    <s v="United States"/>
    <s v="Amarillo"/>
    <x v="5"/>
    <n v="79109"/>
    <x v="2"/>
    <s v="FUR-BO-10002824"/>
    <s v="Furniture"/>
    <s v="Bookcases"/>
    <s v="Bush Mission Pointe Library"/>
    <n v="205.33279999999996"/>
    <n v="2"/>
    <n v="0.32"/>
    <n v="-36.235200000000006"/>
  </r>
  <r>
    <n v="470"/>
    <s v="US-2013-100419"/>
    <x v="0"/>
    <d v="2013-12-17T00:00:00"/>
    <d v="2013-12-21T00:00:00"/>
    <s v="Second Class"/>
    <s v="CC-12670"/>
    <s v="Craig Carreira"/>
    <x v="0"/>
    <s v="United States"/>
    <s v="Chicago"/>
    <x v="10"/>
    <n v="60610"/>
    <x v="2"/>
    <s v="OFF-BI-10002194"/>
    <s v="Office Supplies"/>
    <s v="Binders"/>
    <s v="Cardinal Hold-It CD Pocket"/>
    <n v="4.7879999999999985"/>
    <n v="3"/>
    <n v="0.8"/>
    <n v="-7.9001999999999999"/>
  </r>
  <r>
    <n v="471"/>
    <s v="CA-2012-154144"/>
    <x v="1"/>
    <d v="2012-12-20T00:00:00"/>
    <d v="2012-12-24T00:00:00"/>
    <s v="Standard Class"/>
    <s v="MH-17785"/>
    <s v="Maya Herman"/>
    <x v="1"/>
    <s v="United States"/>
    <s v="Lindenhurst"/>
    <x v="15"/>
    <n v="11757"/>
    <x v="3"/>
    <s v="OFF-PA-10004071"/>
    <s v="Office Supplies"/>
    <s v="Paper"/>
    <s v="Eaton Premium Continuous-Feed Paper, 25% Cotton, Letter Size, White, 1000 Shts/Box"/>
    <n v="55.48"/>
    <n v="1"/>
    <n v="0"/>
    <n v="26.630399999999998"/>
  </r>
  <r>
    <n v="472"/>
    <s v="CA-2011-144666"/>
    <x v="2"/>
    <d v="2011-11-09T00:00:00"/>
    <d v="2011-11-11T00:00:00"/>
    <s v="Second Class"/>
    <s v="JP-15520"/>
    <s v="Jeremy Pistek"/>
    <x v="0"/>
    <s v="United States"/>
    <s v="San Francisco"/>
    <x v="1"/>
    <n v="94110"/>
    <x v="1"/>
    <s v="OFF-ST-10002743"/>
    <s v="Office Supplies"/>
    <s v="Storage"/>
    <s v="SAFCO Boltless Steel Shelving"/>
    <n v="340.92"/>
    <n v="3"/>
    <n v="0"/>
    <n v="3.4091999999999842"/>
  </r>
  <r>
    <n v="473"/>
    <s v="CA-2011-144666"/>
    <x v="2"/>
    <d v="2011-11-09T00:00:00"/>
    <d v="2011-11-11T00:00:00"/>
    <s v="Second Class"/>
    <s v="JP-15520"/>
    <s v="Jeremy Pistek"/>
    <x v="0"/>
    <s v="United States"/>
    <s v="San Francisco"/>
    <x v="1"/>
    <n v="94110"/>
    <x v="1"/>
    <s v="FUR-BO-10001601"/>
    <s v="Furniture"/>
    <s v="Bookcases"/>
    <s v="Sauder Mission Library with Doors, Fruitwood Finish"/>
    <n v="222.66599999999997"/>
    <n v="2"/>
    <n v="0.15"/>
    <n v="10.478399999999979"/>
  </r>
  <r>
    <n v="474"/>
    <s v="CA-2011-144666"/>
    <x v="2"/>
    <d v="2011-11-09T00:00:00"/>
    <d v="2011-11-11T00:00:00"/>
    <s v="Second Class"/>
    <s v="JP-15520"/>
    <s v="Jeremy Pistek"/>
    <x v="0"/>
    <s v="United States"/>
    <s v="San Francisco"/>
    <x v="1"/>
    <n v="94110"/>
    <x v="1"/>
    <s v="TEC-PH-10002680"/>
    <s v="Technology"/>
    <s v="Phones"/>
    <s v="Samsung Galaxy Note 3"/>
    <n v="703.96800000000007"/>
    <n v="4"/>
    <n v="0.2"/>
    <n v="87.995999999999924"/>
  </r>
  <r>
    <n v="475"/>
    <s v="CA-2011-144666"/>
    <x v="2"/>
    <d v="2011-11-09T00:00:00"/>
    <d v="2011-11-11T00:00:00"/>
    <s v="Second Class"/>
    <s v="JP-15520"/>
    <s v="Jeremy Pistek"/>
    <x v="0"/>
    <s v="United States"/>
    <s v="San Francisco"/>
    <x v="1"/>
    <n v="94110"/>
    <x v="1"/>
    <s v="OFF-ST-10001321"/>
    <s v="Office Supplies"/>
    <s v="Storage"/>
    <s v="Decoflex Hanging Personal Folder File, Blue"/>
    <n v="92.52"/>
    <n v="6"/>
    <n v="0"/>
    <n v="24.980400000000007"/>
  </r>
  <r>
    <n v="476"/>
    <s v="CA-2011-144666"/>
    <x v="2"/>
    <d v="2011-11-09T00:00:00"/>
    <d v="2011-11-11T00:00:00"/>
    <s v="Second Class"/>
    <s v="JP-15520"/>
    <s v="Jeremy Pistek"/>
    <x v="0"/>
    <s v="United States"/>
    <s v="San Francisco"/>
    <x v="1"/>
    <n v="94110"/>
    <x v="1"/>
    <s v="OFF-PA-10001509"/>
    <s v="Office Supplies"/>
    <s v="Paper"/>
    <s v="Recycled Desk Saver Line &quot;While You Were Out&quot; Book, 5 1/2&quot; X 4&quot;"/>
    <n v="62.649999999999991"/>
    <n v="7"/>
    <n v="0"/>
    <n v="28.818999999999996"/>
  </r>
  <r>
    <n v="477"/>
    <s v="CA-2011-144666"/>
    <x v="2"/>
    <d v="2011-11-09T00:00:00"/>
    <d v="2011-11-11T00:00:00"/>
    <s v="Second Class"/>
    <s v="JP-15520"/>
    <s v="Jeremy Pistek"/>
    <x v="0"/>
    <s v="United States"/>
    <s v="San Francisco"/>
    <x v="1"/>
    <n v="94110"/>
    <x v="1"/>
    <s v="OFF-PA-10003465"/>
    <s v="Office Supplies"/>
    <s v="Paper"/>
    <s v="Xerox 1912"/>
    <n v="94.85"/>
    <n v="5"/>
    <n v="0"/>
    <n v="45.527999999999992"/>
  </r>
  <r>
    <n v="478"/>
    <s v="CA-2013-103891"/>
    <x v="0"/>
    <d v="2013-07-13T00:00:00"/>
    <d v="2013-07-20T00:00:00"/>
    <s v="Standard Class"/>
    <s v="KH-16690"/>
    <s v="Kristen Hastings"/>
    <x v="1"/>
    <s v="United States"/>
    <s v="Los Angeles"/>
    <x v="1"/>
    <n v="90008"/>
    <x v="1"/>
    <s v="TEC-PH-10000149"/>
    <s v="Technology"/>
    <s v="Phones"/>
    <s v="Cisco SPA525G2 IP Phone - Wireless"/>
    <n v="95.76"/>
    <n v="6"/>
    <n v="0.2"/>
    <n v="7.1819999999999951"/>
  </r>
  <r>
    <n v="479"/>
    <s v="CA-2013-152632"/>
    <x v="0"/>
    <d v="2013-10-28T00:00:00"/>
    <d v="2013-11-03T00:00:00"/>
    <s v="Standard Class"/>
    <s v="JE-15475"/>
    <s v="Jeremy Ellison"/>
    <x v="0"/>
    <s v="United States"/>
    <s v="Troy"/>
    <x v="15"/>
    <n v="12180"/>
    <x v="3"/>
    <s v="FUR-FU-10002671"/>
    <s v="Furniture"/>
    <s v="Furnishings"/>
    <s v="Electrix 20W Halogen Replacement Bulb for Zoom-In Desk Lamp"/>
    <n v="40.200000000000003"/>
    <n v="3"/>
    <n v="0"/>
    <n v="19.295999999999999"/>
  </r>
  <r>
    <n v="480"/>
    <s v="CA-2013-100790"/>
    <x v="0"/>
    <d v="2013-06-27T00:00:00"/>
    <d v="2013-07-03T00:00:00"/>
    <s v="Standard Class"/>
    <s v="JG-15805"/>
    <s v="John Grady"/>
    <x v="1"/>
    <s v="United States"/>
    <s v="New York City"/>
    <x v="15"/>
    <n v="10024"/>
    <x v="3"/>
    <s v="OFF-AR-10003045"/>
    <s v="Office Supplies"/>
    <s v="Art"/>
    <s v="Prang Colored Pencils"/>
    <n v="14.7"/>
    <n v="5"/>
    <n v="0"/>
    <n v="6.6150000000000002"/>
  </r>
  <r>
    <n v="481"/>
    <s v="CA-2013-100790"/>
    <x v="0"/>
    <d v="2013-06-27T00:00:00"/>
    <d v="2013-07-03T00:00:00"/>
    <s v="Standard Class"/>
    <s v="JG-15805"/>
    <s v="John Grady"/>
    <x v="1"/>
    <s v="United States"/>
    <s v="New York City"/>
    <x v="15"/>
    <n v="10024"/>
    <x v="3"/>
    <s v="OFF-ST-10000689"/>
    <s v="Office Supplies"/>
    <s v="Storage"/>
    <s v="Fellowes Strictly Business Drawer File, Letter/Legal Size"/>
    <n v="704.25"/>
    <n v="5"/>
    <n v="0"/>
    <n v="84.51"/>
  </r>
  <r>
    <n v="482"/>
    <s v="CA-2011-134677"/>
    <x v="2"/>
    <d v="2011-10-06T00:00:00"/>
    <d v="2011-10-10T00:00:00"/>
    <s v="Standard Class"/>
    <s v="XP-21865"/>
    <s v="Xylona Preis"/>
    <x v="0"/>
    <s v="United States"/>
    <s v="San Diego"/>
    <x v="1"/>
    <n v="92024"/>
    <x v="1"/>
    <s v="TEC-AC-10001445"/>
    <s v="Technology"/>
    <s v="Accessories"/>
    <s v="Imation USB 2.0 Swivel Flash Drive USB flash drive - 4 GB - Pink"/>
    <n v="9.09"/>
    <n v="3"/>
    <n v="0"/>
    <n v="1.9088999999999996"/>
  </r>
  <r>
    <n v="483"/>
    <s v="CA-2011-127691"/>
    <x v="2"/>
    <d v="2011-07-22T00:00:00"/>
    <d v="2011-07-27T00:00:00"/>
    <s v="Standard Class"/>
    <s v="EM-14065"/>
    <s v="Erin Mull"/>
    <x v="0"/>
    <s v="United States"/>
    <s v="New York City"/>
    <x v="15"/>
    <n v="10024"/>
    <x v="3"/>
    <s v="OFF-AR-10002053"/>
    <s v="Office Supplies"/>
    <s v="Art"/>
    <s v="Premium Writing Pencils, Soft, #2 by Central Association for the Blind"/>
    <n v="5.96"/>
    <n v="2"/>
    <n v="0"/>
    <n v="1.6688000000000001"/>
  </r>
  <r>
    <n v="484"/>
    <s v="CA-2011-127691"/>
    <x v="2"/>
    <d v="2011-07-22T00:00:00"/>
    <d v="2011-07-27T00:00:00"/>
    <s v="Standard Class"/>
    <s v="EM-14065"/>
    <s v="Erin Mull"/>
    <x v="0"/>
    <s v="United States"/>
    <s v="New York City"/>
    <x v="15"/>
    <n v="10024"/>
    <x v="3"/>
    <s v="TEC-AC-10002567"/>
    <s v="Technology"/>
    <s v="Accessories"/>
    <s v="Logitech G602 Wireless Gaming Mouse"/>
    <n v="159.97999999999999"/>
    <n v="2"/>
    <n v="0"/>
    <n v="57.592799999999997"/>
  </r>
  <r>
    <n v="485"/>
    <s v="CA-2014-140963"/>
    <x v="3"/>
    <d v="2014-06-11T00:00:00"/>
    <d v="2014-06-14T00:00:00"/>
    <s v="First Class"/>
    <s v="MT-18070"/>
    <s v="Michelle Tran"/>
    <x v="2"/>
    <s v="United States"/>
    <s v="Los Angeles"/>
    <x v="1"/>
    <n v="90045"/>
    <x v="1"/>
    <s v="OFF-LA-10003923"/>
    <s v="Office Supplies"/>
    <s v="Labels"/>
    <s v="Alphabetical Labels for Top Tab Filing"/>
    <n v="29.6"/>
    <n v="2"/>
    <n v="0"/>
    <n v="14.8"/>
  </r>
  <r>
    <n v="486"/>
    <s v="CA-2014-140963"/>
    <x v="3"/>
    <d v="2014-06-11T00:00:00"/>
    <d v="2014-06-14T00:00:00"/>
    <s v="First Class"/>
    <s v="MT-18070"/>
    <s v="Michelle Tran"/>
    <x v="2"/>
    <s v="United States"/>
    <s v="Los Angeles"/>
    <x v="1"/>
    <n v="90045"/>
    <x v="1"/>
    <s v="FUR-BO-10001337"/>
    <s v="Furniture"/>
    <s v="Bookcases"/>
    <s v="O'Sullivan Living Dimensions 2-Shelf Bookcases"/>
    <n v="514.16499999999996"/>
    <n v="5"/>
    <n v="0.15"/>
    <n v="-30.24499999999999"/>
  </r>
  <r>
    <n v="487"/>
    <s v="CA-2014-140963"/>
    <x v="3"/>
    <d v="2014-06-11T00:00:00"/>
    <d v="2014-06-14T00:00:00"/>
    <s v="First Class"/>
    <s v="MT-18070"/>
    <s v="Michelle Tran"/>
    <x v="2"/>
    <s v="United States"/>
    <s v="Los Angeles"/>
    <x v="1"/>
    <n v="90045"/>
    <x v="1"/>
    <s v="TEC-PH-10001924"/>
    <s v="Technology"/>
    <s v="Phones"/>
    <s v="iHome FM Clock Radio with Lightning Dock"/>
    <n v="279.95999999999998"/>
    <n v="5"/>
    <n v="0.2"/>
    <n v="17.497500000000016"/>
  </r>
  <r>
    <n v="488"/>
    <s v="CA-2011-154627"/>
    <x v="2"/>
    <d v="2011-10-29T00:00:00"/>
    <d v="2011-10-31T00:00:00"/>
    <s v="First Class"/>
    <s v="SA-20830"/>
    <s v="Sue Ann Reed"/>
    <x v="0"/>
    <s v="United States"/>
    <s v="Chicago"/>
    <x v="10"/>
    <n v="60610"/>
    <x v="2"/>
    <s v="TEC-PH-10001363"/>
    <s v="Technology"/>
    <s v="Phones"/>
    <s v="Apple iPhone 5S"/>
    <n v="2735.9520000000002"/>
    <n v="6"/>
    <n v="0.2"/>
    <n v="341.99399999999969"/>
  </r>
  <r>
    <n v="489"/>
    <s v="CA-2011-133753"/>
    <x v="2"/>
    <d v="2011-06-09T00:00:00"/>
    <d v="2011-06-13T00:00:00"/>
    <s v="Second Class"/>
    <s v="CW-11905"/>
    <s v="Carl Weiss"/>
    <x v="2"/>
    <s v="United States"/>
    <s v="Huntsville"/>
    <x v="5"/>
    <n v="77340"/>
    <x v="2"/>
    <s v="TEC-PH-10000376"/>
    <s v="Technology"/>
    <s v="Phones"/>
    <s v="Square Credit Card Reader"/>
    <n v="7.9920000000000009"/>
    <n v="1"/>
    <n v="0.2"/>
    <n v="0.59940000000000015"/>
  </r>
  <r>
    <n v="490"/>
    <s v="CA-2011-133753"/>
    <x v="2"/>
    <d v="2011-06-09T00:00:00"/>
    <d v="2011-06-13T00:00:00"/>
    <s v="Second Class"/>
    <s v="CW-11905"/>
    <s v="Carl Weiss"/>
    <x v="2"/>
    <s v="United States"/>
    <s v="Huntsville"/>
    <x v="5"/>
    <n v="77340"/>
    <x v="2"/>
    <s v="TEC-AC-10000303"/>
    <s v="Technology"/>
    <s v="Accessories"/>
    <s v="Logitech M510 Wireless Mouse"/>
    <n v="63.984000000000009"/>
    <n v="2"/>
    <n v="0.2"/>
    <n v="10.397399999999998"/>
  </r>
  <r>
    <n v="491"/>
    <s v="CA-2011-133753"/>
    <x v="2"/>
    <d v="2011-06-09T00:00:00"/>
    <d v="2011-06-13T00:00:00"/>
    <s v="Second Class"/>
    <s v="CW-11905"/>
    <s v="Carl Weiss"/>
    <x v="2"/>
    <s v="United States"/>
    <s v="Huntsville"/>
    <x v="5"/>
    <n v="77340"/>
    <x v="2"/>
    <s v="OFF-AR-10001953"/>
    <s v="Office Supplies"/>
    <s v="Art"/>
    <s v="Boston 1645 Deluxe Heavier-Duty Electric Pencil Sharpener"/>
    <n v="70.367999999999995"/>
    <n v="2"/>
    <n v="0.2"/>
    <n v="6.1572000000000031"/>
  </r>
  <r>
    <n v="492"/>
    <s v="CA-2011-113362"/>
    <x v="2"/>
    <d v="2011-09-14T00:00:00"/>
    <d v="2011-09-19T00:00:00"/>
    <s v="Standard Class"/>
    <s v="AJ-10960"/>
    <s v="Astrea Jones"/>
    <x v="0"/>
    <s v="United States"/>
    <s v="Rochester"/>
    <x v="15"/>
    <n v="14609"/>
    <x v="3"/>
    <s v="OFF-ST-10001809"/>
    <s v="Office Supplies"/>
    <s v="Storage"/>
    <s v="Fellowes Officeware Wire Shelving"/>
    <n v="449.15"/>
    <n v="5"/>
    <n v="0"/>
    <n v="8.9829999999999899"/>
  </r>
  <r>
    <n v="493"/>
    <s v="CA-2011-113362"/>
    <x v="2"/>
    <d v="2011-09-14T00:00:00"/>
    <d v="2011-09-19T00:00:00"/>
    <s v="Standard Class"/>
    <s v="AJ-10960"/>
    <s v="Astrea Jones"/>
    <x v="0"/>
    <s v="United States"/>
    <s v="Rochester"/>
    <x v="15"/>
    <n v="14609"/>
    <x v="3"/>
    <s v="OFF-EN-10003845"/>
    <s v="Office Supplies"/>
    <s v="Envelopes"/>
    <s v="Colored Envelopes"/>
    <n v="11.07"/>
    <n v="3"/>
    <n v="0"/>
    <n v="5.0921999999999992"/>
  </r>
  <r>
    <n v="494"/>
    <s v="CA-2013-169166"/>
    <x v="0"/>
    <d v="2013-05-10T00:00:00"/>
    <d v="2013-05-15T00:00:00"/>
    <s v="Standard Class"/>
    <s v="SS-20590"/>
    <s v="Sonia Sunley"/>
    <x v="0"/>
    <s v="United States"/>
    <s v="Seattle"/>
    <x v="4"/>
    <n v="98115"/>
    <x v="1"/>
    <s v="TEC-AC-10000991"/>
    <s v="Technology"/>
    <s v="Accessories"/>
    <s v="Sony Micro Vault Click 8 GB USB 2.0 Flash Drive"/>
    <n v="93.98"/>
    <n v="2"/>
    <n v="0"/>
    <n v="13.157200000000003"/>
  </r>
  <r>
    <n v="495"/>
    <s v="US-2013-120929"/>
    <x v="0"/>
    <d v="2013-03-19T00:00:00"/>
    <d v="2013-03-22T00:00:00"/>
    <s v="Second Class"/>
    <s v="RO-19780"/>
    <s v="Rose O'Brian"/>
    <x v="0"/>
    <s v="United States"/>
    <s v="Memphis"/>
    <x v="18"/>
    <n v="38109"/>
    <x v="0"/>
    <s v="FUR-TA-10001857"/>
    <s v="Furniture"/>
    <s v="Tables"/>
    <s v="Balt Solid Wood Rectangular Table"/>
    <n v="189.88200000000001"/>
    <n v="3"/>
    <n v="0.4"/>
    <n v="-94.941000000000017"/>
  </r>
  <r>
    <n v="496"/>
    <s v="CA-2012-134782"/>
    <x v="1"/>
    <d v="2012-12-27T00:00:00"/>
    <d v="2012-12-31T00:00:00"/>
    <s v="Standard Class"/>
    <s v="MD-17350"/>
    <s v="Maribeth Dona"/>
    <x v="0"/>
    <s v="United States"/>
    <s v="Fayetteville"/>
    <x v="36"/>
    <n v="72701"/>
    <x v="0"/>
    <s v="OFF-EN-10001434"/>
    <s v="Office Supplies"/>
    <s v="Envelopes"/>
    <s v="Strathmore #10 Envelopes, Ultimate White"/>
    <n v="105.42"/>
    <n v="2"/>
    <n v="0"/>
    <n v="51.655799999999999"/>
  </r>
  <r>
    <n v="497"/>
    <s v="CA-2013-126158"/>
    <x v="0"/>
    <d v="2013-07-26T00:00:00"/>
    <d v="2013-08-01T00:00:00"/>
    <s v="Standard Class"/>
    <s v="SC-20095"/>
    <s v="Sanjit Chand"/>
    <x v="0"/>
    <s v="United States"/>
    <s v="Costa Mesa"/>
    <x v="1"/>
    <n v="92627"/>
    <x v="1"/>
    <s v="OFF-BI-10002498"/>
    <s v="Office Supplies"/>
    <s v="Binders"/>
    <s v="Clear Mylar Reinforcing Strips"/>
    <n v="119.61600000000001"/>
    <n v="8"/>
    <n v="0.2"/>
    <n v="40.370399999999997"/>
  </r>
  <r>
    <n v="498"/>
    <s v="CA-2013-126158"/>
    <x v="0"/>
    <d v="2013-07-26T00:00:00"/>
    <d v="2013-08-01T00:00:00"/>
    <s v="Standard Class"/>
    <s v="SC-20095"/>
    <s v="Sanjit Chand"/>
    <x v="0"/>
    <s v="United States"/>
    <s v="Costa Mesa"/>
    <x v="1"/>
    <n v="92627"/>
    <x v="1"/>
    <s v="FUR-FU-10004864"/>
    <s v="Furniture"/>
    <s v="Furnishings"/>
    <s v="Howard Miller 14-1/2&quot; Diameter Chrome Round Wall Clock"/>
    <n v="255.76"/>
    <n v="4"/>
    <n v="0"/>
    <n v="81.843199999999996"/>
  </r>
  <r>
    <n v="499"/>
    <s v="CA-2013-126158"/>
    <x v="0"/>
    <d v="2013-07-26T00:00:00"/>
    <d v="2013-08-01T00:00:00"/>
    <s v="Standard Class"/>
    <s v="SC-20095"/>
    <s v="Sanjit Chand"/>
    <x v="0"/>
    <s v="United States"/>
    <s v="Costa Mesa"/>
    <x v="1"/>
    <n v="92627"/>
    <x v="1"/>
    <s v="FUR-CH-10002602"/>
    <s v="Furniture"/>
    <s v="Chairs"/>
    <s v="DMI Arturo Collection Mission-style Design Wood Chair"/>
    <n v="241.56799999999998"/>
    <n v="2"/>
    <n v="0.2"/>
    <n v="18.11760000000001"/>
  </r>
  <r>
    <n v="500"/>
    <s v="CA-2013-126158"/>
    <x v="0"/>
    <d v="2013-07-26T00:00:00"/>
    <d v="2013-08-01T00:00:00"/>
    <s v="Standard Class"/>
    <s v="SC-20095"/>
    <s v="Sanjit Chand"/>
    <x v="0"/>
    <s v="United States"/>
    <s v="Costa Mesa"/>
    <x v="1"/>
    <n v="92627"/>
    <x v="1"/>
    <s v="FUR-FU-10000073"/>
    <s v="Furniture"/>
    <s v="Furnishings"/>
    <s v="Deflect-O Glasstique Clear Desk Accessories"/>
    <n v="69.3"/>
    <n v="9"/>
    <n v="0"/>
    <n v="22.868999999999996"/>
  </r>
  <r>
    <n v="501"/>
    <s v="US-2013-105578"/>
    <x v="0"/>
    <d v="2013-05-31T00:00:00"/>
    <d v="2013-06-05T00:00:00"/>
    <s v="Standard Class"/>
    <s v="MY-17380"/>
    <s v="Maribeth Yedwab"/>
    <x v="1"/>
    <s v="United States"/>
    <s v="Parker"/>
    <x v="22"/>
    <n v="80134"/>
    <x v="1"/>
    <s v="OFF-BI-10001670"/>
    <s v="Office Supplies"/>
    <s v="Binders"/>
    <s v="Vinyl Sectional Post Binders"/>
    <n v="22.620000000000005"/>
    <n v="2"/>
    <n v="0.7"/>
    <n v="-15.079999999999998"/>
  </r>
  <r>
    <n v="502"/>
    <s v="US-2013-105578"/>
    <x v="0"/>
    <d v="2013-05-31T00:00:00"/>
    <d v="2013-06-05T00:00:00"/>
    <s v="Standard Class"/>
    <s v="MY-17380"/>
    <s v="Maribeth Yedwab"/>
    <x v="1"/>
    <s v="United States"/>
    <s v="Parker"/>
    <x v="22"/>
    <n v="80134"/>
    <x v="1"/>
    <s v="OFF-BI-10001658"/>
    <s v="Office Supplies"/>
    <s v="Binders"/>
    <s v="GBC Standard Therm-A-Bind Covers"/>
    <n v="14.952000000000004"/>
    <n v="2"/>
    <n v="0.7"/>
    <n v="-11.961599999999997"/>
  </r>
  <r>
    <n v="503"/>
    <s v="US-2013-105578"/>
    <x v="0"/>
    <d v="2013-05-31T00:00:00"/>
    <d v="2013-06-05T00:00:00"/>
    <s v="Standard Class"/>
    <s v="MY-17380"/>
    <s v="Maribeth Yedwab"/>
    <x v="1"/>
    <s v="United States"/>
    <s v="Parker"/>
    <x v="22"/>
    <n v="80134"/>
    <x v="1"/>
    <s v="FUR-CH-10001215"/>
    <s v="Furniture"/>
    <s v="Chairs"/>
    <s v="Global Troy Executive Leather Low-Back Tilter"/>
    <n v="801.5680000000001"/>
    <n v="2"/>
    <n v="0.2"/>
    <n v="50.097999999999985"/>
  </r>
  <r>
    <n v="504"/>
    <s v="US-2013-105578"/>
    <x v="0"/>
    <d v="2013-05-31T00:00:00"/>
    <d v="2013-06-05T00:00:00"/>
    <s v="Standard Class"/>
    <s v="MY-17380"/>
    <s v="Maribeth Yedwab"/>
    <x v="1"/>
    <s v="United States"/>
    <s v="Parker"/>
    <x v="22"/>
    <n v="80134"/>
    <x v="1"/>
    <s v="OFF-BI-10000831"/>
    <s v="Office Supplies"/>
    <s v="Binders"/>
    <s v="Storex Flexible Poly Binders with Double Pockets"/>
    <n v="2.3760000000000003"/>
    <n v="3"/>
    <n v="0.7"/>
    <n v="-1.9007999999999998"/>
  </r>
  <r>
    <n v="505"/>
    <s v="US-2013-105578"/>
    <x v="0"/>
    <d v="2013-05-31T00:00:00"/>
    <d v="2013-06-05T00:00:00"/>
    <s v="Standard Class"/>
    <s v="MY-17380"/>
    <s v="Maribeth Yedwab"/>
    <x v="1"/>
    <s v="United States"/>
    <s v="Parker"/>
    <x v="22"/>
    <n v="80134"/>
    <x v="1"/>
    <s v="OFF-PA-10000357"/>
    <s v="Office Supplies"/>
    <s v="Paper"/>
    <s v="White Dual Perf Computer Printout Paper, 2700 Sheets, 1 Part, Heavyweight, 20 lbs., 14 7/8 x 11"/>
    <n v="32.792000000000002"/>
    <n v="1"/>
    <n v="0.2"/>
    <n v="11.8871"/>
  </r>
  <r>
    <n v="506"/>
    <s v="CA-2014-134978"/>
    <x v="3"/>
    <d v="2014-11-13T00:00:00"/>
    <d v="2014-11-16T00:00:00"/>
    <s v="Second Class"/>
    <s v="EB-13705"/>
    <s v="Ed Braxton"/>
    <x v="1"/>
    <s v="United States"/>
    <s v="New York City"/>
    <x v="15"/>
    <n v="10024"/>
    <x v="3"/>
    <s v="OFF-BI-10003274"/>
    <s v="Office Supplies"/>
    <s v="Binders"/>
    <s v="Avery Durable Slant Ring Binders, No Labels"/>
    <n v="15.920000000000002"/>
    <n v="5"/>
    <n v="0.2"/>
    <n v="5.3729999999999993"/>
  </r>
  <r>
    <n v="507"/>
    <s v="CA-2012-145352"/>
    <x v="1"/>
    <d v="2012-03-16T00:00:00"/>
    <d v="2012-03-22T00:00:00"/>
    <s v="Standard Class"/>
    <s v="CM-12385"/>
    <s v="Christopher Martinez"/>
    <x v="0"/>
    <s v="United States"/>
    <s v="Atlanta"/>
    <x v="32"/>
    <n v="30318"/>
    <x v="0"/>
    <s v="OFF-AR-10001662"/>
    <s v="Office Supplies"/>
    <s v="Art"/>
    <s v="Rogers Handheld Barrel Pencil Sharpener"/>
    <n v="2.74"/>
    <n v="1"/>
    <n v="0"/>
    <n v="0.73980000000000024"/>
  </r>
  <r>
    <n v="508"/>
    <s v="CA-2012-145352"/>
    <x v="1"/>
    <d v="2012-03-16T00:00:00"/>
    <d v="2012-03-22T00:00:00"/>
    <s v="Standard Class"/>
    <s v="CM-12385"/>
    <s v="Christopher Martinez"/>
    <x v="0"/>
    <s v="United States"/>
    <s v="Atlanta"/>
    <x v="32"/>
    <n v="30318"/>
    <x v="0"/>
    <s v="OFF-AR-10003856"/>
    <s v="Office Supplies"/>
    <s v="Art"/>
    <s v="Newell 344"/>
    <n v="8.34"/>
    <n v="3"/>
    <n v="0"/>
    <n v="2.1683999999999997"/>
  </r>
  <r>
    <n v="509"/>
    <s v="CA-2012-145352"/>
    <x v="1"/>
    <d v="2012-03-16T00:00:00"/>
    <d v="2012-03-22T00:00:00"/>
    <s v="Standard Class"/>
    <s v="CM-12385"/>
    <s v="Christopher Martinez"/>
    <x v="0"/>
    <s v="United States"/>
    <s v="Atlanta"/>
    <x v="32"/>
    <n v="30318"/>
    <x v="0"/>
    <s v="OFF-ST-10001228"/>
    <s v="Office Supplies"/>
    <s v="Storage"/>
    <s v="Personal File Boxes with Fold-Down Carry Handle"/>
    <n v="46.74"/>
    <n v="3"/>
    <n v="0"/>
    <n v="11.684999999999999"/>
  </r>
  <r>
    <n v="510"/>
    <s v="CA-2012-145352"/>
    <x v="1"/>
    <d v="2012-03-16T00:00:00"/>
    <d v="2012-03-22T00:00:00"/>
    <s v="Standard Class"/>
    <s v="CM-12385"/>
    <s v="Christopher Martinez"/>
    <x v="0"/>
    <s v="United States"/>
    <s v="Atlanta"/>
    <x v="32"/>
    <n v="30318"/>
    <x v="0"/>
    <s v="OFF-BI-10003527"/>
    <s v="Office Supplies"/>
    <s v="Binders"/>
    <s v="Fellowes PB500 Electric Punch Plastic Comb Binding Machine with Manual Bind"/>
    <n v="6354.95"/>
    <n v="5"/>
    <n v="0"/>
    <n v="3177.4749999999999"/>
  </r>
  <r>
    <n v="511"/>
    <s v="CA-2014-135307"/>
    <x v="3"/>
    <d v="2014-11-27T00:00:00"/>
    <d v="2014-11-28T00:00:00"/>
    <s v="First Class"/>
    <s v="LS-17245"/>
    <s v="Lynn Smith"/>
    <x v="0"/>
    <s v="United States"/>
    <s v="Gladstone"/>
    <x v="25"/>
    <n v="64118"/>
    <x v="2"/>
    <s v="FUR-FU-10001290"/>
    <s v="Furniture"/>
    <s v="Furnishings"/>
    <s v="Executive Impressions Supervisor Wall Clock"/>
    <n v="126.30000000000001"/>
    <n v="3"/>
    <n v="0"/>
    <n v="40.415999999999997"/>
  </r>
  <r>
    <n v="512"/>
    <s v="CA-2014-135307"/>
    <x v="3"/>
    <d v="2014-11-27T00:00:00"/>
    <d v="2014-11-28T00:00:00"/>
    <s v="First Class"/>
    <s v="LS-17245"/>
    <s v="Lynn Smith"/>
    <x v="0"/>
    <s v="United States"/>
    <s v="Gladstone"/>
    <x v="25"/>
    <n v="64118"/>
    <x v="2"/>
    <s v="TEC-AC-10002399"/>
    <s v="Technology"/>
    <s v="Accessories"/>
    <s v="SanDisk Cruzer 32 GB USB Flash Drive"/>
    <n v="38.04"/>
    <n v="2"/>
    <n v="0"/>
    <n v="12.172799999999999"/>
  </r>
  <r>
    <n v="513"/>
    <s v="CA-2013-106341"/>
    <x v="0"/>
    <d v="2013-10-21T00:00:00"/>
    <d v="2013-10-24T00:00:00"/>
    <s v="First Class"/>
    <s v="LF-17185"/>
    <s v="Luke Foster"/>
    <x v="0"/>
    <s v="United States"/>
    <s v="Newark"/>
    <x v="24"/>
    <n v="43055"/>
    <x v="3"/>
    <s v="OFF-AR-10002053"/>
    <s v="Office Supplies"/>
    <s v="Art"/>
    <s v="Premium Writing Pencils, Soft, #2 by Central Association for the Blind"/>
    <n v="7.1519999999999992"/>
    <n v="3"/>
    <n v="0.2"/>
    <n v="0.71520000000000028"/>
  </r>
  <r>
    <n v="514"/>
    <s v="CA-2014-163405"/>
    <x v="3"/>
    <d v="2014-12-22T00:00:00"/>
    <d v="2014-12-26T00:00:00"/>
    <s v="Standard Class"/>
    <s v="BN-11515"/>
    <s v="Bradley Nguyen"/>
    <x v="0"/>
    <s v="United States"/>
    <s v="Los Angeles"/>
    <x v="1"/>
    <n v="90049"/>
    <x v="1"/>
    <s v="OFF-AR-10003811"/>
    <s v="Office Supplies"/>
    <s v="Art"/>
    <s v="Newell 327"/>
    <n v="6.63"/>
    <n v="3"/>
    <n v="0"/>
    <n v="1.7901"/>
  </r>
  <r>
    <n v="515"/>
    <s v="CA-2014-163405"/>
    <x v="3"/>
    <d v="2014-12-22T00:00:00"/>
    <d v="2014-12-26T00:00:00"/>
    <s v="Standard Class"/>
    <s v="BN-11515"/>
    <s v="Bradley Nguyen"/>
    <x v="0"/>
    <s v="United States"/>
    <s v="Los Angeles"/>
    <x v="1"/>
    <n v="90049"/>
    <x v="1"/>
    <s v="OFF-AR-10001246"/>
    <s v="Office Supplies"/>
    <s v="Art"/>
    <s v="Newell 317"/>
    <n v="5.88"/>
    <n v="2"/>
    <n v="0"/>
    <n v="1.7051999999999996"/>
  </r>
  <r>
    <n v="516"/>
    <s v="CA-2014-127432"/>
    <x v="3"/>
    <d v="2014-01-23T00:00:00"/>
    <d v="2014-01-28T00:00:00"/>
    <s v="Standard Class"/>
    <s v="AD-10180"/>
    <s v="Alan Dominguez"/>
    <x v="2"/>
    <s v="United States"/>
    <s v="Great Falls"/>
    <x v="37"/>
    <n v="59405"/>
    <x v="1"/>
    <s v="TEC-CO-10003236"/>
    <s v="Technology"/>
    <s v="Copiers"/>
    <s v="Canon Image Class D660 Copier"/>
    <n v="2999.95"/>
    <n v="5"/>
    <n v="0"/>
    <n v="1379.9769999999999"/>
  </r>
  <r>
    <n v="517"/>
    <s v="CA-2014-127432"/>
    <x v="3"/>
    <d v="2014-01-23T00:00:00"/>
    <d v="2014-01-28T00:00:00"/>
    <s v="Standard Class"/>
    <s v="AD-10180"/>
    <s v="Alan Dominguez"/>
    <x v="2"/>
    <s v="United States"/>
    <s v="Great Falls"/>
    <x v="37"/>
    <n v="59405"/>
    <x v="1"/>
    <s v="OFF-ST-10004507"/>
    <s v="Office Supplies"/>
    <s v="Storage"/>
    <s v="Advantus Rolling Storage Box"/>
    <n v="51.449999999999996"/>
    <n v="3"/>
    <n v="0"/>
    <n v="13.891499999999999"/>
  </r>
  <r>
    <n v="518"/>
    <s v="CA-2014-127432"/>
    <x v="3"/>
    <d v="2014-01-23T00:00:00"/>
    <d v="2014-01-28T00:00:00"/>
    <s v="Standard Class"/>
    <s v="AD-10180"/>
    <s v="Alan Dominguez"/>
    <x v="2"/>
    <s v="United States"/>
    <s v="Great Falls"/>
    <x v="37"/>
    <n v="59405"/>
    <x v="1"/>
    <s v="OFF-PA-10001667"/>
    <s v="Office Supplies"/>
    <s v="Paper"/>
    <s v="Great White Multi-Use Recycled Paper (20Lb. and 84 Bright)"/>
    <n v="11.96"/>
    <n v="2"/>
    <n v="0"/>
    <n v="5.3819999999999997"/>
  </r>
  <r>
    <n v="519"/>
    <s v="CA-2014-127432"/>
    <x v="3"/>
    <d v="2014-01-23T00:00:00"/>
    <d v="2014-01-28T00:00:00"/>
    <s v="Standard Class"/>
    <s v="AD-10180"/>
    <s v="Alan Dominguez"/>
    <x v="2"/>
    <s v="United States"/>
    <s v="Great Falls"/>
    <x v="37"/>
    <n v="59405"/>
    <x v="1"/>
    <s v="OFF-ST-10004459"/>
    <s v="Office Supplies"/>
    <s v="Storage"/>
    <s v="Tennsco Single-Tier Lockers"/>
    <n v="1126.02"/>
    <n v="3"/>
    <n v="0"/>
    <n v="56.300999999999988"/>
  </r>
  <r>
    <n v="520"/>
    <s v="CA-2012-157812"/>
    <x v="1"/>
    <d v="2012-03-22T00:00:00"/>
    <d v="2012-03-26T00:00:00"/>
    <s v="Standard Class"/>
    <s v="DB-13210"/>
    <s v="Dean Braden"/>
    <x v="0"/>
    <s v="United States"/>
    <s v="Houston"/>
    <x v="5"/>
    <n v="77041"/>
    <x v="2"/>
    <s v="TEC-AC-10000171"/>
    <s v="Technology"/>
    <s v="Accessories"/>
    <s v="Verbatim 25 GB 6x Blu-ray Single Layer Recordable Disc, 25/Pack"/>
    <n v="18.391999999999999"/>
    <n v="1"/>
    <n v="0.2"/>
    <n v="5.2877000000000001"/>
  </r>
  <r>
    <n v="521"/>
    <s v="CA-2012-157812"/>
    <x v="1"/>
    <d v="2012-03-22T00:00:00"/>
    <d v="2012-03-26T00:00:00"/>
    <s v="Standard Class"/>
    <s v="DB-13210"/>
    <s v="Dean Braden"/>
    <x v="0"/>
    <s v="United States"/>
    <s v="Houston"/>
    <x v="5"/>
    <n v="77041"/>
    <x v="2"/>
    <s v="OFF-ST-10000736"/>
    <s v="Office Supplies"/>
    <s v="Storage"/>
    <s v="Carina Double Wide Media Storage Towers in Natural &amp; Black"/>
    <n v="129.56800000000001"/>
    <n v="2"/>
    <n v="0.2"/>
    <n v="-25.91360000000001"/>
  </r>
  <r>
    <n v="522"/>
    <s v="CA-2012-157812"/>
    <x v="1"/>
    <d v="2012-03-22T00:00:00"/>
    <d v="2012-03-26T00:00:00"/>
    <s v="Standard Class"/>
    <s v="DB-13210"/>
    <s v="Dean Braden"/>
    <x v="0"/>
    <s v="United States"/>
    <s v="Houston"/>
    <x v="5"/>
    <n v="77041"/>
    <x v="2"/>
    <s v="OFF-BI-10000285"/>
    <s v="Office Supplies"/>
    <s v="Binders"/>
    <s v="XtraLife ClearVue Slant-D Ring Binders by Cardinal"/>
    <n v="14.111999999999997"/>
    <n v="9"/>
    <n v="0.8"/>
    <n v="-21.167999999999999"/>
  </r>
  <r>
    <n v="523"/>
    <s v="CA-2014-145142"/>
    <x v="3"/>
    <d v="2014-01-24T00:00:00"/>
    <d v="2014-01-26T00:00:00"/>
    <s v="First Class"/>
    <s v="MC-17605"/>
    <s v="Matt Connell"/>
    <x v="1"/>
    <s v="United States"/>
    <s v="Detroit"/>
    <x v="12"/>
    <n v="48234"/>
    <x v="2"/>
    <s v="FUR-TA-10001857"/>
    <s v="Furniture"/>
    <s v="Tables"/>
    <s v="Balt Solid Wood Rectangular Table"/>
    <n v="210.98"/>
    <n v="2"/>
    <n v="0"/>
    <n v="21.097999999999985"/>
  </r>
  <r>
    <n v="524"/>
    <s v="US-2013-139486"/>
    <x v="0"/>
    <d v="2013-05-22T00:00:00"/>
    <d v="2013-05-24T00:00:00"/>
    <s v="First Class"/>
    <s v="LH-17155"/>
    <s v="Logan Haushalter"/>
    <x v="0"/>
    <s v="United States"/>
    <s v="Los Angeles"/>
    <x v="1"/>
    <n v="90032"/>
    <x v="1"/>
    <s v="TEC-PH-10003555"/>
    <s v="Technology"/>
    <s v="Phones"/>
    <s v="Motorola HK250 Universal Bluetooth Headset"/>
    <n v="55.176000000000002"/>
    <n v="3"/>
    <n v="0.2"/>
    <n v="-12.414599999999997"/>
  </r>
  <r>
    <n v="525"/>
    <s v="US-2013-139486"/>
    <x v="0"/>
    <d v="2013-05-22T00:00:00"/>
    <d v="2013-05-24T00:00:00"/>
    <s v="First Class"/>
    <s v="LH-17155"/>
    <s v="Logan Haushalter"/>
    <x v="0"/>
    <s v="United States"/>
    <s v="Los Angeles"/>
    <x v="1"/>
    <n v="90032"/>
    <x v="1"/>
    <s v="TEC-AC-10003832"/>
    <s v="Technology"/>
    <s v="Accessories"/>
    <s v="Imation 16GB Mini TravelDrive USB 2.0 Flash Drive"/>
    <n v="66.260000000000005"/>
    <n v="2"/>
    <n v="0"/>
    <n v="27.166600000000003"/>
  </r>
  <r>
    <n v="526"/>
    <s v="CA-2012-158792"/>
    <x v="1"/>
    <d v="2012-12-26T00:00:00"/>
    <d v="2013-01-02T00:00:00"/>
    <s v="Standard Class"/>
    <s v="BD-11605"/>
    <s v="Brian Dahlen"/>
    <x v="0"/>
    <s v="United States"/>
    <s v="Lawrence"/>
    <x v="31"/>
    <n v="1841"/>
    <x v="3"/>
    <s v="OFF-FA-10002815"/>
    <s v="Office Supplies"/>
    <s v="Fasteners"/>
    <s v="Staples"/>
    <n v="22.200000000000003"/>
    <n v="5"/>
    <n v="0"/>
    <n v="10.434000000000001"/>
  </r>
  <r>
    <n v="527"/>
    <s v="CA-2014-113558"/>
    <x v="3"/>
    <d v="2014-10-22T00:00:00"/>
    <d v="2014-10-27T00:00:00"/>
    <s v="Standard Class"/>
    <s v="PH-18790"/>
    <s v="Patricia Hirasaki"/>
    <x v="2"/>
    <s v="United States"/>
    <s v="Lakeland"/>
    <x v="2"/>
    <n v="33801"/>
    <x v="0"/>
    <s v="FUR-CH-10003379"/>
    <s v="Furniture"/>
    <s v="Chairs"/>
    <s v="Global Commerce Series High-Back Swivel/Tilt Chairs"/>
    <n v="683.95200000000011"/>
    <n v="3"/>
    <n v="0.2"/>
    <n v="42.746999999999986"/>
  </r>
  <r>
    <n v="528"/>
    <s v="CA-2014-113558"/>
    <x v="3"/>
    <d v="2014-10-22T00:00:00"/>
    <d v="2014-10-27T00:00:00"/>
    <s v="Standard Class"/>
    <s v="PH-18790"/>
    <s v="Patricia Hirasaki"/>
    <x v="2"/>
    <s v="United States"/>
    <s v="Lakeland"/>
    <x v="2"/>
    <n v="33801"/>
    <x v="0"/>
    <s v="FUR-FU-10001756"/>
    <s v="Furniture"/>
    <s v="Furnishings"/>
    <s v="Eldon Expressions Desk Accessory, Wood Photo Frame, Mahogany"/>
    <n v="45.695999999999998"/>
    <n v="3"/>
    <n v="0.2"/>
    <n v="5.1407999999999916"/>
  </r>
  <r>
    <n v="529"/>
    <s v="US-2012-138303"/>
    <x v="1"/>
    <d v="2012-09-03T00:00:00"/>
    <d v="2012-09-07T00:00:00"/>
    <s v="Standard Class"/>
    <s v="MG-18145"/>
    <s v="Mike Gockenbach"/>
    <x v="0"/>
    <s v="United States"/>
    <s v="Philadelphia"/>
    <x v="9"/>
    <n v="19134"/>
    <x v="3"/>
    <s v="OFF-ST-10004963"/>
    <s v="Office Supplies"/>
    <s v="Storage"/>
    <s v="Eldon Gobal File Keepers"/>
    <n v="36.336000000000006"/>
    <n v="3"/>
    <n v="0.2"/>
    <n v="-7.2672000000000043"/>
  </r>
  <r>
    <n v="530"/>
    <s v="US-2012-138303"/>
    <x v="1"/>
    <d v="2012-09-03T00:00:00"/>
    <d v="2012-09-07T00:00:00"/>
    <s v="Standard Class"/>
    <s v="MG-18145"/>
    <s v="Mike Gockenbach"/>
    <x v="0"/>
    <s v="United States"/>
    <s v="Philadelphia"/>
    <x v="9"/>
    <n v="19134"/>
    <x v="3"/>
    <s v="OFF-SU-10002881"/>
    <s v="Office Supplies"/>
    <s v="Supplies"/>
    <s v="Martin Yale Chadless Opener Electric Letter Opener"/>
    <n v="666.24800000000005"/>
    <n v="1"/>
    <n v="0.2"/>
    <n v="-149.9058"/>
  </r>
  <r>
    <n v="531"/>
    <s v="US-2012-138303"/>
    <x v="1"/>
    <d v="2012-09-03T00:00:00"/>
    <d v="2012-09-07T00:00:00"/>
    <s v="Standard Class"/>
    <s v="MG-18145"/>
    <s v="Mike Gockenbach"/>
    <x v="0"/>
    <s v="United States"/>
    <s v="Philadelphia"/>
    <x v="9"/>
    <n v="19134"/>
    <x v="3"/>
    <s v="OFF-EN-10001335"/>
    <s v="Office Supplies"/>
    <s v="Envelopes"/>
    <s v="White Business Envelopes with Contemporary Seam, Recycled White Business Envelopes"/>
    <n v="52.512"/>
    <n v="6"/>
    <n v="0.2"/>
    <n v="19.692"/>
  </r>
  <r>
    <n v="532"/>
    <s v="CA-2012-102848"/>
    <x v="1"/>
    <d v="2012-11-07T00:00:00"/>
    <d v="2012-11-09T00:00:00"/>
    <s v="Second Class"/>
    <s v="KB-16240"/>
    <s v="Karen Bern"/>
    <x v="1"/>
    <s v="United States"/>
    <s v="Los Angeles"/>
    <x v="1"/>
    <n v="90036"/>
    <x v="1"/>
    <s v="FUR-CH-10000595"/>
    <s v="Furniture"/>
    <s v="Chairs"/>
    <s v="Safco Contoured Stacking Chairs"/>
    <n v="190.72000000000003"/>
    <n v="1"/>
    <n v="0.2"/>
    <n v="11.919999999999987"/>
  </r>
  <r>
    <n v="533"/>
    <s v="US-2014-129441"/>
    <x v="3"/>
    <d v="2014-09-08T00:00:00"/>
    <d v="2014-09-12T00:00:00"/>
    <s v="Standard Class"/>
    <s v="JC-15340"/>
    <s v="Jasper Cacioppo"/>
    <x v="0"/>
    <s v="United States"/>
    <s v="Los Angeles"/>
    <x v="1"/>
    <n v="90032"/>
    <x v="1"/>
    <s v="FUR-FU-10000448"/>
    <s v="Furniture"/>
    <s v="Furnishings"/>
    <s v="Tenex Chairmats For Use With Carpeted Floors"/>
    <n v="47.94"/>
    <n v="3"/>
    <n v="0"/>
    <n v="2.3969999999999985"/>
  </r>
  <r>
    <n v="534"/>
    <s v="CA-2013-168753"/>
    <x v="0"/>
    <d v="2013-05-30T00:00:00"/>
    <d v="2013-06-02T00:00:00"/>
    <s v="Second Class"/>
    <s v="RL-19615"/>
    <s v="Rob Lucas"/>
    <x v="0"/>
    <s v="United States"/>
    <s v="Montgomery"/>
    <x v="19"/>
    <n v="36116"/>
    <x v="0"/>
    <s v="TEC-PH-10000984"/>
    <s v="Technology"/>
    <s v="Phones"/>
    <s v="Panasonic KX-TG9471B"/>
    <n v="979.95"/>
    <n v="5"/>
    <n v="0"/>
    <n v="274.38600000000008"/>
  </r>
  <r>
    <n v="535"/>
    <s v="CA-2013-168753"/>
    <x v="0"/>
    <d v="2013-05-30T00:00:00"/>
    <d v="2013-06-02T00:00:00"/>
    <s v="Second Class"/>
    <s v="RL-19615"/>
    <s v="Rob Lucas"/>
    <x v="0"/>
    <s v="United States"/>
    <s v="Montgomery"/>
    <x v="19"/>
    <n v="36116"/>
    <x v="0"/>
    <s v="OFF-BI-10002557"/>
    <s v="Office Supplies"/>
    <s v="Binders"/>
    <s v="Presstex Flexible Ring Binders"/>
    <n v="22.75"/>
    <n v="5"/>
    <n v="0"/>
    <n v="11.375"/>
  </r>
  <r>
    <n v="536"/>
    <s v="CA-2013-126613"/>
    <x v="0"/>
    <d v="2013-07-11T00:00:00"/>
    <d v="2013-07-17T00:00:00"/>
    <s v="Standard Class"/>
    <s v="AA-10375"/>
    <s v="Allen Armold"/>
    <x v="0"/>
    <s v="United States"/>
    <s v="Mesa"/>
    <x v="16"/>
    <n v="85204"/>
    <x v="1"/>
    <s v="OFF-ST-10001325"/>
    <s v="Office Supplies"/>
    <s v="Storage"/>
    <s v="Sterilite Officeware Hinged File Box"/>
    <n v="16.768000000000001"/>
    <n v="2"/>
    <n v="0.2"/>
    <n v="1.4672000000000001"/>
  </r>
  <r>
    <n v="537"/>
    <s v="US-2014-122637"/>
    <x v="3"/>
    <d v="2014-09-04T00:00:00"/>
    <d v="2014-09-09T00:00:00"/>
    <s v="Second Class"/>
    <s v="EP-13915"/>
    <s v="Emily Phan"/>
    <x v="0"/>
    <s v="United States"/>
    <s v="Chicago"/>
    <x v="10"/>
    <n v="60653"/>
    <x v="2"/>
    <s v="OFF-BI-10002429"/>
    <s v="Office Supplies"/>
    <s v="Binders"/>
    <s v="Premier Elliptical Ring Binder, Black"/>
    <n v="42.615999999999993"/>
    <n v="7"/>
    <n v="0.8"/>
    <n v="-68.185600000000022"/>
  </r>
  <r>
    <n v="538"/>
    <s v="CA-2012-147851"/>
    <x v="1"/>
    <d v="2012-12-03T00:00:00"/>
    <d v="2012-12-08T00:00:00"/>
    <s v="Standard Class"/>
    <s v="MP-17470"/>
    <s v="Mark Packer"/>
    <x v="2"/>
    <s v="United States"/>
    <s v="New York City"/>
    <x v="15"/>
    <n v="10009"/>
    <x v="3"/>
    <s v="OFF-BI-10004528"/>
    <s v="Office Supplies"/>
    <s v="Binders"/>
    <s v="Cardinal Poly Pocket Divider Pockets for Ring Binders"/>
    <n v="10.752000000000001"/>
    <n v="4"/>
    <n v="0.2"/>
    <n v="3.359999999999999"/>
  </r>
  <r>
    <n v="539"/>
    <s v="CA-2012-134894"/>
    <x v="1"/>
    <d v="2012-12-07T00:00:00"/>
    <d v="2012-12-11T00:00:00"/>
    <s v="Standard Class"/>
    <s v="DK-12985"/>
    <s v="Darren Koutras"/>
    <x v="0"/>
    <s v="United States"/>
    <s v="Henderson"/>
    <x v="0"/>
    <n v="42420"/>
    <x v="0"/>
    <s v="OFF-AP-10001271"/>
    <s v="Office Supplies"/>
    <s v="Appliances"/>
    <s v="Eureka The Boss Cordless Rechargeable Stick Vac"/>
    <n v="152.94"/>
    <n v="3"/>
    <n v="0"/>
    <n v="41.293800000000005"/>
  </r>
  <r>
    <n v="540"/>
    <s v="CA-2012-134894"/>
    <x v="1"/>
    <d v="2012-12-07T00:00:00"/>
    <d v="2012-12-11T00:00:00"/>
    <s v="Standard Class"/>
    <s v="DK-12985"/>
    <s v="Darren Koutras"/>
    <x v="0"/>
    <s v="United States"/>
    <s v="Henderson"/>
    <x v="0"/>
    <n v="42420"/>
    <x v="0"/>
    <s v="FUR-CH-10002647"/>
    <s v="Furniture"/>
    <s v="Chairs"/>
    <s v="Situations Contoured Folding Chairs, 4/Set"/>
    <n v="283.92"/>
    <n v="4"/>
    <n v="0"/>
    <n v="70.980000000000018"/>
  </r>
  <r>
    <n v="541"/>
    <s v="CA-2011-140795"/>
    <x v="2"/>
    <d v="2011-02-02T00:00:00"/>
    <d v="2011-02-04T00:00:00"/>
    <s v="First Class"/>
    <s v="BD-11500"/>
    <s v="Bradley Drucker"/>
    <x v="0"/>
    <s v="United States"/>
    <s v="Green Bay"/>
    <x v="6"/>
    <n v="54302"/>
    <x v="2"/>
    <s v="TEC-AC-10001432"/>
    <s v="Technology"/>
    <s v="Accessories"/>
    <s v="Enermax Aurora Lite Keyboard"/>
    <n v="468.90000000000003"/>
    <n v="6"/>
    <n v="0"/>
    <n v="206.31600000000006"/>
  </r>
  <r>
    <n v="542"/>
    <s v="CA-2013-136924"/>
    <x v="0"/>
    <d v="2013-07-15T00:00:00"/>
    <d v="2013-07-18T00:00:00"/>
    <s v="First Class"/>
    <s v="ES-14080"/>
    <s v="Erin Smith"/>
    <x v="1"/>
    <s v="United States"/>
    <s v="Tucson"/>
    <x v="16"/>
    <n v="85705"/>
    <x v="1"/>
    <s v="TEC-PH-10002262"/>
    <s v="Technology"/>
    <s v="Phones"/>
    <s v="LG Electronics Tone+ HBS-730 Bluetooth Headset"/>
    <n v="380.86400000000003"/>
    <n v="8"/>
    <n v="0.2"/>
    <n v="38.086400000000026"/>
  </r>
  <r>
    <n v="543"/>
    <s v="US-2012-120131"/>
    <x v="1"/>
    <d v="2012-12-18T00:00:00"/>
    <d v="2012-12-23T00:00:00"/>
    <s v="Standard Class"/>
    <s v="LM-17065"/>
    <s v="Liz MacKendrick"/>
    <x v="0"/>
    <s v="United States"/>
    <s v="Springfield"/>
    <x v="24"/>
    <n v="45503"/>
    <x v="3"/>
    <s v="OFF-ST-10001809"/>
    <s v="Office Supplies"/>
    <s v="Storage"/>
    <s v="Fellowes Officeware Wire Shelving"/>
    <n v="646.77600000000007"/>
    <n v="9"/>
    <n v="0.2"/>
    <n v="-145.52460000000002"/>
  </r>
  <r>
    <n v="544"/>
    <s v="CA-2011-103849"/>
    <x v="2"/>
    <d v="2011-05-11T00:00:00"/>
    <d v="2011-05-16T00:00:00"/>
    <s v="Standard Class"/>
    <s v="PG-18895"/>
    <s v="Paul Gonzalez"/>
    <x v="0"/>
    <s v="United States"/>
    <s v="Fort Worth"/>
    <x v="5"/>
    <n v="76106"/>
    <x v="2"/>
    <s v="TEC-AC-10001465"/>
    <s v="Technology"/>
    <s v="Accessories"/>
    <s v="SanDisk Cruzer 64 GB USB Flash Drive"/>
    <n v="58.112000000000002"/>
    <n v="2"/>
    <n v="0.2"/>
    <n v="7.263999999999994"/>
  </r>
  <r>
    <n v="545"/>
    <s v="CA-2011-103849"/>
    <x v="2"/>
    <d v="2011-05-11T00:00:00"/>
    <d v="2011-05-16T00:00:00"/>
    <s v="Standard Class"/>
    <s v="PG-18895"/>
    <s v="Paul Gonzalez"/>
    <x v="0"/>
    <s v="United States"/>
    <s v="Fort Worth"/>
    <x v="5"/>
    <n v="76106"/>
    <x v="2"/>
    <s v="TEC-PH-10002597"/>
    <s v="Technology"/>
    <s v="Phones"/>
    <s v="Xblue XB-1670-86 X16 Small Office Telephone - Titanium"/>
    <n v="100.792"/>
    <n v="1"/>
    <n v="0.2"/>
    <n v="6.2995000000000019"/>
  </r>
  <r>
    <n v="546"/>
    <s v="CA-2011-103849"/>
    <x v="2"/>
    <d v="2011-05-11T00:00:00"/>
    <d v="2011-05-16T00:00:00"/>
    <s v="Standard Class"/>
    <s v="PG-18895"/>
    <s v="Paul Gonzalez"/>
    <x v="0"/>
    <s v="United States"/>
    <s v="Fort Worth"/>
    <x v="5"/>
    <n v="76106"/>
    <x v="2"/>
    <s v="FUR-FU-10000723"/>
    <s v="Furniture"/>
    <s v="Furnishings"/>
    <s v="Deflect-o EconoMat Studded, No Bevel Mat for Low Pile Carpeting"/>
    <n v="66.112000000000009"/>
    <n v="4"/>
    <n v="0.6"/>
    <n v="-84.292799999999986"/>
  </r>
  <r>
    <n v="547"/>
    <s v="CA-2014-162929"/>
    <x v="3"/>
    <d v="2014-11-20T00:00:00"/>
    <d v="2014-11-23T00:00:00"/>
    <s v="First Class"/>
    <s v="AS-10135"/>
    <s v="Adrian Shami"/>
    <x v="2"/>
    <s v="United States"/>
    <s v="New York City"/>
    <x v="15"/>
    <n v="10035"/>
    <x v="3"/>
    <s v="OFF-BI-10000404"/>
    <s v="Office Supplies"/>
    <s v="Binders"/>
    <s v="Avery Printable Repositionable Plastic Tabs"/>
    <n v="41.28"/>
    <n v="6"/>
    <n v="0.2"/>
    <n v="13.931999999999999"/>
  </r>
  <r>
    <n v="548"/>
    <s v="CA-2014-162929"/>
    <x v="3"/>
    <d v="2014-11-20T00:00:00"/>
    <d v="2014-11-23T00:00:00"/>
    <s v="First Class"/>
    <s v="AS-10135"/>
    <s v="Adrian Shami"/>
    <x v="2"/>
    <s v="United States"/>
    <s v="New York City"/>
    <x v="15"/>
    <n v="10035"/>
    <x v="3"/>
    <s v="OFF-PA-10002986"/>
    <s v="Office Supplies"/>
    <s v="Paper"/>
    <s v="Xerox 1898"/>
    <n v="13.36"/>
    <n v="2"/>
    <n v="0"/>
    <n v="6.4127999999999998"/>
  </r>
  <r>
    <n v="549"/>
    <s v="CA-2012-113173"/>
    <x v="1"/>
    <d v="2012-11-15T00:00:00"/>
    <d v="2012-11-17T00:00:00"/>
    <s v="Second Class"/>
    <s v="DK-13225"/>
    <s v="Dean Katz"/>
    <x v="1"/>
    <s v="United States"/>
    <s v="Chicago"/>
    <x v="10"/>
    <n v="60653"/>
    <x v="2"/>
    <s v="OFF-ST-10000604"/>
    <s v="Office Supplies"/>
    <s v="Storage"/>
    <s v="Home/Office Personal File Carts"/>
    <n v="250.27199999999999"/>
    <n v="9"/>
    <n v="0.2"/>
    <n v="15.641999999999982"/>
  </r>
  <r>
    <n v="550"/>
    <s v="CA-2012-113173"/>
    <x v="1"/>
    <d v="2012-11-15T00:00:00"/>
    <d v="2012-11-17T00:00:00"/>
    <s v="Second Class"/>
    <s v="DK-13225"/>
    <s v="Dean Katz"/>
    <x v="1"/>
    <s v="United States"/>
    <s v="Chicago"/>
    <x v="10"/>
    <n v="60653"/>
    <x v="2"/>
    <s v="OFF-BI-10004738"/>
    <s v="Office Supplies"/>
    <s v="Binders"/>
    <s v="Flexible Leather- Look Classic Collection Ring Binder"/>
    <n v="11.363999999999997"/>
    <n v="3"/>
    <n v="0.8"/>
    <n v="-17.045999999999999"/>
  </r>
  <r>
    <n v="551"/>
    <s v="CA-2012-113173"/>
    <x v="1"/>
    <d v="2012-11-15T00:00:00"/>
    <d v="2012-11-17T00:00:00"/>
    <s v="Second Class"/>
    <s v="DK-13225"/>
    <s v="Dean Katz"/>
    <x v="1"/>
    <s v="United States"/>
    <s v="Chicago"/>
    <x v="10"/>
    <n v="60653"/>
    <x v="2"/>
    <s v="OFF-SU-10001935"/>
    <s v="Office Supplies"/>
    <s v="Supplies"/>
    <s v="Staples"/>
    <n v="8.7200000000000006"/>
    <n v="5"/>
    <n v="0.2"/>
    <n v="-1.7440000000000015"/>
  </r>
  <r>
    <n v="552"/>
    <s v="CA-2013-136406"/>
    <x v="0"/>
    <d v="2013-04-16T00:00:00"/>
    <d v="2013-04-18T00:00:00"/>
    <s v="Second Class"/>
    <s v="BD-11320"/>
    <s v="Bill Donatelli"/>
    <x v="0"/>
    <s v="United States"/>
    <s v="San Francisco"/>
    <x v="1"/>
    <n v="94110"/>
    <x v="1"/>
    <s v="FUR-CH-10002024"/>
    <s v="Furniture"/>
    <s v="Chairs"/>
    <s v="HON 5400 Series Task Chairs for Big and Tall"/>
    <n v="1121.568"/>
    <n v="2"/>
    <n v="0.2"/>
    <n v="0"/>
  </r>
  <r>
    <n v="553"/>
    <s v="CA-2014-112774"/>
    <x v="3"/>
    <d v="2014-09-12T00:00:00"/>
    <d v="2014-09-13T00:00:00"/>
    <s v="First Class"/>
    <s v="RC-19960"/>
    <s v="Ryan Crowe"/>
    <x v="0"/>
    <s v="United States"/>
    <s v="Jacksonville"/>
    <x v="2"/>
    <n v="32216"/>
    <x v="0"/>
    <s v="FUR-FU-10003039"/>
    <s v="Furniture"/>
    <s v="Furnishings"/>
    <s v="Howard Miller 11-1/2&quot; Diameter Grantwood Wall Clock"/>
    <n v="34.504000000000005"/>
    <n v="1"/>
    <n v="0.2"/>
    <n v="6.0381999999999998"/>
  </r>
  <r>
    <n v="554"/>
    <s v="CA-2014-101945"/>
    <x v="3"/>
    <d v="2014-11-25T00:00:00"/>
    <d v="2014-11-29T00:00:00"/>
    <s v="Standard Class"/>
    <s v="GT-14710"/>
    <s v="Greg Tran"/>
    <x v="0"/>
    <s v="United States"/>
    <s v="Houston"/>
    <x v="5"/>
    <n v="77070"/>
    <x v="2"/>
    <s v="OFF-FA-10004248"/>
    <s v="Office Supplies"/>
    <s v="Fasteners"/>
    <s v="Advantus T-Pin Paper Clips"/>
    <n v="10.824"/>
    <n v="3"/>
    <n v="0.2"/>
    <n v="2.5707"/>
  </r>
  <r>
    <n v="555"/>
    <s v="CA-2014-100650"/>
    <x v="3"/>
    <d v="2014-06-30T00:00:00"/>
    <d v="2014-07-04T00:00:00"/>
    <s v="Second Class"/>
    <s v="DK-13225"/>
    <s v="Dean Katz"/>
    <x v="1"/>
    <s v="United States"/>
    <s v="Anaheim"/>
    <x v="1"/>
    <n v="92804"/>
    <x v="1"/>
    <s v="OFF-ST-10001780"/>
    <s v="Office Supplies"/>
    <s v="Storage"/>
    <s v="Tennsco 16-Compartment Lockers with Coat Rack"/>
    <n v="1295.78"/>
    <n v="2"/>
    <n v="0"/>
    <n v="310.98720000000003"/>
  </r>
  <r>
    <n v="556"/>
    <s v="CA-2011-155852"/>
    <x v="2"/>
    <d v="2011-03-03T00:00:00"/>
    <d v="2011-03-07T00:00:00"/>
    <s v="Second Class"/>
    <s v="AJ-10945"/>
    <s v="Ashley Jarboe"/>
    <x v="0"/>
    <s v="United States"/>
    <s v="Wilmington"/>
    <x v="3"/>
    <n v="28403"/>
    <x v="0"/>
    <s v="OFF-AR-10003560"/>
    <s v="Office Supplies"/>
    <s v="Art"/>
    <s v="Zebra Zazzle Fluorescent Highlighters"/>
    <n v="19.456000000000003"/>
    <n v="4"/>
    <n v="0.2"/>
    <n v="3.4047999999999981"/>
  </r>
  <r>
    <n v="557"/>
    <s v="CA-2013-113243"/>
    <x v="0"/>
    <d v="2013-06-11T00:00:00"/>
    <d v="2013-06-16T00:00:00"/>
    <s v="Standard Class"/>
    <s v="OT-18730"/>
    <s v="Olvera Toch"/>
    <x v="0"/>
    <s v="United States"/>
    <s v="Los Angeles"/>
    <x v="1"/>
    <n v="90045"/>
    <x v="1"/>
    <s v="OFF-LA-10001297"/>
    <s v="Office Supplies"/>
    <s v="Labels"/>
    <s v="Avery 473"/>
    <n v="20.7"/>
    <n v="2"/>
    <n v="0"/>
    <n v="9.9359999999999999"/>
  </r>
  <r>
    <n v="558"/>
    <s v="CA-2013-113243"/>
    <x v="0"/>
    <d v="2013-06-11T00:00:00"/>
    <d v="2013-06-16T00:00:00"/>
    <s v="Standard Class"/>
    <s v="OT-18730"/>
    <s v="Olvera Toch"/>
    <x v="0"/>
    <s v="United States"/>
    <s v="Los Angeles"/>
    <x v="1"/>
    <n v="90045"/>
    <x v="1"/>
    <s v="FUR-TA-10004256"/>
    <s v="Furniture"/>
    <s v="Tables"/>
    <s v="Bretford “Just In Time” Height-Adjustable Multi-Task Work Tables"/>
    <n v="1335.68"/>
    <n v="4"/>
    <n v="0.2"/>
    <n v="-217.04800000000017"/>
  </r>
  <r>
    <n v="559"/>
    <s v="CA-2013-113243"/>
    <x v="0"/>
    <d v="2013-06-11T00:00:00"/>
    <d v="2013-06-16T00:00:00"/>
    <s v="Standard Class"/>
    <s v="OT-18730"/>
    <s v="Olvera Toch"/>
    <x v="0"/>
    <s v="United States"/>
    <s v="Los Angeles"/>
    <x v="1"/>
    <n v="90045"/>
    <x v="1"/>
    <s v="OFF-PA-10003441"/>
    <s v="Office Supplies"/>
    <s v="Paper"/>
    <s v="Xerox 226"/>
    <n v="32.400000000000006"/>
    <n v="5"/>
    <n v="0"/>
    <n v="15.552000000000001"/>
  </r>
  <r>
    <n v="560"/>
    <s v="CA-2014-118731"/>
    <x v="3"/>
    <d v="2014-11-21T00:00:00"/>
    <d v="2014-11-23T00:00:00"/>
    <s v="Second Class"/>
    <s v="LP-17080"/>
    <s v="Liz Pelletier"/>
    <x v="0"/>
    <s v="United States"/>
    <s v="San Francisco"/>
    <x v="1"/>
    <n v="94110"/>
    <x v="1"/>
    <s v="FUR-FU-10003347"/>
    <s v="Furniture"/>
    <s v="Furnishings"/>
    <s v="Coloredge Poster Frame"/>
    <n v="42.599999999999994"/>
    <n v="3"/>
    <n v="0"/>
    <n v="16.614000000000001"/>
  </r>
  <r>
    <n v="561"/>
    <s v="CA-2014-118731"/>
    <x v="3"/>
    <d v="2014-11-21T00:00:00"/>
    <d v="2014-11-23T00:00:00"/>
    <s v="Second Class"/>
    <s v="LP-17080"/>
    <s v="Liz Pelletier"/>
    <x v="0"/>
    <s v="United States"/>
    <s v="San Francisco"/>
    <x v="1"/>
    <n v="94110"/>
    <x v="1"/>
    <s v="OFF-BI-10000069"/>
    <s v="Office Supplies"/>
    <s v="Binders"/>
    <s v="GBC Prepunched Paper, 19-Hole, for Binding Systems, 24-lb"/>
    <n v="84.056000000000012"/>
    <n v="7"/>
    <n v="0.2"/>
    <n v="27.318199999999983"/>
  </r>
  <r>
    <n v="562"/>
    <s v="CA-2011-145576"/>
    <x v="2"/>
    <d v="2011-09-14T00:00:00"/>
    <d v="2011-09-18T00:00:00"/>
    <s v="Second Class"/>
    <s v="CA-12775"/>
    <s v="Cynthia Arntzen"/>
    <x v="0"/>
    <s v="United States"/>
    <s v="Tampa"/>
    <x v="2"/>
    <n v="33614"/>
    <x v="0"/>
    <s v="OFF-AP-10003914"/>
    <s v="Office Supplies"/>
    <s v="Appliances"/>
    <s v="Sanitaire Vibra Groomer IR Commercial Upright Vacuum, Replacement Belts"/>
    <n v="13"/>
    <n v="5"/>
    <n v="0.2"/>
    <n v="1.3000000000000007"/>
  </r>
  <r>
    <n v="563"/>
    <s v="CA-2011-145576"/>
    <x v="2"/>
    <d v="2011-09-14T00:00:00"/>
    <d v="2011-09-18T00:00:00"/>
    <s v="Second Class"/>
    <s v="CA-12775"/>
    <s v="Cynthia Arntzen"/>
    <x v="0"/>
    <s v="United States"/>
    <s v="Tampa"/>
    <x v="2"/>
    <n v="33614"/>
    <x v="0"/>
    <s v="FUR-FU-10004020"/>
    <s v="Furniture"/>
    <s v="Furnishings"/>
    <s v="Advantus Panel Wall Acrylic Frame"/>
    <n v="13.128"/>
    <n v="3"/>
    <n v="0.2"/>
    <n v="3.7743000000000002"/>
  </r>
  <r>
    <n v="564"/>
    <s v="CA-2012-130736"/>
    <x v="1"/>
    <d v="2012-12-07T00:00:00"/>
    <d v="2012-12-09T00:00:00"/>
    <s v="First Class"/>
    <s v="JF-15490"/>
    <s v="Jeremy Farry"/>
    <x v="0"/>
    <s v="United States"/>
    <s v="Seattle"/>
    <x v="4"/>
    <n v="98105"/>
    <x v="1"/>
    <s v="OFF-FA-10003467"/>
    <s v="Office Supplies"/>
    <s v="Fasteners"/>
    <s v="Alliance Big Bands Rubber Bands, 12/Pack"/>
    <n v="3.96"/>
    <n v="2"/>
    <n v="0"/>
    <n v="0"/>
  </r>
  <r>
    <n v="565"/>
    <s v="CA-2012-130736"/>
    <x v="1"/>
    <d v="2012-12-07T00:00:00"/>
    <d v="2012-12-09T00:00:00"/>
    <s v="First Class"/>
    <s v="JF-15490"/>
    <s v="Jeremy Farry"/>
    <x v="0"/>
    <s v="United States"/>
    <s v="Seattle"/>
    <x v="4"/>
    <n v="98105"/>
    <x v="1"/>
    <s v="OFF-LA-10000634"/>
    <s v="Office Supplies"/>
    <s v="Labels"/>
    <s v="Avery 509"/>
    <n v="2.61"/>
    <n v="1"/>
    <n v="0"/>
    <n v="1.2005999999999999"/>
  </r>
  <r>
    <n v="566"/>
    <s v="CA-2014-137099"/>
    <x v="3"/>
    <d v="2014-12-08T00:00:00"/>
    <d v="2014-12-11T00:00:00"/>
    <s v="First Class"/>
    <s v="FP-14320"/>
    <s v="Frank Preis"/>
    <x v="0"/>
    <s v="United States"/>
    <s v="Los Angeles"/>
    <x v="1"/>
    <n v="90008"/>
    <x v="1"/>
    <s v="TEC-PH-10002496"/>
    <s v="Technology"/>
    <s v="Phones"/>
    <s v="Cisco SPA301"/>
    <n v="374.37600000000003"/>
    <n v="3"/>
    <n v="0.2"/>
    <n v="46.796999999999983"/>
  </r>
  <r>
    <n v="567"/>
    <s v="CA-2014-156951"/>
    <x v="3"/>
    <d v="2014-10-02T00:00:00"/>
    <d v="2014-10-09T00:00:00"/>
    <s v="Standard Class"/>
    <s v="EB-13840"/>
    <s v="Ellis Ballard"/>
    <x v="1"/>
    <s v="United States"/>
    <s v="Seattle"/>
    <x v="4"/>
    <n v="98105"/>
    <x v="1"/>
    <s v="OFF-PA-10004530"/>
    <s v="Office Supplies"/>
    <s v="Paper"/>
    <s v="Personal Creations Ink Jet Cards and Labels"/>
    <n v="91.84"/>
    <n v="8"/>
    <n v="0"/>
    <n v="45.001600000000003"/>
  </r>
  <r>
    <n v="568"/>
    <s v="CA-2014-156951"/>
    <x v="3"/>
    <d v="2014-10-02T00:00:00"/>
    <d v="2014-10-09T00:00:00"/>
    <s v="Standard Class"/>
    <s v="EB-13840"/>
    <s v="Ellis Ballard"/>
    <x v="1"/>
    <s v="United States"/>
    <s v="Seattle"/>
    <x v="4"/>
    <n v="98105"/>
    <x v="1"/>
    <s v="OFF-BI-10001107"/>
    <s v="Office Supplies"/>
    <s v="Binders"/>
    <s v="GBC White Gloss Covers, Plain Front"/>
    <n v="81.088000000000008"/>
    <n v="7"/>
    <n v="0.2"/>
    <n v="27.3672"/>
  </r>
  <r>
    <n v="569"/>
    <s v="CA-2014-156951"/>
    <x v="3"/>
    <d v="2014-10-02T00:00:00"/>
    <d v="2014-10-09T00:00:00"/>
    <s v="Standard Class"/>
    <s v="EB-13840"/>
    <s v="Ellis Ballard"/>
    <x v="1"/>
    <s v="United States"/>
    <s v="Seattle"/>
    <x v="4"/>
    <n v="98105"/>
    <x v="1"/>
    <s v="OFF-PA-10004451"/>
    <s v="Office Supplies"/>
    <s v="Paper"/>
    <s v="Xerox 222"/>
    <n v="19.440000000000001"/>
    <n v="3"/>
    <n v="0"/>
    <n v="9.3312000000000008"/>
  </r>
  <r>
    <n v="570"/>
    <s v="CA-2014-156951"/>
    <x v="3"/>
    <d v="2014-10-02T00:00:00"/>
    <d v="2014-10-09T00:00:00"/>
    <s v="Standard Class"/>
    <s v="EB-13840"/>
    <s v="Ellis Ballard"/>
    <x v="1"/>
    <s v="United States"/>
    <s v="Seattle"/>
    <x v="4"/>
    <n v="98105"/>
    <x v="1"/>
    <s v="FUR-CH-10004997"/>
    <s v="Furniture"/>
    <s v="Chairs"/>
    <s v="Hon Every-Day Series Multi-Task Chairs"/>
    <n v="451.15199999999993"/>
    <n v="3"/>
    <n v="0.2"/>
    <n v="0"/>
  </r>
  <r>
    <n v="571"/>
    <s v="CA-2014-164826"/>
    <x v="3"/>
    <d v="2014-12-29T00:00:00"/>
    <d v="2015-01-05T00:00:00"/>
    <s v="Standard Class"/>
    <s v="JF-15415"/>
    <s v="Jennifer Ferguson"/>
    <x v="0"/>
    <s v="United States"/>
    <s v="New York City"/>
    <x v="15"/>
    <n v="10024"/>
    <x v="3"/>
    <s v="OFF-LA-10001297"/>
    <s v="Office Supplies"/>
    <s v="Labels"/>
    <s v="Avery 473"/>
    <n v="72.45"/>
    <n v="7"/>
    <n v="0"/>
    <n v="34.775999999999996"/>
  </r>
  <r>
    <n v="572"/>
    <s v="CA-2014-164826"/>
    <x v="3"/>
    <d v="2014-12-29T00:00:00"/>
    <d v="2015-01-05T00:00:00"/>
    <s v="Standard Class"/>
    <s v="JF-15415"/>
    <s v="Jennifer Ferguson"/>
    <x v="0"/>
    <s v="United States"/>
    <s v="New York City"/>
    <x v="15"/>
    <n v="10024"/>
    <x v="3"/>
    <s v="OFF-FA-10000585"/>
    <s v="Office Supplies"/>
    <s v="Fasteners"/>
    <s v="OIC Bulk Pack Metal Binder Clips"/>
    <n v="13.96"/>
    <n v="4"/>
    <n v="0"/>
    <n v="6.4215999999999998"/>
  </r>
  <r>
    <n v="573"/>
    <s v="CA-2014-164826"/>
    <x v="3"/>
    <d v="2014-12-29T00:00:00"/>
    <d v="2015-01-05T00:00:00"/>
    <s v="Standard Class"/>
    <s v="JF-15415"/>
    <s v="Jennifer Ferguson"/>
    <x v="0"/>
    <s v="United States"/>
    <s v="New York City"/>
    <x v="15"/>
    <n v="10024"/>
    <x v="3"/>
    <s v="OFF-BI-10001922"/>
    <s v="Office Supplies"/>
    <s v="Binders"/>
    <s v="Storex Dura Pro Binders"/>
    <n v="33.264000000000003"/>
    <n v="7"/>
    <n v="0.2"/>
    <n v="11.226599999999999"/>
  </r>
  <r>
    <n v="574"/>
    <s v="CA-2014-164826"/>
    <x v="3"/>
    <d v="2014-12-29T00:00:00"/>
    <d v="2015-01-05T00:00:00"/>
    <s v="Standard Class"/>
    <s v="JF-15415"/>
    <s v="Jennifer Ferguson"/>
    <x v="0"/>
    <s v="United States"/>
    <s v="New York City"/>
    <x v="15"/>
    <n v="10024"/>
    <x v="3"/>
    <s v="TEC-PH-10000347"/>
    <s v="Technology"/>
    <s v="Phones"/>
    <s v="Cush Cases Heavy Duty Rugged Cover Case for Samsung Galaxy S5 - Purple"/>
    <n v="14.850000000000001"/>
    <n v="3"/>
    <n v="0"/>
    <n v="4.0095000000000001"/>
  </r>
  <r>
    <n v="575"/>
    <s v="CA-2013-127250"/>
    <x v="0"/>
    <d v="2013-11-04T00:00:00"/>
    <d v="2013-11-08T00:00:00"/>
    <s v="Standard Class"/>
    <s v="SF-20200"/>
    <s v="Sarah Foster"/>
    <x v="0"/>
    <s v="United States"/>
    <s v="Marysville"/>
    <x v="4"/>
    <n v="98270"/>
    <x v="1"/>
    <s v="OFF-AR-10003394"/>
    <s v="Office Supplies"/>
    <s v="Art"/>
    <s v="Newell 332"/>
    <n v="8.82"/>
    <n v="3"/>
    <n v="0"/>
    <n v="2.3814000000000002"/>
  </r>
  <r>
    <n v="576"/>
    <s v="CA-2012-149713"/>
    <x v="1"/>
    <d v="2012-09-18T00:00:00"/>
    <d v="2012-09-22T00:00:00"/>
    <s v="Second Class"/>
    <s v="TG-21640"/>
    <s v="Trudy Glocke"/>
    <x v="0"/>
    <s v="United States"/>
    <s v="Long Beach"/>
    <x v="1"/>
    <n v="90805"/>
    <x v="1"/>
    <s v="OFF-PA-10004530"/>
    <s v="Office Supplies"/>
    <s v="Paper"/>
    <s v="Personal Creations Ink Jet Cards and Labels"/>
    <n v="160.72"/>
    <n v="14"/>
    <n v="0"/>
    <n v="78.752800000000008"/>
  </r>
  <r>
    <n v="577"/>
    <s v="CA-2012-149713"/>
    <x v="1"/>
    <d v="2012-09-18T00:00:00"/>
    <d v="2012-09-22T00:00:00"/>
    <s v="Second Class"/>
    <s v="TG-21640"/>
    <s v="Trudy Glocke"/>
    <x v="0"/>
    <s v="United States"/>
    <s v="Long Beach"/>
    <x v="1"/>
    <n v="90805"/>
    <x v="1"/>
    <s v="OFF-PA-10001450"/>
    <s v="Office Supplies"/>
    <s v="Paper"/>
    <s v="Rediform S.O.S. Phone Message Books"/>
    <n v="19.920000000000002"/>
    <n v="4"/>
    <n v="0"/>
    <n v="9.7608000000000015"/>
  </r>
  <r>
    <n v="578"/>
    <s v="CA-2012-149713"/>
    <x v="1"/>
    <d v="2012-09-18T00:00:00"/>
    <d v="2012-09-22T00:00:00"/>
    <s v="Second Class"/>
    <s v="TG-21640"/>
    <s v="Trudy Glocke"/>
    <x v="0"/>
    <s v="United States"/>
    <s v="Long Beach"/>
    <x v="1"/>
    <n v="90805"/>
    <x v="1"/>
    <s v="OFF-SU-10001574"/>
    <s v="Office Supplies"/>
    <s v="Supplies"/>
    <s v="Acme Value Line Scissors"/>
    <n v="7.3"/>
    <n v="2"/>
    <n v="0"/>
    <n v="2.1899999999999995"/>
  </r>
  <r>
    <n v="579"/>
    <s v="CA-2014-118640"/>
    <x v="3"/>
    <d v="2014-07-21T00:00:00"/>
    <d v="2014-07-27T00:00:00"/>
    <s v="Standard Class"/>
    <s v="CS-11950"/>
    <s v="Carlos Soltero"/>
    <x v="0"/>
    <s v="United States"/>
    <s v="Chicago"/>
    <x v="10"/>
    <n v="60610"/>
    <x v="2"/>
    <s v="OFF-ST-10002974"/>
    <s v="Office Supplies"/>
    <s v="Storage"/>
    <s v="Trav-L-File Heavy-Duty Shuttle II, Black"/>
    <n v="69.712000000000003"/>
    <n v="2"/>
    <n v="0.2"/>
    <n v="8.7139999999999951"/>
  </r>
  <r>
    <n v="580"/>
    <s v="CA-2014-118640"/>
    <x v="3"/>
    <d v="2014-07-21T00:00:00"/>
    <d v="2014-07-27T00:00:00"/>
    <s v="Standard Class"/>
    <s v="CS-11950"/>
    <s v="Carlos Soltero"/>
    <x v="0"/>
    <s v="United States"/>
    <s v="Chicago"/>
    <x v="10"/>
    <n v="60610"/>
    <x v="2"/>
    <s v="FUR-FU-10001475"/>
    <s v="Furniture"/>
    <s v="Furnishings"/>
    <s v="Contract Clock, 14&quot;, Brown"/>
    <n v="8.7919999999999998"/>
    <n v="1"/>
    <n v="0.6"/>
    <n v="-5.7148000000000003"/>
  </r>
  <r>
    <n v="581"/>
    <s v="CA-2012-132906"/>
    <x v="1"/>
    <d v="2012-09-10T00:00:00"/>
    <d v="2012-09-14T00:00:00"/>
    <s v="Standard Class"/>
    <s v="CC-12145"/>
    <s v="Charles Crestani"/>
    <x v="0"/>
    <s v="United States"/>
    <s v="Los Angeles"/>
    <x v="1"/>
    <n v="90004"/>
    <x v="1"/>
    <s v="OFF-SU-10004498"/>
    <s v="Office Supplies"/>
    <s v="Supplies"/>
    <s v="Martin-Yale Premier Letter Opener"/>
    <n v="51.52"/>
    <n v="4"/>
    <n v="0"/>
    <n v="1.5456000000000003"/>
  </r>
  <r>
    <n v="582"/>
    <s v="CA-2014-145233"/>
    <x v="3"/>
    <d v="2014-12-02T00:00:00"/>
    <d v="2014-12-06T00:00:00"/>
    <s v="Standard Class"/>
    <s v="DV-13465"/>
    <s v="Dianna Vittorini"/>
    <x v="0"/>
    <s v="United States"/>
    <s v="Denver"/>
    <x v="22"/>
    <n v="80219"/>
    <x v="1"/>
    <s v="TEC-PH-10004977"/>
    <s v="Technology"/>
    <s v="Phones"/>
    <s v="GE 30524EE4"/>
    <n v="470.37600000000009"/>
    <n v="3"/>
    <n v="0.2"/>
    <n v="52.917299999999955"/>
  </r>
  <r>
    <n v="583"/>
    <s v="CA-2014-145233"/>
    <x v="3"/>
    <d v="2014-12-02T00:00:00"/>
    <d v="2014-12-06T00:00:00"/>
    <s v="Standard Class"/>
    <s v="DV-13465"/>
    <s v="Dianna Vittorini"/>
    <x v="0"/>
    <s v="United States"/>
    <s v="Denver"/>
    <x v="22"/>
    <n v="80219"/>
    <x v="1"/>
    <s v="TEC-PH-10000586"/>
    <s v="Technology"/>
    <s v="Phones"/>
    <s v="AT&amp;T SB67148 SynJ"/>
    <n v="105.584"/>
    <n v="2"/>
    <n v="0.2"/>
    <n v="9.2386000000000053"/>
  </r>
  <r>
    <n v="584"/>
    <s v="CA-2014-145233"/>
    <x v="3"/>
    <d v="2014-12-02T00:00:00"/>
    <d v="2014-12-06T00:00:00"/>
    <s v="Standard Class"/>
    <s v="DV-13465"/>
    <s v="Dianna Vittorini"/>
    <x v="0"/>
    <s v="United States"/>
    <s v="Denver"/>
    <x v="22"/>
    <n v="80219"/>
    <x v="1"/>
    <s v="OFF-AP-10000358"/>
    <s v="Office Supplies"/>
    <s v="Appliances"/>
    <s v="Fellowes Basic Home/Office Series Surge Protectors"/>
    <n v="31.152000000000001"/>
    <n v="3"/>
    <n v="0.2"/>
    <n v="3.5045999999999964"/>
  </r>
  <r>
    <n v="585"/>
    <s v="CA-2014-145233"/>
    <x v="3"/>
    <d v="2014-12-02T00:00:00"/>
    <d v="2014-12-06T00:00:00"/>
    <s v="Standard Class"/>
    <s v="DV-13465"/>
    <s v="Dianna Vittorini"/>
    <x v="0"/>
    <s v="United States"/>
    <s v="Denver"/>
    <x v="22"/>
    <n v="80219"/>
    <x v="1"/>
    <s v="OFF-BI-10002764"/>
    <s v="Office Supplies"/>
    <s v="Binders"/>
    <s v="Recycled Pressboard Report Cover with Reinforced Top Hinge"/>
    <n v="6.7830000000000004"/>
    <n v="7"/>
    <n v="0.7"/>
    <n v="-4.7480999999999973"/>
  </r>
  <r>
    <n v="586"/>
    <s v="CA-2014-145233"/>
    <x v="3"/>
    <d v="2014-12-02T00:00:00"/>
    <d v="2014-12-06T00:00:00"/>
    <s v="Standard Class"/>
    <s v="DV-13465"/>
    <s v="Dianna Vittorini"/>
    <x v="0"/>
    <s v="United States"/>
    <s v="Denver"/>
    <x v="22"/>
    <n v="80219"/>
    <x v="1"/>
    <s v="TEC-PH-10001254"/>
    <s v="Technology"/>
    <s v="Phones"/>
    <s v="Jabra BIZ 2300 Duo QD Duo Corded Headset"/>
    <n v="406.36799999999999"/>
    <n v="4"/>
    <n v="0.2"/>
    <n v="30.477599999999981"/>
  </r>
  <r>
    <n v="587"/>
    <s v="CA-2012-128139"/>
    <x v="1"/>
    <d v="2012-07-03T00:00:00"/>
    <d v="2012-07-09T00:00:00"/>
    <s v="Standard Class"/>
    <s v="BD-11725"/>
    <s v="Bruce Degenhardt"/>
    <x v="0"/>
    <s v="United States"/>
    <s v="Richmond"/>
    <x v="0"/>
    <n v="40475"/>
    <x v="0"/>
    <s v="FUR-CH-10003956"/>
    <s v="Furniture"/>
    <s v="Chairs"/>
    <s v="Novimex High-Tech Fabric Mesh Task Chair"/>
    <n v="70.98"/>
    <n v="1"/>
    <n v="0"/>
    <n v="4.968599999999995"/>
  </r>
  <r>
    <n v="588"/>
    <s v="CA-2012-128139"/>
    <x v="1"/>
    <d v="2012-07-03T00:00:00"/>
    <d v="2012-07-09T00:00:00"/>
    <s v="Standard Class"/>
    <s v="BD-11725"/>
    <s v="Bruce Degenhardt"/>
    <x v="0"/>
    <s v="United States"/>
    <s v="Richmond"/>
    <x v="0"/>
    <n v="40475"/>
    <x v="0"/>
    <s v="OFF-LA-10003930"/>
    <s v="Office Supplies"/>
    <s v="Labels"/>
    <s v="Dot Matrix Printer Tape Reel Labels, White, 5000/Box"/>
    <n v="294.93"/>
    <n v="3"/>
    <n v="0"/>
    <n v="144.51570000000001"/>
  </r>
  <r>
    <n v="589"/>
    <s v="US-2013-156986"/>
    <x v="0"/>
    <d v="2013-03-21T00:00:00"/>
    <d v="2013-03-25T00:00:00"/>
    <s v="Standard Class"/>
    <s v="ZC-21910"/>
    <s v="Zuschuss Carroll"/>
    <x v="0"/>
    <s v="United States"/>
    <s v="Salem"/>
    <x v="21"/>
    <n v="97301"/>
    <x v="1"/>
    <s v="TEC-PH-10003800"/>
    <s v="Technology"/>
    <s v="Phones"/>
    <s v="i.Sound Portable Power - 8000 mAh"/>
    <n v="84.784000000000006"/>
    <n v="2"/>
    <n v="0.2"/>
    <n v="-20.136200000000006"/>
  </r>
  <r>
    <n v="590"/>
    <s v="US-2013-156986"/>
    <x v="0"/>
    <d v="2013-03-21T00:00:00"/>
    <d v="2013-03-25T00:00:00"/>
    <s v="Standard Class"/>
    <s v="ZC-21910"/>
    <s v="Zuschuss Carroll"/>
    <x v="0"/>
    <s v="United States"/>
    <s v="Salem"/>
    <x v="21"/>
    <n v="97301"/>
    <x v="1"/>
    <s v="OFF-PA-10002005"/>
    <s v="Office Supplies"/>
    <s v="Paper"/>
    <s v="Xerox 225"/>
    <n v="20.736000000000004"/>
    <n v="4"/>
    <n v="0.2"/>
    <n v="7.2576000000000001"/>
  </r>
  <r>
    <n v="591"/>
    <s v="US-2013-156986"/>
    <x v="0"/>
    <d v="2013-03-21T00:00:00"/>
    <d v="2013-03-25T00:00:00"/>
    <s v="Standard Class"/>
    <s v="ZC-21910"/>
    <s v="Zuschuss Carroll"/>
    <x v="0"/>
    <s v="United States"/>
    <s v="Salem"/>
    <x v="21"/>
    <n v="97301"/>
    <x v="1"/>
    <s v="OFF-BI-10002498"/>
    <s v="Office Supplies"/>
    <s v="Binders"/>
    <s v="Clear Mylar Reinforcing Strips"/>
    <n v="16.821000000000005"/>
    <n v="3"/>
    <n v="0.7"/>
    <n v="-12.896100000000004"/>
  </r>
  <r>
    <n v="592"/>
    <s v="US-2013-156986"/>
    <x v="0"/>
    <d v="2013-03-21T00:00:00"/>
    <d v="2013-03-25T00:00:00"/>
    <s v="Standard Class"/>
    <s v="ZC-21910"/>
    <s v="Zuschuss Carroll"/>
    <x v="0"/>
    <s v="United States"/>
    <s v="Salem"/>
    <x v="21"/>
    <n v="97301"/>
    <x v="1"/>
    <s v="OFF-PA-10004101"/>
    <s v="Office Supplies"/>
    <s v="Paper"/>
    <s v="Xerox 1894"/>
    <n v="10.368000000000002"/>
    <n v="2"/>
    <n v="0.2"/>
    <n v="3.6288"/>
  </r>
  <r>
    <n v="593"/>
    <s v="CA-2011-135405"/>
    <x v="2"/>
    <d v="2011-01-10T00:00:00"/>
    <d v="2011-01-14T00:00:00"/>
    <s v="Standard Class"/>
    <s v="MS-17830"/>
    <s v="Melanie Seite"/>
    <x v="0"/>
    <s v="United States"/>
    <s v="Laredo"/>
    <x v="5"/>
    <n v="78041"/>
    <x v="2"/>
    <s v="OFF-AR-10004078"/>
    <s v="Office Supplies"/>
    <s v="Art"/>
    <s v="Newell 312"/>
    <n v="9.3439999999999994"/>
    <n v="2"/>
    <n v="0.2"/>
    <n v="1.1679999999999997"/>
  </r>
  <r>
    <n v="594"/>
    <s v="CA-2011-135405"/>
    <x v="2"/>
    <d v="2011-01-10T00:00:00"/>
    <d v="2011-01-14T00:00:00"/>
    <s v="Standard Class"/>
    <s v="MS-17830"/>
    <s v="Melanie Seite"/>
    <x v="0"/>
    <s v="United States"/>
    <s v="Laredo"/>
    <x v="5"/>
    <n v="78041"/>
    <x v="2"/>
    <s v="TEC-AC-10001266"/>
    <s v="Technology"/>
    <s v="Accessories"/>
    <s v="Memorex Micro Travel Drive 8 GB"/>
    <n v="31.200000000000003"/>
    <n v="3"/>
    <n v="0.2"/>
    <n v="9.7499999999999964"/>
  </r>
  <r>
    <n v="595"/>
    <s v="CA-2011-131450"/>
    <x v="2"/>
    <d v="2011-08-08T00:00:00"/>
    <d v="2011-08-15T00:00:00"/>
    <s v="Standard Class"/>
    <s v="LR-16915"/>
    <s v="Lena Radford"/>
    <x v="0"/>
    <s v="United States"/>
    <s v="San Diego"/>
    <x v="1"/>
    <n v="92024"/>
    <x v="1"/>
    <s v="OFF-AP-10004708"/>
    <s v="Office Supplies"/>
    <s v="Appliances"/>
    <s v="Fellowes Superior 10 Outlet Split Surge Protector"/>
    <n v="76.12"/>
    <n v="2"/>
    <n v="0"/>
    <n v="22.074799999999996"/>
  </r>
  <r>
    <n v="596"/>
    <s v="CA-2011-131450"/>
    <x v="2"/>
    <d v="2011-08-08T00:00:00"/>
    <d v="2011-08-15T00:00:00"/>
    <s v="Standard Class"/>
    <s v="LR-16915"/>
    <s v="Lena Radford"/>
    <x v="0"/>
    <s v="United States"/>
    <s v="San Diego"/>
    <x v="1"/>
    <n v="92024"/>
    <x v="1"/>
    <s v="TEC-CO-10004115"/>
    <s v="Technology"/>
    <s v="Copiers"/>
    <s v="Sharp AL-1530CS Digital Copier"/>
    <n v="1199.9760000000001"/>
    <n v="3"/>
    <n v="0.2"/>
    <n v="434.99130000000002"/>
  </r>
  <r>
    <n v="597"/>
    <s v="CA-2011-131450"/>
    <x v="2"/>
    <d v="2011-08-08T00:00:00"/>
    <d v="2011-08-15T00:00:00"/>
    <s v="Standard Class"/>
    <s v="LR-16915"/>
    <s v="Lena Radford"/>
    <x v="0"/>
    <s v="United States"/>
    <s v="San Diego"/>
    <x v="1"/>
    <n v="92024"/>
    <x v="1"/>
    <s v="TEC-PH-10002398"/>
    <s v="Technology"/>
    <s v="Phones"/>
    <s v="AT&amp;T 1070 Corded Phone"/>
    <n v="445.96000000000004"/>
    <n v="5"/>
    <n v="0.2"/>
    <n v="55.744999999999948"/>
  </r>
  <r>
    <n v="598"/>
    <s v="CA-2011-131450"/>
    <x v="2"/>
    <d v="2011-08-08T00:00:00"/>
    <d v="2011-08-15T00:00:00"/>
    <s v="Standard Class"/>
    <s v="LR-16915"/>
    <s v="Lena Radford"/>
    <x v="0"/>
    <s v="United States"/>
    <s v="San Diego"/>
    <x v="1"/>
    <n v="92024"/>
    <x v="1"/>
    <s v="FUR-FU-10001979"/>
    <s v="Furniture"/>
    <s v="Furnishings"/>
    <s v="Dana Halogen Swing-Arm Architect Lamp"/>
    <n v="327.76"/>
    <n v="8"/>
    <n v="0"/>
    <n v="91.772800000000018"/>
  </r>
  <r>
    <n v="599"/>
    <s v="CA-2013-120180"/>
    <x v="0"/>
    <d v="2013-07-15T00:00:00"/>
    <d v="2013-07-17T00:00:00"/>
    <s v="First Class"/>
    <s v="TP-21130"/>
    <s v="Theone Pippenger"/>
    <x v="0"/>
    <s v="United States"/>
    <s v="Philadelphia"/>
    <x v="9"/>
    <n v="19134"/>
    <x v="3"/>
    <s v="OFF-SU-10004115"/>
    <s v="Office Supplies"/>
    <s v="Supplies"/>
    <s v="Acme Stainless Steel Office Snips"/>
    <n v="11.632"/>
    <n v="2"/>
    <n v="0.2"/>
    <n v="1.0178000000000007"/>
  </r>
  <r>
    <n v="600"/>
    <s v="US-2013-100720"/>
    <x v="0"/>
    <d v="2013-07-17T00:00:00"/>
    <d v="2013-07-22T00:00:00"/>
    <s v="Standard Class"/>
    <s v="CK-12205"/>
    <s v="Chloris Kastensmidt"/>
    <x v="0"/>
    <s v="United States"/>
    <s v="Philadelphia"/>
    <x v="9"/>
    <n v="19120"/>
    <x v="3"/>
    <s v="TEC-PH-10001425"/>
    <s v="Technology"/>
    <s v="Phones"/>
    <s v="Mophie Juice Pack Helium for iPhone"/>
    <n v="143.98199999999997"/>
    <n v="3"/>
    <n v="0.4"/>
    <n v="-28.796400000000006"/>
  </r>
  <r>
    <n v="601"/>
    <s v="US-2013-100720"/>
    <x v="0"/>
    <d v="2013-07-17T00:00:00"/>
    <d v="2013-07-22T00:00:00"/>
    <s v="Standard Class"/>
    <s v="CK-12205"/>
    <s v="Chloris Kastensmidt"/>
    <x v="0"/>
    <s v="United States"/>
    <s v="Philadelphia"/>
    <x v="9"/>
    <n v="19120"/>
    <x v="3"/>
    <s v="TEC-PH-10003963"/>
    <s v="Technology"/>
    <s v="Phones"/>
    <s v="GE 2-Jack Phone Line Splitter"/>
    <n v="494.37599999999998"/>
    <n v="4"/>
    <n v="0.4"/>
    <n v="-115.35440000000006"/>
  </r>
  <r>
    <n v="602"/>
    <s v="US-2013-100720"/>
    <x v="0"/>
    <d v="2013-07-17T00:00:00"/>
    <d v="2013-07-22T00:00:00"/>
    <s v="Standard Class"/>
    <s v="CK-12205"/>
    <s v="Chloris Kastensmidt"/>
    <x v="0"/>
    <s v="United States"/>
    <s v="Philadelphia"/>
    <x v="9"/>
    <n v="19120"/>
    <x v="3"/>
    <s v="OFF-SU-10001574"/>
    <s v="Office Supplies"/>
    <s v="Supplies"/>
    <s v="Acme Value Line Scissors"/>
    <n v="5.84"/>
    <n v="2"/>
    <n v="0.2"/>
    <n v="0.72999999999999954"/>
  </r>
  <r>
    <n v="603"/>
    <s v="CA-2011-149958"/>
    <x v="2"/>
    <d v="2011-03-15T00:00:00"/>
    <d v="2011-03-19T00:00:00"/>
    <s v="Standard Class"/>
    <s v="AS-10240"/>
    <s v="Alan Shonely"/>
    <x v="0"/>
    <s v="United States"/>
    <s v="Tampa"/>
    <x v="2"/>
    <n v="33614"/>
    <x v="0"/>
    <s v="OFF-ST-10001490"/>
    <s v="Office Supplies"/>
    <s v="Storage"/>
    <s v="Hot File 7-Pocket, Floor Stand"/>
    <n v="142.77600000000001"/>
    <n v="1"/>
    <n v="0.2"/>
    <n v="17.84699999999998"/>
  </r>
  <r>
    <n v="604"/>
    <s v="CA-2011-149958"/>
    <x v="2"/>
    <d v="2011-03-15T00:00:00"/>
    <d v="2011-03-19T00:00:00"/>
    <s v="Standard Class"/>
    <s v="AS-10240"/>
    <s v="Alan Shonely"/>
    <x v="0"/>
    <s v="United States"/>
    <s v="Tampa"/>
    <x v="2"/>
    <n v="33614"/>
    <x v="0"/>
    <s v="FUR-FU-10001756"/>
    <s v="Furniture"/>
    <s v="Furnishings"/>
    <s v="Eldon Expressions Desk Accessory, Wood Photo Frame, Mahogany"/>
    <n v="45.695999999999998"/>
    <n v="3"/>
    <n v="0.2"/>
    <n v="5.1407999999999916"/>
  </r>
  <r>
    <n v="605"/>
    <s v="CA-2011-149958"/>
    <x v="2"/>
    <d v="2011-03-15T00:00:00"/>
    <d v="2011-03-19T00:00:00"/>
    <s v="Standard Class"/>
    <s v="AS-10240"/>
    <s v="Alan Shonely"/>
    <x v="0"/>
    <s v="United States"/>
    <s v="Tampa"/>
    <x v="2"/>
    <n v="33614"/>
    <x v="0"/>
    <s v="OFF-BI-10000773"/>
    <s v="Office Supplies"/>
    <s v="Binders"/>
    <s v="Insertable Tab Post Binder Dividers"/>
    <n v="7.218"/>
    <n v="3"/>
    <n v="0.7"/>
    <n v="-5.5338000000000012"/>
  </r>
  <r>
    <n v="606"/>
    <s v="CA-2011-149958"/>
    <x v="2"/>
    <d v="2011-03-15T00:00:00"/>
    <d v="2011-03-19T00:00:00"/>
    <s v="Standard Class"/>
    <s v="AS-10240"/>
    <s v="Alan Shonely"/>
    <x v="0"/>
    <s v="United States"/>
    <s v="Tampa"/>
    <x v="2"/>
    <n v="33614"/>
    <x v="0"/>
    <s v="OFF-BI-10001543"/>
    <s v="Office Supplies"/>
    <s v="Binders"/>
    <s v="GBC VeloBinder Manual Binding System"/>
    <n v="43.188000000000009"/>
    <n v="4"/>
    <n v="0.7"/>
    <n v="-31.671199999999999"/>
  </r>
  <r>
    <n v="607"/>
    <s v="CA-2011-149958"/>
    <x v="2"/>
    <d v="2011-03-15T00:00:00"/>
    <d v="2011-03-19T00:00:00"/>
    <s v="Standard Class"/>
    <s v="AS-10240"/>
    <s v="Alan Shonely"/>
    <x v="0"/>
    <s v="United States"/>
    <s v="Tampa"/>
    <x v="2"/>
    <n v="33614"/>
    <x v="0"/>
    <s v="OFF-PA-10002120"/>
    <s v="Office Supplies"/>
    <s v="Paper"/>
    <s v="Xerox 1889"/>
    <n v="131.904"/>
    <n v="3"/>
    <n v="0.2"/>
    <n v="47.815200000000004"/>
  </r>
  <r>
    <n v="608"/>
    <s v="US-2011-105767"/>
    <x v="2"/>
    <d v="2011-05-23T00:00:00"/>
    <d v="2011-05-27T00:00:00"/>
    <s v="Standard Class"/>
    <s v="AR-10510"/>
    <s v="Andrew Roberts"/>
    <x v="0"/>
    <s v="United States"/>
    <s v="Philadelphia"/>
    <x v="9"/>
    <n v="19134"/>
    <x v="3"/>
    <s v="OFF-BI-10000848"/>
    <s v="Office Supplies"/>
    <s v="Binders"/>
    <s v="Angle-D Ring Binders"/>
    <n v="3.2820000000000005"/>
    <n v="2"/>
    <n v="0.7"/>
    <n v="-2.6256000000000004"/>
  </r>
  <r>
    <n v="609"/>
    <s v="US-2011-105767"/>
    <x v="2"/>
    <d v="2011-05-23T00:00:00"/>
    <d v="2011-05-27T00:00:00"/>
    <s v="Standard Class"/>
    <s v="AR-10510"/>
    <s v="Andrew Roberts"/>
    <x v="0"/>
    <s v="United States"/>
    <s v="Philadelphia"/>
    <x v="9"/>
    <n v="19134"/>
    <x v="3"/>
    <s v="OFF-AR-10001246"/>
    <s v="Office Supplies"/>
    <s v="Art"/>
    <s v="Newell 317"/>
    <n v="21.167999999999999"/>
    <n v="9"/>
    <n v="0.2"/>
    <n v="2.3813999999999984"/>
  </r>
  <r>
    <n v="610"/>
    <s v="US-2011-105767"/>
    <x v="2"/>
    <d v="2011-05-23T00:00:00"/>
    <d v="2011-05-27T00:00:00"/>
    <s v="Standard Class"/>
    <s v="AR-10510"/>
    <s v="Andrew Roberts"/>
    <x v="0"/>
    <s v="United States"/>
    <s v="Philadelphia"/>
    <x v="9"/>
    <n v="19134"/>
    <x v="3"/>
    <s v="TEC-PH-10003092"/>
    <s v="Technology"/>
    <s v="Phones"/>
    <s v="Motorola L804"/>
    <n v="55.188000000000002"/>
    <n v="2"/>
    <n v="0.4"/>
    <n v="-10.117800000000003"/>
  </r>
  <r>
    <n v="611"/>
    <s v="CA-2013-161816"/>
    <x v="0"/>
    <d v="2013-04-29T00:00:00"/>
    <d v="2013-05-02T00:00:00"/>
    <s v="First Class"/>
    <s v="NB-18655"/>
    <s v="Nona Balk"/>
    <x v="1"/>
    <s v="United States"/>
    <s v="Dallas"/>
    <x v="5"/>
    <n v="75217"/>
    <x v="2"/>
    <s v="TEC-PH-10003012"/>
    <s v="Technology"/>
    <s v="Phones"/>
    <s v="Nortel Meridian M3904 Professional Digital phone"/>
    <n v="369.57600000000002"/>
    <n v="3"/>
    <n v="0.2"/>
    <n v="41.577299999999951"/>
  </r>
  <r>
    <n v="612"/>
    <s v="CA-2013-161816"/>
    <x v="0"/>
    <d v="2013-04-29T00:00:00"/>
    <d v="2013-05-02T00:00:00"/>
    <s v="First Class"/>
    <s v="NB-18655"/>
    <s v="Nona Balk"/>
    <x v="1"/>
    <s v="United States"/>
    <s v="Dallas"/>
    <x v="5"/>
    <n v="75217"/>
    <x v="2"/>
    <s v="OFF-LA-10004345"/>
    <s v="Office Supplies"/>
    <s v="Labels"/>
    <s v="Avery 493"/>
    <n v="15.712000000000002"/>
    <n v="4"/>
    <n v="0.2"/>
    <n v="5.6955999999999989"/>
  </r>
  <r>
    <n v="613"/>
    <s v="CA-2013-121223"/>
    <x v="0"/>
    <d v="2013-09-12T00:00:00"/>
    <d v="2013-09-14T00:00:00"/>
    <s v="Second Class"/>
    <s v="GD-14590"/>
    <s v="Giulietta Dortch"/>
    <x v="1"/>
    <s v="United States"/>
    <s v="Philadelphia"/>
    <x v="9"/>
    <n v="19143"/>
    <x v="3"/>
    <s v="OFF-PA-10001204"/>
    <s v="Office Supplies"/>
    <s v="Paper"/>
    <s v="Xerox 1972"/>
    <n v="8.4480000000000004"/>
    <n v="2"/>
    <n v="0.2"/>
    <n v="2.6399999999999997"/>
  </r>
  <r>
    <n v="614"/>
    <s v="CA-2013-121223"/>
    <x v="0"/>
    <d v="2013-09-12T00:00:00"/>
    <d v="2013-09-14T00:00:00"/>
    <s v="Second Class"/>
    <s v="GD-14590"/>
    <s v="Giulietta Dortch"/>
    <x v="1"/>
    <s v="United States"/>
    <s v="Philadelphia"/>
    <x v="9"/>
    <n v="19143"/>
    <x v="3"/>
    <s v="TEC-PH-10004667"/>
    <s v="Technology"/>
    <s v="Phones"/>
    <s v="Cisco 8x8 Inc. 6753i IP Business Phone System"/>
    <n v="728.94600000000003"/>
    <n v="9"/>
    <n v="0.4"/>
    <n v="-157.93830000000008"/>
  </r>
  <r>
    <n v="615"/>
    <s v="CA-2014-138611"/>
    <x v="3"/>
    <d v="2014-11-15T00:00:00"/>
    <d v="2014-11-18T00:00:00"/>
    <s v="Second Class"/>
    <s v="CK-12595"/>
    <s v="Clytie Kelty"/>
    <x v="0"/>
    <s v="United States"/>
    <s v="Grove City"/>
    <x v="24"/>
    <n v="43123"/>
    <x v="3"/>
    <s v="TEC-PH-10000011"/>
    <s v="Technology"/>
    <s v="Phones"/>
    <s v="PureGear Roll-On Screen Protector"/>
    <n v="119.93999999999998"/>
    <n v="10"/>
    <n v="0.4"/>
    <n v="15.99199999999999"/>
  </r>
  <r>
    <n v="616"/>
    <s v="CA-2014-138611"/>
    <x v="3"/>
    <d v="2014-11-15T00:00:00"/>
    <d v="2014-11-18T00:00:00"/>
    <s v="Second Class"/>
    <s v="CK-12595"/>
    <s v="Clytie Kelty"/>
    <x v="0"/>
    <s v="United States"/>
    <s v="Grove City"/>
    <x v="24"/>
    <n v="43123"/>
    <x v="3"/>
    <s v="OFF-BI-10002949"/>
    <s v="Office Supplies"/>
    <s v="Binders"/>
    <s v="Prestige Round Ring Binders"/>
    <n v="3.6480000000000006"/>
    <n v="2"/>
    <n v="0.7"/>
    <n v="-2.7967999999999993"/>
  </r>
  <r>
    <n v="617"/>
    <s v="CA-2014-117947"/>
    <x v="3"/>
    <d v="2014-08-19T00:00:00"/>
    <d v="2014-08-24T00:00:00"/>
    <s v="Second Class"/>
    <s v="NG-18355"/>
    <s v="Nat Gilpin"/>
    <x v="1"/>
    <s v="United States"/>
    <s v="New York City"/>
    <x v="15"/>
    <n v="10011"/>
    <x v="3"/>
    <s v="FUR-FU-10003849"/>
    <s v="Furniture"/>
    <s v="Furnishings"/>
    <s v="DAX Metal Frame, Desktop, Stepped-Edge"/>
    <n v="40.479999999999997"/>
    <n v="2"/>
    <n v="0"/>
    <n v="15.787199999999999"/>
  </r>
  <r>
    <n v="618"/>
    <s v="CA-2014-117947"/>
    <x v="3"/>
    <d v="2014-08-19T00:00:00"/>
    <d v="2014-08-24T00:00:00"/>
    <s v="Second Class"/>
    <s v="NG-18355"/>
    <s v="Nat Gilpin"/>
    <x v="1"/>
    <s v="United States"/>
    <s v="New York City"/>
    <x v="15"/>
    <n v="10011"/>
    <x v="3"/>
    <s v="FUR-FU-10000010"/>
    <s v="Furniture"/>
    <s v="Furnishings"/>
    <s v="DAX Value U-Channel Document Frames, Easel Back"/>
    <n v="9.94"/>
    <n v="2"/>
    <n v="0"/>
    <n v="3.0813999999999995"/>
  </r>
  <r>
    <n v="619"/>
    <s v="CA-2014-117947"/>
    <x v="3"/>
    <d v="2014-08-19T00:00:00"/>
    <d v="2014-08-24T00:00:00"/>
    <s v="Second Class"/>
    <s v="NG-18355"/>
    <s v="Nat Gilpin"/>
    <x v="1"/>
    <s v="United States"/>
    <s v="New York City"/>
    <x v="15"/>
    <n v="10011"/>
    <x v="3"/>
    <s v="OFF-BI-10002824"/>
    <s v="Office Supplies"/>
    <s v="Binders"/>
    <s v="Recycled Easel Ring Binders"/>
    <n v="107.42400000000001"/>
    <n v="9"/>
    <n v="0.2"/>
    <n v="33.569999999999986"/>
  </r>
  <r>
    <n v="620"/>
    <s v="CA-2014-117947"/>
    <x v="3"/>
    <d v="2014-08-19T00:00:00"/>
    <d v="2014-08-24T00:00:00"/>
    <s v="Second Class"/>
    <s v="NG-18355"/>
    <s v="Nat Gilpin"/>
    <x v="1"/>
    <s v="United States"/>
    <s v="New York City"/>
    <x v="15"/>
    <n v="10011"/>
    <x v="3"/>
    <s v="TEC-PH-10002538"/>
    <s v="Technology"/>
    <s v="Phones"/>
    <s v="Grandstream GXP1160 VoIP phone"/>
    <n v="37.909999999999997"/>
    <n v="1"/>
    <n v="0"/>
    <n v="10.993899999999996"/>
  </r>
  <r>
    <n v="621"/>
    <s v="CA-2014-117947"/>
    <x v="3"/>
    <d v="2014-08-19T00:00:00"/>
    <d v="2014-08-24T00:00:00"/>
    <s v="Second Class"/>
    <s v="NG-18355"/>
    <s v="Nat Gilpin"/>
    <x v="1"/>
    <s v="United States"/>
    <s v="New York City"/>
    <x v="15"/>
    <n v="10011"/>
    <x v="3"/>
    <s v="FUR-FU-10000521"/>
    <s v="Furniture"/>
    <s v="Furnishings"/>
    <s v="Seth Thomas 14&quot; Putty-Colored Wall Clock"/>
    <n v="88.02"/>
    <n v="3"/>
    <n v="0"/>
    <n v="27.286199999999994"/>
  </r>
  <r>
    <n v="622"/>
    <s v="US-2011-111171"/>
    <x v="2"/>
    <d v="2011-12-26T00:00:00"/>
    <d v="2011-12-31T00:00:00"/>
    <s v="Standard Class"/>
    <s v="CA-12265"/>
    <s v="Christina Anderson"/>
    <x v="0"/>
    <s v="United States"/>
    <s v="Chicago"/>
    <x v="10"/>
    <n v="60610"/>
    <x v="2"/>
    <s v="OFF-BI-10002103"/>
    <s v="Office Supplies"/>
    <s v="Binders"/>
    <s v="Cardinal Slant-D Ring Binder, Heavy Gauge Vinyl"/>
    <n v="8.6899999999999977"/>
    <n v="5"/>
    <n v="0.8"/>
    <n v="-14.773"/>
  </r>
  <r>
    <n v="623"/>
    <s v="CA-2012-138009"/>
    <x v="1"/>
    <d v="2012-11-29T00:00:00"/>
    <d v="2012-12-03T00:00:00"/>
    <s v="Standard Class"/>
    <s v="SF-20965"/>
    <s v="Sylvia Foulston"/>
    <x v="1"/>
    <s v="United States"/>
    <s v="Dearborn"/>
    <x v="12"/>
    <n v="48126"/>
    <x v="2"/>
    <s v="FUR-CH-10004853"/>
    <s v="Furniture"/>
    <s v="Chairs"/>
    <s v="Global Manager's Adjustable Task Chair, Storm"/>
    <n v="301.95999999999998"/>
    <n v="2"/>
    <n v="0"/>
    <n v="87.568399999999968"/>
  </r>
  <r>
    <n v="624"/>
    <s v="CA-2012-138009"/>
    <x v="1"/>
    <d v="2012-11-29T00:00:00"/>
    <d v="2012-12-03T00:00:00"/>
    <s v="Standard Class"/>
    <s v="SF-20965"/>
    <s v="Sylvia Foulston"/>
    <x v="1"/>
    <s v="United States"/>
    <s v="Dearborn"/>
    <x v="12"/>
    <n v="48126"/>
    <x v="2"/>
    <s v="OFF-AP-10000179"/>
    <s v="Office Supplies"/>
    <s v="Appliances"/>
    <s v="Honeywell Enviracaire Portable HEPA Air Cleaner for up to 10 x 16 Room"/>
    <n v="555.21"/>
    <n v="5"/>
    <n v="0.1"/>
    <n v="178.90100000000001"/>
  </r>
  <r>
    <n v="625"/>
    <s v="CA-2012-138009"/>
    <x v="1"/>
    <d v="2012-11-29T00:00:00"/>
    <d v="2012-12-03T00:00:00"/>
    <s v="Standard Class"/>
    <s v="SF-20965"/>
    <s v="Sylvia Foulston"/>
    <x v="1"/>
    <s v="United States"/>
    <s v="Dearborn"/>
    <x v="12"/>
    <n v="48126"/>
    <x v="2"/>
    <s v="OFF-ST-10001272"/>
    <s v="Office Supplies"/>
    <s v="Storage"/>
    <s v="Mini 13-1/2 Capacity Data Binder Rack, Pearl"/>
    <n v="523.48"/>
    <n v="4"/>
    <n v="0"/>
    <n v="130.87"/>
  </r>
  <r>
    <n v="626"/>
    <s v="CA-2012-138009"/>
    <x v="1"/>
    <d v="2012-11-29T00:00:00"/>
    <d v="2012-12-03T00:00:00"/>
    <s v="Standard Class"/>
    <s v="SF-20965"/>
    <s v="Sylvia Foulston"/>
    <x v="1"/>
    <s v="United States"/>
    <s v="Dearborn"/>
    <x v="12"/>
    <n v="48126"/>
    <x v="2"/>
    <s v="OFF-AR-10004042"/>
    <s v="Office Supplies"/>
    <s v="Art"/>
    <s v="BOSTON Model 1800 Electric Pencil Sharpeners, Putty/Woodgrain"/>
    <n v="161.82"/>
    <n v="9"/>
    <n v="0"/>
    <n v="46.927799999999984"/>
  </r>
  <r>
    <n v="627"/>
    <s v="CA-2014-163020"/>
    <x v="3"/>
    <d v="2014-09-16T00:00:00"/>
    <d v="2014-09-20T00:00:00"/>
    <s v="Standard Class"/>
    <s v="MO-17800"/>
    <s v="Meg O'Connel"/>
    <x v="2"/>
    <s v="United States"/>
    <s v="New York City"/>
    <x v="15"/>
    <n v="10009"/>
    <x v="3"/>
    <s v="FUR-FU-10000221"/>
    <s v="Furniture"/>
    <s v="Furnishings"/>
    <s v="Master Caster Door Stop, Brown"/>
    <n v="35.56"/>
    <n v="7"/>
    <n v="0"/>
    <n v="12.090399999999999"/>
  </r>
  <r>
    <n v="628"/>
    <s v="CA-2014-153787"/>
    <x v="3"/>
    <d v="2014-05-20T00:00:00"/>
    <d v="2014-05-24T00:00:00"/>
    <s v="Standard Class"/>
    <s v="AT-10735"/>
    <s v="Annie Thurman"/>
    <x v="0"/>
    <s v="United States"/>
    <s v="Seattle"/>
    <x v="4"/>
    <n v="98115"/>
    <x v="1"/>
    <s v="OFF-AP-10001563"/>
    <s v="Office Supplies"/>
    <s v="Appliances"/>
    <s v="Belkin Premiere Surge Master II 8-outlet surge protector"/>
    <n v="97.16"/>
    <n v="2"/>
    <n v="0"/>
    <n v="28.176399999999987"/>
  </r>
  <r>
    <n v="629"/>
    <s v="CA-2014-133431"/>
    <x v="3"/>
    <d v="2014-12-18T00:00:00"/>
    <d v="2014-12-22T00:00:00"/>
    <s v="Standard Class"/>
    <s v="LC-17140"/>
    <s v="Logan Currie"/>
    <x v="0"/>
    <s v="United States"/>
    <s v="San Francisco"/>
    <x v="1"/>
    <n v="94122"/>
    <x v="1"/>
    <s v="OFF-BI-10000605"/>
    <s v="Office Supplies"/>
    <s v="Binders"/>
    <s v="Acco Pressboard Covers with Storage Hooks, 9 1/2&quot; x 11&quot;, Executive Red"/>
    <n v="15.24"/>
    <n v="5"/>
    <n v="0.2"/>
    <n v="5.1434999999999977"/>
  </r>
  <r>
    <n v="630"/>
    <s v="CA-2014-133431"/>
    <x v="3"/>
    <d v="2014-12-18T00:00:00"/>
    <d v="2014-12-22T00:00:00"/>
    <s v="Standard Class"/>
    <s v="LC-17140"/>
    <s v="Logan Currie"/>
    <x v="0"/>
    <s v="United States"/>
    <s v="San Francisco"/>
    <x v="1"/>
    <n v="94122"/>
    <x v="1"/>
    <s v="OFF-PA-10002615"/>
    <s v="Office Supplies"/>
    <s v="Paper"/>
    <s v="Ampad Gold Fibre Wirebound Steno Books, 6&quot; x 9&quot;, Gregg Ruled"/>
    <n v="13.23"/>
    <n v="3"/>
    <n v="0"/>
    <n v="6.0857999999999999"/>
  </r>
  <r>
    <n v="631"/>
    <s v="US-2013-135720"/>
    <x v="0"/>
    <d v="2013-12-12T00:00:00"/>
    <d v="2013-12-14T00:00:00"/>
    <s v="Second Class"/>
    <s v="FM-14380"/>
    <s v="Fred McMath"/>
    <x v="0"/>
    <s v="United States"/>
    <s v="Aurora"/>
    <x v="22"/>
    <n v="80013"/>
    <x v="1"/>
    <s v="OFF-ST-10001963"/>
    <s v="Office Supplies"/>
    <s v="Storage"/>
    <s v="Tennsco Regal Shelving Units"/>
    <n v="243.38400000000001"/>
    <n v="3"/>
    <n v="0.2"/>
    <n v="-51.719100000000012"/>
  </r>
  <r>
    <n v="632"/>
    <s v="US-2013-135720"/>
    <x v="0"/>
    <d v="2013-12-12T00:00:00"/>
    <d v="2013-12-14T00:00:00"/>
    <s v="Second Class"/>
    <s v="FM-14380"/>
    <s v="Fred McMath"/>
    <x v="0"/>
    <s v="United States"/>
    <s v="Aurora"/>
    <x v="22"/>
    <n v="80013"/>
    <x v="1"/>
    <s v="TEC-AC-10001267"/>
    <s v="Technology"/>
    <s v="Accessories"/>
    <s v="Imation 32GB Pocket Pro USB 3.0 Flash Drive - 32 GB - Black - 1 P ..."/>
    <n v="119.80000000000001"/>
    <n v="5"/>
    <n v="0.2"/>
    <n v="29.950000000000003"/>
  </r>
  <r>
    <n v="633"/>
    <s v="US-2013-135720"/>
    <x v="0"/>
    <d v="2013-12-12T00:00:00"/>
    <d v="2013-12-14T00:00:00"/>
    <s v="Second Class"/>
    <s v="FM-14380"/>
    <s v="Fred McMath"/>
    <x v="0"/>
    <s v="United States"/>
    <s v="Aurora"/>
    <x v="22"/>
    <n v="80013"/>
    <x v="1"/>
    <s v="TEC-PH-10002103"/>
    <s v="Technology"/>
    <s v="Phones"/>
    <s v="Jabra SPEAK 410"/>
    <n v="300.76799999999997"/>
    <n v="4"/>
    <n v="0.2"/>
    <n v="30.076800000000006"/>
  </r>
  <r>
    <n v="634"/>
    <s v="CA-2014-144694"/>
    <x v="3"/>
    <d v="2014-09-25T00:00:00"/>
    <d v="2014-09-27T00:00:00"/>
    <s v="Second Class"/>
    <s v="BD-11605"/>
    <s v="Brian Dahlen"/>
    <x v="0"/>
    <s v="United States"/>
    <s v="Miami"/>
    <x v="2"/>
    <n v="33180"/>
    <x v="0"/>
    <s v="TEC-AC-10002857"/>
    <s v="Technology"/>
    <s v="Accessories"/>
    <s v="Verbatim 25 GB 6x Blu-ray Single Layer Recordable Disc, 1/Pack"/>
    <n v="17.880000000000003"/>
    <n v="3"/>
    <n v="0.2"/>
    <n v="2.458499999999999"/>
  </r>
  <r>
    <n v="635"/>
    <s v="CA-2014-144694"/>
    <x v="3"/>
    <d v="2014-09-25T00:00:00"/>
    <d v="2014-09-27T00:00:00"/>
    <s v="Second Class"/>
    <s v="BD-11605"/>
    <s v="Brian Dahlen"/>
    <x v="0"/>
    <s v="United States"/>
    <s v="Miami"/>
    <x v="2"/>
    <n v="33180"/>
    <x v="0"/>
    <s v="OFF-LA-10003930"/>
    <s v="Office Supplies"/>
    <s v="Labels"/>
    <s v="Dot Matrix Printer Tape Reel Labels, White, 5000/Box"/>
    <n v="235.94400000000002"/>
    <n v="3"/>
    <n v="0.2"/>
    <n v="85.529700000000005"/>
  </r>
  <r>
    <n v="636"/>
    <s v="CA-2012-168004"/>
    <x v="1"/>
    <d v="2012-10-04T00:00:00"/>
    <d v="2012-10-09T00:00:00"/>
    <s v="Second Class"/>
    <s v="DJ-13420"/>
    <s v="Denny Joy"/>
    <x v="1"/>
    <s v="United States"/>
    <s v="Warner Robins"/>
    <x v="32"/>
    <n v="31088"/>
    <x v="0"/>
    <s v="FUR-CH-10001482"/>
    <s v="Furniture"/>
    <s v="Chairs"/>
    <s v="Office Star - Mesh Screen back chair with Vinyl seat"/>
    <n v="392.93999999999994"/>
    <n v="3"/>
    <n v="0"/>
    <n v="43.223399999999984"/>
  </r>
  <r>
    <n v="637"/>
    <s v="US-2013-123470"/>
    <x v="0"/>
    <d v="2013-08-16T00:00:00"/>
    <d v="2013-08-22T00:00:00"/>
    <s v="Standard Class"/>
    <s v="ME-17725"/>
    <s v="Max Engle"/>
    <x v="0"/>
    <s v="United States"/>
    <s v="Aurora"/>
    <x v="22"/>
    <n v="80013"/>
    <x v="1"/>
    <s v="OFF-BI-10001989"/>
    <s v="Office Supplies"/>
    <s v="Binders"/>
    <s v="Premium Transparent Presentation Covers by GBC"/>
    <n v="18.882000000000005"/>
    <n v="3"/>
    <n v="0.7"/>
    <n v="-13.846800000000002"/>
  </r>
  <r>
    <n v="638"/>
    <s v="US-2013-123470"/>
    <x v="0"/>
    <d v="2013-08-16T00:00:00"/>
    <d v="2013-08-22T00:00:00"/>
    <s v="Standard Class"/>
    <s v="ME-17725"/>
    <s v="Max Engle"/>
    <x v="0"/>
    <s v="United States"/>
    <s v="Aurora"/>
    <x v="22"/>
    <n v="80013"/>
    <x v="1"/>
    <s v="OFF-AP-10003287"/>
    <s v="Office Supplies"/>
    <s v="Appliances"/>
    <s v="Tripp Lite TLP810NET Broadband Surge for Modem/Fax"/>
    <n v="122.328"/>
    <n v="3"/>
    <n v="0.2"/>
    <n v="12.232799999999997"/>
  </r>
  <r>
    <n v="639"/>
    <s v="CA-2013-115917"/>
    <x v="0"/>
    <d v="2013-05-21T00:00:00"/>
    <d v="2013-05-26T00:00:00"/>
    <s v="Standard Class"/>
    <s v="RB-19465"/>
    <s v="Rick Bensley"/>
    <x v="2"/>
    <s v="United States"/>
    <s v="Vallejo"/>
    <x v="1"/>
    <n v="94591"/>
    <x v="1"/>
    <s v="FUR-FU-10000576"/>
    <s v="Furniture"/>
    <s v="Furnishings"/>
    <s v="Luxo Professional Fluorescent Magnifier Lamp with Clamp-Mount Base"/>
    <n v="1049.2"/>
    <n v="5"/>
    <n v="0"/>
    <n v="272.79200000000003"/>
  </r>
  <r>
    <n v="640"/>
    <s v="CA-2013-115917"/>
    <x v="0"/>
    <d v="2013-05-21T00:00:00"/>
    <d v="2013-05-26T00:00:00"/>
    <s v="Standard Class"/>
    <s v="RB-19465"/>
    <s v="Rick Bensley"/>
    <x v="2"/>
    <s v="United States"/>
    <s v="Vallejo"/>
    <x v="1"/>
    <n v="94591"/>
    <x v="1"/>
    <s v="OFF-BI-10004728"/>
    <s v="Office Supplies"/>
    <s v="Binders"/>
    <s v="Wilson Jones Turn Tabs Binder Tool for Ring Binders"/>
    <n v="15.424000000000001"/>
    <n v="4"/>
    <n v="0.2"/>
    <n v="5.0128000000000004"/>
  </r>
  <r>
    <n v="641"/>
    <s v="CA-2013-147067"/>
    <x v="0"/>
    <d v="2013-12-19T00:00:00"/>
    <d v="2013-12-23T00:00:00"/>
    <s v="Standard Class"/>
    <s v="JD-16150"/>
    <s v="Justin Deggeller"/>
    <x v="1"/>
    <s v="United States"/>
    <s v="Minneapolis"/>
    <x v="11"/>
    <n v="55407"/>
    <x v="2"/>
    <s v="FUR-FU-10000732"/>
    <s v="Furniture"/>
    <s v="Furnishings"/>
    <s v="Eldon 200 Class Desk Accessories"/>
    <n v="18.84"/>
    <n v="3"/>
    <n v="0"/>
    <n v="6.0287999999999995"/>
  </r>
  <r>
    <n v="642"/>
    <s v="CA-2014-167913"/>
    <x v="3"/>
    <d v="2014-07-31T00:00:00"/>
    <d v="2014-08-04T00:00:00"/>
    <s v="Second Class"/>
    <s v="JL-15835"/>
    <s v="John Lee"/>
    <x v="0"/>
    <s v="United States"/>
    <s v="Mission Viejo"/>
    <x v="1"/>
    <n v="92691"/>
    <x v="1"/>
    <s v="OFF-ST-10000585"/>
    <s v="Office Supplies"/>
    <s v="Storage"/>
    <s v="Economy Rollaway Files"/>
    <n v="330.4"/>
    <n v="2"/>
    <n v="0"/>
    <n v="85.903999999999996"/>
  </r>
  <r>
    <n v="643"/>
    <s v="CA-2014-167913"/>
    <x v="3"/>
    <d v="2014-07-31T00:00:00"/>
    <d v="2014-08-04T00:00:00"/>
    <s v="Second Class"/>
    <s v="JL-15835"/>
    <s v="John Lee"/>
    <x v="0"/>
    <s v="United States"/>
    <s v="Mission Viejo"/>
    <x v="1"/>
    <n v="92691"/>
    <x v="1"/>
    <s v="OFF-LA-10002787"/>
    <s v="Office Supplies"/>
    <s v="Labels"/>
    <s v="Avery 480"/>
    <n v="26.25"/>
    <n v="7"/>
    <n v="0"/>
    <n v="12.599999999999998"/>
  </r>
  <r>
    <n v="644"/>
    <s v="CA-2014-106103"/>
    <x v="3"/>
    <d v="2014-06-11T00:00:00"/>
    <d v="2014-06-16T00:00:00"/>
    <s v="Standard Class"/>
    <s v="SC-20305"/>
    <s v="Sean Christensen"/>
    <x v="0"/>
    <s v="United States"/>
    <s v="Rochester Hills"/>
    <x v="12"/>
    <n v="48307"/>
    <x v="2"/>
    <s v="TEC-AC-10003832"/>
    <s v="Technology"/>
    <s v="Accessories"/>
    <s v="Imation 16GB Mini TravelDrive USB 2.0 Flash Drive"/>
    <n v="132.52000000000001"/>
    <n v="4"/>
    <n v="0"/>
    <n v="54.333200000000005"/>
  </r>
  <r>
    <n v="645"/>
    <s v="US-2014-127719"/>
    <x v="3"/>
    <d v="2014-07-22T00:00:00"/>
    <d v="2014-07-26T00:00:00"/>
    <s v="Standard Class"/>
    <s v="TW-21025"/>
    <s v="Tamara Willingham"/>
    <x v="2"/>
    <s v="United States"/>
    <s v="Plainfield"/>
    <x v="30"/>
    <n v="7060"/>
    <x v="3"/>
    <s v="OFF-PA-10001934"/>
    <s v="Office Supplies"/>
    <s v="Paper"/>
    <s v="Xerox 1993"/>
    <n v="6.48"/>
    <n v="1"/>
    <n v="0"/>
    <n v="3.1752000000000002"/>
  </r>
  <r>
    <n v="646"/>
    <s v="CA-2014-126221"/>
    <x v="3"/>
    <d v="2014-12-31T00:00:00"/>
    <d v="2015-01-06T00:00:00"/>
    <s v="Standard Class"/>
    <s v="CC-12430"/>
    <s v="Chuck Clark"/>
    <x v="2"/>
    <s v="United States"/>
    <s v="Columbus"/>
    <x v="14"/>
    <n v="47201"/>
    <x v="2"/>
    <s v="OFF-AP-10002457"/>
    <s v="Office Supplies"/>
    <s v="Appliances"/>
    <s v="Eureka The Boss Plus 12-Amp Hard Box Upright Vacuum, Red"/>
    <n v="209.3"/>
    <n v="2"/>
    <n v="0"/>
    <n v="56.510999999999996"/>
  </r>
  <r>
    <n v="647"/>
    <s v="CA-2013-103947"/>
    <x v="0"/>
    <d v="2013-04-02T00:00:00"/>
    <d v="2013-04-09T00:00:00"/>
    <s v="Standard Class"/>
    <s v="BB-10990"/>
    <s v="Barry Blumstein"/>
    <x v="1"/>
    <s v="United States"/>
    <s v="Sierra Vista"/>
    <x v="16"/>
    <n v="85635"/>
    <x v="1"/>
    <s v="OFF-FA-10003112"/>
    <s v="Office Supplies"/>
    <s v="Fasteners"/>
    <s v="Staples"/>
    <n v="31.560000000000002"/>
    <n v="5"/>
    <n v="0.2"/>
    <n v="9.8624999999999972"/>
  </r>
  <r>
    <n v="648"/>
    <s v="CA-2013-103947"/>
    <x v="0"/>
    <d v="2013-04-02T00:00:00"/>
    <d v="2013-04-09T00:00:00"/>
    <s v="Standard Class"/>
    <s v="BB-10990"/>
    <s v="Barry Blumstein"/>
    <x v="1"/>
    <s v="United States"/>
    <s v="Sierra Vista"/>
    <x v="16"/>
    <n v="85635"/>
    <x v="1"/>
    <s v="OFF-AP-10002350"/>
    <s v="Office Supplies"/>
    <s v="Appliances"/>
    <s v="Belkin F9H710-06 7 Outlet SurgeMaster Surge Protector"/>
    <n v="30.144000000000002"/>
    <n v="2"/>
    <n v="0.2"/>
    <n v="3.0143999999999993"/>
  </r>
  <r>
    <n v="649"/>
    <s v="CA-2013-160745"/>
    <x v="0"/>
    <d v="2013-12-12T00:00:00"/>
    <d v="2013-12-17T00:00:00"/>
    <s v="Second Class"/>
    <s v="AR-10825"/>
    <s v="Anthony Rawles"/>
    <x v="1"/>
    <s v="United States"/>
    <s v="Vancouver"/>
    <x v="4"/>
    <n v="98661"/>
    <x v="1"/>
    <s v="FUR-FU-10001935"/>
    <s v="Furniture"/>
    <s v="Furnishings"/>
    <s v="3M Hangers With Command Adhesive"/>
    <n v="14.8"/>
    <n v="4"/>
    <n v="0"/>
    <n v="6.0680000000000014"/>
  </r>
  <r>
    <n v="650"/>
    <s v="CA-2013-160745"/>
    <x v="0"/>
    <d v="2013-12-12T00:00:00"/>
    <d v="2013-12-17T00:00:00"/>
    <s v="Second Class"/>
    <s v="AR-10825"/>
    <s v="Anthony Rawles"/>
    <x v="1"/>
    <s v="United States"/>
    <s v="Vancouver"/>
    <x v="4"/>
    <n v="98661"/>
    <x v="1"/>
    <s v="TEC-PH-10003273"/>
    <s v="Technology"/>
    <s v="Phones"/>
    <s v="AT&amp;T TR1909W"/>
    <n v="302.37599999999998"/>
    <n v="3"/>
    <n v="0.2"/>
    <n v="22.678200000000018"/>
  </r>
  <r>
    <n v="651"/>
    <s v="CA-2013-160745"/>
    <x v="0"/>
    <d v="2013-12-12T00:00:00"/>
    <d v="2013-12-17T00:00:00"/>
    <s v="Second Class"/>
    <s v="AR-10825"/>
    <s v="Anthony Rawles"/>
    <x v="1"/>
    <s v="United States"/>
    <s v="Vancouver"/>
    <x v="4"/>
    <n v="98661"/>
    <x v="1"/>
    <s v="TEC-AC-10001142"/>
    <s v="Technology"/>
    <s v="Accessories"/>
    <s v="First Data FD10 PIN Pad"/>
    <n v="316"/>
    <n v="4"/>
    <n v="0"/>
    <n v="31.599999999999966"/>
  </r>
  <r>
    <n v="652"/>
    <s v="CA-2013-132661"/>
    <x v="0"/>
    <d v="2013-10-24T00:00:00"/>
    <d v="2013-10-30T00:00:00"/>
    <s v="Standard Class"/>
    <s v="SR-20740"/>
    <s v="Steven Roelle"/>
    <x v="2"/>
    <s v="United States"/>
    <s v="New York City"/>
    <x v="15"/>
    <n v="10024"/>
    <x v="3"/>
    <s v="OFF-PA-10000482"/>
    <s v="Office Supplies"/>
    <s v="Paper"/>
    <s v="Snap-A-Way Black Print Carbonless Ruled Speed Letter, Triplicate"/>
    <n v="379.4"/>
    <n v="10"/>
    <n v="0"/>
    <n v="178.31799999999998"/>
  </r>
  <r>
    <n v="653"/>
    <s v="CA-2014-140844"/>
    <x v="3"/>
    <d v="2014-06-20T00:00:00"/>
    <d v="2014-06-24T00:00:00"/>
    <s v="Standard Class"/>
    <s v="AR-10405"/>
    <s v="Allen Rosenblatt"/>
    <x v="1"/>
    <s v="United States"/>
    <s v="New York City"/>
    <x v="15"/>
    <n v="10035"/>
    <x v="3"/>
    <s v="OFF-PA-10003892"/>
    <s v="Office Supplies"/>
    <s v="Paper"/>
    <s v="Xerox 1943"/>
    <n v="97.82"/>
    <n v="2"/>
    <n v="0"/>
    <n v="45.975399999999993"/>
  </r>
  <r>
    <n v="654"/>
    <s v="CA-2014-140844"/>
    <x v="3"/>
    <d v="2014-06-20T00:00:00"/>
    <d v="2014-06-24T00:00:00"/>
    <s v="Standard Class"/>
    <s v="AR-10405"/>
    <s v="Allen Rosenblatt"/>
    <x v="1"/>
    <s v="United States"/>
    <s v="New York City"/>
    <x v="15"/>
    <n v="10035"/>
    <x v="3"/>
    <s v="TEC-AC-10001101"/>
    <s v="Technology"/>
    <s v="Accessories"/>
    <s v="Sony 16GB Class 10 Micro SDHC R40 Memory Card"/>
    <n v="103.12"/>
    <n v="8"/>
    <n v="0"/>
    <n v="10.311999999999998"/>
  </r>
  <r>
    <n v="655"/>
    <s v="CA-2013-137239"/>
    <x v="0"/>
    <d v="2013-08-23T00:00:00"/>
    <d v="2013-08-29T00:00:00"/>
    <s v="Standard Class"/>
    <s v="CR-12730"/>
    <s v="Craig Reiter"/>
    <x v="0"/>
    <s v="United States"/>
    <s v="Columbus"/>
    <x v="24"/>
    <n v="43229"/>
    <x v="3"/>
    <s v="OFF-AP-10002439"/>
    <s v="Office Supplies"/>
    <s v="Appliances"/>
    <s v="Tripp Lite Isotel 8 Ultra 8 Outlet Metal Surge"/>
    <n v="113.55200000000001"/>
    <n v="2"/>
    <n v="0.2"/>
    <n v="8.5163999999999938"/>
  </r>
  <r>
    <n v="656"/>
    <s v="CA-2013-137239"/>
    <x v="0"/>
    <d v="2013-08-23T00:00:00"/>
    <d v="2013-08-29T00:00:00"/>
    <s v="Standard Class"/>
    <s v="CR-12730"/>
    <s v="Craig Reiter"/>
    <x v="0"/>
    <s v="United States"/>
    <s v="Columbus"/>
    <x v="24"/>
    <n v="43229"/>
    <x v="3"/>
    <s v="OFF-BI-10002827"/>
    <s v="Office Supplies"/>
    <s v="Binders"/>
    <s v="Avery Durable Poly Binders"/>
    <n v="3.3180000000000005"/>
    <n v="2"/>
    <n v="0.7"/>
    <n v="-2.6543999999999999"/>
  </r>
  <r>
    <n v="657"/>
    <s v="CA-2013-137239"/>
    <x v="0"/>
    <d v="2013-08-23T00:00:00"/>
    <d v="2013-08-29T00:00:00"/>
    <s v="Standard Class"/>
    <s v="CR-12730"/>
    <s v="Craig Reiter"/>
    <x v="0"/>
    <s v="United States"/>
    <s v="Columbus"/>
    <x v="24"/>
    <n v="43229"/>
    <x v="3"/>
    <s v="OFF-EN-10002230"/>
    <s v="Office Supplies"/>
    <s v="Envelopes"/>
    <s v="Airmail Envelopes"/>
    <n v="134.28800000000001"/>
    <n v="2"/>
    <n v="0.2"/>
    <n v="45.322199999999995"/>
  </r>
  <r>
    <n v="658"/>
    <s v="US-2013-156097"/>
    <x v="0"/>
    <d v="2013-09-20T00:00:00"/>
    <d v="2013-09-20T00:00:00"/>
    <s v="Same Day"/>
    <s v="EH-14125"/>
    <s v="Eugene Hildebrand"/>
    <x v="2"/>
    <s v="United States"/>
    <s v="Aurora"/>
    <x v="10"/>
    <n v="60505"/>
    <x v="2"/>
    <s v="FUR-CH-10001215"/>
    <s v="Furniture"/>
    <s v="Chairs"/>
    <s v="Global Troy Executive Leather Low-Back Tilter"/>
    <n v="701.37199999999996"/>
    <n v="2"/>
    <n v="0.3"/>
    <n v="-50.098000000000013"/>
  </r>
  <r>
    <n v="659"/>
    <s v="US-2013-156097"/>
    <x v="0"/>
    <d v="2013-09-20T00:00:00"/>
    <d v="2013-09-20T00:00:00"/>
    <s v="Same Day"/>
    <s v="EH-14125"/>
    <s v="Eugene Hildebrand"/>
    <x v="2"/>
    <s v="United States"/>
    <s v="Aurora"/>
    <x v="10"/>
    <n v="60505"/>
    <x v="2"/>
    <s v="OFF-BI-10004654"/>
    <s v="Office Supplies"/>
    <s v="Binders"/>
    <s v="Avery Binding System Hidden Tab Executive Style Index Sets"/>
    <n v="2.3079999999999994"/>
    <n v="2"/>
    <n v="0.8"/>
    <n v="-3.4619999999999997"/>
  </r>
  <r>
    <n v="660"/>
    <s v="CA-2012-146563"/>
    <x v="1"/>
    <d v="2012-08-24T00:00:00"/>
    <d v="2012-08-28T00:00:00"/>
    <s v="Standard Class"/>
    <s v="CB-12025"/>
    <s v="Cassandra Brandow"/>
    <x v="0"/>
    <s v="United States"/>
    <s v="Arlington"/>
    <x v="5"/>
    <n v="76017"/>
    <x v="2"/>
    <s v="OFF-ST-10001490"/>
    <s v="Office Supplies"/>
    <s v="Storage"/>
    <s v="Hot File 7-Pocket, Floor Stand"/>
    <n v="999.43200000000002"/>
    <n v="7"/>
    <n v="0.2"/>
    <n v="124.92899999999986"/>
  </r>
  <r>
    <n v="661"/>
    <s v="CA-2012-146563"/>
    <x v="1"/>
    <d v="2012-08-24T00:00:00"/>
    <d v="2012-08-28T00:00:00"/>
    <s v="Standard Class"/>
    <s v="CB-12025"/>
    <s v="Cassandra Brandow"/>
    <x v="0"/>
    <s v="United States"/>
    <s v="Arlington"/>
    <x v="5"/>
    <n v="76017"/>
    <x v="2"/>
    <s v="OFF-ST-10001511"/>
    <s v="Office Supplies"/>
    <s v="Storage"/>
    <s v="Space Solutions Commercial Steel Shelving"/>
    <n v="724.08"/>
    <n v="14"/>
    <n v="0.2"/>
    <n v="-135.7650000000001"/>
  </r>
  <r>
    <n v="662"/>
    <s v="CA-2012-146563"/>
    <x v="1"/>
    <d v="2012-08-24T00:00:00"/>
    <d v="2012-08-28T00:00:00"/>
    <s v="Standard Class"/>
    <s v="CB-12025"/>
    <s v="Cassandra Brandow"/>
    <x v="0"/>
    <s v="United States"/>
    <s v="Arlington"/>
    <x v="5"/>
    <n v="76017"/>
    <x v="2"/>
    <s v="FUR-TA-10001768"/>
    <s v="Furniture"/>
    <s v="Tables"/>
    <s v="Hon Racetrack Conference Tables"/>
    <n v="918.78499999999985"/>
    <n v="5"/>
    <n v="0.3"/>
    <n v="-118.12950000000006"/>
  </r>
  <r>
    <n v="663"/>
    <s v="CA-2012-146563"/>
    <x v="1"/>
    <d v="2012-08-24T00:00:00"/>
    <d v="2012-08-28T00:00:00"/>
    <s v="Standard Class"/>
    <s v="CB-12025"/>
    <s v="Cassandra Brandow"/>
    <x v="0"/>
    <s v="United States"/>
    <s v="Arlington"/>
    <x v="5"/>
    <n v="76017"/>
    <x v="2"/>
    <s v="OFF-BI-10003981"/>
    <s v="Office Supplies"/>
    <s v="Binders"/>
    <s v="Avery Durable Plastic 1&quot; Binders"/>
    <n v="2.7239999999999993"/>
    <n v="3"/>
    <n v="0.8"/>
    <n v="-4.2222000000000008"/>
  </r>
  <r>
    <n v="664"/>
    <s v="CA-2013-123666"/>
    <x v="0"/>
    <d v="2013-03-27T00:00:00"/>
    <d v="2013-03-31T00:00:00"/>
    <s v="Standard Class"/>
    <s v="SP-20545"/>
    <s v="Sibella Parks"/>
    <x v="1"/>
    <s v="United States"/>
    <s v="New York City"/>
    <x v="15"/>
    <n v="10011"/>
    <x v="3"/>
    <s v="OFF-ST-10001522"/>
    <s v="Office Supplies"/>
    <s v="Storage"/>
    <s v="Gould Plastics 18-Pocket Panel Bin, 34w x 5-1/4d x 20-1/2h"/>
    <n v="459.95"/>
    <n v="5"/>
    <n v="0"/>
    <n v="18.397999999999968"/>
  </r>
  <r>
    <n v="665"/>
    <s v="CA-2013-143308"/>
    <x v="0"/>
    <d v="2013-11-05T00:00:00"/>
    <d v="2013-11-05T00:00:00"/>
    <s v="Same Day"/>
    <s v="RC-19825"/>
    <s v="Roy Collins"/>
    <x v="0"/>
    <s v="United States"/>
    <s v="Louisville"/>
    <x v="0"/>
    <n v="40214"/>
    <x v="0"/>
    <s v="OFF-FA-10000621"/>
    <s v="Office Supplies"/>
    <s v="Fasteners"/>
    <s v="OIC Colored Binder Clips, Assorted Sizes"/>
    <n v="10.74"/>
    <n v="3"/>
    <n v="0"/>
    <n v="5.2625999999999999"/>
  </r>
  <r>
    <n v="666"/>
    <s v="CA-2014-132682"/>
    <x v="3"/>
    <d v="2014-06-09T00:00:00"/>
    <d v="2014-06-11T00:00:00"/>
    <s v="Second Class"/>
    <s v="TH-21235"/>
    <s v="Tiffany House"/>
    <x v="1"/>
    <s v="United States"/>
    <s v="Dallas"/>
    <x v="5"/>
    <n v="75081"/>
    <x v="2"/>
    <s v="OFF-SU-10004231"/>
    <s v="Office Supplies"/>
    <s v="Supplies"/>
    <s v="Acme Tagit Stainless Steel Antibacterial Scissors"/>
    <n v="23.76"/>
    <n v="3"/>
    <n v="0.2"/>
    <n v="2.0789999999999997"/>
  </r>
  <r>
    <n v="667"/>
    <s v="CA-2014-132682"/>
    <x v="3"/>
    <d v="2014-06-09T00:00:00"/>
    <d v="2014-06-11T00:00:00"/>
    <s v="Second Class"/>
    <s v="TH-21235"/>
    <s v="Tiffany House"/>
    <x v="1"/>
    <s v="United States"/>
    <s v="Dallas"/>
    <x v="5"/>
    <n v="75081"/>
    <x v="2"/>
    <s v="OFF-PA-10000474"/>
    <s v="Office Supplies"/>
    <s v="Paper"/>
    <s v="Staples"/>
    <n v="85.055999999999997"/>
    <n v="3"/>
    <n v="0.2"/>
    <n v="28.706399999999991"/>
  </r>
  <r>
    <n v="668"/>
    <s v="CA-2014-132682"/>
    <x v="3"/>
    <d v="2014-06-09T00:00:00"/>
    <d v="2014-06-11T00:00:00"/>
    <s v="Second Class"/>
    <s v="TH-21235"/>
    <s v="Tiffany House"/>
    <x v="1"/>
    <s v="United States"/>
    <s v="Dallas"/>
    <x v="5"/>
    <n v="75081"/>
    <x v="2"/>
    <s v="TEC-PH-10004042"/>
    <s v="Technology"/>
    <s v="Phones"/>
    <s v="ClearOne Communications CHAT 70 OC Speaker Phone"/>
    <n v="381.57600000000002"/>
    <n v="3"/>
    <n v="0.2"/>
    <n v="28.618200000000002"/>
  </r>
  <r>
    <n v="669"/>
    <s v="CA-2011-156314"/>
    <x v="2"/>
    <d v="2011-12-24T00:00:00"/>
    <d v="2011-12-26T00:00:00"/>
    <s v="First Class"/>
    <s v="RP-19390"/>
    <s v="Resi Pölking"/>
    <x v="0"/>
    <s v="United States"/>
    <s v="Cleveland"/>
    <x v="24"/>
    <n v="44105"/>
    <x v="3"/>
    <s v="FUR-FU-10003096"/>
    <s v="Furniture"/>
    <s v="Furnishings"/>
    <s v="Master Giant Foot Doorstop, Safety Yellow"/>
    <n v="30.36"/>
    <n v="5"/>
    <n v="0.2"/>
    <n v="8.7285000000000004"/>
  </r>
  <r>
    <n v="670"/>
    <s v="US-2014-106663"/>
    <x v="3"/>
    <d v="2014-06-10T00:00:00"/>
    <d v="2014-06-14T00:00:00"/>
    <s v="Standard Class"/>
    <s v="MO-17800"/>
    <s v="Meg O'Connel"/>
    <x v="2"/>
    <s v="United States"/>
    <s v="Chicago"/>
    <x v="10"/>
    <n v="60653"/>
    <x v="2"/>
    <s v="FUR-FU-10002759"/>
    <s v="Furniture"/>
    <s v="Furnishings"/>
    <s v="12-1/2 Diameter Round Wall Clock"/>
    <n v="23.976000000000003"/>
    <n v="3"/>
    <n v="0.6"/>
    <n v="-14.385599999999997"/>
  </r>
  <r>
    <n v="671"/>
    <s v="US-2014-106663"/>
    <x v="3"/>
    <d v="2014-06-10T00:00:00"/>
    <d v="2014-06-14T00:00:00"/>
    <s v="Standard Class"/>
    <s v="MO-17800"/>
    <s v="Meg O'Connel"/>
    <x v="2"/>
    <s v="United States"/>
    <s v="Chicago"/>
    <x v="10"/>
    <n v="60653"/>
    <x v="2"/>
    <s v="FUR-TA-10000688"/>
    <s v="Furniture"/>
    <s v="Tables"/>
    <s v="Chromcraft Bull-Nose Wood Round Conference Table Top, Wood Base"/>
    <n v="108.925"/>
    <n v="1"/>
    <n v="0.5"/>
    <n v="-71.890500000000017"/>
  </r>
  <r>
    <n v="672"/>
    <s v="US-2014-106663"/>
    <x v="3"/>
    <d v="2014-06-10T00:00:00"/>
    <d v="2014-06-14T00:00:00"/>
    <s v="Standard Class"/>
    <s v="MO-17800"/>
    <s v="Meg O'Connel"/>
    <x v="2"/>
    <s v="United States"/>
    <s v="Chicago"/>
    <x v="10"/>
    <n v="60653"/>
    <x v="2"/>
    <s v="OFF-PA-10002377"/>
    <s v="Office Supplies"/>
    <s v="Paper"/>
    <s v="Adams Telephone Message Book W/Dividers/Space For Phone Numbers, 5 1/4&quot;X8 1/2&quot;, 200/Messages"/>
    <n v="36.351999999999997"/>
    <n v="8"/>
    <n v="0.2"/>
    <n v="11.359999999999998"/>
  </r>
  <r>
    <n v="673"/>
    <s v="CA-2014-111178"/>
    <x v="3"/>
    <d v="2014-06-16T00:00:00"/>
    <d v="2014-06-23T00:00:00"/>
    <s v="Standard Class"/>
    <s v="TD-20995"/>
    <s v="Tamara Dahlen"/>
    <x v="0"/>
    <s v="United States"/>
    <s v="Quincy"/>
    <x v="10"/>
    <n v="62301"/>
    <x v="2"/>
    <s v="OFF-AR-10001954"/>
    <s v="Office Supplies"/>
    <s v="Art"/>
    <s v="Newell 331"/>
    <n v="19.559999999999999"/>
    <n v="5"/>
    <n v="0.2"/>
    <n v="1.7115"/>
  </r>
  <r>
    <n v="674"/>
    <s v="CA-2014-130351"/>
    <x v="3"/>
    <d v="2014-12-06T00:00:00"/>
    <d v="2014-12-09T00:00:00"/>
    <s v="First Class"/>
    <s v="RB-19570"/>
    <s v="Rob Beeghly"/>
    <x v="0"/>
    <s v="United States"/>
    <s v="Columbus"/>
    <x v="14"/>
    <n v="47201"/>
    <x v="2"/>
    <s v="OFF-AP-10004532"/>
    <s v="Office Supplies"/>
    <s v="Appliances"/>
    <s v="Kensington 6 Outlet Guardian Standard Surge Protector"/>
    <n v="61.44"/>
    <n v="3"/>
    <n v="0"/>
    <n v="16.588799999999999"/>
  </r>
  <r>
    <n v="675"/>
    <s v="CA-2014-130351"/>
    <x v="3"/>
    <d v="2014-12-06T00:00:00"/>
    <d v="2014-12-09T00:00:00"/>
    <s v="First Class"/>
    <s v="RB-19570"/>
    <s v="Rob Beeghly"/>
    <x v="0"/>
    <s v="United States"/>
    <s v="Columbus"/>
    <x v="14"/>
    <n v="47201"/>
    <x v="2"/>
    <s v="OFF-PA-10002137"/>
    <s v="Office Supplies"/>
    <s v="Paper"/>
    <s v="Southworth 100% Résumé Paper, 24lb."/>
    <n v="38.9"/>
    <n v="5"/>
    <n v="0"/>
    <n v="17.504999999999995"/>
  </r>
  <r>
    <n v="676"/>
    <s v="CA-2014-130351"/>
    <x v="3"/>
    <d v="2014-12-06T00:00:00"/>
    <d v="2014-12-09T00:00:00"/>
    <s v="First Class"/>
    <s v="RB-19570"/>
    <s v="Rob Beeghly"/>
    <x v="0"/>
    <s v="United States"/>
    <s v="Columbus"/>
    <x v="14"/>
    <n v="47201"/>
    <x v="2"/>
    <s v="TEC-AC-10003832"/>
    <s v="Technology"/>
    <s v="Accessories"/>
    <s v="Imation 16GB Mini TravelDrive USB 2.0 Flash Drive"/>
    <n v="99.390000000000015"/>
    <n v="3"/>
    <n v="0"/>
    <n v="40.749900000000004"/>
  </r>
  <r>
    <n v="677"/>
    <s v="US-2014-119438"/>
    <x v="3"/>
    <d v="2014-03-19T00:00:00"/>
    <d v="2014-03-24T00:00:00"/>
    <s v="Standard Class"/>
    <s v="CD-11980"/>
    <s v="Carol Darley"/>
    <x v="0"/>
    <s v="United States"/>
    <s v="Tyler"/>
    <x v="5"/>
    <n v="75701"/>
    <x v="2"/>
    <s v="OFF-AP-10000804"/>
    <s v="Office Supplies"/>
    <s v="Appliances"/>
    <s v="Hoover Portapower Portable Vacuum"/>
    <n v="2.6879999999999997"/>
    <n v="3"/>
    <n v="0.8"/>
    <n v="-7.3920000000000021"/>
  </r>
  <r>
    <n v="678"/>
    <s v="US-2014-119438"/>
    <x v="3"/>
    <d v="2014-03-19T00:00:00"/>
    <d v="2014-03-24T00:00:00"/>
    <s v="Standard Class"/>
    <s v="CD-11980"/>
    <s v="Carol Darley"/>
    <x v="0"/>
    <s v="United States"/>
    <s v="Tyler"/>
    <x v="5"/>
    <n v="75701"/>
    <x v="2"/>
    <s v="TEC-AC-10003614"/>
    <s v="Technology"/>
    <s v="Accessories"/>
    <s v="Verbatim 25 GB 6x Blu-ray Single Layer Recordable Disc, 10/Pack"/>
    <n v="27.816000000000003"/>
    <n v="3"/>
    <n v="0.2"/>
    <n v="4.5200999999999958"/>
  </r>
  <r>
    <n v="679"/>
    <s v="US-2014-119438"/>
    <x v="3"/>
    <d v="2014-03-19T00:00:00"/>
    <d v="2014-03-24T00:00:00"/>
    <s v="Standard Class"/>
    <s v="CD-11980"/>
    <s v="Carol Darley"/>
    <x v="0"/>
    <s v="United States"/>
    <s v="Tyler"/>
    <x v="5"/>
    <n v="75701"/>
    <x v="2"/>
    <s v="FUR-FU-10003553"/>
    <s v="Furniture"/>
    <s v="Furnishings"/>
    <s v="Howard Miller 13-1/2&quot; Diameter Rosebrook Wall Clock"/>
    <n v="82.524000000000001"/>
    <n v="3"/>
    <n v="0.6"/>
    <n v="-41.261999999999972"/>
  </r>
  <r>
    <n v="680"/>
    <s v="US-2014-119438"/>
    <x v="3"/>
    <d v="2014-03-19T00:00:00"/>
    <d v="2014-03-24T00:00:00"/>
    <s v="Standard Class"/>
    <s v="CD-11980"/>
    <s v="Carol Darley"/>
    <x v="0"/>
    <s v="United States"/>
    <s v="Tyler"/>
    <x v="5"/>
    <n v="75701"/>
    <x v="2"/>
    <s v="OFF-BI-10004632"/>
    <s v="Office Supplies"/>
    <s v="Binders"/>
    <s v="Ibico Hi-Tech Manual Binding System"/>
    <n v="182.99399999999997"/>
    <n v="3"/>
    <n v="0.8"/>
    <n v="-320.23950000000013"/>
  </r>
  <r>
    <n v="681"/>
    <s v="CA-2013-164511"/>
    <x v="0"/>
    <d v="2013-11-20T00:00:00"/>
    <d v="2013-11-25T00:00:00"/>
    <s v="Standard Class"/>
    <s v="DJ-13630"/>
    <s v="Doug Jacobs"/>
    <x v="0"/>
    <s v="United States"/>
    <s v="New York City"/>
    <x v="15"/>
    <n v="10024"/>
    <x v="3"/>
    <s v="OFF-BI-10003305"/>
    <s v="Office Supplies"/>
    <s v="Binders"/>
    <s v="Avery Hanging File Binders"/>
    <n v="14.352000000000002"/>
    <n v="3"/>
    <n v="0.2"/>
    <n v="4.6643999999999988"/>
  </r>
  <r>
    <n v="682"/>
    <s v="CA-2013-164511"/>
    <x v="0"/>
    <d v="2013-11-20T00:00:00"/>
    <d v="2013-11-25T00:00:00"/>
    <s v="Standard Class"/>
    <s v="DJ-13630"/>
    <s v="Doug Jacobs"/>
    <x v="0"/>
    <s v="United States"/>
    <s v="New York City"/>
    <x v="15"/>
    <n v="10024"/>
    <x v="3"/>
    <s v="OFF-ST-10002583"/>
    <s v="Office Supplies"/>
    <s v="Storage"/>
    <s v="Fellowes Neat Ideas Storage Cubes"/>
    <n v="64.959999999999994"/>
    <n v="2"/>
    <n v="0"/>
    <n v="2.598399999999998"/>
  </r>
  <r>
    <n v="683"/>
    <s v="CA-2013-164511"/>
    <x v="0"/>
    <d v="2013-11-20T00:00:00"/>
    <d v="2013-11-25T00:00:00"/>
    <s v="Standard Class"/>
    <s v="DJ-13630"/>
    <s v="Doug Jacobs"/>
    <x v="0"/>
    <s v="United States"/>
    <s v="New York City"/>
    <x v="15"/>
    <n v="10024"/>
    <x v="3"/>
    <s v="OFF-ST-10004507"/>
    <s v="Office Supplies"/>
    <s v="Storage"/>
    <s v="Advantus Rolling Storage Box"/>
    <n v="68.599999999999994"/>
    <n v="4"/>
    <n v="0"/>
    <n v="18.521999999999998"/>
  </r>
  <r>
    <n v="684"/>
    <s v="US-2014-168116"/>
    <x v="3"/>
    <d v="2014-11-05T00:00:00"/>
    <d v="2014-11-05T00:00:00"/>
    <s v="Same Day"/>
    <s v="GT-14635"/>
    <s v="Grant Thornton"/>
    <x v="1"/>
    <s v="United States"/>
    <s v="Burlington"/>
    <x v="3"/>
    <n v="27217"/>
    <x v="0"/>
    <s v="TEC-MA-10004125"/>
    <s v="Technology"/>
    <s v="Machines"/>
    <s v="Cubify CubeX 3D Printer Triple Head Print"/>
    <n v="7999.98"/>
    <n v="4"/>
    <n v="0.5"/>
    <n v="-3839.9903999999988"/>
  </r>
  <r>
    <n v="685"/>
    <s v="US-2014-168116"/>
    <x v="3"/>
    <d v="2014-11-05T00:00:00"/>
    <d v="2014-11-05T00:00:00"/>
    <s v="Same Day"/>
    <s v="GT-14635"/>
    <s v="Grant Thornton"/>
    <x v="1"/>
    <s v="United States"/>
    <s v="Burlington"/>
    <x v="3"/>
    <n v="27217"/>
    <x v="0"/>
    <s v="OFF-AP-10002457"/>
    <s v="Office Supplies"/>
    <s v="Appliances"/>
    <s v="Eureka The Boss Plus 12-Amp Hard Box Upright Vacuum, Red"/>
    <n v="167.44000000000003"/>
    <n v="2"/>
    <n v="0.2"/>
    <n v="14.650999999999989"/>
  </r>
  <r>
    <n v="686"/>
    <s v="CA-2011-157784"/>
    <x v="2"/>
    <d v="2011-07-05T00:00:00"/>
    <d v="2011-07-08T00:00:00"/>
    <s v="First Class"/>
    <s v="MC-17845"/>
    <s v="Michael Chen"/>
    <x v="0"/>
    <s v="United States"/>
    <s v="Jackson"/>
    <x v="35"/>
    <n v="39212"/>
    <x v="0"/>
    <s v="TEC-AC-10003911"/>
    <s v="Technology"/>
    <s v="Accessories"/>
    <s v="NETGEAR AC1750 Dual Band Gigabit Smart WiFi Router"/>
    <n v="479.97"/>
    <n v="3"/>
    <n v="0"/>
    <n v="163.18979999999999"/>
  </r>
  <r>
    <n v="687"/>
    <s v="CA-2011-157784"/>
    <x v="2"/>
    <d v="2011-07-05T00:00:00"/>
    <d v="2011-07-08T00:00:00"/>
    <s v="First Class"/>
    <s v="MC-17845"/>
    <s v="Michael Chen"/>
    <x v="0"/>
    <s v="United States"/>
    <s v="Jackson"/>
    <x v="35"/>
    <n v="39212"/>
    <x v="0"/>
    <s v="OFF-LA-10001934"/>
    <s v="Office Supplies"/>
    <s v="Labels"/>
    <s v="Avery 516"/>
    <n v="14.62"/>
    <n v="2"/>
    <n v="0"/>
    <n v="6.8713999999999995"/>
  </r>
  <r>
    <n v="688"/>
    <s v="CA-2011-157784"/>
    <x v="2"/>
    <d v="2011-07-05T00:00:00"/>
    <d v="2011-07-08T00:00:00"/>
    <s v="First Class"/>
    <s v="MC-17845"/>
    <s v="Michael Chen"/>
    <x v="0"/>
    <s v="United States"/>
    <s v="Jackson"/>
    <x v="35"/>
    <n v="39212"/>
    <x v="0"/>
    <s v="OFF-PA-10000304"/>
    <s v="Office Supplies"/>
    <s v="Paper"/>
    <s v="Xerox 1995"/>
    <n v="19.440000000000001"/>
    <n v="3"/>
    <n v="0"/>
    <n v="9.3312000000000008"/>
  </r>
  <r>
    <n v="689"/>
    <s v="CA-2014-161480"/>
    <x v="3"/>
    <d v="2014-12-26T00:00:00"/>
    <d v="2014-12-30T00:00:00"/>
    <s v="Standard Class"/>
    <s v="RA-19285"/>
    <s v="Ralph Arnett"/>
    <x v="0"/>
    <s v="United States"/>
    <s v="New York City"/>
    <x v="15"/>
    <n v="10035"/>
    <x v="3"/>
    <s v="FUR-BO-10004015"/>
    <s v="Furniture"/>
    <s v="Bookcases"/>
    <s v="Bush Andora Bookcase, Maple/Graphite Gray Finish"/>
    <n v="191.98400000000001"/>
    <n v="2"/>
    <n v="0.2"/>
    <n v="4.7995999999999768"/>
  </r>
  <r>
    <n v="690"/>
    <s v="US-2011-117135"/>
    <x v="2"/>
    <d v="2011-06-21T00:00:00"/>
    <d v="2011-06-23T00:00:00"/>
    <s v="Second Class"/>
    <s v="NP-18325"/>
    <s v="Naresj Patel"/>
    <x v="0"/>
    <s v="United States"/>
    <s v="Waynesboro"/>
    <x v="17"/>
    <n v="22980"/>
    <x v="0"/>
    <s v="FUR-FU-10004071"/>
    <s v="Furniture"/>
    <s v="Furnishings"/>
    <s v="Luxo Professional Magnifying Clamp-On Fluorescent Lamps"/>
    <n v="104.01"/>
    <n v="1"/>
    <n v="0"/>
    <n v="14.561400000000006"/>
  </r>
  <r>
    <n v="691"/>
    <s v="US-2011-117135"/>
    <x v="2"/>
    <d v="2011-06-21T00:00:00"/>
    <d v="2011-06-23T00:00:00"/>
    <s v="Second Class"/>
    <s v="NP-18325"/>
    <s v="Naresj Patel"/>
    <x v="0"/>
    <s v="United States"/>
    <s v="Waynesboro"/>
    <x v="17"/>
    <n v="22980"/>
    <x v="0"/>
    <s v="TEC-PH-10002033"/>
    <s v="Technology"/>
    <s v="Phones"/>
    <s v="Konftel 250 Conference phone - Charcoal black"/>
    <n v="284.82"/>
    <n v="1"/>
    <n v="0"/>
    <n v="74.053200000000004"/>
  </r>
  <r>
    <n v="692"/>
    <s v="US-2011-117135"/>
    <x v="2"/>
    <d v="2011-06-21T00:00:00"/>
    <d v="2011-06-23T00:00:00"/>
    <s v="Second Class"/>
    <s v="NP-18325"/>
    <s v="Naresj Patel"/>
    <x v="0"/>
    <s v="United States"/>
    <s v="Waynesboro"/>
    <x v="17"/>
    <n v="22980"/>
    <x v="0"/>
    <s v="OFF-ST-10002444"/>
    <s v="Office Supplies"/>
    <s v="Storage"/>
    <s v="Recycled Eldon Regeneration Jumbo File"/>
    <n v="36.839999999999996"/>
    <n v="3"/>
    <n v="0"/>
    <n v="10.315199999999999"/>
  </r>
  <r>
    <n v="693"/>
    <s v="CA-2012-131534"/>
    <x v="1"/>
    <d v="2012-03-28T00:00:00"/>
    <d v="2012-04-02T00:00:00"/>
    <s v="Standard Class"/>
    <s v="AB-10165"/>
    <s v="Alan Barnes"/>
    <x v="0"/>
    <s v="United States"/>
    <s v="Los Angeles"/>
    <x v="1"/>
    <n v="90036"/>
    <x v="1"/>
    <s v="TEC-AC-10002253"/>
    <s v="Technology"/>
    <s v="Accessories"/>
    <s v="Imation Bio 8GB USB Flash Drive Imation Corp"/>
    <n v="166.24"/>
    <n v="1"/>
    <n v="0"/>
    <n v="24.936000000000007"/>
  </r>
  <r>
    <n v="694"/>
    <s v="CA-2012-131534"/>
    <x v="1"/>
    <d v="2012-03-28T00:00:00"/>
    <d v="2012-04-02T00:00:00"/>
    <s v="Standard Class"/>
    <s v="AB-10165"/>
    <s v="Alan Barnes"/>
    <x v="0"/>
    <s v="United States"/>
    <s v="Los Angeles"/>
    <x v="1"/>
    <n v="90036"/>
    <x v="1"/>
    <s v="OFF-PA-10000743"/>
    <s v="Office Supplies"/>
    <s v="Paper"/>
    <s v="Xerox 1977"/>
    <n v="33.4"/>
    <n v="5"/>
    <n v="0"/>
    <n v="16.032"/>
  </r>
  <r>
    <n v="695"/>
    <s v="CA-2012-119291"/>
    <x v="1"/>
    <d v="2012-05-14T00:00:00"/>
    <d v="2012-05-17T00:00:00"/>
    <s v="First Class"/>
    <s v="JO-15550"/>
    <s v="Jesus Ocampo"/>
    <x v="2"/>
    <s v="United States"/>
    <s v="Chester"/>
    <x v="9"/>
    <n v="19013"/>
    <x v="3"/>
    <s v="OFF-AR-10003373"/>
    <s v="Office Supplies"/>
    <s v="Art"/>
    <s v="Boston School Pro Electric Pencil Sharpener, 1670"/>
    <n v="198.27200000000002"/>
    <n v="8"/>
    <n v="0.2"/>
    <n v="17.34879999999999"/>
  </r>
  <r>
    <n v="696"/>
    <s v="CA-2012-119291"/>
    <x v="1"/>
    <d v="2012-05-14T00:00:00"/>
    <d v="2012-05-17T00:00:00"/>
    <s v="First Class"/>
    <s v="JO-15550"/>
    <s v="Jesus Ocampo"/>
    <x v="2"/>
    <s v="United States"/>
    <s v="Chester"/>
    <x v="9"/>
    <n v="19013"/>
    <x v="3"/>
    <s v="OFF-LA-10002312"/>
    <s v="Office Supplies"/>
    <s v="Labels"/>
    <s v="Avery 490"/>
    <n v="47.360000000000007"/>
    <n v="4"/>
    <n v="0.2"/>
    <n v="17.759999999999998"/>
  </r>
  <r>
    <n v="697"/>
    <s v="CA-2012-119291"/>
    <x v="1"/>
    <d v="2012-05-14T00:00:00"/>
    <d v="2012-05-17T00:00:00"/>
    <s v="First Class"/>
    <s v="JO-15550"/>
    <s v="Jesus Ocampo"/>
    <x v="2"/>
    <s v="United States"/>
    <s v="Chester"/>
    <x v="9"/>
    <n v="19013"/>
    <x v="3"/>
    <s v="OFF-EN-10000927"/>
    <s v="Office Supplies"/>
    <s v="Envelopes"/>
    <s v="Jet-Pak Recycled Peel 'N' Seal Padded Mailers"/>
    <n v="200.98400000000004"/>
    <n v="7"/>
    <n v="0.2"/>
    <n v="62.807499999999976"/>
  </r>
  <r>
    <n v="698"/>
    <s v="CA-2012-119291"/>
    <x v="1"/>
    <d v="2012-05-14T00:00:00"/>
    <d v="2012-05-17T00:00:00"/>
    <s v="First Class"/>
    <s v="JO-15550"/>
    <s v="Jesus Ocampo"/>
    <x v="2"/>
    <s v="United States"/>
    <s v="Chester"/>
    <x v="9"/>
    <n v="19013"/>
    <x v="3"/>
    <s v="OFF-LA-10003510"/>
    <s v="Office Supplies"/>
    <s v="Labels"/>
    <s v="Avery 4027 File Folder Labels for Dot Matrix Printers, 5000 Labels per Box, White"/>
    <n v="97.696000000000012"/>
    <n v="4"/>
    <n v="0.2"/>
    <n v="31.751200000000001"/>
  </r>
  <r>
    <n v="699"/>
    <s v="CA-2012-119291"/>
    <x v="1"/>
    <d v="2012-05-14T00:00:00"/>
    <d v="2012-05-17T00:00:00"/>
    <s v="First Class"/>
    <s v="JO-15550"/>
    <s v="Jesus Ocampo"/>
    <x v="2"/>
    <s v="United States"/>
    <s v="Chester"/>
    <x v="9"/>
    <n v="19013"/>
    <x v="3"/>
    <s v="OFF-AR-10001118"/>
    <s v="Office Supplies"/>
    <s v="Art"/>
    <s v="Binney &amp; Smith Crayola Metallic Crayons, 16-Color Pack"/>
    <n v="2.6960000000000002"/>
    <n v="1"/>
    <n v="0.2"/>
    <n v="0.8088000000000003"/>
  </r>
  <r>
    <n v="700"/>
    <s v="CA-2012-119291"/>
    <x v="1"/>
    <d v="2012-05-14T00:00:00"/>
    <d v="2012-05-17T00:00:00"/>
    <s v="First Class"/>
    <s v="JO-15550"/>
    <s v="Jesus Ocampo"/>
    <x v="2"/>
    <s v="United States"/>
    <s v="Chester"/>
    <x v="9"/>
    <n v="19013"/>
    <x v="3"/>
    <s v="OFF-BI-10001575"/>
    <s v="Office Supplies"/>
    <s v="Binders"/>
    <s v="GBC Linen Binding Covers"/>
    <n v="18.588000000000005"/>
    <n v="2"/>
    <n v="0.7"/>
    <n v="-13.6312"/>
  </r>
  <r>
    <n v="701"/>
    <s v="CA-2012-119291"/>
    <x v="1"/>
    <d v="2012-05-14T00:00:00"/>
    <d v="2012-05-17T00:00:00"/>
    <s v="First Class"/>
    <s v="JO-15550"/>
    <s v="Jesus Ocampo"/>
    <x v="2"/>
    <s v="United States"/>
    <s v="Chester"/>
    <x v="9"/>
    <n v="19013"/>
    <x v="3"/>
    <s v="OFF-BI-10001982"/>
    <s v="Office Supplies"/>
    <s v="Binders"/>
    <s v="Wilson Jones Custom Binder Spines &amp; Labels"/>
    <n v="4.8960000000000008"/>
    <n v="3"/>
    <n v="0.7"/>
    <n v="-3.4271999999999991"/>
  </r>
  <r>
    <n v="702"/>
    <s v="CA-2014-114552"/>
    <x v="3"/>
    <d v="2014-09-03T00:00:00"/>
    <d v="2014-09-09T00:00:00"/>
    <s v="Standard Class"/>
    <s v="Dl-13600"/>
    <s v="Dorris liebe"/>
    <x v="1"/>
    <s v="United States"/>
    <s v="Cleveland"/>
    <x v="24"/>
    <n v="44105"/>
    <x v="3"/>
    <s v="FUR-FU-10002960"/>
    <s v="Furniture"/>
    <s v="Furnishings"/>
    <s v="Eldon 200 Class Desk Accessories, Burgundy"/>
    <n v="15.072000000000003"/>
    <n v="3"/>
    <n v="0.2"/>
    <n v="4.1448"/>
  </r>
  <r>
    <n v="703"/>
    <s v="CA-2013-163755"/>
    <x v="0"/>
    <d v="2013-11-05T00:00:00"/>
    <d v="2013-11-09T00:00:00"/>
    <s v="Second Class"/>
    <s v="AS-10285"/>
    <s v="Alejandro Savely"/>
    <x v="1"/>
    <s v="United States"/>
    <s v="Seattle"/>
    <x v="4"/>
    <n v="98103"/>
    <x v="1"/>
    <s v="FUR-FU-10003394"/>
    <s v="Furniture"/>
    <s v="Furnishings"/>
    <s v="Tenex &quot;The Solids&quot; Textured Chair Mats"/>
    <n v="209.88"/>
    <n v="3"/>
    <n v="0"/>
    <n v="35.679599999999979"/>
  </r>
  <r>
    <n v="704"/>
    <s v="CA-2012-142027"/>
    <x v="1"/>
    <d v="2012-04-09T00:00:00"/>
    <d v="2012-04-14T00:00:00"/>
    <s v="Standard Class"/>
    <s v="JK-15370"/>
    <s v="Jay Kimmel"/>
    <x v="0"/>
    <s v="United States"/>
    <s v="Long Beach"/>
    <x v="1"/>
    <n v="90805"/>
    <x v="1"/>
    <s v="FUR-TA-10002774"/>
    <s v="Furniture"/>
    <s v="Tables"/>
    <s v="Laminate Occasional Tables"/>
    <n v="369.91200000000003"/>
    <n v="3"/>
    <n v="0.2"/>
    <n v="-13.871700000000047"/>
  </r>
  <r>
    <n v="705"/>
    <s v="CA-2011-138527"/>
    <x v="2"/>
    <d v="2011-09-12T00:00:00"/>
    <d v="2011-09-17T00:00:00"/>
    <s v="Standard Class"/>
    <s v="BN-11470"/>
    <s v="Brad Norvell"/>
    <x v="1"/>
    <s v="United States"/>
    <s v="Cary"/>
    <x v="3"/>
    <n v="27511"/>
    <x v="0"/>
    <s v="OFF-PA-10001800"/>
    <s v="Office Supplies"/>
    <s v="Paper"/>
    <s v="Xerox 220"/>
    <n v="10.368000000000002"/>
    <n v="2"/>
    <n v="0.2"/>
    <n v="3.6288"/>
  </r>
  <r>
    <n v="706"/>
    <s v="CA-2011-138527"/>
    <x v="2"/>
    <d v="2011-09-12T00:00:00"/>
    <d v="2011-09-17T00:00:00"/>
    <s v="Standard Class"/>
    <s v="BN-11470"/>
    <s v="Brad Norvell"/>
    <x v="1"/>
    <s v="United States"/>
    <s v="Cary"/>
    <x v="3"/>
    <n v="27511"/>
    <x v="0"/>
    <s v="OFF-AP-10001469"/>
    <s v="Office Supplies"/>
    <s v="Appliances"/>
    <s v="Fellowes 8 Outlet Superior Workstation Surge Protector"/>
    <n v="166.84"/>
    <n v="5"/>
    <n v="0.2"/>
    <n v="18.769499999999987"/>
  </r>
  <r>
    <n v="707"/>
    <s v="CA-2011-138527"/>
    <x v="2"/>
    <d v="2011-09-12T00:00:00"/>
    <d v="2011-09-17T00:00:00"/>
    <s v="Standard Class"/>
    <s v="BN-11470"/>
    <s v="Brad Norvell"/>
    <x v="1"/>
    <s v="United States"/>
    <s v="Cary"/>
    <x v="3"/>
    <n v="27511"/>
    <x v="0"/>
    <s v="TEC-AC-10002399"/>
    <s v="Technology"/>
    <s v="Accessories"/>
    <s v="SanDisk Cruzer 32 GB USB Flash Drive"/>
    <n v="15.216000000000001"/>
    <n v="1"/>
    <n v="0.2"/>
    <n v="2.2823999999999991"/>
  </r>
  <r>
    <n v="708"/>
    <s v="CA-2011-112158"/>
    <x v="2"/>
    <d v="2011-12-02T00:00:00"/>
    <d v="2011-12-04T00:00:00"/>
    <s v="First Class"/>
    <s v="DP-13165"/>
    <s v="David Philippe"/>
    <x v="0"/>
    <s v="United States"/>
    <s v="New York City"/>
    <x v="15"/>
    <n v="10035"/>
    <x v="3"/>
    <s v="TEC-AC-10003628"/>
    <s v="Technology"/>
    <s v="Accessories"/>
    <s v="Logitech 910-002974 M325 Wireless Mouse for Web Scrolling"/>
    <n v="119.96"/>
    <n v="4"/>
    <n v="0"/>
    <n v="52.78240000000001"/>
  </r>
  <r>
    <n v="709"/>
    <s v="CA-2011-112158"/>
    <x v="2"/>
    <d v="2011-12-02T00:00:00"/>
    <d v="2011-12-04T00:00:00"/>
    <s v="First Class"/>
    <s v="DP-13165"/>
    <s v="David Philippe"/>
    <x v="0"/>
    <s v="United States"/>
    <s v="New York City"/>
    <x v="15"/>
    <n v="10035"/>
    <x v="3"/>
    <s v="FUR-BO-10003272"/>
    <s v="Furniture"/>
    <s v="Bookcases"/>
    <s v="O'Sullivan Living Dimensions 5-Shelf Bookcases"/>
    <n v="883.92"/>
    <n v="5"/>
    <n v="0.2"/>
    <n v="-110.49000000000007"/>
  </r>
  <r>
    <n v="710"/>
    <s v="CA-2011-112158"/>
    <x v="2"/>
    <d v="2011-12-02T00:00:00"/>
    <d v="2011-12-04T00:00:00"/>
    <s v="First Class"/>
    <s v="DP-13165"/>
    <s v="David Philippe"/>
    <x v="0"/>
    <s v="United States"/>
    <s v="New York City"/>
    <x v="15"/>
    <n v="10035"/>
    <x v="3"/>
    <s v="OFF-BI-10000050"/>
    <s v="Office Supplies"/>
    <s v="Binders"/>
    <s v="Angle-D Binders with Locking Rings, Label Holders"/>
    <n v="46.72"/>
    <n v="8"/>
    <n v="0.2"/>
    <n v="15.767999999999997"/>
  </r>
  <r>
    <n v="711"/>
    <s v="CA-2011-113887"/>
    <x v="2"/>
    <d v="2011-04-05T00:00:00"/>
    <d v="2011-04-07T00:00:00"/>
    <s v="First Class"/>
    <s v="TH-21550"/>
    <s v="Tracy Hopkins"/>
    <x v="2"/>
    <s v="United States"/>
    <s v="New York City"/>
    <x v="15"/>
    <n v="10035"/>
    <x v="3"/>
    <s v="OFF-PA-10004071"/>
    <s v="Office Supplies"/>
    <s v="Paper"/>
    <s v="Eaton Premium Continuous-Feed Paper, 25% Cotton, Letter Size, White, 1000 Shts/Box"/>
    <n v="55.48"/>
    <n v="1"/>
    <n v="0"/>
    <n v="26.630399999999998"/>
  </r>
  <r>
    <n v="712"/>
    <s v="CA-2014-146136"/>
    <x v="3"/>
    <d v="2014-09-04T00:00:00"/>
    <d v="2014-09-08T00:00:00"/>
    <s v="Standard Class"/>
    <s v="AP-10915"/>
    <s v="Arthur Prichep"/>
    <x v="0"/>
    <s v="United States"/>
    <s v="Palm Coast"/>
    <x v="2"/>
    <n v="32137"/>
    <x v="0"/>
    <s v="OFF-EN-10001219"/>
    <s v="Office Supplies"/>
    <s v="Envelopes"/>
    <s v="#10- 4 1/8&quot; x 9 1/2&quot; Security-Tint Envelopes"/>
    <n v="24.448"/>
    <n v="4"/>
    <n v="0.2"/>
    <n v="8.8623999999999992"/>
  </r>
  <r>
    <n v="713"/>
    <s v="US-2014-100048"/>
    <x v="3"/>
    <d v="2014-05-20T00:00:00"/>
    <d v="2014-05-25T00:00:00"/>
    <s v="Standard Class"/>
    <s v="RS-19765"/>
    <s v="Roland Schwarz"/>
    <x v="1"/>
    <s v="United States"/>
    <s v="Mount Vernon"/>
    <x v="15"/>
    <n v="10550"/>
    <x v="3"/>
    <s v="OFF-AP-10001154"/>
    <s v="Office Supplies"/>
    <s v="Appliances"/>
    <s v="Bionaire Personal Warm Mist Humidifier/Vaporizer"/>
    <n v="281.34000000000003"/>
    <n v="6"/>
    <n v="0"/>
    <n v="109.72260000000001"/>
  </r>
  <r>
    <n v="714"/>
    <s v="US-2014-100048"/>
    <x v="3"/>
    <d v="2014-05-20T00:00:00"/>
    <d v="2014-05-25T00:00:00"/>
    <s v="Standard Class"/>
    <s v="RS-19765"/>
    <s v="Roland Schwarz"/>
    <x v="1"/>
    <s v="United States"/>
    <s v="Mount Vernon"/>
    <x v="15"/>
    <n v="10550"/>
    <x v="3"/>
    <s v="TEC-PH-10003012"/>
    <s v="Technology"/>
    <s v="Phones"/>
    <s v="Nortel Meridian M3904 Professional Digital phone"/>
    <n v="307.98"/>
    <n v="2"/>
    <n v="0"/>
    <n v="89.314199999999971"/>
  </r>
  <r>
    <n v="715"/>
    <s v="US-2014-100048"/>
    <x v="3"/>
    <d v="2014-05-20T00:00:00"/>
    <d v="2014-05-25T00:00:00"/>
    <s v="Standard Class"/>
    <s v="RS-19765"/>
    <s v="Roland Schwarz"/>
    <x v="1"/>
    <s v="United States"/>
    <s v="Mount Vernon"/>
    <x v="15"/>
    <n v="10550"/>
    <x v="3"/>
    <s v="TEC-AC-10001606"/>
    <s v="Technology"/>
    <s v="Accessories"/>
    <s v="Logitech Wireless Performance Mouse MX for PC and Mac"/>
    <n v="299.96999999999997"/>
    <n v="3"/>
    <n v="0"/>
    <n v="113.98860000000001"/>
  </r>
  <r>
    <n v="716"/>
    <s v="CA-2011-153150"/>
    <x v="2"/>
    <d v="2011-07-01T00:00:00"/>
    <d v="2011-07-06T00:00:00"/>
    <s v="Second Class"/>
    <s v="Dl-13600"/>
    <s v="Dorris liebe"/>
    <x v="1"/>
    <s v="United States"/>
    <s v="Seattle"/>
    <x v="4"/>
    <n v="98105"/>
    <x v="1"/>
    <s v="OFF-BI-10003355"/>
    <s v="Office Supplies"/>
    <s v="Binders"/>
    <s v="Cardinal Holdit Business Card Pockets"/>
    <n v="19.920000000000002"/>
    <n v="5"/>
    <n v="0.2"/>
    <n v="6.9719999999999995"/>
  </r>
  <r>
    <n v="717"/>
    <s v="CA-2011-130092"/>
    <x v="2"/>
    <d v="2011-01-12T00:00:00"/>
    <d v="2011-01-15T00:00:00"/>
    <s v="First Class"/>
    <s v="SV-20365"/>
    <s v="Seth Vernon"/>
    <x v="0"/>
    <s v="United States"/>
    <s v="Dover"/>
    <x v="13"/>
    <n v="19901"/>
    <x v="3"/>
    <s v="FUR-FU-10000010"/>
    <s v="Furniture"/>
    <s v="Furnishings"/>
    <s v="DAX Value U-Channel Document Frames, Easel Back"/>
    <n v="9.94"/>
    <n v="2"/>
    <n v="0"/>
    <n v="3.0813999999999995"/>
  </r>
  <r>
    <n v="718"/>
    <s v="CA-2014-108910"/>
    <x v="3"/>
    <d v="2014-09-25T00:00:00"/>
    <d v="2014-09-30T00:00:00"/>
    <s v="Standard Class"/>
    <s v="KC-16540"/>
    <s v="Kelly Collister"/>
    <x v="0"/>
    <s v="United States"/>
    <s v="Newark"/>
    <x v="24"/>
    <n v="43055"/>
    <x v="3"/>
    <s v="FUR-FU-10002253"/>
    <s v="Furniture"/>
    <s v="Furnishings"/>
    <s v="Howard Miller 13&quot; Diameter Pewter Finish Round Wall Clock"/>
    <n v="103.05599999999998"/>
    <n v="3"/>
    <n v="0.2"/>
    <n v="24.475800000000007"/>
  </r>
  <r>
    <n v="719"/>
    <s v="CA-2011-104472"/>
    <x v="2"/>
    <d v="2011-06-02T00:00:00"/>
    <d v="2011-06-07T00:00:00"/>
    <s v="Standard Class"/>
    <s v="CK-12325"/>
    <s v="Christine Kargatis"/>
    <x v="2"/>
    <s v="United States"/>
    <s v="Orem"/>
    <x v="7"/>
    <n v="84057"/>
    <x v="1"/>
    <s v="OFF-BI-10001658"/>
    <s v="Office Supplies"/>
    <s v="Binders"/>
    <s v="GBC Standard Therm-A-Bind Covers"/>
    <n v="59.808000000000007"/>
    <n v="3"/>
    <n v="0.2"/>
    <n v="19.4376"/>
  </r>
  <r>
    <n v="720"/>
    <s v="CA-2011-104472"/>
    <x v="2"/>
    <d v="2011-06-02T00:00:00"/>
    <d v="2011-06-07T00:00:00"/>
    <s v="Standard Class"/>
    <s v="CK-12325"/>
    <s v="Christine Kargatis"/>
    <x v="2"/>
    <s v="United States"/>
    <s v="Orem"/>
    <x v="7"/>
    <n v="84057"/>
    <x v="1"/>
    <s v="FUR-FU-10000246"/>
    <s v="Furniture"/>
    <s v="Furnishings"/>
    <s v="Aluminum Document Frame"/>
    <n v="73.320000000000007"/>
    <n v="6"/>
    <n v="0"/>
    <n v="21.995999999999992"/>
  </r>
  <r>
    <n v="721"/>
    <s v="CA-2013-112942"/>
    <x v="0"/>
    <d v="2013-02-13T00:00:00"/>
    <d v="2013-02-18T00:00:00"/>
    <s v="Standard Class"/>
    <s v="RD-19810"/>
    <s v="Ross DeVincentis"/>
    <x v="2"/>
    <s v="United States"/>
    <s v="Los Angeles"/>
    <x v="1"/>
    <n v="90045"/>
    <x v="1"/>
    <s v="OFF-PA-10004092"/>
    <s v="Office Supplies"/>
    <s v="Paper"/>
    <s v="Tops Green Bar Computer Printout Paper"/>
    <n v="146.82"/>
    <n v="3"/>
    <n v="0"/>
    <n v="73.41"/>
  </r>
  <r>
    <n v="722"/>
    <s v="CA-2013-142335"/>
    <x v="0"/>
    <d v="2013-12-16T00:00:00"/>
    <d v="2013-12-20T00:00:00"/>
    <s v="Standard Class"/>
    <s v="MP-17965"/>
    <s v="Michael Paige"/>
    <x v="1"/>
    <s v="United States"/>
    <s v="Detroit"/>
    <x v="12"/>
    <n v="48205"/>
    <x v="2"/>
    <s v="FUR-TA-10000198"/>
    <s v="Furniture"/>
    <s v="Tables"/>
    <s v="Chromcraft Bull-Nose Wood Oval Conference Tables &amp; Bases"/>
    <n v="1652.94"/>
    <n v="3"/>
    <n v="0"/>
    <n v="231.41160000000002"/>
  </r>
  <r>
    <n v="723"/>
    <s v="CA-2013-142335"/>
    <x v="0"/>
    <d v="2013-12-16T00:00:00"/>
    <d v="2013-12-20T00:00:00"/>
    <s v="Standard Class"/>
    <s v="MP-17965"/>
    <s v="Michael Paige"/>
    <x v="1"/>
    <s v="United States"/>
    <s v="Detroit"/>
    <x v="12"/>
    <n v="48205"/>
    <x v="2"/>
    <s v="OFF-ST-10000036"/>
    <s v="Office Supplies"/>
    <s v="Storage"/>
    <s v="Recycled Data-Pak for Archival Bound Computer Printouts, 12-1/2 x 12-1/2 x 16"/>
    <n v="296.37"/>
    <n v="3"/>
    <n v="0"/>
    <n v="80.019899999999993"/>
  </r>
  <r>
    <n v="724"/>
    <s v="CA-2011-117429"/>
    <x v="2"/>
    <d v="2011-10-07T00:00:00"/>
    <d v="2011-10-13T00:00:00"/>
    <s v="Standard Class"/>
    <s v="MR-17545"/>
    <s v="Mathew Reese"/>
    <x v="2"/>
    <s v="United States"/>
    <s v="Philadelphia"/>
    <x v="9"/>
    <n v="19140"/>
    <x v="3"/>
    <s v="FUR-FU-10000222"/>
    <s v="Furniture"/>
    <s v="Furnishings"/>
    <s v="Seth Thomas 16&quot; Steel Case Clock"/>
    <n v="129.91999999999999"/>
    <n v="5"/>
    <n v="0.2"/>
    <n v="21.112000000000002"/>
  </r>
  <r>
    <n v="725"/>
    <s v="CA-2013-114713"/>
    <x v="0"/>
    <d v="2013-07-08T00:00:00"/>
    <d v="2013-07-13T00:00:00"/>
    <s v="Standard Class"/>
    <s v="SC-20695"/>
    <s v="Steve Chapman"/>
    <x v="1"/>
    <s v="United States"/>
    <s v="Hialeah"/>
    <x v="2"/>
    <n v="33012"/>
    <x v="0"/>
    <s v="OFF-SU-10004664"/>
    <s v="Office Supplies"/>
    <s v="Supplies"/>
    <s v="Acme Softgrip Scissors"/>
    <n v="45.584000000000003"/>
    <n v="7"/>
    <n v="0.2"/>
    <n v="5.1281999999999996"/>
  </r>
  <r>
    <n v="726"/>
    <s v="CA-2014-144113"/>
    <x v="3"/>
    <d v="2014-09-17T00:00:00"/>
    <d v="2014-09-21T00:00:00"/>
    <s v="Standard Class"/>
    <s v="JF-15355"/>
    <s v="Jay Fein"/>
    <x v="0"/>
    <s v="United States"/>
    <s v="Austin"/>
    <x v="5"/>
    <n v="78745"/>
    <x v="2"/>
    <s v="OFF-EN-10001141"/>
    <s v="Office Supplies"/>
    <s v="Envelopes"/>
    <s v="Manila Recycled Extra-Heavyweight Clasp Envelopes, 6&quot; x 9&quot;"/>
    <n v="17.568000000000001"/>
    <n v="2"/>
    <n v="0.2"/>
    <n v="6.3684000000000003"/>
  </r>
  <r>
    <n v="727"/>
    <s v="CA-2014-144113"/>
    <x v="3"/>
    <d v="2014-09-17T00:00:00"/>
    <d v="2014-09-21T00:00:00"/>
    <s v="Standard Class"/>
    <s v="JF-15355"/>
    <s v="Jay Fein"/>
    <x v="0"/>
    <s v="United States"/>
    <s v="Austin"/>
    <x v="5"/>
    <n v="78745"/>
    <x v="2"/>
    <s v="TEC-PH-10002170"/>
    <s v="Technology"/>
    <s v="Phones"/>
    <s v="ClearSounds CSC500 Amplified Spirit Phone Corded phone"/>
    <n v="55.991999999999997"/>
    <n v="1"/>
    <n v="0.2"/>
    <n v="5.5992000000000015"/>
  </r>
  <r>
    <n v="728"/>
    <s v="US-2013-150861"/>
    <x v="0"/>
    <d v="2013-12-04T00:00:00"/>
    <d v="2013-12-07T00:00:00"/>
    <s v="First Class"/>
    <s v="EG-13900"/>
    <s v="Emily Grady"/>
    <x v="0"/>
    <s v="United States"/>
    <s v="Oceanside"/>
    <x v="15"/>
    <n v="11572"/>
    <x v="3"/>
    <s v="OFF-PA-10001954"/>
    <s v="Office Supplies"/>
    <s v="Paper"/>
    <s v="Xerox 1964"/>
    <n v="182.72"/>
    <n v="8"/>
    <n v="0"/>
    <n v="84.051199999999994"/>
  </r>
  <r>
    <n v="729"/>
    <s v="US-2013-150861"/>
    <x v="0"/>
    <d v="2013-12-04T00:00:00"/>
    <d v="2013-12-07T00:00:00"/>
    <s v="First Class"/>
    <s v="EG-13900"/>
    <s v="Emily Grady"/>
    <x v="0"/>
    <s v="United States"/>
    <s v="Oceanside"/>
    <x v="15"/>
    <n v="11572"/>
    <x v="3"/>
    <s v="FUR-TA-10002228"/>
    <s v="Furniture"/>
    <s v="Tables"/>
    <s v="Bevis Traditional Conference Table Top, Plinth Base"/>
    <n v="400.03199999999998"/>
    <n v="2"/>
    <n v="0.4"/>
    <n v="-153.34560000000005"/>
  </r>
  <r>
    <n v="730"/>
    <s v="US-2013-150861"/>
    <x v="0"/>
    <d v="2013-12-04T00:00:00"/>
    <d v="2013-12-07T00:00:00"/>
    <s v="First Class"/>
    <s v="EG-13900"/>
    <s v="Emily Grady"/>
    <x v="0"/>
    <s v="United States"/>
    <s v="Oceanside"/>
    <x v="15"/>
    <n v="11572"/>
    <x v="3"/>
    <s v="OFF-ST-10004634"/>
    <s v="Office Supplies"/>
    <s v="Storage"/>
    <s v="Personal Folder Holder, Ebony"/>
    <n v="33.630000000000003"/>
    <n v="3"/>
    <n v="0"/>
    <n v="10.088999999999999"/>
  </r>
  <r>
    <n v="731"/>
    <s v="US-2013-150861"/>
    <x v="0"/>
    <d v="2013-12-04T00:00:00"/>
    <d v="2013-12-07T00:00:00"/>
    <s v="First Class"/>
    <s v="EG-13900"/>
    <s v="Emily Grady"/>
    <x v="0"/>
    <s v="United States"/>
    <s v="Oceanside"/>
    <x v="15"/>
    <n v="11572"/>
    <x v="3"/>
    <s v="FUR-CH-10002965"/>
    <s v="Furniture"/>
    <s v="Chairs"/>
    <s v="Global Leather Highback Executive Chair with Pneumatic Height Adjustment, Black"/>
    <n v="542.64599999999996"/>
    <n v="3"/>
    <n v="0.1"/>
    <n v="102.49980000000001"/>
  </r>
  <r>
    <n v="732"/>
    <s v="US-2013-150861"/>
    <x v="0"/>
    <d v="2013-12-04T00:00:00"/>
    <d v="2013-12-07T00:00:00"/>
    <s v="First Class"/>
    <s v="EG-13900"/>
    <s v="Emily Grady"/>
    <x v="0"/>
    <s v="United States"/>
    <s v="Oceanside"/>
    <x v="15"/>
    <n v="11572"/>
    <x v="3"/>
    <s v="OFF-LA-10001317"/>
    <s v="Office Supplies"/>
    <s v="Labels"/>
    <s v="Avery 520"/>
    <n v="6.3"/>
    <n v="2"/>
    <n v="0"/>
    <n v="3.024"/>
  </r>
  <r>
    <n v="733"/>
    <s v="CA-2014-131954"/>
    <x v="3"/>
    <d v="2014-01-22T00:00:00"/>
    <d v="2014-01-26T00:00:00"/>
    <s v="Standard Class"/>
    <s v="DS-13030"/>
    <s v="Darrin Sayre"/>
    <x v="2"/>
    <s v="United States"/>
    <s v="Seattle"/>
    <x v="4"/>
    <n v="98115"/>
    <x v="1"/>
    <s v="OFF-ST-10000736"/>
    <s v="Office Supplies"/>
    <s v="Storage"/>
    <s v="Carina Double Wide Media Storage Towers in Natural &amp; Black"/>
    <n v="242.94"/>
    <n v="3"/>
    <n v="0"/>
    <n v="9.7175999999999902"/>
  </r>
  <r>
    <n v="734"/>
    <s v="CA-2014-131954"/>
    <x v="3"/>
    <d v="2014-01-22T00:00:00"/>
    <d v="2014-01-26T00:00:00"/>
    <s v="Standard Class"/>
    <s v="DS-13030"/>
    <s v="Darrin Sayre"/>
    <x v="2"/>
    <s v="United States"/>
    <s v="Seattle"/>
    <x v="4"/>
    <n v="98115"/>
    <x v="1"/>
    <s v="TEC-AC-10003610"/>
    <s v="Technology"/>
    <s v="Accessories"/>
    <s v="Logitech Illuminated - Keyboard"/>
    <n v="179.97"/>
    <n v="3"/>
    <n v="0"/>
    <n v="86.385600000000011"/>
  </r>
  <r>
    <n v="735"/>
    <s v="CA-2014-131954"/>
    <x v="3"/>
    <d v="2014-01-22T00:00:00"/>
    <d v="2014-01-26T00:00:00"/>
    <s v="Standard Class"/>
    <s v="DS-13030"/>
    <s v="Darrin Sayre"/>
    <x v="2"/>
    <s v="United States"/>
    <s v="Seattle"/>
    <x v="4"/>
    <n v="98115"/>
    <x v="1"/>
    <s v="OFF-BI-10003982"/>
    <s v="Office Supplies"/>
    <s v="Binders"/>
    <s v="Wilson Jones Century Plastic Molded Ring Binders"/>
    <n v="99.695999999999998"/>
    <n v="6"/>
    <n v="0.2"/>
    <n v="33.647399999999998"/>
  </r>
  <r>
    <n v="736"/>
    <s v="CA-2014-131954"/>
    <x v="3"/>
    <d v="2014-01-22T00:00:00"/>
    <d v="2014-01-26T00:00:00"/>
    <s v="Standard Class"/>
    <s v="DS-13030"/>
    <s v="Darrin Sayre"/>
    <x v="2"/>
    <s v="United States"/>
    <s v="Seattle"/>
    <x v="4"/>
    <n v="98115"/>
    <x v="1"/>
    <s v="OFF-BI-10003291"/>
    <s v="Office Supplies"/>
    <s v="Binders"/>
    <s v="Wilson Jones Leather-Like Binders with DublLock Round Rings"/>
    <n v="27.936000000000003"/>
    <n v="4"/>
    <n v="0.2"/>
    <n v="9.4283999999999963"/>
  </r>
  <r>
    <n v="737"/>
    <s v="CA-2014-131954"/>
    <x v="3"/>
    <d v="2014-01-22T00:00:00"/>
    <d v="2014-01-26T00:00:00"/>
    <s v="Standard Class"/>
    <s v="DS-13030"/>
    <s v="Darrin Sayre"/>
    <x v="2"/>
    <s v="United States"/>
    <s v="Seattle"/>
    <x v="4"/>
    <n v="98115"/>
    <x v="1"/>
    <s v="FUR-BO-10001619"/>
    <s v="Furniture"/>
    <s v="Bookcases"/>
    <s v="O'Sullivan Cherrywood Estates Traditional Bookcase"/>
    <n v="84.98"/>
    <n v="1"/>
    <n v="0"/>
    <n v="18.695599999999999"/>
  </r>
  <r>
    <n v="738"/>
    <s v="CA-2014-131954"/>
    <x v="3"/>
    <d v="2014-01-22T00:00:00"/>
    <d v="2014-01-26T00:00:00"/>
    <s v="Standard Class"/>
    <s v="DS-13030"/>
    <s v="Darrin Sayre"/>
    <x v="2"/>
    <s v="United States"/>
    <s v="Seattle"/>
    <x v="4"/>
    <n v="98115"/>
    <x v="1"/>
    <s v="OFF-BI-10000138"/>
    <s v="Office Supplies"/>
    <s v="Binders"/>
    <s v="Acco Translucent Poly Ring Binders"/>
    <n v="18.72"/>
    <n v="5"/>
    <n v="0.2"/>
    <n v="6.5519999999999996"/>
  </r>
  <r>
    <n v="739"/>
    <s v="CA-2011-132500"/>
    <x v="2"/>
    <d v="2011-09-08T00:00:00"/>
    <d v="2011-09-12T00:00:00"/>
    <s v="Standard Class"/>
    <s v="GZ-14470"/>
    <s v="Gary Zandusky"/>
    <x v="0"/>
    <s v="United States"/>
    <s v="San Francisco"/>
    <x v="1"/>
    <n v="94110"/>
    <x v="1"/>
    <s v="TEC-AC-10001383"/>
    <s v="Technology"/>
    <s v="Accessories"/>
    <s v="Logitech Wireless Touch Keyboard K400"/>
    <n v="49.98"/>
    <n v="2"/>
    <n v="0"/>
    <n v="8.4965999999999937"/>
  </r>
  <r>
    <n v="740"/>
    <s v="CA-2011-112326"/>
    <x v="2"/>
    <d v="2011-01-05T00:00:00"/>
    <d v="2011-01-09T00:00:00"/>
    <s v="Standard Class"/>
    <s v="PO-19195"/>
    <s v="Phillina Ober"/>
    <x v="2"/>
    <s v="United States"/>
    <s v="Naperville"/>
    <x v="10"/>
    <n v="60540"/>
    <x v="2"/>
    <s v="OFF-LA-10003223"/>
    <s v="Office Supplies"/>
    <s v="Labels"/>
    <s v="Avery 508"/>
    <n v="11.784000000000001"/>
    <n v="3"/>
    <n v="0.2"/>
    <n v="4.2716999999999992"/>
  </r>
  <r>
    <n v="741"/>
    <s v="CA-2011-112326"/>
    <x v="2"/>
    <d v="2011-01-05T00:00:00"/>
    <d v="2011-01-09T00:00:00"/>
    <s v="Standard Class"/>
    <s v="PO-19195"/>
    <s v="Phillina Ober"/>
    <x v="2"/>
    <s v="United States"/>
    <s v="Naperville"/>
    <x v="10"/>
    <n v="60540"/>
    <x v="2"/>
    <s v="OFF-ST-10002743"/>
    <s v="Office Supplies"/>
    <s v="Storage"/>
    <s v="SAFCO Boltless Steel Shelving"/>
    <n v="272.73599999999999"/>
    <n v="3"/>
    <n v="0.2"/>
    <n v="-64.774800000000013"/>
  </r>
  <r>
    <n v="742"/>
    <s v="CA-2011-112326"/>
    <x v="2"/>
    <d v="2011-01-05T00:00:00"/>
    <d v="2011-01-09T00:00:00"/>
    <s v="Standard Class"/>
    <s v="PO-19195"/>
    <s v="Phillina Ober"/>
    <x v="2"/>
    <s v="United States"/>
    <s v="Naperville"/>
    <x v="10"/>
    <n v="60540"/>
    <x v="2"/>
    <s v="OFF-BI-10004094"/>
    <s v="Office Supplies"/>
    <s v="Binders"/>
    <s v="GBC Standard Plastic Binding Systems Combs"/>
    <n v="3.5399999999999991"/>
    <n v="2"/>
    <n v="0.8"/>
    <n v="-5.4870000000000001"/>
  </r>
  <r>
    <n v="743"/>
    <s v="US-2013-146710"/>
    <x v="0"/>
    <d v="2013-08-28T00:00:00"/>
    <d v="2013-09-02T00:00:00"/>
    <s v="Standard Class"/>
    <s v="SS-20875"/>
    <s v="Sung Shariari"/>
    <x v="0"/>
    <s v="United States"/>
    <s v="Dallas"/>
    <x v="5"/>
    <n v="75220"/>
    <x v="2"/>
    <s v="OFF-SU-10004498"/>
    <s v="Office Supplies"/>
    <s v="Supplies"/>
    <s v="Martin-Yale Premier Letter Opener"/>
    <n v="51.52000000000001"/>
    <n v="5"/>
    <n v="0.2"/>
    <n v="-10.948000000000002"/>
  </r>
  <r>
    <n v="744"/>
    <s v="US-2013-146710"/>
    <x v="0"/>
    <d v="2013-08-28T00:00:00"/>
    <d v="2013-09-02T00:00:00"/>
    <s v="Standard Class"/>
    <s v="SS-20875"/>
    <s v="Sung Shariari"/>
    <x v="0"/>
    <s v="United States"/>
    <s v="Dallas"/>
    <x v="5"/>
    <n v="75220"/>
    <x v="2"/>
    <s v="OFF-PA-10002615"/>
    <s v="Office Supplies"/>
    <s v="Paper"/>
    <s v="Ampad Gold Fibre Wirebound Steno Books, 6&quot; x 9&quot;, Gregg Ruled"/>
    <n v="3.5280000000000005"/>
    <n v="1"/>
    <n v="0.2"/>
    <n v="1.1465999999999998"/>
  </r>
  <r>
    <n v="745"/>
    <s v="US-2013-146710"/>
    <x v="0"/>
    <d v="2013-08-28T00:00:00"/>
    <d v="2013-09-02T00:00:00"/>
    <s v="Standard Class"/>
    <s v="SS-20875"/>
    <s v="Sung Shariari"/>
    <x v="0"/>
    <s v="United States"/>
    <s v="Dallas"/>
    <x v="5"/>
    <n v="75220"/>
    <x v="2"/>
    <s v="OFF-PA-10004971"/>
    <s v="Office Supplies"/>
    <s v="Paper"/>
    <s v="Xerox 196"/>
    <n v="4.6240000000000006"/>
    <n v="1"/>
    <n v="0.2"/>
    <n v="1.6762000000000001"/>
  </r>
  <r>
    <n v="746"/>
    <s v="US-2013-146710"/>
    <x v="0"/>
    <d v="2013-08-28T00:00:00"/>
    <d v="2013-09-02T00:00:00"/>
    <s v="Standard Class"/>
    <s v="SS-20875"/>
    <s v="Sung Shariari"/>
    <x v="0"/>
    <s v="United States"/>
    <s v="Dallas"/>
    <x v="5"/>
    <n v="75220"/>
    <x v="2"/>
    <s v="OFF-SU-10004261"/>
    <s v="Office Supplies"/>
    <s v="Supplies"/>
    <s v="Fiskars 8&quot; Scissors, 2/Pack"/>
    <n v="55.167999999999999"/>
    <n v="4"/>
    <n v="0.2"/>
    <n v="6.2063999999999897"/>
  </r>
  <r>
    <n v="747"/>
    <s v="CA-2011-124429"/>
    <x v="2"/>
    <d v="2011-05-27T00:00:00"/>
    <d v="2011-05-27T00:00:00"/>
    <s v="Same Day"/>
    <s v="MH-17785"/>
    <s v="Maya Herman"/>
    <x v="1"/>
    <s v="United States"/>
    <s v="San Diego"/>
    <x v="1"/>
    <n v="92105"/>
    <x v="1"/>
    <s v="FUR-TA-10002607"/>
    <s v="Furniture"/>
    <s v="Tables"/>
    <s v="KI Conference Tables"/>
    <n v="567.12"/>
    <n v="10"/>
    <n v="0.2"/>
    <n v="-28.355999999999952"/>
  </r>
  <r>
    <n v="748"/>
    <s v="CA-2011-124429"/>
    <x v="2"/>
    <d v="2011-05-27T00:00:00"/>
    <d v="2011-05-27T00:00:00"/>
    <s v="Same Day"/>
    <s v="MH-17785"/>
    <s v="Maya Herman"/>
    <x v="1"/>
    <s v="United States"/>
    <s v="San Diego"/>
    <x v="1"/>
    <n v="92105"/>
    <x v="1"/>
    <s v="OFF-ST-10001809"/>
    <s v="Office Supplies"/>
    <s v="Storage"/>
    <s v="Fellowes Officeware Wire Shelving"/>
    <n v="359.32"/>
    <n v="4"/>
    <n v="0"/>
    <n v="7.1863999999999919"/>
  </r>
  <r>
    <n v="749"/>
    <s v="CA-2013-150889"/>
    <x v="0"/>
    <d v="2013-03-21T00:00:00"/>
    <d v="2013-03-23T00:00:00"/>
    <s v="Second Class"/>
    <s v="PB-19105"/>
    <s v="Peter Bühler"/>
    <x v="0"/>
    <s v="United States"/>
    <s v="Evanston"/>
    <x v="10"/>
    <n v="60201"/>
    <x v="2"/>
    <s v="TEC-PH-10000004"/>
    <s v="Technology"/>
    <s v="Phones"/>
    <s v="Belkin iPhone and iPad Lightning Cable"/>
    <n v="11.992000000000001"/>
    <n v="1"/>
    <n v="0.2"/>
    <n v="0.89939999999999909"/>
  </r>
  <r>
    <n v="750"/>
    <s v="CA-2014-126074"/>
    <x v="3"/>
    <d v="2014-10-03T00:00:00"/>
    <d v="2014-10-07T00:00:00"/>
    <s v="Standard Class"/>
    <s v="RF-19735"/>
    <s v="Roland Fjeld"/>
    <x v="0"/>
    <s v="United States"/>
    <s v="Trenton"/>
    <x v="12"/>
    <n v="48183"/>
    <x v="2"/>
    <s v="OFF-BI-10003638"/>
    <s v="Office Supplies"/>
    <s v="Binders"/>
    <s v="GBC Durable Plastic Covers"/>
    <n v="58.050000000000004"/>
    <n v="3"/>
    <n v="0"/>
    <n v="26.702999999999999"/>
  </r>
  <r>
    <n v="751"/>
    <s v="CA-2014-126074"/>
    <x v="3"/>
    <d v="2014-10-03T00:00:00"/>
    <d v="2014-10-07T00:00:00"/>
    <s v="Standard Class"/>
    <s v="RF-19735"/>
    <s v="Roland Fjeld"/>
    <x v="0"/>
    <s v="United States"/>
    <s v="Trenton"/>
    <x v="12"/>
    <n v="48183"/>
    <x v="2"/>
    <s v="FUR-FU-10003577"/>
    <s v="Furniture"/>
    <s v="Furnishings"/>
    <s v="Nu-Dell Leatherette Frames"/>
    <n v="157.74"/>
    <n v="11"/>
    <n v="0"/>
    <n v="56.7864"/>
  </r>
  <r>
    <n v="752"/>
    <s v="CA-2014-126074"/>
    <x v="3"/>
    <d v="2014-10-03T00:00:00"/>
    <d v="2014-10-07T00:00:00"/>
    <s v="Standard Class"/>
    <s v="RF-19735"/>
    <s v="Roland Fjeld"/>
    <x v="0"/>
    <s v="United States"/>
    <s v="Trenton"/>
    <x v="12"/>
    <n v="48183"/>
    <x v="2"/>
    <s v="OFF-AR-10003478"/>
    <s v="Office Supplies"/>
    <s v="Art"/>
    <s v="Avery Hi-Liter EverBold Pen Style Fluorescent Highlighters, 4/Pack"/>
    <n v="56.980000000000004"/>
    <n v="7"/>
    <n v="0"/>
    <n v="22.792000000000002"/>
  </r>
  <r>
    <n v="753"/>
    <s v="CA-2014-126074"/>
    <x v="3"/>
    <d v="2014-10-03T00:00:00"/>
    <d v="2014-10-07T00:00:00"/>
    <s v="Standard Class"/>
    <s v="RF-19735"/>
    <s v="Roland Fjeld"/>
    <x v="0"/>
    <s v="United States"/>
    <s v="Trenton"/>
    <x v="12"/>
    <n v="48183"/>
    <x v="2"/>
    <s v="OFF-BI-10000546"/>
    <s v="Office Supplies"/>
    <s v="Binders"/>
    <s v="Avery Durable Binders"/>
    <n v="2.88"/>
    <n v="1"/>
    <n v="0"/>
    <n v="1.4112"/>
  </r>
  <r>
    <n v="754"/>
    <s v="CA-2013-110499"/>
    <x v="0"/>
    <d v="2013-04-08T00:00:00"/>
    <d v="2013-04-10T00:00:00"/>
    <s v="First Class"/>
    <s v="YC-21895"/>
    <s v="Yoseph Carroll"/>
    <x v="1"/>
    <s v="United States"/>
    <s v="San Francisco"/>
    <x v="1"/>
    <n v="94110"/>
    <x v="1"/>
    <s v="TEC-CO-10002095"/>
    <s v="Technology"/>
    <s v="Copiers"/>
    <s v="Hewlett Packard 610 Color Digital Copier / Printer"/>
    <n v="1199.9760000000001"/>
    <n v="3"/>
    <n v="0.2"/>
    <n v="374.99249999999995"/>
  </r>
  <r>
    <n v="755"/>
    <s v="CA-2012-135272"/>
    <x v="1"/>
    <d v="2012-12-07T00:00:00"/>
    <d v="2012-12-12T00:00:00"/>
    <s v="Standard Class"/>
    <s v="MS-17830"/>
    <s v="Melanie Seite"/>
    <x v="0"/>
    <s v="United States"/>
    <s v="Los Angeles"/>
    <x v="1"/>
    <n v="90036"/>
    <x v="1"/>
    <s v="FUR-FU-10002759"/>
    <s v="Furniture"/>
    <s v="Furnishings"/>
    <s v="12-1/2 Diameter Round Wall Clock"/>
    <n v="79.92"/>
    <n v="4"/>
    <n v="0"/>
    <n v="28.7712"/>
  </r>
  <r>
    <n v="756"/>
    <s v="CA-2013-140928"/>
    <x v="0"/>
    <d v="2013-09-19T00:00:00"/>
    <d v="2013-09-23T00:00:00"/>
    <s v="Standard Class"/>
    <s v="NB-18655"/>
    <s v="Nona Balk"/>
    <x v="1"/>
    <s v="United States"/>
    <s v="Jacksonville"/>
    <x v="2"/>
    <n v="32216"/>
    <x v="0"/>
    <s v="FUR-TA-10001095"/>
    <s v="Furniture"/>
    <s v="Tables"/>
    <s v="Chromcraft Round Conference Tables"/>
    <n v="383.43799999999999"/>
    <n v="4"/>
    <n v="0.45"/>
    <n v="-167.3184"/>
  </r>
  <r>
    <n v="757"/>
    <s v="CA-2011-106803"/>
    <x v="2"/>
    <d v="2011-12-29T00:00:00"/>
    <d v="2012-01-02T00:00:00"/>
    <s v="Standard Class"/>
    <s v="DC-13285"/>
    <s v="Debra Catini"/>
    <x v="0"/>
    <s v="United States"/>
    <s v="Cottage Grove"/>
    <x v="11"/>
    <n v="55016"/>
    <x v="2"/>
    <s v="OFF-ST-10002444"/>
    <s v="Office Supplies"/>
    <s v="Storage"/>
    <s v="Recycled Eldon Regeneration Jumbo File"/>
    <n v="24.56"/>
    <n v="2"/>
    <n v="0"/>
    <n v="6.8767999999999994"/>
  </r>
  <r>
    <n v="758"/>
    <s v="CA-2011-106803"/>
    <x v="2"/>
    <d v="2011-12-29T00:00:00"/>
    <d v="2012-01-02T00:00:00"/>
    <s v="Standard Class"/>
    <s v="DC-13285"/>
    <s v="Debra Catini"/>
    <x v="0"/>
    <s v="United States"/>
    <s v="Cottage Grove"/>
    <x v="11"/>
    <n v="55016"/>
    <x v="2"/>
    <s v="TEC-AC-10001267"/>
    <s v="Technology"/>
    <s v="Accessories"/>
    <s v="Imation 32GB Pocket Pro USB 3.0 Flash Drive - 32 GB - Black - 1 P ..."/>
    <n v="119.8"/>
    <n v="4"/>
    <n v="0"/>
    <n v="47.92"/>
  </r>
  <r>
    <n v="759"/>
    <s v="CA-2014-117240"/>
    <x v="3"/>
    <d v="2014-07-24T00:00:00"/>
    <d v="2014-07-29T00:00:00"/>
    <s v="Standard Class"/>
    <s v="CP-12340"/>
    <s v="Christine Phan"/>
    <x v="1"/>
    <s v="United States"/>
    <s v="New York City"/>
    <x v="15"/>
    <n v="10009"/>
    <x v="3"/>
    <s v="OFF-BI-10000848"/>
    <s v="Office Supplies"/>
    <s v="Binders"/>
    <s v="Angle-D Ring Binders"/>
    <n v="13.128"/>
    <n v="3"/>
    <n v="0.2"/>
    <n v="4.2665999999999986"/>
  </r>
  <r>
    <n v="760"/>
    <s v="CA-2014-133333"/>
    <x v="3"/>
    <d v="2014-09-19T00:00:00"/>
    <d v="2014-09-23T00:00:00"/>
    <s v="Standard Class"/>
    <s v="BF-11020"/>
    <s v="Barry Französisch"/>
    <x v="1"/>
    <s v="United States"/>
    <s v="Green Bay"/>
    <x v="6"/>
    <n v="54302"/>
    <x v="2"/>
    <s v="OFF-PA-10002377"/>
    <s v="Office Supplies"/>
    <s v="Paper"/>
    <s v="Adams Telephone Message Book W/Dividers/Space For Phone Numbers, 5 1/4&quot;X8 1/2&quot;, 200/Messages"/>
    <n v="22.72"/>
    <n v="4"/>
    <n v="0"/>
    <n v="10.223999999999998"/>
  </r>
  <r>
    <n v="761"/>
    <s v="CA-2012-112319"/>
    <x v="1"/>
    <d v="2012-08-31T00:00:00"/>
    <d v="2012-09-05T00:00:00"/>
    <s v="Standard Class"/>
    <s v="AR-10510"/>
    <s v="Andrew Roberts"/>
    <x v="0"/>
    <s v="United States"/>
    <s v="Los Angeles"/>
    <x v="1"/>
    <n v="90004"/>
    <x v="1"/>
    <s v="OFF-PA-10003441"/>
    <s v="Office Supplies"/>
    <s v="Paper"/>
    <s v="Xerox 226"/>
    <n v="58.320000000000007"/>
    <n v="9"/>
    <n v="0"/>
    <n v="27.993600000000001"/>
  </r>
  <r>
    <n v="762"/>
    <s v="CA-2014-126046"/>
    <x v="3"/>
    <d v="2014-11-04T00:00:00"/>
    <d v="2014-11-08T00:00:00"/>
    <s v="Standard Class"/>
    <s v="JC-16105"/>
    <s v="Julie Creighton"/>
    <x v="1"/>
    <s v="United States"/>
    <s v="Atlanta"/>
    <x v="32"/>
    <n v="30318"/>
    <x v="0"/>
    <s v="OFF-LA-10004484"/>
    <s v="Office Supplies"/>
    <s v="Labels"/>
    <s v="Avery 476"/>
    <n v="12.39"/>
    <n v="3"/>
    <n v="0"/>
    <n v="5.6993999999999998"/>
  </r>
  <r>
    <n v="763"/>
    <s v="CA-2012-114923"/>
    <x v="1"/>
    <d v="2012-02-08T00:00:00"/>
    <d v="2012-02-13T00:00:00"/>
    <s v="Standard Class"/>
    <s v="LH-17020"/>
    <s v="Lisa Hazard"/>
    <x v="0"/>
    <s v="United States"/>
    <s v="Columbus"/>
    <x v="24"/>
    <n v="43229"/>
    <x v="3"/>
    <s v="TEC-PH-10003931"/>
    <s v="Technology"/>
    <s v="Phones"/>
    <s v="JBL Micro Wireless Portable Bluetooth Speaker"/>
    <n v="107.982"/>
    <n v="3"/>
    <n v="0.4"/>
    <n v="-26.995499999999993"/>
  </r>
  <r>
    <n v="764"/>
    <s v="CA-2011-162775"/>
    <x v="2"/>
    <d v="2011-01-14T00:00:00"/>
    <d v="2011-01-16T00:00:00"/>
    <s v="Second Class"/>
    <s v="CS-12250"/>
    <s v="Chris Selesnick"/>
    <x v="1"/>
    <s v="United States"/>
    <s v="Bossier City"/>
    <x v="28"/>
    <n v="71111"/>
    <x v="0"/>
    <s v="OFF-EN-10001990"/>
    <s v="Office Supplies"/>
    <s v="Envelopes"/>
    <s v="Staples"/>
    <n v="11.36"/>
    <n v="2"/>
    <n v="0"/>
    <n v="5.3391999999999991"/>
  </r>
  <r>
    <n v="765"/>
    <s v="CA-2011-162775"/>
    <x v="2"/>
    <d v="2011-01-14T00:00:00"/>
    <d v="2011-01-16T00:00:00"/>
    <s v="Second Class"/>
    <s v="CS-12250"/>
    <s v="Chris Selesnick"/>
    <x v="1"/>
    <s v="United States"/>
    <s v="Bossier City"/>
    <x v="28"/>
    <n v="71111"/>
    <x v="0"/>
    <s v="OFF-EN-10001532"/>
    <s v="Office Supplies"/>
    <s v="Envelopes"/>
    <s v="Brown Kraft Recycled Envelopes"/>
    <n v="50.94"/>
    <n v="3"/>
    <n v="0"/>
    <n v="25.47"/>
  </r>
  <r>
    <n v="766"/>
    <s v="CA-2011-162775"/>
    <x v="2"/>
    <d v="2011-01-14T00:00:00"/>
    <d v="2011-01-16T00:00:00"/>
    <s v="Second Class"/>
    <s v="CS-12250"/>
    <s v="Chris Selesnick"/>
    <x v="1"/>
    <s v="United States"/>
    <s v="Bossier City"/>
    <x v="28"/>
    <n v="71111"/>
    <x v="0"/>
    <s v="TEC-AC-10003174"/>
    <s v="Technology"/>
    <s v="Accessories"/>
    <s v="Plantronics S12 Corded Telephone Headset System"/>
    <n v="646.74"/>
    <n v="6"/>
    <n v="0"/>
    <n v="258.69600000000003"/>
  </r>
  <r>
    <n v="767"/>
    <s v="CA-2011-162775"/>
    <x v="2"/>
    <d v="2011-01-14T00:00:00"/>
    <d v="2011-01-16T00:00:00"/>
    <s v="Second Class"/>
    <s v="CS-12250"/>
    <s v="Chris Selesnick"/>
    <x v="1"/>
    <s v="United States"/>
    <s v="Bossier City"/>
    <x v="28"/>
    <n v="71111"/>
    <x v="0"/>
    <s v="OFF-BI-10004187"/>
    <s v="Office Supplies"/>
    <s v="Binders"/>
    <s v="Staples"/>
    <n v="5.64"/>
    <n v="3"/>
    <n v="0"/>
    <n v="2.7071999999999994"/>
  </r>
  <r>
    <n v="768"/>
    <s v="CA-2011-162775"/>
    <x v="2"/>
    <d v="2011-01-14T00:00:00"/>
    <d v="2011-01-16T00:00:00"/>
    <s v="Second Class"/>
    <s v="CS-12250"/>
    <s v="Chris Selesnick"/>
    <x v="1"/>
    <s v="United States"/>
    <s v="Bossier City"/>
    <x v="28"/>
    <n v="71111"/>
    <x v="0"/>
    <s v="OFF-ST-10000025"/>
    <s v="Office Supplies"/>
    <s v="Storage"/>
    <s v="Fellowes Stor/Drawer Steel Plus Storage Drawers"/>
    <n v="572.58000000000004"/>
    <n v="6"/>
    <n v="0"/>
    <n v="34.354799999999955"/>
  </r>
  <r>
    <n v="769"/>
    <s v="CA-2011-106810"/>
    <x v="2"/>
    <d v="2011-05-14T00:00:00"/>
    <d v="2011-05-20T00:00:00"/>
    <s v="Standard Class"/>
    <s v="AJ-10795"/>
    <s v="Anthony Johnson"/>
    <x v="1"/>
    <s v="United States"/>
    <s v="Saint Petersburg"/>
    <x v="2"/>
    <n v="33710"/>
    <x v="0"/>
    <s v="FUR-FU-10004306"/>
    <s v="Furniture"/>
    <s v="Furnishings"/>
    <s v="Electrix Halogen Magnifier Lamp"/>
    <n v="310.88000000000005"/>
    <n v="2"/>
    <n v="0.2"/>
    <n v="23.315999999999988"/>
  </r>
  <r>
    <n v="770"/>
    <s v="CA-2013-157245"/>
    <x v="0"/>
    <d v="2013-05-20T00:00:00"/>
    <d v="2013-05-25T00:00:00"/>
    <s v="Standard Class"/>
    <s v="LE-16810"/>
    <s v="Laurel Elliston"/>
    <x v="0"/>
    <s v="United States"/>
    <s v="Arlington"/>
    <x v="17"/>
    <n v="22204"/>
    <x v="0"/>
    <s v="FUR-CH-10003746"/>
    <s v="Furniture"/>
    <s v="Chairs"/>
    <s v="Hon 4070 Series Pagoda Round Back Stacking Chairs"/>
    <n v="641.96"/>
    <n v="2"/>
    <n v="0"/>
    <n v="179.74880000000002"/>
  </r>
  <r>
    <n v="771"/>
    <s v="CA-2014-104220"/>
    <x v="3"/>
    <d v="2014-01-31T00:00:00"/>
    <d v="2014-02-06T00:00:00"/>
    <s v="Standard Class"/>
    <s v="BV-11245"/>
    <s v="Benjamin Venier"/>
    <x v="1"/>
    <s v="United States"/>
    <s v="Des Moines"/>
    <x v="23"/>
    <n v="50315"/>
    <x v="2"/>
    <s v="OFF-BI-10001036"/>
    <s v="Office Supplies"/>
    <s v="Binders"/>
    <s v="Cardinal EasyOpen D-Ring Binders"/>
    <n v="18.28"/>
    <n v="2"/>
    <n v="0"/>
    <n v="9.14"/>
  </r>
  <r>
    <n v="772"/>
    <s v="CA-2014-104220"/>
    <x v="3"/>
    <d v="2014-01-31T00:00:00"/>
    <d v="2014-02-06T00:00:00"/>
    <s v="Standard Class"/>
    <s v="BV-11245"/>
    <s v="Benjamin Venier"/>
    <x v="1"/>
    <s v="United States"/>
    <s v="Des Moines"/>
    <x v="23"/>
    <n v="50315"/>
    <x v="2"/>
    <s v="TEC-PH-10004614"/>
    <s v="Technology"/>
    <s v="Phones"/>
    <s v="AT&amp;T 841000 Phone"/>
    <n v="207"/>
    <n v="3"/>
    <n v="0"/>
    <n v="51.75"/>
  </r>
  <r>
    <n v="773"/>
    <s v="CA-2014-104220"/>
    <x v="3"/>
    <d v="2014-01-31T00:00:00"/>
    <d v="2014-02-06T00:00:00"/>
    <s v="Standard Class"/>
    <s v="BV-11245"/>
    <s v="Benjamin Venier"/>
    <x v="1"/>
    <s v="United States"/>
    <s v="Des Moines"/>
    <x v="23"/>
    <n v="50315"/>
    <x v="2"/>
    <s v="OFF-BI-10000301"/>
    <s v="Office Supplies"/>
    <s v="Binders"/>
    <s v="GBC Instant Report Kit"/>
    <n v="32.35"/>
    <n v="5"/>
    <n v="0"/>
    <n v="16.175000000000001"/>
  </r>
  <r>
    <n v="774"/>
    <s v="CA-2014-104220"/>
    <x v="3"/>
    <d v="2014-01-31T00:00:00"/>
    <d v="2014-02-06T00:00:00"/>
    <s v="Standard Class"/>
    <s v="BV-11245"/>
    <s v="Benjamin Venier"/>
    <x v="1"/>
    <s v="United States"/>
    <s v="Des Moines"/>
    <x v="23"/>
    <n v="50315"/>
    <x v="2"/>
    <s v="OFF-BI-10003910"/>
    <s v="Office Supplies"/>
    <s v="Binders"/>
    <s v="DXL Angle-View Binders with Locking Rings by Samsill"/>
    <n v="7.71"/>
    <n v="1"/>
    <n v="0"/>
    <n v="3.4695"/>
  </r>
  <r>
    <n v="775"/>
    <s v="CA-2014-104220"/>
    <x v="3"/>
    <d v="2014-01-31T00:00:00"/>
    <d v="2014-02-06T00:00:00"/>
    <s v="Standard Class"/>
    <s v="BV-11245"/>
    <s v="Benjamin Venier"/>
    <x v="1"/>
    <s v="United States"/>
    <s v="Des Moines"/>
    <x v="23"/>
    <n v="50315"/>
    <x v="2"/>
    <s v="OFF-AR-10004648"/>
    <s v="Office Supplies"/>
    <s v="Art"/>
    <s v="Boston 19500 Mighty Mite Electric Pencil Sharpener"/>
    <n v="40.299999999999997"/>
    <n v="2"/>
    <n v="0"/>
    <n v="10.881"/>
  </r>
  <r>
    <n v="776"/>
    <s v="CA-2014-104220"/>
    <x v="3"/>
    <d v="2014-01-31T00:00:00"/>
    <d v="2014-02-06T00:00:00"/>
    <s v="Standard Class"/>
    <s v="BV-11245"/>
    <s v="Benjamin Venier"/>
    <x v="1"/>
    <s v="United States"/>
    <s v="Des Moines"/>
    <x v="23"/>
    <n v="50315"/>
    <x v="2"/>
    <s v="FUR-FU-10002597"/>
    <s v="Furniture"/>
    <s v="Furnishings"/>
    <s v="C-Line Magnetic Cubicle Keepers, Clear Polypropylene"/>
    <n v="34.580000000000005"/>
    <n v="7"/>
    <n v="0"/>
    <n v="14.523600000000002"/>
  </r>
  <r>
    <n v="777"/>
    <s v="CA-2011-165974"/>
    <x v="2"/>
    <d v="2011-06-29T00:00:00"/>
    <d v="2011-07-06T00:00:00"/>
    <s v="Standard Class"/>
    <s v="DL-12865"/>
    <s v="Dan Lawera"/>
    <x v="0"/>
    <s v="United States"/>
    <s v="Cincinnati"/>
    <x v="24"/>
    <n v="45231"/>
    <x v="3"/>
    <s v="OFF-AR-10003405"/>
    <s v="Office Supplies"/>
    <s v="Art"/>
    <s v="Dixon My First Ticonderoga Pencil, #2"/>
    <n v="32.76"/>
    <n v="7"/>
    <n v="0.2"/>
    <n v="3.6854999999999958"/>
  </r>
  <r>
    <n v="778"/>
    <s v="CA-2012-144267"/>
    <x v="1"/>
    <d v="2012-08-21T00:00:00"/>
    <d v="2012-08-23T00:00:00"/>
    <s v="First Class"/>
    <s v="NZ-18565"/>
    <s v="Nick Zandusky"/>
    <x v="2"/>
    <s v="United States"/>
    <s v="San Francisco"/>
    <x v="1"/>
    <n v="94110"/>
    <x v="1"/>
    <s v="FUR-CH-10002335"/>
    <s v="Furniture"/>
    <s v="Chairs"/>
    <s v="Hon GuestStacker Chair"/>
    <n v="544.00800000000004"/>
    <n v="3"/>
    <n v="0.2"/>
    <n v="40.800600000000003"/>
  </r>
  <r>
    <n v="779"/>
    <s v="CA-2012-144267"/>
    <x v="1"/>
    <d v="2012-08-21T00:00:00"/>
    <d v="2012-08-23T00:00:00"/>
    <s v="First Class"/>
    <s v="NZ-18565"/>
    <s v="Nick Zandusky"/>
    <x v="2"/>
    <s v="United States"/>
    <s v="San Francisco"/>
    <x v="1"/>
    <n v="94110"/>
    <x v="1"/>
    <s v="OFF-PA-10000157"/>
    <s v="Office Supplies"/>
    <s v="Paper"/>
    <s v="Xerox 191"/>
    <n v="59.94"/>
    <n v="3"/>
    <n v="0"/>
    <n v="28.171799999999998"/>
  </r>
  <r>
    <n v="780"/>
    <s v="CA-2012-144267"/>
    <x v="1"/>
    <d v="2012-08-21T00:00:00"/>
    <d v="2012-08-23T00:00:00"/>
    <s v="First Class"/>
    <s v="NZ-18565"/>
    <s v="Nick Zandusky"/>
    <x v="2"/>
    <s v="United States"/>
    <s v="San Francisco"/>
    <x v="1"/>
    <n v="94110"/>
    <x v="1"/>
    <s v="OFF-PA-10001947"/>
    <s v="Office Supplies"/>
    <s v="Paper"/>
    <s v="Xerox 1974"/>
    <n v="23.92"/>
    <n v="4"/>
    <n v="0"/>
    <n v="11.720800000000001"/>
  </r>
  <r>
    <n v="781"/>
    <s v="CA-2012-144267"/>
    <x v="1"/>
    <d v="2012-08-21T00:00:00"/>
    <d v="2012-08-23T00:00:00"/>
    <s v="First Class"/>
    <s v="NZ-18565"/>
    <s v="Nick Zandusky"/>
    <x v="2"/>
    <s v="United States"/>
    <s v="San Francisco"/>
    <x v="1"/>
    <n v="94110"/>
    <x v="1"/>
    <s v="OFF-PA-10003657"/>
    <s v="Office Supplies"/>
    <s v="Paper"/>
    <s v="Xerox 1927"/>
    <n v="4.28"/>
    <n v="1"/>
    <n v="0"/>
    <n v="1.9259999999999997"/>
  </r>
  <r>
    <n v="782"/>
    <s v="US-2012-157014"/>
    <x v="1"/>
    <d v="2012-10-03T00:00:00"/>
    <d v="2012-10-06T00:00:00"/>
    <s v="Second Class"/>
    <s v="BM-11785"/>
    <s v="Bryan Mills"/>
    <x v="0"/>
    <s v="United States"/>
    <s v="Columbus"/>
    <x v="24"/>
    <n v="43229"/>
    <x v="3"/>
    <s v="OFF-BI-10001098"/>
    <s v="Office Supplies"/>
    <s v="Binders"/>
    <s v="Acco D-Ring Binder w/DublLock"/>
    <n v="32.07"/>
    <n v="5"/>
    <n v="0.7"/>
    <n v="-22.448999999999991"/>
  </r>
  <r>
    <n v="783"/>
    <s v="US-2012-157014"/>
    <x v="1"/>
    <d v="2012-10-03T00:00:00"/>
    <d v="2012-10-06T00:00:00"/>
    <s v="Second Class"/>
    <s v="BM-11785"/>
    <s v="Bryan Mills"/>
    <x v="0"/>
    <s v="United States"/>
    <s v="Columbus"/>
    <x v="24"/>
    <n v="43229"/>
    <x v="3"/>
    <s v="TEC-AC-10002167"/>
    <s v="Technology"/>
    <s v="Accessories"/>
    <s v="Imation 8gb Micro Traveldrive Usb 2.0 Flash Drive"/>
    <n v="24"/>
    <n v="2"/>
    <n v="0.2"/>
    <n v="-2.6999999999999993"/>
  </r>
  <r>
    <n v="784"/>
    <s v="US-2012-157014"/>
    <x v="1"/>
    <d v="2012-10-03T00:00:00"/>
    <d v="2012-10-06T00:00:00"/>
    <s v="Second Class"/>
    <s v="BM-11785"/>
    <s v="Bryan Mills"/>
    <x v="0"/>
    <s v="United States"/>
    <s v="Columbus"/>
    <x v="24"/>
    <n v="43229"/>
    <x v="3"/>
    <s v="FUR-BO-10004409"/>
    <s v="Furniture"/>
    <s v="Bookcases"/>
    <s v="Safco Value Mate Series Steel Bookcases, Baked Enamel Finish on Steel, Gray"/>
    <n v="35.49"/>
    <n v="1"/>
    <n v="0.5"/>
    <n v="-15.615600000000001"/>
  </r>
  <r>
    <n v="785"/>
    <s v="US-2012-157014"/>
    <x v="1"/>
    <d v="2012-10-03T00:00:00"/>
    <d v="2012-10-06T00:00:00"/>
    <s v="Second Class"/>
    <s v="BM-11785"/>
    <s v="Bryan Mills"/>
    <x v="0"/>
    <s v="United States"/>
    <s v="Columbus"/>
    <x v="24"/>
    <n v="43229"/>
    <x v="3"/>
    <s v="TEC-AC-10000057"/>
    <s v="Technology"/>
    <s v="Accessories"/>
    <s v="Microsoft Natural Ergonomic Keyboard 4000"/>
    <n v="47.984000000000002"/>
    <n v="2"/>
    <n v="0.2"/>
    <n v="0.59979999999999656"/>
  </r>
  <r>
    <n v="786"/>
    <s v="CA-2012-154921"/>
    <x v="1"/>
    <d v="2012-05-23T00:00:00"/>
    <d v="2012-05-28T00:00:00"/>
    <s v="Standard Class"/>
    <s v="EA-14035"/>
    <s v="Erin Ashbrook"/>
    <x v="1"/>
    <s v="United States"/>
    <s v="Columbia"/>
    <x v="20"/>
    <n v="29203"/>
    <x v="0"/>
    <s v="OFF-EN-10000056"/>
    <s v="Office Supplies"/>
    <s v="Envelopes"/>
    <s v="Cameo Buff Policy Envelopes"/>
    <n v="186.69"/>
    <n v="3"/>
    <n v="0"/>
    <n v="87.744299999999981"/>
  </r>
  <r>
    <n v="787"/>
    <s v="CA-2014-129567"/>
    <x v="3"/>
    <d v="2014-03-18T00:00:00"/>
    <d v="2014-03-22T00:00:00"/>
    <s v="Second Class"/>
    <s v="CL-12565"/>
    <s v="Clay Ludtke"/>
    <x v="0"/>
    <s v="United States"/>
    <s v="Lancaster"/>
    <x v="1"/>
    <n v="93534"/>
    <x v="1"/>
    <s v="OFF-BI-10000014"/>
    <s v="Office Supplies"/>
    <s v="Binders"/>
    <s v="Heavy-Duty E-Z-D Binders"/>
    <n v="17.456"/>
    <n v="2"/>
    <n v="0.2"/>
    <n v="5.8914"/>
  </r>
  <r>
    <n v="788"/>
    <s v="CA-2012-154620"/>
    <x v="1"/>
    <d v="2012-12-12T00:00:00"/>
    <d v="2012-12-16T00:00:00"/>
    <s v="Standard Class"/>
    <s v="LT-17110"/>
    <s v="Liz Thompson"/>
    <x v="0"/>
    <s v="United States"/>
    <s v="Lancaster"/>
    <x v="1"/>
    <n v="93534"/>
    <x v="1"/>
    <s v="FUR-CH-10004675"/>
    <s v="Furniture"/>
    <s v="Chairs"/>
    <s v="Lifetime Advantage Folding Chairs, 4/Carton"/>
    <n v="348.92800000000005"/>
    <n v="2"/>
    <n v="0.2"/>
    <n v="34.89279999999998"/>
  </r>
  <r>
    <n v="789"/>
    <s v="CA-2012-115938"/>
    <x v="1"/>
    <d v="2012-06-26T00:00:00"/>
    <d v="2012-06-30T00:00:00"/>
    <s v="Standard Class"/>
    <s v="SA-20830"/>
    <s v="Sue Ann Reed"/>
    <x v="0"/>
    <s v="United States"/>
    <s v="Richmond"/>
    <x v="17"/>
    <n v="23223"/>
    <x v="0"/>
    <s v="OFF-BI-10001543"/>
    <s v="Office Supplies"/>
    <s v="Binders"/>
    <s v="GBC VeloBinder Manual Binding System"/>
    <n v="143.96"/>
    <n v="4"/>
    <n v="0"/>
    <n v="69.100800000000007"/>
  </r>
  <r>
    <n v="790"/>
    <s v="CA-2012-115938"/>
    <x v="1"/>
    <d v="2012-06-26T00:00:00"/>
    <d v="2012-06-30T00:00:00"/>
    <s v="Standard Class"/>
    <s v="SA-20830"/>
    <s v="Sue Ann Reed"/>
    <x v="0"/>
    <s v="United States"/>
    <s v="Richmond"/>
    <x v="17"/>
    <n v="23223"/>
    <x v="0"/>
    <s v="OFF-ST-10001321"/>
    <s v="Office Supplies"/>
    <s v="Storage"/>
    <s v="Decoflex Hanging Personal Folder File, Blue"/>
    <n v="15.42"/>
    <n v="1"/>
    <n v="0"/>
    <n v="4.1634000000000011"/>
  </r>
  <r>
    <n v="791"/>
    <s v="CA-2012-115938"/>
    <x v="1"/>
    <d v="2012-06-26T00:00:00"/>
    <d v="2012-06-30T00:00:00"/>
    <s v="Standard Class"/>
    <s v="SA-20830"/>
    <s v="Sue Ann Reed"/>
    <x v="0"/>
    <s v="United States"/>
    <s v="Richmond"/>
    <x v="17"/>
    <n v="23223"/>
    <x v="0"/>
    <s v="OFF-BI-10001132"/>
    <s v="Office Supplies"/>
    <s v="Binders"/>
    <s v="Acco PRESSTEX Data Binder with Storage Hooks, Dark Blue, 9 1/2&quot; X 11&quot;"/>
    <n v="43.04"/>
    <n v="8"/>
    <n v="0"/>
    <n v="21.089600000000001"/>
  </r>
  <r>
    <n v="792"/>
    <s v="CA-2012-115938"/>
    <x v="1"/>
    <d v="2012-06-26T00:00:00"/>
    <d v="2012-06-30T00:00:00"/>
    <s v="Standard Class"/>
    <s v="SA-20830"/>
    <s v="Sue Ann Reed"/>
    <x v="0"/>
    <s v="United States"/>
    <s v="Richmond"/>
    <x v="17"/>
    <n v="23223"/>
    <x v="0"/>
    <s v="FUR-CH-10003199"/>
    <s v="Furniture"/>
    <s v="Chairs"/>
    <s v="Office Star - Contemporary Task Swivel Chair"/>
    <n v="332.94"/>
    <n v="3"/>
    <n v="0"/>
    <n v="79.905599999999993"/>
  </r>
  <r>
    <n v="793"/>
    <s v="CA-2013-105256"/>
    <x v="0"/>
    <d v="2013-05-21T00:00:00"/>
    <d v="2013-05-21T00:00:00"/>
    <s v="Same Day"/>
    <s v="JK-15730"/>
    <s v="Joe Kamberova"/>
    <x v="0"/>
    <s v="United States"/>
    <s v="Asheville"/>
    <x v="3"/>
    <n v="28806"/>
    <x v="0"/>
    <s v="TEC-PH-10001530"/>
    <s v="Technology"/>
    <s v="Phones"/>
    <s v="Cisco Unified IP Phone 7945G VoIP phone"/>
    <n v="1363.96"/>
    <n v="5"/>
    <n v="0.2"/>
    <n v="85.247500000000002"/>
  </r>
  <r>
    <n v="794"/>
    <s v="CA-2011-156433"/>
    <x v="2"/>
    <d v="2011-09-20T00:00:00"/>
    <d v="2011-09-26T00:00:00"/>
    <s v="Standard Class"/>
    <s v="ES-14020"/>
    <s v="Erica Smith"/>
    <x v="0"/>
    <s v="United States"/>
    <s v="San Francisco"/>
    <x v="1"/>
    <n v="94110"/>
    <x v="1"/>
    <s v="OFF-LA-10001569"/>
    <s v="Office Supplies"/>
    <s v="Labels"/>
    <s v="Avery 499"/>
    <n v="9.9600000000000009"/>
    <n v="2"/>
    <n v="0"/>
    <n v="4.5815999999999999"/>
  </r>
  <r>
    <n v="795"/>
    <s v="CA-2011-156433"/>
    <x v="2"/>
    <d v="2011-09-20T00:00:00"/>
    <d v="2011-09-26T00:00:00"/>
    <s v="Standard Class"/>
    <s v="ES-14020"/>
    <s v="Erica Smith"/>
    <x v="0"/>
    <s v="United States"/>
    <s v="San Francisco"/>
    <x v="1"/>
    <n v="94110"/>
    <x v="1"/>
    <s v="OFF-PA-10003724"/>
    <s v="Office Supplies"/>
    <s v="Paper"/>
    <s v="Wirebound Message Book, 4 per Page"/>
    <n v="21.72"/>
    <n v="4"/>
    <n v="0"/>
    <n v="10.642799999999999"/>
  </r>
  <r>
    <n v="796"/>
    <s v="CA-2014-151428"/>
    <x v="3"/>
    <d v="2014-09-22T00:00:00"/>
    <d v="2014-09-27T00:00:00"/>
    <s v="Standard Class"/>
    <s v="RH-19495"/>
    <s v="Rick Hansen"/>
    <x v="0"/>
    <s v="United States"/>
    <s v="Rochester"/>
    <x v="11"/>
    <n v="55901"/>
    <x v="2"/>
    <s v="OFF-BI-10000546"/>
    <s v="Office Supplies"/>
    <s v="Binders"/>
    <s v="Avery Durable Binders"/>
    <n v="20.16"/>
    <n v="7"/>
    <n v="0"/>
    <n v="9.8783999999999992"/>
  </r>
  <r>
    <n v="797"/>
    <s v="CA-2012-124653"/>
    <x v="1"/>
    <d v="2012-12-24T00:00:00"/>
    <d v="2012-12-26T00:00:00"/>
    <s v="First Class"/>
    <s v="DB-13120"/>
    <s v="David Bremer"/>
    <x v="1"/>
    <s v="United States"/>
    <s v="Rochester"/>
    <x v="15"/>
    <n v="14609"/>
    <x v="3"/>
    <s v="OFF-PA-10000176"/>
    <s v="Office Supplies"/>
    <s v="Paper"/>
    <s v="Xerox 1887"/>
    <n v="132.79"/>
    <n v="7"/>
    <n v="0"/>
    <n v="63.739199999999997"/>
  </r>
  <r>
    <n v="798"/>
    <s v="CA-2012-124653"/>
    <x v="1"/>
    <d v="2012-12-24T00:00:00"/>
    <d v="2012-12-26T00:00:00"/>
    <s v="First Class"/>
    <s v="DB-13120"/>
    <s v="David Bremer"/>
    <x v="1"/>
    <s v="United States"/>
    <s v="Rochester"/>
    <x v="15"/>
    <n v="14609"/>
    <x v="3"/>
    <s v="OFF-PA-10002365"/>
    <s v="Office Supplies"/>
    <s v="Paper"/>
    <s v="Xerox 1967"/>
    <n v="12.96"/>
    <n v="2"/>
    <n v="0"/>
    <n v="6.2208000000000006"/>
  </r>
  <r>
    <n v="799"/>
    <s v="CA-2012-124653"/>
    <x v="1"/>
    <d v="2012-12-24T00:00:00"/>
    <d v="2012-12-26T00:00:00"/>
    <s v="First Class"/>
    <s v="DB-13120"/>
    <s v="David Bremer"/>
    <x v="1"/>
    <s v="United States"/>
    <s v="Rochester"/>
    <x v="15"/>
    <n v="14609"/>
    <x v="3"/>
    <s v="OFF-LA-10002271"/>
    <s v="Office Supplies"/>
    <s v="Labels"/>
    <s v="Smead Alpha-Z Color-Coded Second Alphabetical Labels and Starter Set"/>
    <n v="21.560000000000002"/>
    <n v="7"/>
    <n v="0"/>
    <n v="10.348799999999999"/>
  </r>
  <r>
    <n v="800"/>
    <s v="CA-2012-101910"/>
    <x v="1"/>
    <d v="2012-11-27T00:00:00"/>
    <d v="2012-12-03T00:00:00"/>
    <s v="Standard Class"/>
    <s v="CD-11920"/>
    <s v="Carlos Daly"/>
    <x v="0"/>
    <s v="United States"/>
    <s v="Lake Elsinore"/>
    <x v="1"/>
    <n v="92530"/>
    <x v="1"/>
    <s v="FUR-CH-10002647"/>
    <s v="Furniture"/>
    <s v="Chairs"/>
    <s v="Situations Contoured Folding Chairs, 4/Set"/>
    <n v="283.92"/>
    <n v="5"/>
    <n v="0.2"/>
    <n v="17.745000000000019"/>
  </r>
  <r>
    <n v="801"/>
    <s v="CA-2014-105809"/>
    <x v="3"/>
    <d v="2014-02-21T00:00:00"/>
    <d v="2014-02-24T00:00:00"/>
    <s v="First Class"/>
    <s v="HW-14935"/>
    <s v="Helen Wasserman"/>
    <x v="1"/>
    <s v="United States"/>
    <s v="San Diego"/>
    <x v="1"/>
    <n v="92105"/>
    <x v="1"/>
    <s v="FUR-FU-10004090"/>
    <s v="Furniture"/>
    <s v="Furnishings"/>
    <s v="Executive Impressions 14&quot; Contract Wall Clock"/>
    <n v="22.23"/>
    <n v="1"/>
    <n v="0"/>
    <n v="7.3358999999999988"/>
  </r>
  <r>
    <n v="802"/>
    <s v="CA-2014-105809"/>
    <x v="3"/>
    <d v="2014-02-21T00:00:00"/>
    <d v="2014-02-24T00:00:00"/>
    <s v="First Class"/>
    <s v="HW-14935"/>
    <s v="Helen Wasserman"/>
    <x v="1"/>
    <s v="United States"/>
    <s v="San Diego"/>
    <x v="1"/>
    <n v="92105"/>
    <x v="1"/>
    <s v="TEC-PH-10001580"/>
    <s v="Technology"/>
    <s v="Phones"/>
    <s v="Logitech Mobile Speakerphone P710e - speaker phone"/>
    <n v="215.96799999999999"/>
    <n v="2"/>
    <n v="0.2"/>
    <n v="18.897199999999991"/>
  </r>
  <r>
    <n v="803"/>
    <s v="CA-2013-136133"/>
    <x v="0"/>
    <d v="2013-08-19T00:00:00"/>
    <d v="2013-08-24T00:00:00"/>
    <s v="Second Class"/>
    <s v="HW-14935"/>
    <s v="Helen Wasserman"/>
    <x v="1"/>
    <s v="United States"/>
    <s v="New York City"/>
    <x v="15"/>
    <n v="10024"/>
    <x v="3"/>
    <s v="OFF-AP-10000576"/>
    <s v="Office Supplies"/>
    <s v="Appliances"/>
    <s v="Belkin 7 Outlet SurgeMaster II"/>
    <n v="355.32"/>
    <n v="9"/>
    <n v="0"/>
    <n v="99.48960000000001"/>
  </r>
  <r>
    <n v="804"/>
    <s v="CA-2013-115504"/>
    <x v="0"/>
    <d v="2013-03-13T00:00:00"/>
    <d v="2013-03-18T00:00:00"/>
    <s v="Standard Class"/>
    <s v="MC-18130"/>
    <s v="Mike Caudle"/>
    <x v="1"/>
    <s v="United States"/>
    <s v="Monroe"/>
    <x v="28"/>
    <n v="71203"/>
    <x v="0"/>
    <s v="OFF-PA-10003953"/>
    <s v="Office Supplies"/>
    <s v="Paper"/>
    <s v="Xerox 218"/>
    <n v="12.96"/>
    <n v="2"/>
    <n v="0"/>
    <n v="6.2208000000000006"/>
  </r>
  <r>
    <n v="805"/>
    <s v="CA-2014-135783"/>
    <x v="3"/>
    <d v="2014-04-23T00:00:00"/>
    <d v="2014-04-25T00:00:00"/>
    <s v="First Class"/>
    <s v="GM-14440"/>
    <s v="Gary McGarr"/>
    <x v="0"/>
    <s v="United States"/>
    <s v="San Francisco"/>
    <x v="1"/>
    <n v="94122"/>
    <x v="1"/>
    <s v="FUR-FU-10000794"/>
    <s v="Furniture"/>
    <s v="Furnishings"/>
    <s v="Eldon Stackable Tray, Side-Load, Legal, Smoke"/>
    <n v="18.28"/>
    <n v="2"/>
    <n v="0"/>
    <n v="6.2151999999999994"/>
  </r>
  <r>
    <n v="806"/>
    <s v="CA-2011-134313"/>
    <x v="2"/>
    <d v="2011-11-01T00:00:00"/>
    <d v="2011-11-07T00:00:00"/>
    <s v="Standard Class"/>
    <s v="RA-19915"/>
    <s v="Russell Applegate"/>
    <x v="0"/>
    <s v="United States"/>
    <s v="Denver"/>
    <x v="22"/>
    <n v="80219"/>
    <x v="1"/>
    <s v="OFF-AR-10001897"/>
    <s v="Office Supplies"/>
    <s v="Art"/>
    <s v="Model L Table or Wall-Mount Pencil Sharpener"/>
    <n v="43.176000000000002"/>
    <n v="3"/>
    <n v="0.2"/>
    <n v="4.3176000000000005"/>
  </r>
  <r>
    <n v="807"/>
    <s v="CA-2011-134313"/>
    <x v="2"/>
    <d v="2011-11-01T00:00:00"/>
    <d v="2011-11-07T00:00:00"/>
    <s v="Standard Class"/>
    <s v="RA-19915"/>
    <s v="Russell Applegate"/>
    <x v="0"/>
    <s v="United States"/>
    <s v="Denver"/>
    <x v="22"/>
    <n v="80219"/>
    <x v="1"/>
    <s v="TEC-PH-10001795"/>
    <s v="Technology"/>
    <s v="Phones"/>
    <s v="ClearOne CHATAttach 160 - speaker phone"/>
    <n v="1983.9680000000001"/>
    <n v="4"/>
    <n v="0.2"/>
    <n v="247.99599999999981"/>
  </r>
  <r>
    <n v="808"/>
    <s v="CA-2012-140921"/>
    <x v="1"/>
    <d v="2012-02-03T00:00:00"/>
    <d v="2012-02-05T00:00:00"/>
    <s v="First Class"/>
    <s v="AA-10375"/>
    <s v="Allen Armold"/>
    <x v="0"/>
    <s v="United States"/>
    <s v="Omaha"/>
    <x v="8"/>
    <n v="68104"/>
    <x v="2"/>
    <s v="FUR-FU-10003347"/>
    <s v="Furniture"/>
    <s v="Furnishings"/>
    <s v="Coloredge Poster Frame"/>
    <n v="28.4"/>
    <n v="2"/>
    <n v="0"/>
    <n v="11.076000000000001"/>
  </r>
  <r>
    <n v="809"/>
    <s v="CA-2012-140921"/>
    <x v="1"/>
    <d v="2012-02-03T00:00:00"/>
    <d v="2012-02-05T00:00:00"/>
    <s v="First Class"/>
    <s v="AA-10375"/>
    <s v="Allen Armold"/>
    <x v="0"/>
    <s v="United States"/>
    <s v="Omaha"/>
    <x v="8"/>
    <n v="68104"/>
    <x v="2"/>
    <s v="TEC-AC-10004901"/>
    <s v="Technology"/>
    <s v="Accessories"/>
    <s v="Kensington SlimBlade Notebook Wireless Mouse with Nano Receiver "/>
    <n v="149.97"/>
    <n v="3"/>
    <n v="0"/>
    <n v="50.989800000000002"/>
  </r>
  <r>
    <n v="810"/>
    <s v="CA-2011-151995"/>
    <x v="2"/>
    <d v="2011-10-13T00:00:00"/>
    <d v="2011-10-15T00:00:00"/>
    <s v="First Class"/>
    <s v="ZC-21910"/>
    <s v="Zuschuss Carroll"/>
    <x v="0"/>
    <s v="United States"/>
    <s v="Edmonds"/>
    <x v="4"/>
    <n v="98026"/>
    <x v="1"/>
    <s v="OFF-AR-10003190"/>
    <s v="Office Supplies"/>
    <s v="Art"/>
    <s v="Newell 32"/>
    <n v="11.52"/>
    <n v="4"/>
    <n v="0"/>
    <n v="3.2256"/>
  </r>
  <r>
    <n v="811"/>
    <s v="CA-2011-151995"/>
    <x v="2"/>
    <d v="2011-10-13T00:00:00"/>
    <d v="2011-10-15T00:00:00"/>
    <s v="First Class"/>
    <s v="ZC-21910"/>
    <s v="Zuschuss Carroll"/>
    <x v="0"/>
    <s v="United States"/>
    <s v="Edmonds"/>
    <x v="4"/>
    <n v="98026"/>
    <x v="1"/>
    <s v="FUR-TA-10002903"/>
    <s v="Furniture"/>
    <s v="Tables"/>
    <s v="Bevis Round Bullnose 29&quot; High Table Top"/>
    <n v="1298.55"/>
    <n v="5"/>
    <n v="0"/>
    <n v="311.65199999999999"/>
  </r>
  <r>
    <n v="812"/>
    <s v="CA-2011-151995"/>
    <x v="2"/>
    <d v="2011-10-13T00:00:00"/>
    <d v="2011-10-15T00:00:00"/>
    <s v="First Class"/>
    <s v="ZC-21910"/>
    <s v="Zuschuss Carroll"/>
    <x v="0"/>
    <s v="United States"/>
    <s v="Edmonds"/>
    <x v="4"/>
    <n v="98026"/>
    <x v="1"/>
    <s v="OFF-AP-10000240"/>
    <s v="Office Supplies"/>
    <s v="Appliances"/>
    <s v="Belkin F9G930V10-GRY 9 Outlet Surge"/>
    <n v="213.92"/>
    <n v="4"/>
    <n v="0"/>
    <n v="62.036799999999971"/>
  </r>
  <r>
    <n v="813"/>
    <s v="CA-2011-151995"/>
    <x v="2"/>
    <d v="2011-10-13T00:00:00"/>
    <d v="2011-10-15T00:00:00"/>
    <s v="First Class"/>
    <s v="ZC-21910"/>
    <s v="Zuschuss Carroll"/>
    <x v="0"/>
    <s v="United States"/>
    <s v="Edmonds"/>
    <x v="4"/>
    <n v="98026"/>
    <x v="1"/>
    <s v="TEC-AC-10001101"/>
    <s v="Technology"/>
    <s v="Accessories"/>
    <s v="Sony 16GB Class 10 Micro SDHC R40 Memory Card"/>
    <n v="25.78"/>
    <n v="2"/>
    <n v="0"/>
    <n v="2.5779999999999994"/>
  </r>
  <r>
    <n v="814"/>
    <s v="CA-2014-143686"/>
    <x v="3"/>
    <d v="2014-05-15T00:00:00"/>
    <d v="2014-05-15T00:00:00"/>
    <s v="Same Day"/>
    <s v="PJ-19015"/>
    <s v="Pauline Johnson"/>
    <x v="0"/>
    <s v="United States"/>
    <s v="Santa Ana"/>
    <x v="1"/>
    <n v="92704"/>
    <x v="1"/>
    <s v="FUR-FU-10000794"/>
    <s v="Furniture"/>
    <s v="Furnishings"/>
    <s v="Eldon Stackable Tray, Side-Load, Legal, Smoke"/>
    <n v="18.28"/>
    <n v="2"/>
    <n v="0"/>
    <n v="6.2151999999999994"/>
  </r>
  <r>
    <n v="815"/>
    <s v="CA-2014-143686"/>
    <x v="3"/>
    <d v="2014-05-15T00:00:00"/>
    <d v="2014-05-15T00:00:00"/>
    <s v="Same Day"/>
    <s v="PJ-19015"/>
    <s v="Pauline Johnson"/>
    <x v="0"/>
    <s v="United States"/>
    <s v="Santa Ana"/>
    <x v="1"/>
    <n v="92704"/>
    <x v="1"/>
    <s v="TEC-AC-10001838"/>
    <s v="Technology"/>
    <s v="Accessories"/>
    <s v="Razer Tiamat Over Ear 7.1 Surround Sound PC Gaming Headset"/>
    <n v="1399.93"/>
    <n v="7"/>
    <n v="0"/>
    <n v="601.96990000000005"/>
  </r>
  <r>
    <n v="816"/>
    <s v="CA-2012-106565"/>
    <x v="1"/>
    <d v="2012-03-20T00:00:00"/>
    <d v="2012-03-23T00:00:00"/>
    <s v="First Class"/>
    <s v="BW-11110"/>
    <s v="Bart Watters"/>
    <x v="1"/>
    <s v="United States"/>
    <s v="Milwaukee"/>
    <x v="6"/>
    <n v="53209"/>
    <x v="2"/>
    <s v="OFF-PA-10000061"/>
    <s v="Office Supplies"/>
    <s v="Paper"/>
    <s v="Xerox 205"/>
    <n v="51.84"/>
    <n v="8"/>
    <n v="0"/>
    <n v="24.883200000000002"/>
  </r>
  <r>
    <n v="817"/>
    <s v="CA-2013-149370"/>
    <x v="0"/>
    <d v="2013-09-16T00:00:00"/>
    <d v="2013-09-20T00:00:00"/>
    <s v="Standard Class"/>
    <s v="DB-13210"/>
    <s v="Dean Braden"/>
    <x v="0"/>
    <s v="United States"/>
    <s v="Philadelphia"/>
    <x v="9"/>
    <n v="19140"/>
    <x v="3"/>
    <s v="OFF-PA-10003651"/>
    <s v="Office Supplies"/>
    <s v="Paper"/>
    <s v="Xerox 1968"/>
    <n v="5.3440000000000003"/>
    <n v="1"/>
    <n v="0.2"/>
    <n v="1.8703999999999998"/>
  </r>
  <r>
    <n v="818"/>
    <s v="CA-2011-140858"/>
    <x v="2"/>
    <d v="2011-06-28T00:00:00"/>
    <d v="2011-07-02T00:00:00"/>
    <s v="Standard Class"/>
    <s v="CA-12775"/>
    <s v="Cynthia Arntzen"/>
    <x v="0"/>
    <s v="United States"/>
    <s v="Philadelphia"/>
    <x v="9"/>
    <n v="19140"/>
    <x v="3"/>
    <s v="OFF-PA-10000304"/>
    <s v="Office Supplies"/>
    <s v="Paper"/>
    <s v="Xerox 1995"/>
    <n v="41.472000000000008"/>
    <n v="8"/>
    <n v="0.2"/>
    <n v="14.5152"/>
  </r>
  <r>
    <n v="819"/>
    <s v="CA-2011-140858"/>
    <x v="2"/>
    <d v="2011-06-28T00:00:00"/>
    <d v="2011-07-02T00:00:00"/>
    <s v="Standard Class"/>
    <s v="CA-12775"/>
    <s v="Cynthia Arntzen"/>
    <x v="0"/>
    <s v="United States"/>
    <s v="Philadelphia"/>
    <x v="9"/>
    <n v="19140"/>
    <x v="3"/>
    <s v="OFF-BI-10003094"/>
    <s v="Office Supplies"/>
    <s v="Binders"/>
    <s v="Self-Adhesive Ring Binder Labels"/>
    <n v="3.168000000000001"/>
    <n v="3"/>
    <n v="0.7"/>
    <n v="-2.4287999999999998"/>
  </r>
  <r>
    <n v="820"/>
    <s v="CA-2011-140858"/>
    <x v="2"/>
    <d v="2011-06-28T00:00:00"/>
    <d v="2011-07-02T00:00:00"/>
    <s v="Standard Class"/>
    <s v="CA-12775"/>
    <s v="Cynthia Arntzen"/>
    <x v="0"/>
    <s v="United States"/>
    <s v="Philadelphia"/>
    <x v="9"/>
    <n v="19140"/>
    <x v="3"/>
    <s v="FUR-CH-10001394"/>
    <s v="Furniture"/>
    <s v="Chairs"/>
    <s v="Global Leather Executive Chair"/>
    <n v="1228.4649999999999"/>
    <n v="5"/>
    <n v="0.3"/>
    <n v="0"/>
  </r>
  <r>
    <n v="821"/>
    <s v="CA-2011-140858"/>
    <x v="2"/>
    <d v="2011-06-28T00:00:00"/>
    <d v="2011-07-02T00:00:00"/>
    <s v="Standard Class"/>
    <s v="CA-12775"/>
    <s v="Cynthia Arntzen"/>
    <x v="0"/>
    <s v="United States"/>
    <s v="Philadelphia"/>
    <x v="9"/>
    <n v="19140"/>
    <x v="3"/>
    <s v="OFF-BI-10004230"/>
    <s v="Office Supplies"/>
    <s v="Binders"/>
    <s v="GBC Recycled Grain Textured Covers"/>
    <n v="31.086000000000006"/>
    <n v="3"/>
    <n v="0.7"/>
    <n v="-22.796399999999991"/>
  </r>
  <r>
    <n v="822"/>
    <s v="CA-2011-140858"/>
    <x v="2"/>
    <d v="2011-06-28T00:00:00"/>
    <d v="2011-07-02T00:00:00"/>
    <s v="Standard Class"/>
    <s v="CA-12775"/>
    <s v="Cynthia Arntzen"/>
    <x v="0"/>
    <s v="United States"/>
    <s v="Philadelphia"/>
    <x v="9"/>
    <n v="19140"/>
    <x v="3"/>
    <s v="OFF-PA-10003395"/>
    <s v="Office Supplies"/>
    <s v="Paper"/>
    <s v="Xerox 1941"/>
    <n v="335.52"/>
    <n v="4"/>
    <n v="0.2"/>
    <n v="117.43199999999999"/>
  </r>
  <r>
    <n v="823"/>
    <s v="CA-2014-101434"/>
    <x v="3"/>
    <d v="2014-06-21T00:00:00"/>
    <d v="2014-06-28T00:00:00"/>
    <s v="Standard Class"/>
    <s v="TR-21325"/>
    <s v="Toby Ritter"/>
    <x v="0"/>
    <s v="United States"/>
    <s v="Belleville"/>
    <x v="30"/>
    <n v="7109"/>
    <x v="3"/>
    <s v="TEC-AC-10002402"/>
    <s v="Technology"/>
    <s v="Accessories"/>
    <s v="Razer Kraken PRO Over Ear PC and Music Headset"/>
    <n v="239.96999999999997"/>
    <n v="3"/>
    <n v="0"/>
    <n v="71.990999999999985"/>
  </r>
  <r>
    <n v="824"/>
    <s v="CA-2014-101434"/>
    <x v="3"/>
    <d v="2014-06-21T00:00:00"/>
    <d v="2014-06-28T00:00:00"/>
    <s v="Standard Class"/>
    <s v="TR-21325"/>
    <s v="Toby Ritter"/>
    <x v="0"/>
    <s v="United States"/>
    <s v="Belleville"/>
    <x v="30"/>
    <n v="7109"/>
    <x v="3"/>
    <s v="OFF-LA-10003223"/>
    <s v="Office Supplies"/>
    <s v="Labels"/>
    <s v="Avery 508"/>
    <n v="9.82"/>
    <n v="2"/>
    <n v="0"/>
    <n v="4.8117999999999999"/>
  </r>
  <r>
    <n v="825"/>
    <s v="US-2011-102071"/>
    <x v="2"/>
    <d v="2011-05-09T00:00:00"/>
    <d v="2011-05-15T00:00:00"/>
    <s v="Standard Class"/>
    <s v="PG-18820"/>
    <s v="Patrick Gardner"/>
    <x v="0"/>
    <s v="United States"/>
    <s v="San Francisco"/>
    <x v="1"/>
    <n v="94110"/>
    <x v="1"/>
    <s v="TEC-AC-10003441"/>
    <s v="Technology"/>
    <s v="Accessories"/>
    <s v="Kingston Digital DataTraveler 32GB USB 2.0"/>
    <n v="67.8"/>
    <n v="4"/>
    <n v="0"/>
    <n v="4.0679999999999978"/>
  </r>
  <r>
    <n v="826"/>
    <s v="US-2011-102071"/>
    <x v="2"/>
    <d v="2011-05-09T00:00:00"/>
    <d v="2011-05-15T00:00:00"/>
    <s v="Standard Class"/>
    <s v="PG-18820"/>
    <s v="Patrick Gardner"/>
    <x v="0"/>
    <s v="United States"/>
    <s v="San Francisco"/>
    <x v="1"/>
    <n v="94110"/>
    <x v="1"/>
    <s v="TEC-AC-10000109"/>
    <s v="Technology"/>
    <s v="Accessories"/>
    <s v="Sony Micro Vault Click 16 GB USB 2.0 Flash Drive"/>
    <n v="167.97"/>
    <n v="3"/>
    <n v="0"/>
    <n v="40.31280000000001"/>
  </r>
  <r>
    <n v="827"/>
    <s v="CA-2014-126956"/>
    <x v="3"/>
    <d v="2014-08-22T00:00:00"/>
    <d v="2014-08-29T00:00:00"/>
    <s v="Standard Class"/>
    <s v="GT-14710"/>
    <s v="Greg Tran"/>
    <x v="0"/>
    <s v="United States"/>
    <s v="Lakeville"/>
    <x v="11"/>
    <n v="55044"/>
    <x v="2"/>
    <s v="OFF-FA-10002280"/>
    <s v="Office Supplies"/>
    <s v="Fasteners"/>
    <s v="Advantus Plastic Paper Clips"/>
    <n v="35"/>
    <n v="7"/>
    <n v="0"/>
    <n v="16.8"/>
  </r>
  <r>
    <n v="828"/>
    <s v="CA-2014-126956"/>
    <x v="3"/>
    <d v="2014-08-22T00:00:00"/>
    <d v="2014-08-29T00:00:00"/>
    <s v="Standard Class"/>
    <s v="GT-14710"/>
    <s v="Greg Tran"/>
    <x v="0"/>
    <s v="United States"/>
    <s v="Lakeville"/>
    <x v="11"/>
    <n v="55044"/>
    <x v="2"/>
    <s v="OFF-SU-10000381"/>
    <s v="Office Supplies"/>
    <s v="Supplies"/>
    <s v="Acme Forged Steel Scissors with Black Enamel Handles"/>
    <n v="37.24"/>
    <n v="4"/>
    <n v="0"/>
    <n v="10.799599999999998"/>
  </r>
  <r>
    <n v="829"/>
    <s v="CA-2014-126956"/>
    <x v="3"/>
    <d v="2014-08-22T00:00:00"/>
    <d v="2014-08-29T00:00:00"/>
    <s v="Standard Class"/>
    <s v="GT-14710"/>
    <s v="Greg Tran"/>
    <x v="0"/>
    <s v="United States"/>
    <s v="Lakeville"/>
    <x v="11"/>
    <n v="55044"/>
    <x v="2"/>
    <s v="OFF-EN-10004459"/>
    <s v="Office Supplies"/>
    <s v="Envelopes"/>
    <s v="Security-Tint Envelopes"/>
    <n v="15.28"/>
    <n v="2"/>
    <n v="0"/>
    <n v="7.4871999999999996"/>
  </r>
  <r>
    <n v="830"/>
    <s v="CA-2014-129462"/>
    <x v="3"/>
    <d v="2014-06-17T00:00:00"/>
    <d v="2014-06-22T00:00:00"/>
    <s v="Second Class"/>
    <s v="JE-15745"/>
    <s v="Joel Eaton"/>
    <x v="0"/>
    <s v="United States"/>
    <s v="Florence"/>
    <x v="0"/>
    <n v="41042"/>
    <x v="0"/>
    <s v="FUR-CH-10000665"/>
    <s v="Furniture"/>
    <s v="Chairs"/>
    <s v="Global Airflow Leather Mesh Back Chair, Black"/>
    <n v="301.95999999999998"/>
    <n v="2"/>
    <n v="0"/>
    <n v="90.587999999999965"/>
  </r>
  <r>
    <n v="831"/>
    <s v="CA-2014-129462"/>
    <x v="3"/>
    <d v="2014-06-17T00:00:00"/>
    <d v="2014-06-22T00:00:00"/>
    <s v="Second Class"/>
    <s v="JE-15745"/>
    <s v="Joel Eaton"/>
    <x v="0"/>
    <s v="United States"/>
    <s v="Florence"/>
    <x v="0"/>
    <n v="41042"/>
    <x v="0"/>
    <s v="OFF-AP-10003884"/>
    <s v="Office Supplies"/>
    <s v="Appliances"/>
    <s v="Fellowes Smart Surge Ten-Outlet Protector, Platinum"/>
    <n v="180.66"/>
    <n v="3"/>
    <n v="0"/>
    <n v="50.584800000000008"/>
  </r>
  <r>
    <n v="832"/>
    <s v="CA-2014-129462"/>
    <x v="3"/>
    <d v="2014-06-17T00:00:00"/>
    <d v="2014-06-22T00:00:00"/>
    <s v="Second Class"/>
    <s v="JE-15745"/>
    <s v="Joel Eaton"/>
    <x v="0"/>
    <s v="United States"/>
    <s v="Florence"/>
    <x v="0"/>
    <n v="41042"/>
    <x v="0"/>
    <s v="TEC-PH-10001557"/>
    <s v="Technology"/>
    <s v="Phones"/>
    <s v="Pyle PMP37LED"/>
    <n v="191.98"/>
    <n v="2"/>
    <n v="0"/>
    <n v="51.834599999999995"/>
  </r>
  <r>
    <n v="833"/>
    <s v="CA-2014-129462"/>
    <x v="3"/>
    <d v="2014-06-17T00:00:00"/>
    <d v="2014-06-22T00:00:00"/>
    <s v="Second Class"/>
    <s v="JE-15745"/>
    <s v="Joel Eaton"/>
    <x v="0"/>
    <s v="United States"/>
    <s v="Florence"/>
    <x v="0"/>
    <n v="41042"/>
    <x v="0"/>
    <s v="TEC-PH-10002085"/>
    <s v="Technology"/>
    <s v="Phones"/>
    <s v="Clarity 53712"/>
    <n v="65.989999999999995"/>
    <n v="1"/>
    <n v="0"/>
    <n v="17.157400000000003"/>
  </r>
  <r>
    <n v="834"/>
    <s v="CA-2013-165316"/>
    <x v="0"/>
    <d v="2013-07-24T00:00:00"/>
    <d v="2013-07-28T00:00:00"/>
    <s v="Standard Class"/>
    <s v="JB-15400"/>
    <s v="Jennifer Braxton"/>
    <x v="1"/>
    <s v="United States"/>
    <s v="Tampa"/>
    <x v="2"/>
    <n v="33614"/>
    <x v="0"/>
    <s v="OFF-AR-10002956"/>
    <s v="Office Supplies"/>
    <s v="Art"/>
    <s v="Boston 16801 Nautilus Battery Pencil Sharpener"/>
    <n v="35.216000000000001"/>
    <n v="2"/>
    <n v="0.2"/>
    <n v="2.6411999999999995"/>
  </r>
  <r>
    <n v="835"/>
    <s v="CA-2013-165316"/>
    <x v="0"/>
    <d v="2013-07-24T00:00:00"/>
    <d v="2013-07-28T00:00:00"/>
    <s v="Standard Class"/>
    <s v="JB-15400"/>
    <s v="Jennifer Braxton"/>
    <x v="1"/>
    <s v="United States"/>
    <s v="Tampa"/>
    <x v="2"/>
    <n v="33614"/>
    <x v="0"/>
    <s v="OFF-AP-10003266"/>
    <s v="Office Supplies"/>
    <s v="Appliances"/>
    <s v="Holmes Replacement Filter for HEPA Air Cleaner, Large Room"/>
    <n v="23.696000000000002"/>
    <n v="2"/>
    <n v="0.2"/>
    <n v="6.5164"/>
  </r>
  <r>
    <n v="836"/>
    <s v="CA-2013-165316"/>
    <x v="0"/>
    <d v="2013-07-24T00:00:00"/>
    <d v="2013-07-28T00:00:00"/>
    <s v="Standard Class"/>
    <s v="JB-15400"/>
    <s v="Jennifer Braxton"/>
    <x v="1"/>
    <s v="United States"/>
    <s v="Tampa"/>
    <x v="2"/>
    <n v="33614"/>
    <x v="0"/>
    <s v="TEC-MA-10004002"/>
    <s v="Technology"/>
    <s v="Machines"/>
    <s v="Zebra GX420t Direct Thermal/Thermal Transfer Printer"/>
    <n v="265.47500000000002"/>
    <n v="1"/>
    <n v="0.5"/>
    <n v="-111.49950000000007"/>
  </r>
  <r>
    <n v="837"/>
    <s v="US-2011-115987"/>
    <x v="2"/>
    <d v="2011-09-08T00:00:00"/>
    <d v="2011-09-13T00:00:00"/>
    <s v="Second Class"/>
    <s v="LH-17020"/>
    <s v="Lisa Hazard"/>
    <x v="0"/>
    <s v="United States"/>
    <s v="Tyler"/>
    <x v="5"/>
    <n v="75701"/>
    <x v="2"/>
    <s v="OFF-BI-10001071"/>
    <s v="Office Supplies"/>
    <s v="Binders"/>
    <s v="GBC ProClick Punch Binding System"/>
    <n v="51.183999999999983"/>
    <n v="4"/>
    <n v="0.8"/>
    <n v="-79.335199999999986"/>
  </r>
  <r>
    <n v="838"/>
    <s v="US-2014-156083"/>
    <x v="3"/>
    <d v="2014-11-05T00:00:00"/>
    <d v="2014-11-12T00:00:00"/>
    <s v="Standard Class"/>
    <s v="JL-15175"/>
    <s v="James Lanier"/>
    <x v="2"/>
    <s v="United States"/>
    <s v="Columbia"/>
    <x v="18"/>
    <n v="38401"/>
    <x v="0"/>
    <s v="OFF-PA-10001560"/>
    <s v="Office Supplies"/>
    <s v="Paper"/>
    <s v="Adams Telephone Message Books, 5 1/4” x 11”"/>
    <n v="9.6640000000000015"/>
    <n v="2"/>
    <n v="0.2"/>
    <n v="3.2615999999999996"/>
  </r>
  <r>
    <n v="839"/>
    <s v="US-2013-137547"/>
    <x v="0"/>
    <d v="2013-03-08T00:00:00"/>
    <d v="2013-03-13T00:00:00"/>
    <s v="Standard Class"/>
    <s v="EB-13705"/>
    <s v="Ed Braxton"/>
    <x v="1"/>
    <s v="United States"/>
    <s v="Fort Worth"/>
    <x v="5"/>
    <n v="76106"/>
    <x v="2"/>
    <s v="TEC-PH-10002365"/>
    <s v="Technology"/>
    <s v="Phones"/>
    <s v="Belkin Grip Candy Sheer Case / Cover for iPhone 5 and 5S"/>
    <n v="21.071999999999999"/>
    <n v="3"/>
    <n v="0.2"/>
    <n v="1.5804"/>
  </r>
  <r>
    <n v="840"/>
    <s v="CA-2012-100454"/>
    <x v="1"/>
    <d v="2012-11-20T00:00:00"/>
    <d v="2012-11-25T00:00:00"/>
    <s v="Standard Class"/>
    <s v="BM-11650"/>
    <s v="Brian Moss"/>
    <x v="1"/>
    <s v="United States"/>
    <s v="New York City"/>
    <x v="15"/>
    <n v="10035"/>
    <x v="3"/>
    <s v="OFF-AR-10004648"/>
    <s v="Office Supplies"/>
    <s v="Art"/>
    <s v="Boston 19500 Mighty Mite Electric Pencil Sharpener"/>
    <n v="60.449999999999996"/>
    <n v="3"/>
    <n v="0"/>
    <n v="16.3215"/>
  </r>
  <r>
    <n v="841"/>
    <s v="CA-2012-100454"/>
    <x v="1"/>
    <d v="2012-11-20T00:00:00"/>
    <d v="2012-11-25T00:00:00"/>
    <s v="Standard Class"/>
    <s v="BM-11650"/>
    <s v="Brian Moss"/>
    <x v="1"/>
    <s v="United States"/>
    <s v="New York City"/>
    <x v="15"/>
    <n v="10035"/>
    <x v="3"/>
    <s v="OFF-AR-10002578"/>
    <s v="Office Supplies"/>
    <s v="Art"/>
    <s v="Newell 335"/>
    <n v="11.52"/>
    <n v="4"/>
    <n v="0"/>
    <n v="3.3407999999999998"/>
  </r>
  <r>
    <n v="842"/>
    <s v="CA-2012-100454"/>
    <x v="1"/>
    <d v="2012-11-20T00:00:00"/>
    <d v="2012-11-25T00:00:00"/>
    <s v="Standard Class"/>
    <s v="BM-11650"/>
    <s v="Brian Moss"/>
    <x v="1"/>
    <s v="United States"/>
    <s v="New York City"/>
    <x v="15"/>
    <n v="10035"/>
    <x v="3"/>
    <s v="FUR-BO-10001519"/>
    <s v="Furniture"/>
    <s v="Bookcases"/>
    <s v="O'Sullivan 3-Shelf Heavy-Duty Bookcases"/>
    <n v="186.048"/>
    <n v="4"/>
    <n v="0.2"/>
    <n v="9.3024000000000058"/>
  </r>
  <r>
    <n v="843"/>
    <s v="CA-2013-161669"/>
    <x v="0"/>
    <d v="2013-11-08T00:00:00"/>
    <d v="2013-11-10T00:00:00"/>
    <s v="First Class"/>
    <s v="EM-14095"/>
    <s v="Eudokia Martin"/>
    <x v="1"/>
    <s v="United States"/>
    <s v="Los Angeles"/>
    <x v="1"/>
    <n v="90036"/>
    <x v="1"/>
    <s v="OFF-BI-10001294"/>
    <s v="Office Supplies"/>
    <s v="Binders"/>
    <s v="Fellowes Binding Cases"/>
    <n v="37.44"/>
    <n v="4"/>
    <n v="0.2"/>
    <n v="11.699999999999996"/>
  </r>
  <r>
    <n v="844"/>
    <s v="CA-2013-161669"/>
    <x v="0"/>
    <d v="2013-11-08T00:00:00"/>
    <d v="2013-11-10T00:00:00"/>
    <s v="First Class"/>
    <s v="EM-14095"/>
    <s v="Eudokia Martin"/>
    <x v="1"/>
    <s v="United States"/>
    <s v="Los Angeles"/>
    <x v="1"/>
    <n v="90036"/>
    <x v="1"/>
    <s v="OFF-BI-10001636"/>
    <s v="Office Supplies"/>
    <s v="Binders"/>
    <s v="Ibico Plastic and Wire Spiral Binding Combs"/>
    <n v="26.975999999999999"/>
    <n v="4"/>
    <n v="0.2"/>
    <n v="8.767199999999999"/>
  </r>
  <r>
    <n v="845"/>
    <s v="CA-2013-161669"/>
    <x v="0"/>
    <d v="2013-11-08T00:00:00"/>
    <d v="2013-11-10T00:00:00"/>
    <s v="First Class"/>
    <s v="EM-14095"/>
    <s v="Eudokia Martin"/>
    <x v="1"/>
    <s v="United States"/>
    <s v="Los Angeles"/>
    <x v="1"/>
    <n v="90036"/>
    <x v="1"/>
    <s v="OFF-SU-10002503"/>
    <s v="Office Supplies"/>
    <s v="Supplies"/>
    <s v="Acme Preferred Stainless Steel Scissors"/>
    <n v="11.36"/>
    <n v="2"/>
    <n v="0"/>
    <n v="3.2943999999999996"/>
  </r>
  <r>
    <n v="846"/>
    <s v="CA-2013-161669"/>
    <x v="0"/>
    <d v="2013-11-08T00:00:00"/>
    <d v="2013-11-10T00:00:00"/>
    <s v="First Class"/>
    <s v="EM-14095"/>
    <s v="Eudokia Martin"/>
    <x v="1"/>
    <s v="United States"/>
    <s v="Los Angeles"/>
    <x v="1"/>
    <n v="90036"/>
    <x v="1"/>
    <s v="OFF-LA-10004093"/>
    <s v="Office Supplies"/>
    <s v="Labels"/>
    <s v="Avery 486"/>
    <n v="14.62"/>
    <n v="2"/>
    <n v="0"/>
    <n v="6.8713999999999995"/>
  </r>
  <r>
    <n v="847"/>
    <s v="CA-2012-114300"/>
    <x v="1"/>
    <d v="2012-10-13T00:00:00"/>
    <d v="2012-10-17T00:00:00"/>
    <s v="Standard Class"/>
    <s v="AF-10885"/>
    <s v="Art Foster"/>
    <x v="0"/>
    <s v="United States"/>
    <s v="Louisville"/>
    <x v="0"/>
    <n v="40214"/>
    <x v="0"/>
    <s v="TEC-PH-10001552"/>
    <s v="Technology"/>
    <s v="Phones"/>
    <s v="I Need's 3d Hello Kitty Hybrid Silicone Case Cover for HTC One X 4g with 3d Hello Kitty Stylus Pen Green/pink"/>
    <n v="83.72"/>
    <n v="7"/>
    <n v="0"/>
    <n v="23.441600000000005"/>
  </r>
  <r>
    <n v="848"/>
    <s v="CA-2012-114300"/>
    <x v="1"/>
    <d v="2012-10-13T00:00:00"/>
    <d v="2012-10-17T00:00:00"/>
    <s v="Standard Class"/>
    <s v="AF-10885"/>
    <s v="Art Foster"/>
    <x v="0"/>
    <s v="United States"/>
    <s v="Louisville"/>
    <x v="0"/>
    <n v="40214"/>
    <x v="0"/>
    <s v="FUR-CH-10001891"/>
    <s v="Furniture"/>
    <s v="Chairs"/>
    <s v="Global Deluxe Office Fabric Chairs"/>
    <n v="287.94"/>
    <n v="3"/>
    <n v="0"/>
    <n v="77.743800000000022"/>
  </r>
  <r>
    <n v="849"/>
    <s v="CA-2014-107503"/>
    <x v="3"/>
    <d v="2014-01-02T00:00:00"/>
    <d v="2014-01-07T00:00:00"/>
    <s v="Standard Class"/>
    <s v="GA-14725"/>
    <s v="Guy Armstrong"/>
    <x v="0"/>
    <s v="United States"/>
    <s v="Lorain"/>
    <x v="24"/>
    <n v="44052"/>
    <x v="3"/>
    <s v="FUR-FU-10003878"/>
    <s v="Furniture"/>
    <s v="Furnishings"/>
    <s v="Linden 10&quot; Round Wall Clock, Black"/>
    <n v="48.896000000000001"/>
    <n v="4"/>
    <n v="0.2"/>
    <n v="8.5567999999999991"/>
  </r>
  <r>
    <n v="850"/>
    <s v="CA-2011-107755"/>
    <x v="2"/>
    <d v="2011-02-08T00:00:00"/>
    <d v="2011-02-13T00:00:00"/>
    <s v="Standard Class"/>
    <s v="CK-12760"/>
    <s v="Cyma Kinney"/>
    <x v="1"/>
    <s v="United States"/>
    <s v="Linden"/>
    <x v="30"/>
    <n v="7036"/>
    <x v="3"/>
    <s v="TEC-AC-10000710"/>
    <s v="Technology"/>
    <s v="Accessories"/>
    <s v="Maxell DVD-RAM Discs"/>
    <n v="115.36"/>
    <n v="7"/>
    <n v="0"/>
    <n v="49.604800000000012"/>
  </r>
  <r>
    <n v="851"/>
    <s v="CA-2013-152534"/>
    <x v="0"/>
    <d v="2013-06-21T00:00:00"/>
    <d v="2013-06-26T00:00:00"/>
    <s v="Second Class"/>
    <s v="DP-13105"/>
    <s v="Dave Poirier"/>
    <x v="1"/>
    <s v="United States"/>
    <s v="Salinas"/>
    <x v="1"/>
    <n v="93905"/>
    <x v="1"/>
    <s v="OFF-AR-10002335"/>
    <s v="Office Supplies"/>
    <s v="Art"/>
    <s v="DIXON Oriole Pencils"/>
    <n v="5.16"/>
    <n v="2"/>
    <n v="0"/>
    <n v="1.3416000000000001"/>
  </r>
  <r>
    <n v="852"/>
    <s v="CA-2013-152534"/>
    <x v="0"/>
    <d v="2013-06-21T00:00:00"/>
    <d v="2013-06-26T00:00:00"/>
    <s v="Second Class"/>
    <s v="DP-13105"/>
    <s v="Dave Poirier"/>
    <x v="1"/>
    <s v="United States"/>
    <s v="Salinas"/>
    <x v="1"/>
    <n v="93905"/>
    <x v="1"/>
    <s v="OFF-PA-10001870"/>
    <s v="Office Supplies"/>
    <s v="Paper"/>
    <s v="Xerox 202"/>
    <n v="38.880000000000003"/>
    <n v="6"/>
    <n v="0"/>
    <n v="18.662400000000002"/>
  </r>
  <r>
    <n v="853"/>
    <s v="CA-2013-113747"/>
    <x v="0"/>
    <d v="2013-05-29T00:00:00"/>
    <d v="2013-06-05T00:00:00"/>
    <s v="Standard Class"/>
    <s v="VD-21670"/>
    <s v="Valerie Dominguez"/>
    <x v="0"/>
    <s v="United States"/>
    <s v="Jackson"/>
    <x v="35"/>
    <n v="39212"/>
    <x v="0"/>
    <s v="OFF-AR-10003373"/>
    <s v="Office Supplies"/>
    <s v="Art"/>
    <s v="Boston School Pro Electric Pencil Sharpener, 1670"/>
    <n v="185.88"/>
    <n v="6"/>
    <n v="0"/>
    <n v="50.187599999999996"/>
  </r>
  <r>
    <n v="854"/>
    <s v="CA-2013-123274"/>
    <x v="0"/>
    <d v="2013-02-19T00:00:00"/>
    <d v="2013-02-24T00:00:00"/>
    <s v="Standard Class"/>
    <s v="GT-14710"/>
    <s v="Greg Tran"/>
    <x v="0"/>
    <s v="United States"/>
    <s v="New York City"/>
    <x v="15"/>
    <n v="10035"/>
    <x v="3"/>
    <s v="FUR-FU-10004090"/>
    <s v="Furniture"/>
    <s v="Furnishings"/>
    <s v="Executive Impressions 14&quot; Contract Wall Clock"/>
    <n v="44.46"/>
    <n v="2"/>
    <n v="0"/>
    <n v="14.671799999999998"/>
  </r>
  <r>
    <n v="855"/>
    <s v="CA-2013-123274"/>
    <x v="0"/>
    <d v="2013-02-19T00:00:00"/>
    <d v="2013-02-24T00:00:00"/>
    <s v="Standard Class"/>
    <s v="GT-14710"/>
    <s v="Greg Tran"/>
    <x v="0"/>
    <s v="United States"/>
    <s v="New York City"/>
    <x v="15"/>
    <n v="10035"/>
    <x v="3"/>
    <s v="OFF-ST-10000736"/>
    <s v="Office Supplies"/>
    <s v="Storage"/>
    <s v="Carina Double Wide Media Storage Towers in Natural &amp; Black"/>
    <n v="242.94"/>
    <n v="3"/>
    <n v="0"/>
    <n v="9.7175999999999902"/>
  </r>
  <r>
    <n v="856"/>
    <s v="CA-2011-125612"/>
    <x v="2"/>
    <d v="2011-08-03T00:00:00"/>
    <d v="2011-08-08T00:00:00"/>
    <s v="Standard Class"/>
    <s v="BK-11260"/>
    <s v="Berenike Kampe"/>
    <x v="0"/>
    <s v="United States"/>
    <s v="New York City"/>
    <x v="15"/>
    <n v="10035"/>
    <x v="3"/>
    <s v="OFF-PA-10001019"/>
    <s v="Office Supplies"/>
    <s v="Paper"/>
    <s v="Xerox 1884"/>
    <n v="39.96"/>
    <n v="2"/>
    <n v="0"/>
    <n v="18.781199999999998"/>
  </r>
  <r>
    <n v="857"/>
    <s v="CA-2011-125612"/>
    <x v="2"/>
    <d v="2011-08-03T00:00:00"/>
    <d v="2011-08-08T00:00:00"/>
    <s v="Standard Class"/>
    <s v="BK-11260"/>
    <s v="Berenike Kampe"/>
    <x v="0"/>
    <s v="United States"/>
    <s v="New York City"/>
    <x v="15"/>
    <n v="10035"/>
    <x v="3"/>
    <s v="OFF-SU-10002537"/>
    <s v="Office Supplies"/>
    <s v="Supplies"/>
    <s v="Acme Box Cutter Scissors"/>
    <n v="102.30000000000001"/>
    <n v="10"/>
    <n v="0"/>
    <n v="26.598000000000006"/>
  </r>
  <r>
    <n v="858"/>
    <s v="CA-2011-125612"/>
    <x v="2"/>
    <d v="2011-08-03T00:00:00"/>
    <d v="2011-08-08T00:00:00"/>
    <s v="Standard Class"/>
    <s v="BK-11260"/>
    <s v="Berenike Kampe"/>
    <x v="0"/>
    <s v="United States"/>
    <s v="New York City"/>
    <x v="15"/>
    <n v="10035"/>
    <x v="3"/>
    <s v="OFF-ST-10003221"/>
    <s v="Office Supplies"/>
    <s v="Storage"/>
    <s v="Staples"/>
    <n v="21.36"/>
    <n v="2"/>
    <n v="0"/>
    <n v="5.7672000000000008"/>
  </r>
  <r>
    <n v="859"/>
    <s v="CA-2014-161984"/>
    <x v="3"/>
    <d v="2014-04-11T00:00:00"/>
    <d v="2014-04-16T00:00:00"/>
    <s v="Standard Class"/>
    <s v="SJ-20125"/>
    <s v="Sanjit Jacobs"/>
    <x v="2"/>
    <s v="United States"/>
    <s v="New Brunswick"/>
    <x v="30"/>
    <n v="8901"/>
    <x v="3"/>
    <s v="OFF-PA-10004569"/>
    <s v="Office Supplies"/>
    <s v="Paper"/>
    <s v="Wirebound Message Books, Two 4 1/4&quot; x 5&quot; Forms per Page"/>
    <n v="7.61"/>
    <n v="1"/>
    <n v="0"/>
    <n v="3.5766999999999998"/>
  </r>
  <r>
    <n v="860"/>
    <s v="CA-2014-161984"/>
    <x v="3"/>
    <d v="2014-04-11T00:00:00"/>
    <d v="2014-04-16T00:00:00"/>
    <s v="Standard Class"/>
    <s v="SJ-20125"/>
    <s v="Sanjit Jacobs"/>
    <x v="2"/>
    <s v="United States"/>
    <s v="New Brunswick"/>
    <x v="30"/>
    <n v="8901"/>
    <x v="3"/>
    <s v="OFF-FA-10000624"/>
    <s v="Office Supplies"/>
    <s v="Fasteners"/>
    <s v="OIC Binder Clips"/>
    <n v="7.16"/>
    <n v="2"/>
    <n v="0"/>
    <n v="3.58"/>
  </r>
  <r>
    <n v="861"/>
    <s v="CA-2011-133851"/>
    <x v="2"/>
    <d v="2011-06-09T00:00:00"/>
    <d v="2011-06-16T00:00:00"/>
    <s v="Standard Class"/>
    <s v="CM-12445"/>
    <s v="Chuck Magee"/>
    <x v="0"/>
    <s v="United States"/>
    <s v="San Francisco"/>
    <x v="1"/>
    <n v="94122"/>
    <x v="1"/>
    <s v="OFF-SU-10001225"/>
    <s v="Office Supplies"/>
    <s v="Supplies"/>
    <s v="Staples"/>
    <n v="7.36"/>
    <n v="2"/>
    <n v="0"/>
    <n v="0.14719999999999978"/>
  </r>
  <r>
    <n v="862"/>
    <s v="CA-2011-133851"/>
    <x v="2"/>
    <d v="2011-06-09T00:00:00"/>
    <d v="2011-06-16T00:00:00"/>
    <s v="Standard Class"/>
    <s v="CM-12445"/>
    <s v="Chuck Magee"/>
    <x v="0"/>
    <s v="United States"/>
    <s v="San Francisco"/>
    <x v="1"/>
    <n v="94122"/>
    <x v="1"/>
    <s v="OFF-AR-10003752"/>
    <s v="Office Supplies"/>
    <s v="Art"/>
    <s v="Deluxe Chalkboard Eraser Cleaner"/>
    <n v="23.1"/>
    <n v="2"/>
    <n v="0"/>
    <n v="10.625999999999999"/>
  </r>
  <r>
    <n v="863"/>
    <s v="CA-2013-134474"/>
    <x v="0"/>
    <d v="2013-01-05T00:00:00"/>
    <d v="2013-01-07T00:00:00"/>
    <s v="Second Class"/>
    <s v="AJ-10795"/>
    <s v="Anthony Johnson"/>
    <x v="1"/>
    <s v="United States"/>
    <s v="Jacksonville"/>
    <x v="2"/>
    <n v="32216"/>
    <x v="0"/>
    <s v="TEC-AC-10001714"/>
    <s v="Technology"/>
    <s v="Accessories"/>
    <s v="Logitech MX Performance Wireless Mouse"/>
    <n v="191.47200000000001"/>
    <n v="6"/>
    <n v="0.2"/>
    <n v="40.687800000000003"/>
  </r>
  <r>
    <n v="864"/>
    <s v="CA-2013-134474"/>
    <x v="0"/>
    <d v="2013-01-05T00:00:00"/>
    <d v="2013-01-07T00:00:00"/>
    <s v="Second Class"/>
    <s v="AJ-10795"/>
    <s v="Anthony Johnson"/>
    <x v="1"/>
    <s v="United States"/>
    <s v="Jacksonville"/>
    <x v="2"/>
    <n v="32216"/>
    <x v="0"/>
    <s v="OFF-AR-10003958"/>
    <s v="Office Supplies"/>
    <s v="Art"/>
    <s v="Newell 337"/>
    <n v="5.2480000000000002"/>
    <n v="2"/>
    <n v="0.2"/>
    <n v="0.59039999999999915"/>
  </r>
  <r>
    <n v="865"/>
    <s v="CA-2013-134474"/>
    <x v="0"/>
    <d v="2013-01-05T00:00:00"/>
    <d v="2013-01-07T00:00:00"/>
    <s v="Second Class"/>
    <s v="AJ-10795"/>
    <s v="Anthony Johnson"/>
    <x v="1"/>
    <s v="United States"/>
    <s v="Jacksonville"/>
    <x v="2"/>
    <n v="32216"/>
    <x v="0"/>
    <s v="TEC-PH-10002923"/>
    <s v="Technology"/>
    <s v="Phones"/>
    <s v="Logitech B530 USB Headset - headset - Full size, Binaural"/>
    <n v="59.184000000000005"/>
    <n v="2"/>
    <n v="0.2"/>
    <n v="5.1786000000000012"/>
  </r>
  <r>
    <n v="866"/>
    <s v="CA-2011-149020"/>
    <x v="2"/>
    <d v="2011-01-11T00:00:00"/>
    <d v="2011-01-16T00:00:00"/>
    <s v="Standard Class"/>
    <s v="AJ-10780"/>
    <s v="Anthony Jacobs"/>
    <x v="1"/>
    <s v="United States"/>
    <s v="Springfield"/>
    <x v="17"/>
    <n v="22153"/>
    <x v="0"/>
    <s v="OFF-LA-10004272"/>
    <s v="Office Supplies"/>
    <s v="Labels"/>
    <s v="Avery 482"/>
    <n v="2.89"/>
    <n v="1"/>
    <n v="0"/>
    <n v="1.3583000000000001"/>
  </r>
  <r>
    <n v="867"/>
    <s v="CA-2011-149020"/>
    <x v="2"/>
    <d v="2011-01-11T00:00:00"/>
    <d v="2011-01-16T00:00:00"/>
    <s v="Standard Class"/>
    <s v="AJ-10780"/>
    <s v="Anthony Jacobs"/>
    <x v="1"/>
    <s v="United States"/>
    <s v="Springfield"/>
    <x v="17"/>
    <n v="22153"/>
    <x v="0"/>
    <s v="FUR-FU-10000965"/>
    <s v="Furniture"/>
    <s v="Furnishings"/>
    <s v="Howard Miller 11-1/2&quot; Diameter Ridgewood Wall Clock"/>
    <n v="51.94"/>
    <n v="1"/>
    <n v="0"/>
    <n v="21.295400000000001"/>
  </r>
  <r>
    <n v="868"/>
    <s v="CA-2013-134362"/>
    <x v="0"/>
    <d v="2013-09-30T00:00:00"/>
    <d v="2013-10-03T00:00:00"/>
    <s v="First Class"/>
    <s v="LS-16945"/>
    <s v="Linda Southworth"/>
    <x v="1"/>
    <s v="United States"/>
    <s v="Philadelphia"/>
    <x v="9"/>
    <n v="19140"/>
    <x v="3"/>
    <s v="OFF-LA-10004853"/>
    <s v="Office Supplies"/>
    <s v="Labels"/>
    <s v="Avery 483"/>
    <n v="15.936000000000002"/>
    <n v="4"/>
    <n v="0.2"/>
    <n v="5.1791999999999998"/>
  </r>
  <r>
    <n v="869"/>
    <s v="CA-2011-136742"/>
    <x v="2"/>
    <d v="2011-04-06T00:00:00"/>
    <d v="2011-04-10T00:00:00"/>
    <s v="Standard Class"/>
    <s v="GP-14740"/>
    <s v="Guy Phonely"/>
    <x v="1"/>
    <s v="United States"/>
    <s v="Lancaster"/>
    <x v="9"/>
    <n v="17602"/>
    <x v="3"/>
    <s v="OFF-BI-10003719"/>
    <s v="Office Supplies"/>
    <s v="Binders"/>
    <s v="Large Capacity Hanging Post Binders"/>
    <n v="44.910000000000011"/>
    <n v="6"/>
    <n v="0.7"/>
    <n v="-35.927999999999997"/>
  </r>
  <r>
    <n v="870"/>
    <s v="CA-2013-158099"/>
    <x v="0"/>
    <d v="2013-09-04T00:00:00"/>
    <d v="2013-09-06T00:00:00"/>
    <s v="First Class"/>
    <s v="PK-18910"/>
    <s v="Paul Knutson"/>
    <x v="2"/>
    <s v="United States"/>
    <s v="Philadelphia"/>
    <x v="9"/>
    <n v="19143"/>
    <x v="3"/>
    <s v="OFF-BI-10000545"/>
    <s v="Office Supplies"/>
    <s v="Binders"/>
    <s v="GBC Ibimaster 500 Manual ProClick Binding System"/>
    <n v="1141.4700000000003"/>
    <n v="5"/>
    <n v="0.7"/>
    <n v="-760.98000000000025"/>
  </r>
  <r>
    <n v="871"/>
    <s v="CA-2013-158099"/>
    <x v="0"/>
    <d v="2013-09-04T00:00:00"/>
    <d v="2013-09-06T00:00:00"/>
    <s v="First Class"/>
    <s v="PK-18910"/>
    <s v="Paul Knutson"/>
    <x v="2"/>
    <s v="United States"/>
    <s v="Philadelphia"/>
    <x v="9"/>
    <n v="19143"/>
    <x v="3"/>
    <s v="TEC-PH-10002496"/>
    <s v="Technology"/>
    <s v="Phones"/>
    <s v="Cisco SPA301"/>
    <n v="280.78200000000004"/>
    <n v="3"/>
    <n v="0.4"/>
    <n v="-46.797000000000025"/>
  </r>
  <r>
    <n v="872"/>
    <s v="CA-2012-131128"/>
    <x v="1"/>
    <d v="2012-10-19T00:00:00"/>
    <d v="2012-10-20T00:00:00"/>
    <s v="First Class"/>
    <s v="TB-21520"/>
    <s v="Tracy Blumstein"/>
    <x v="0"/>
    <s v="United States"/>
    <s v="Concord"/>
    <x v="38"/>
    <n v="3301"/>
    <x v="3"/>
    <s v="OFF-PA-10003591"/>
    <s v="Office Supplies"/>
    <s v="Paper"/>
    <s v="Southworth 100% Cotton The Best Paper"/>
    <n v="34.44"/>
    <n v="3"/>
    <n v="0"/>
    <n v="17.22"/>
  </r>
  <r>
    <n v="873"/>
    <s v="CA-2011-148488"/>
    <x v="2"/>
    <d v="2011-12-10T00:00:00"/>
    <d v="2011-12-15T00:00:00"/>
    <s v="Standard Class"/>
    <s v="SM-20005"/>
    <s v="Sally Matthias"/>
    <x v="0"/>
    <s v="United States"/>
    <s v="New York City"/>
    <x v="15"/>
    <n v="10009"/>
    <x v="3"/>
    <s v="OFF-PA-10004470"/>
    <s v="Office Supplies"/>
    <s v="Paper"/>
    <s v="Adams Write n' Stick Phone Message Book, 11&quot; X 5 1/4&quot;, 200 Messages"/>
    <n v="11.36"/>
    <n v="2"/>
    <n v="0"/>
    <n v="5.2255999999999991"/>
  </r>
  <r>
    <n v="874"/>
    <s v="CA-2011-148488"/>
    <x v="2"/>
    <d v="2011-12-10T00:00:00"/>
    <d v="2011-12-15T00:00:00"/>
    <s v="Standard Class"/>
    <s v="SM-20005"/>
    <s v="Sally Matthias"/>
    <x v="0"/>
    <s v="United States"/>
    <s v="New York City"/>
    <x v="15"/>
    <n v="10009"/>
    <x v="3"/>
    <s v="OFF-BI-10000315"/>
    <s v="Office Supplies"/>
    <s v="Binders"/>
    <s v="Poly Designer Cover &amp; Back"/>
    <n v="106.34399999999999"/>
    <n v="7"/>
    <n v="0.2"/>
    <n v="37.220399999999998"/>
  </r>
  <r>
    <n v="875"/>
    <s v="CA-2014-114636"/>
    <x v="3"/>
    <d v="2014-08-26T00:00:00"/>
    <d v="2014-08-30T00:00:00"/>
    <s v="Standard Class"/>
    <s v="GA-14725"/>
    <s v="Guy Armstrong"/>
    <x v="0"/>
    <s v="United States"/>
    <s v="Charlotte"/>
    <x v="3"/>
    <n v="28205"/>
    <x v="0"/>
    <s v="OFF-PA-10001790"/>
    <s v="Office Supplies"/>
    <s v="Paper"/>
    <s v="Xerox 1910"/>
    <n v="192.16000000000003"/>
    <n v="5"/>
    <n v="0.2"/>
    <n v="67.255999999999986"/>
  </r>
  <r>
    <n v="876"/>
    <s v="CA-2013-116736"/>
    <x v="0"/>
    <d v="2013-01-17T00:00:00"/>
    <d v="2013-01-21T00:00:00"/>
    <s v="Standard Class"/>
    <s v="CC-12430"/>
    <s v="Chuck Clark"/>
    <x v="2"/>
    <s v="United States"/>
    <s v="Concord"/>
    <x v="38"/>
    <n v="3301"/>
    <x v="3"/>
    <s v="FUR-FU-10004017"/>
    <s v="Furniture"/>
    <s v="Furnishings"/>
    <s v="Tenex Contemporary Contur Chairmats for Low and Medium Pile Carpet, Computer, 39&quot; x 49&quot;"/>
    <n v="322.59000000000003"/>
    <n v="3"/>
    <n v="0"/>
    <n v="64.518000000000001"/>
  </r>
  <r>
    <n v="877"/>
    <s v="CA-2013-116736"/>
    <x v="0"/>
    <d v="2013-01-17T00:00:00"/>
    <d v="2013-01-21T00:00:00"/>
    <s v="Standard Class"/>
    <s v="CC-12430"/>
    <s v="Chuck Clark"/>
    <x v="2"/>
    <s v="United States"/>
    <s v="Concord"/>
    <x v="38"/>
    <n v="3301"/>
    <x v="3"/>
    <s v="TEC-AC-10003628"/>
    <s v="Technology"/>
    <s v="Accessories"/>
    <s v="Logitech 910-002974 M325 Wireless Mouse for Web Scrolling"/>
    <n v="29.99"/>
    <n v="1"/>
    <n v="0"/>
    <n v="13.195600000000002"/>
  </r>
  <r>
    <n v="878"/>
    <s v="CA-2013-116736"/>
    <x v="0"/>
    <d v="2013-01-17T00:00:00"/>
    <d v="2013-01-21T00:00:00"/>
    <s v="Standard Class"/>
    <s v="CC-12430"/>
    <s v="Chuck Clark"/>
    <x v="2"/>
    <s v="United States"/>
    <s v="Concord"/>
    <x v="38"/>
    <n v="3301"/>
    <x v="3"/>
    <s v="TEC-AC-10002049"/>
    <s v="Technology"/>
    <s v="Accessories"/>
    <s v="Logitech G19 Programmable Gaming Keyboard"/>
    <n v="371.96999999999997"/>
    <n v="3"/>
    <n v="0"/>
    <n v="66.954599999999971"/>
  </r>
  <r>
    <n v="879"/>
    <s v="US-2011-158638"/>
    <x v="2"/>
    <d v="2011-09-17T00:00:00"/>
    <d v="2011-09-21T00:00:00"/>
    <s v="Standard Class"/>
    <s v="AG-10765"/>
    <s v="Anthony Garverick"/>
    <x v="2"/>
    <s v="United States"/>
    <s v="Philadelphia"/>
    <x v="9"/>
    <n v="19120"/>
    <x v="3"/>
    <s v="OFF-BI-10003712"/>
    <s v="Office Supplies"/>
    <s v="Binders"/>
    <s v="Acco Pressboard Covers with Storage Hooks, 14 7/8&quot; x 11&quot;, Light Blue"/>
    <n v="5.8920000000000012"/>
    <n v="4"/>
    <n v="0.7"/>
    <n v="-4.1243999999999996"/>
  </r>
  <r>
    <n v="880"/>
    <s v="CA-2014-111689"/>
    <x v="3"/>
    <d v="2014-12-01T00:00:00"/>
    <d v="2014-12-03T00:00:00"/>
    <s v="Second Class"/>
    <s v="HP-14815"/>
    <s v="Harold Pawlan"/>
    <x v="2"/>
    <s v="United States"/>
    <s v="New York City"/>
    <x v="15"/>
    <n v="10024"/>
    <x v="3"/>
    <s v="OFF-BI-10003984"/>
    <s v="Office Supplies"/>
    <s v="Binders"/>
    <s v="Lock-Up Easel 'Spel-Binder'"/>
    <n v="68.472000000000008"/>
    <n v="3"/>
    <n v="0.2"/>
    <n v="23.109299999999998"/>
  </r>
  <r>
    <n v="881"/>
    <s v="CA-2014-111689"/>
    <x v="3"/>
    <d v="2014-12-01T00:00:00"/>
    <d v="2014-12-03T00:00:00"/>
    <s v="Second Class"/>
    <s v="HP-14815"/>
    <s v="Harold Pawlan"/>
    <x v="2"/>
    <s v="United States"/>
    <s v="New York City"/>
    <x v="15"/>
    <n v="10024"/>
    <x v="3"/>
    <s v="FUR-CH-10004287"/>
    <s v="Furniture"/>
    <s v="Chairs"/>
    <s v="SAFCO Arco Folding Chair"/>
    <n v="1242.8999999999999"/>
    <n v="5"/>
    <n v="0.1"/>
    <n v="262.38999999999987"/>
  </r>
  <r>
    <n v="882"/>
    <s v="CA-2012-129098"/>
    <x v="1"/>
    <d v="2012-10-09T00:00:00"/>
    <d v="2012-10-13T00:00:00"/>
    <s v="Standard Class"/>
    <s v="DK-13090"/>
    <s v="Dave Kipp"/>
    <x v="0"/>
    <s v="United States"/>
    <s v="Springfield"/>
    <x v="17"/>
    <n v="22153"/>
    <x v="0"/>
    <s v="OFF-ST-10001321"/>
    <s v="Office Supplies"/>
    <s v="Storage"/>
    <s v="Decoflex Hanging Personal Folder File, Blue"/>
    <n v="30.84"/>
    <n v="2"/>
    <n v="0"/>
    <n v="8.3268000000000022"/>
  </r>
  <r>
    <n v="883"/>
    <s v="US-2014-123463"/>
    <x v="3"/>
    <d v="2014-12-24T00:00:00"/>
    <d v="2014-12-24T00:00:00"/>
    <s v="Same Day"/>
    <s v="GZ-14470"/>
    <s v="Gary Zandusky"/>
    <x v="0"/>
    <s v="United States"/>
    <s v="San Francisco"/>
    <x v="1"/>
    <n v="94109"/>
    <x v="1"/>
    <s v="OFF-AR-10001118"/>
    <s v="Office Supplies"/>
    <s v="Art"/>
    <s v="Binney &amp; Smith Crayola Metallic Crayons, 16-Color Pack"/>
    <n v="13.48"/>
    <n v="4"/>
    <n v="0"/>
    <n v="5.9312000000000014"/>
  </r>
  <r>
    <n v="884"/>
    <s v="CA-2013-165148"/>
    <x v="0"/>
    <d v="2013-10-23T00:00:00"/>
    <d v="2013-10-25T00:00:00"/>
    <s v="First Class"/>
    <s v="PM-19135"/>
    <s v="Peter McVee"/>
    <x v="2"/>
    <s v="United States"/>
    <s v="Detroit"/>
    <x v="12"/>
    <n v="48227"/>
    <x v="2"/>
    <s v="FUR-FU-10000732"/>
    <s v="Furniture"/>
    <s v="Furnishings"/>
    <s v="Eldon 200 Class Desk Accessories"/>
    <n v="31.400000000000002"/>
    <n v="5"/>
    <n v="0"/>
    <n v="10.047999999999998"/>
  </r>
  <r>
    <n v="885"/>
    <s v="CA-2011-134061"/>
    <x v="2"/>
    <d v="2011-04-29T00:00:00"/>
    <d v="2011-05-04T00:00:00"/>
    <s v="Standard Class"/>
    <s v="LL-16840"/>
    <s v="Lauren Leatherbury"/>
    <x v="0"/>
    <s v="United States"/>
    <s v="Rochester"/>
    <x v="15"/>
    <n v="14609"/>
    <x v="3"/>
    <s v="FUR-FU-10001424"/>
    <s v="Furniture"/>
    <s v="Furnishings"/>
    <s v="Dax Clear Box Frame"/>
    <n v="17.46"/>
    <n v="2"/>
    <n v="0"/>
    <n v="5.936399999999999"/>
  </r>
  <r>
    <n v="886"/>
    <s v="CA-2012-143602"/>
    <x v="1"/>
    <d v="2012-04-25T00:00:00"/>
    <d v="2012-04-28T00:00:00"/>
    <s v="Second Class"/>
    <s v="JS-15595"/>
    <s v="Jill Stevenson"/>
    <x v="1"/>
    <s v="United States"/>
    <s v="Los Angeles"/>
    <x v="1"/>
    <n v="90045"/>
    <x v="1"/>
    <s v="OFF-BI-10002071"/>
    <s v="Office Supplies"/>
    <s v="Binders"/>
    <s v="Fellowes Black Plastic Comb Bindings"/>
    <n v="13.943999999999999"/>
    <n v="3"/>
    <n v="0.2"/>
    <n v="4.5317999999999996"/>
  </r>
  <r>
    <n v="887"/>
    <s v="CA-2014-115364"/>
    <x v="3"/>
    <d v="2014-06-27T00:00:00"/>
    <d v="2014-07-03T00:00:00"/>
    <s v="Standard Class"/>
    <s v="OT-18730"/>
    <s v="Olvera Toch"/>
    <x v="0"/>
    <s v="United States"/>
    <s v="San Diego"/>
    <x v="1"/>
    <n v="92105"/>
    <x v="1"/>
    <s v="OFF-ST-10002486"/>
    <s v="Office Supplies"/>
    <s v="Storage"/>
    <s v="Eldon Shelf Savers Cubes and Bins"/>
    <n v="83.76"/>
    <n v="12"/>
    <n v="0"/>
    <n v="1.6751999999999967"/>
  </r>
  <r>
    <n v="888"/>
    <s v="CA-2014-150707"/>
    <x v="3"/>
    <d v="2014-10-15T00:00:00"/>
    <d v="2014-10-20T00:00:00"/>
    <s v="Standard Class"/>
    <s v="EL-13735"/>
    <s v="Ed Ludwig"/>
    <x v="2"/>
    <s v="United States"/>
    <s v="Columbia"/>
    <x v="39"/>
    <n v="21044"/>
    <x v="3"/>
    <s v="OFF-BI-10001078"/>
    <s v="Office Supplies"/>
    <s v="Binders"/>
    <s v="Acco PRESSTEX Data Binder with Storage Hooks, Dark Blue, 14 7/8&quot; X 11&quot;"/>
    <n v="37.659999999999997"/>
    <n v="7"/>
    <n v="0"/>
    <n v="18.453400000000002"/>
  </r>
  <r>
    <n v="889"/>
    <s v="CA-2011-104976"/>
    <x v="2"/>
    <d v="2011-12-09T00:00:00"/>
    <d v="2011-12-16T00:00:00"/>
    <s v="Standard Class"/>
    <s v="CK-12760"/>
    <s v="Cyma Kinney"/>
    <x v="1"/>
    <s v="United States"/>
    <s v="San Francisco"/>
    <x v="1"/>
    <n v="94122"/>
    <x v="1"/>
    <s v="OFF-PA-10003845"/>
    <s v="Office Supplies"/>
    <s v="Paper"/>
    <s v="Xerox 1987"/>
    <n v="34.68"/>
    <n v="6"/>
    <n v="0"/>
    <n v="16.993200000000002"/>
  </r>
  <r>
    <n v="890"/>
    <s v="CA-2014-132934"/>
    <x v="3"/>
    <d v="2014-06-21T00:00:00"/>
    <d v="2014-06-27T00:00:00"/>
    <s v="Standard Class"/>
    <s v="JE-15475"/>
    <s v="Jeremy Ellison"/>
    <x v="0"/>
    <s v="United States"/>
    <s v="New Rochelle"/>
    <x v="15"/>
    <n v="10801"/>
    <x v="3"/>
    <s v="TEC-AC-10000927"/>
    <s v="Technology"/>
    <s v="Accessories"/>
    <s v="Anker Ultrathin Bluetooth Wireless Keyboard Aluminum Cover with Stand "/>
    <n v="149.94999999999999"/>
    <n v="5"/>
    <n v="0"/>
    <n v="14.994999999999994"/>
  </r>
  <r>
    <n v="891"/>
    <s v="CA-2014-132934"/>
    <x v="3"/>
    <d v="2014-06-21T00:00:00"/>
    <d v="2014-06-27T00:00:00"/>
    <s v="Standard Class"/>
    <s v="JE-15475"/>
    <s v="Jeremy Ellison"/>
    <x v="0"/>
    <s v="United States"/>
    <s v="New Rochelle"/>
    <x v="15"/>
    <n v="10801"/>
    <x v="3"/>
    <s v="OFF-BI-10001098"/>
    <s v="Office Supplies"/>
    <s v="Binders"/>
    <s v="Acco D-Ring Binder w/DublLock"/>
    <n v="51.311999999999998"/>
    <n v="3"/>
    <n v="0.2"/>
    <n v="18.600599999999996"/>
  </r>
  <r>
    <n v="892"/>
    <s v="CA-2014-133256"/>
    <x v="3"/>
    <d v="2014-06-27T00:00:00"/>
    <d v="2014-06-28T00:00:00"/>
    <s v="First Class"/>
    <s v="TH-21550"/>
    <s v="Tracy Hopkins"/>
    <x v="2"/>
    <s v="United States"/>
    <s v="Detroit"/>
    <x v="12"/>
    <n v="48227"/>
    <x v="2"/>
    <s v="OFF-PA-10001622"/>
    <s v="Office Supplies"/>
    <s v="Paper"/>
    <s v="Ampad Poly Cover Wirebound Steno Book, 6&quot; x 9&quot; Assorted Colors, Gregg Ruled"/>
    <n v="4.54"/>
    <n v="1"/>
    <n v="0"/>
    <n v="2.0429999999999997"/>
  </r>
  <r>
    <n v="893"/>
    <s v="CA-2014-133256"/>
    <x v="3"/>
    <d v="2014-06-27T00:00:00"/>
    <d v="2014-06-28T00:00:00"/>
    <s v="First Class"/>
    <s v="TH-21550"/>
    <s v="Tracy Hopkins"/>
    <x v="2"/>
    <s v="United States"/>
    <s v="Detroit"/>
    <x v="12"/>
    <n v="48227"/>
    <x v="2"/>
    <s v="OFF-AR-10003158"/>
    <s v="Office Supplies"/>
    <s v="Art"/>
    <s v="Fluorescent Highlighters by Dixon"/>
    <n v="15.92"/>
    <n v="4"/>
    <n v="0"/>
    <n v="5.4127999999999989"/>
  </r>
  <r>
    <n v="894"/>
    <s v="CA-2014-133256"/>
    <x v="3"/>
    <d v="2014-06-27T00:00:00"/>
    <d v="2014-06-28T00:00:00"/>
    <s v="First Class"/>
    <s v="TH-21550"/>
    <s v="Tracy Hopkins"/>
    <x v="2"/>
    <s v="United States"/>
    <s v="Detroit"/>
    <x v="12"/>
    <n v="48227"/>
    <x v="2"/>
    <s v="TEC-PH-10002660"/>
    <s v="Technology"/>
    <s v="Phones"/>
    <s v="Nortel Networks T7316 E Nt8 B27"/>
    <n v="543.91999999999996"/>
    <n v="8"/>
    <n v="0"/>
    <n v="135.98000000000002"/>
  </r>
  <r>
    <n v="895"/>
    <s v="CA-2013-105494"/>
    <x v="0"/>
    <d v="2013-11-11T00:00:00"/>
    <d v="2013-11-13T00:00:00"/>
    <s v="First Class"/>
    <s v="PC-18745"/>
    <s v="Pamela Coakley"/>
    <x v="1"/>
    <s v="United States"/>
    <s v="San Francisco"/>
    <x v="1"/>
    <n v="94122"/>
    <x v="1"/>
    <s v="OFF-ST-10002205"/>
    <s v="Office Supplies"/>
    <s v="Storage"/>
    <s v="File Shuttle I and Handi-File"/>
    <n v="155.82000000000002"/>
    <n v="7"/>
    <n v="0"/>
    <n v="42.071400000000011"/>
  </r>
  <r>
    <n v="896"/>
    <s v="CA-2013-105494"/>
    <x v="0"/>
    <d v="2013-11-11T00:00:00"/>
    <d v="2013-11-13T00:00:00"/>
    <s v="First Class"/>
    <s v="PC-18745"/>
    <s v="Pamela Coakley"/>
    <x v="1"/>
    <s v="United States"/>
    <s v="San Francisco"/>
    <x v="1"/>
    <n v="94122"/>
    <x v="1"/>
    <s v="OFF-BI-10003364"/>
    <s v="Office Supplies"/>
    <s v="Binders"/>
    <s v="Binding Machine Supplies"/>
    <n v="70.00800000000001"/>
    <n v="3"/>
    <n v="0.2"/>
    <n v="24.502800000000001"/>
  </r>
  <r>
    <n v="897"/>
    <s v="CA-2013-140634"/>
    <x v="0"/>
    <d v="2013-10-04T00:00:00"/>
    <d v="2013-10-07T00:00:00"/>
    <s v="Second Class"/>
    <s v="HL-15040"/>
    <s v="Hunter Lopez"/>
    <x v="0"/>
    <s v="United States"/>
    <s v="Houston"/>
    <x v="5"/>
    <n v="77095"/>
    <x v="2"/>
    <s v="OFF-EN-10001099"/>
    <s v="Office Supplies"/>
    <s v="Envelopes"/>
    <s v="Staples"/>
    <n v="15.648"/>
    <n v="2"/>
    <n v="0.2"/>
    <n v="5.0855999999999986"/>
  </r>
  <r>
    <n v="898"/>
    <s v="CA-2011-144407"/>
    <x v="2"/>
    <d v="2011-09-09T00:00:00"/>
    <d v="2011-09-15T00:00:00"/>
    <s v="Standard Class"/>
    <s v="MS-17365"/>
    <s v="Maribeth Schnelling"/>
    <x v="0"/>
    <s v="United States"/>
    <s v="Detroit"/>
    <x v="12"/>
    <n v="48227"/>
    <x v="2"/>
    <s v="OFF-LA-10003923"/>
    <s v="Office Supplies"/>
    <s v="Labels"/>
    <s v="Alphabetical Labels for Top Tab Filing"/>
    <n v="103.60000000000001"/>
    <n v="7"/>
    <n v="0"/>
    <n v="51.800000000000004"/>
  </r>
  <r>
    <n v="899"/>
    <s v="CA-2014-160983"/>
    <x v="3"/>
    <d v="2014-10-30T00:00:00"/>
    <d v="2014-11-01T00:00:00"/>
    <s v="Second Class"/>
    <s v="GB-14530"/>
    <s v="George Bell"/>
    <x v="1"/>
    <s v="United States"/>
    <s v="Auburn"/>
    <x v="15"/>
    <n v="13021"/>
    <x v="3"/>
    <s v="OFF-PA-10002250"/>
    <s v="Office Supplies"/>
    <s v="Paper"/>
    <s v="Things To Do Today Pad"/>
    <n v="46.96"/>
    <n v="8"/>
    <n v="0"/>
    <n v="22.540800000000001"/>
  </r>
  <r>
    <n v="900"/>
    <s v="US-2013-114622"/>
    <x v="0"/>
    <d v="2013-04-11T00:00:00"/>
    <d v="2013-04-13T00:00:00"/>
    <s v="First Class"/>
    <s v="JR-16210"/>
    <s v="Justin Ritter"/>
    <x v="1"/>
    <s v="United States"/>
    <s v="Springfield"/>
    <x v="24"/>
    <n v="45503"/>
    <x v="3"/>
    <s v="OFF-BI-10004716"/>
    <s v="Office Supplies"/>
    <s v="Binders"/>
    <s v="Wilson Jones Hanging Recycled Pressboard Data Binders"/>
    <n v="8.9040000000000017"/>
    <n v="2"/>
    <n v="0.7"/>
    <n v="-6.5296000000000003"/>
  </r>
  <r>
    <n v="901"/>
    <s v="CA-2014-150959"/>
    <x v="3"/>
    <d v="2014-11-12T00:00:00"/>
    <d v="2014-11-14T00:00:00"/>
    <s v="First Class"/>
    <s v="TD-20995"/>
    <s v="Tamara Dahlen"/>
    <x v="0"/>
    <s v="United States"/>
    <s v="Garland"/>
    <x v="5"/>
    <n v="75043"/>
    <x v="2"/>
    <s v="OFF-LA-10001045"/>
    <s v="Office Supplies"/>
    <s v="Labels"/>
    <s v="Permanent Self-Adhesive File Folder Labels for Typewriters by Universal"/>
    <n v="10.440000000000001"/>
    <n v="5"/>
    <n v="0.2"/>
    <n v="3.3929999999999989"/>
  </r>
  <r>
    <n v="902"/>
    <s v="CA-2014-150959"/>
    <x v="3"/>
    <d v="2014-11-12T00:00:00"/>
    <d v="2014-11-14T00:00:00"/>
    <s v="First Class"/>
    <s v="TD-20995"/>
    <s v="Tamara Dahlen"/>
    <x v="0"/>
    <s v="United States"/>
    <s v="Garland"/>
    <x v="5"/>
    <n v="75043"/>
    <x v="2"/>
    <s v="OFF-BI-10001510"/>
    <s v="Office Supplies"/>
    <s v="Binders"/>
    <s v="Deluxe Heavy-Duty Vinyl Round Ring Binder"/>
    <n v="18.335999999999999"/>
    <n v="4"/>
    <n v="0.8"/>
    <n v="-32.088000000000008"/>
  </r>
  <r>
    <n v="903"/>
    <s v="CA-2014-132353"/>
    <x v="3"/>
    <d v="2014-09-16T00:00:00"/>
    <d v="2014-09-18T00:00:00"/>
    <s v="First Class"/>
    <s v="DB-13060"/>
    <s v="Dave Brooks"/>
    <x v="0"/>
    <s v="United States"/>
    <s v="Chicago"/>
    <x v="10"/>
    <n v="60653"/>
    <x v="2"/>
    <s v="TEC-PH-10004536"/>
    <s v="Technology"/>
    <s v="Phones"/>
    <s v="Avaya 5420 Digital phone"/>
    <n v="323.97600000000006"/>
    <n v="3"/>
    <n v="0.2"/>
    <n v="20.248499999999993"/>
  </r>
  <r>
    <n v="904"/>
    <s v="CA-2013-130477"/>
    <x v="0"/>
    <d v="2013-04-09T00:00:00"/>
    <d v="2013-04-13T00:00:00"/>
    <s v="Standard Class"/>
    <s v="LC-17140"/>
    <s v="Logan Currie"/>
    <x v="0"/>
    <s v="United States"/>
    <s v="Los Angeles"/>
    <x v="1"/>
    <n v="90032"/>
    <x v="1"/>
    <s v="OFF-PA-10002947"/>
    <s v="Office Supplies"/>
    <s v="Paper"/>
    <s v="Xerox 1923"/>
    <n v="20.04"/>
    <n v="3"/>
    <n v="0"/>
    <n v="9.6191999999999993"/>
  </r>
  <r>
    <n v="905"/>
    <s v="CA-2013-130477"/>
    <x v="0"/>
    <d v="2013-04-09T00:00:00"/>
    <d v="2013-04-13T00:00:00"/>
    <s v="Standard Class"/>
    <s v="LC-17140"/>
    <s v="Logan Currie"/>
    <x v="0"/>
    <s v="United States"/>
    <s v="Los Angeles"/>
    <x v="1"/>
    <n v="90032"/>
    <x v="1"/>
    <s v="OFF-ST-10002583"/>
    <s v="Office Supplies"/>
    <s v="Storage"/>
    <s v="Fellowes Neat Ideas Storage Cubes"/>
    <n v="64.959999999999994"/>
    <n v="2"/>
    <n v="0"/>
    <n v="2.598399999999998"/>
  </r>
  <r>
    <n v="906"/>
    <s v="CA-2013-130477"/>
    <x v="0"/>
    <d v="2013-04-09T00:00:00"/>
    <d v="2013-04-13T00:00:00"/>
    <s v="Standard Class"/>
    <s v="LC-17140"/>
    <s v="Logan Currie"/>
    <x v="0"/>
    <s v="United States"/>
    <s v="Los Angeles"/>
    <x v="1"/>
    <n v="90032"/>
    <x v="1"/>
    <s v="OFF-PA-10000019"/>
    <s v="Office Supplies"/>
    <s v="Paper"/>
    <s v="Xerox 1931"/>
    <n v="12.96"/>
    <n v="2"/>
    <n v="0"/>
    <n v="6.2208000000000006"/>
  </r>
  <r>
    <n v="907"/>
    <s v="CA-2014-143259"/>
    <x v="3"/>
    <d v="2014-12-31T00:00:00"/>
    <d v="2015-01-04T00:00:00"/>
    <s v="Standard Class"/>
    <s v="PO-18865"/>
    <s v="Patrick O'Donnell"/>
    <x v="0"/>
    <s v="United States"/>
    <s v="New York City"/>
    <x v="15"/>
    <n v="10009"/>
    <x v="3"/>
    <s v="FUR-BO-10003441"/>
    <s v="Furniture"/>
    <s v="Bookcases"/>
    <s v="Bush Westfield Collection Bookcases, Fully Assembled"/>
    <n v="323.13600000000002"/>
    <n v="4"/>
    <n v="0.2"/>
    <n v="12.117599999999968"/>
  </r>
  <r>
    <n v="908"/>
    <s v="CA-2014-143259"/>
    <x v="3"/>
    <d v="2014-12-31T00:00:00"/>
    <d v="2015-01-04T00:00:00"/>
    <s v="Standard Class"/>
    <s v="PO-18865"/>
    <s v="Patrick O'Donnell"/>
    <x v="0"/>
    <s v="United States"/>
    <s v="New York City"/>
    <x v="15"/>
    <n v="10009"/>
    <x v="3"/>
    <s v="TEC-PH-10004774"/>
    <s v="Technology"/>
    <s v="Phones"/>
    <s v="Gear Head AU3700S Headset"/>
    <n v="90.93"/>
    <n v="7"/>
    <n v="0"/>
    <n v="2.7278999999999964"/>
  </r>
  <r>
    <n v="909"/>
    <s v="CA-2014-143259"/>
    <x v="3"/>
    <d v="2014-12-31T00:00:00"/>
    <d v="2015-01-04T00:00:00"/>
    <s v="Standard Class"/>
    <s v="PO-18865"/>
    <s v="Patrick O'Donnell"/>
    <x v="0"/>
    <s v="United States"/>
    <s v="New York City"/>
    <x v="15"/>
    <n v="10009"/>
    <x v="3"/>
    <s v="OFF-BI-10003684"/>
    <s v="Office Supplies"/>
    <s v="Binders"/>
    <s v="Wilson Jones Legal Size Ring Binders"/>
    <n v="52.775999999999996"/>
    <n v="3"/>
    <n v="0.2"/>
    <n v="19.791"/>
  </r>
  <r>
    <n v="910"/>
    <s v="CA-2014-137596"/>
    <x v="3"/>
    <d v="2014-09-03T00:00:00"/>
    <d v="2014-09-08T00:00:00"/>
    <s v="Standard Class"/>
    <s v="BE-11335"/>
    <s v="Bill Eplett"/>
    <x v="2"/>
    <s v="United States"/>
    <s v="Jackson"/>
    <x v="12"/>
    <n v="49201"/>
    <x v="2"/>
    <s v="TEC-PH-10001494"/>
    <s v="Technology"/>
    <s v="Phones"/>
    <s v="Polycom CX600 IP Phone VoIP phone"/>
    <n v="1199.8"/>
    <n v="4"/>
    <n v="0"/>
    <n v="323.94600000000003"/>
  </r>
  <r>
    <n v="911"/>
    <s v="CA-2014-137596"/>
    <x v="3"/>
    <d v="2014-09-03T00:00:00"/>
    <d v="2014-09-08T00:00:00"/>
    <s v="Standard Class"/>
    <s v="BE-11335"/>
    <s v="Bill Eplett"/>
    <x v="2"/>
    <s v="United States"/>
    <s v="Jackson"/>
    <x v="12"/>
    <n v="49201"/>
    <x v="2"/>
    <s v="TEC-AC-10004666"/>
    <s v="Technology"/>
    <s v="Accessories"/>
    <s v="Maxell iVDR EX 500GB Cartridge"/>
    <n v="1928.7800000000002"/>
    <n v="7"/>
    <n v="0"/>
    <n v="829.37540000000024"/>
  </r>
  <r>
    <n v="912"/>
    <s v="CA-2014-137596"/>
    <x v="3"/>
    <d v="2014-09-03T00:00:00"/>
    <d v="2014-09-08T00:00:00"/>
    <s v="Standard Class"/>
    <s v="BE-11335"/>
    <s v="Bill Eplett"/>
    <x v="2"/>
    <s v="United States"/>
    <s v="Jackson"/>
    <x v="12"/>
    <n v="49201"/>
    <x v="2"/>
    <s v="OFF-ST-10003816"/>
    <s v="Office Supplies"/>
    <s v="Storage"/>
    <s v="Fellowes High-Stak Drawer Files"/>
    <n v="352.38"/>
    <n v="2"/>
    <n v="0"/>
    <n v="81.047399999999982"/>
  </r>
  <r>
    <n v="913"/>
    <s v="CA-2012-133627"/>
    <x v="1"/>
    <d v="2012-05-31T00:00:00"/>
    <d v="2012-06-07T00:00:00"/>
    <s v="Standard Class"/>
    <s v="SC-20050"/>
    <s v="Sample Company A"/>
    <x v="2"/>
    <s v="United States"/>
    <s v="Norwich"/>
    <x v="29"/>
    <n v="6360"/>
    <x v="3"/>
    <s v="FUR-FU-10001935"/>
    <s v="Furniture"/>
    <s v="Furnishings"/>
    <s v="3M Hangers With Command Adhesive"/>
    <n v="22.200000000000003"/>
    <n v="6"/>
    <n v="0"/>
    <n v="9.1020000000000021"/>
  </r>
  <r>
    <n v="914"/>
    <s v="CA-2014-102519"/>
    <x v="3"/>
    <d v="2014-11-28T00:00:00"/>
    <d v="2014-11-30T00:00:00"/>
    <s v="First Class"/>
    <s v="BM-11650"/>
    <s v="Brian Moss"/>
    <x v="1"/>
    <s v="United States"/>
    <s v="Milwaukee"/>
    <x v="6"/>
    <n v="53209"/>
    <x v="2"/>
    <s v="FUR-FU-10004091"/>
    <s v="Furniture"/>
    <s v="Furnishings"/>
    <s v="Howard Miller 13&quot; Diameter Goldtone Round Wall Clock"/>
    <n v="46.94"/>
    <n v="1"/>
    <n v="0"/>
    <n v="19.2454"/>
  </r>
  <r>
    <n v="915"/>
    <s v="CA-2014-102519"/>
    <x v="3"/>
    <d v="2014-11-28T00:00:00"/>
    <d v="2014-11-30T00:00:00"/>
    <s v="First Class"/>
    <s v="BM-11650"/>
    <s v="Brian Moss"/>
    <x v="1"/>
    <s v="United States"/>
    <s v="Milwaukee"/>
    <x v="6"/>
    <n v="53209"/>
    <x v="2"/>
    <s v="TEC-AC-10001772"/>
    <s v="Technology"/>
    <s v="Accessories"/>
    <s v="Memorex Mini Travel Drive 16 GB USB 2.0 Flash Drive"/>
    <n v="143.73000000000002"/>
    <n v="9"/>
    <n v="0"/>
    <n v="56.054700000000011"/>
  </r>
  <r>
    <n v="916"/>
    <s v="US-2011-141215"/>
    <x v="2"/>
    <d v="2011-06-15T00:00:00"/>
    <d v="2011-06-21T00:00:00"/>
    <s v="Standard Class"/>
    <s v="KL-16555"/>
    <s v="Kelly Lampkin"/>
    <x v="1"/>
    <s v="United States"/>
    <s v="San Antonio"/>
    <x v="5"/>
    <n v="78207"/>
    <x v="2"/>
    <s v="FUR-TA-10001520"/>
    <s v="Furniture"/>
    <s v="Tables"/>
    <s v="Lesro Sheffield Collection Coffee Table, End Table, Center Table, Corner Table"/>
    <n v="99.918000000000006"/>
    <n v="2"/>
    <n v="0.3"/>
    <n v="-18.556200000000018"/>
  </r>
  <r>
    <n v="917"/>
    <s v="US-2011-141215"/>
    <x v="2"/>
    <d v="2011-06-15T00:00:00"/>
    <d v="2011-06-21T00:00:00"/>
    <s v="Standard Class"/>
    <s v="KL-16555"/>
    <s v="Kelly Lampkin"/>
    <x v="1"/>
    <s v="United States"/>
    <s v="San Antonio"/>
    <x v="5"/>
    <n v="78207"/>
    <x v="2"/>
    <s v="FUR-CH-10003379"/>
    <s v="Furniture"/>
    <s v="Chairs"/>
    <s v="Global Commerce Series High-Back Swivel/Tilt Chairs"/>
    <n v="797.94399999999996"/>
    <n v="4"/>
    <n v="0.3"/>
    <n v="-56.995999999999981"/>
  </r>
  <r>
    <n v="918"/>
    <s v="US-2011-141215"/>
    <x v="2"/>
    <d v="2011-06-15T00:00:00"/>
    <d v="2011-06-21T00:00:00"/>
    <s v="Standard Class"/>
    <s v="KL-16555"/>
    <s v="Kelly Lampkin"/>
    <x v="1"/>
    <s v="United States"/>
    <s v="San Antonio"/>
    <x v="5"/>
    <n v="78207"/>
    <x v="2"/>
    <s v="OFF-BI-10002706"/>
    <s v="Office Supplies"/>
    <s v="Binders"/>
    <s v="Avery Premier Heavy-Duty Binder with Round Locking Rings"/>
    <n v="8.5679999999999978"/>
    <n v="3"/>
    <n v="0.8"/>
    <n v="-14.5656"/>
  </r>
  <r>
    <n v="919"/>
    <s v="CA-2013-165218"/>
    <x v="0"/>
    <d v="2013-03-06T00:00:00"/>
    <d v="2013-03-12T00:00:00"/>
    <s v="Standard Class"/>
    <s v="RW-19630"/>
    <s v="Rob Williams"/>
    <x v="1"/>
    <s v="United States"/>
    <s v="Dallas"/>
    <x v="5"/>
    <n v="75220"/>
    <x v="2"/>
    <s v="OFF-EN-10000056"/>
    <s v="Office Supplies"/>
    <s v="Envelopes"/>
    <s v="Cameo Buff Policy Envelopes"/>
    <n v="149.352"/>
    <n v="3"/>
    <n v="0.2"/>
    <n v="50.40629999999998"/>
  </r>
  <r>
    <n v="920"/>
    <s v="CA-2013-165218"/>
    <x v="0"/>
    <d v="2013-03-06T00:00:00"/>
    <d v="2013-03-12T00:00:00"/>
    <s v="Standard Class"/>
    <s v="RW-19630"/>
    <s v="Rob Williams"/>
    <x v="1"/>
    <s v="United States"/>
    <s v="Dallas"/>
    <x v="5"/>
    <n v="75220"/>
    <x v="2"/>
    <s v="OFF-ST-10001558"/>
    <s v="Office Supplies"/>
    <s v="Storage"/>
    <s v="Acco Perma 4000 Stacking Storage Drawers"/>
    <n v="12.991999999999999"/>
    <n v="1"/>
    <n v="0.2"/>
    <n v="-0.81199999999999983"/>
  </r>
  <r>
    <n v="921"/>
    <s v="CA-2011-138296"/>
    <x v="2"/>
    <d v="2011-12-05T00:00:00"/>
    <d v="2011-12-12T00:00:00"/>
    <s v="Standard Class"/>
    <s v="RC-19825"/>
    <s v="Roy Collins"/>
    <x v="0"/>
    <s v="United States"/>
    <s v="Alexandria"/>
    <x v="17"/>
    <n v="22304"/>
    <x v="0"/>
    <s v="OFF-ST-10002444"/>
    <s v="Office Supplies"/>
    <s v="Storage"/>
    <s v="Recycled Eldon Regeneration Jumbo File"/>
    <n v="24.56"/>
    <n v="2"/>
    <n v="0"/>
    <n v="6.8767999999999994"/>
  </r>
  <r>
    <n v="922"/>
    <s v="CA-2012-111164"/>
    <x v="1"/>
    <d v="2012-04-11T00:00:00"/>
    <d v="2012-04-15T00:00:00"/>
    <s v="Standard Class"/>
    <s v="SE-20110"/>
    <s v="Sanjit Engle"/>
    <x v="0"/>
    <s v="United States"/>
    <s v="New York City"/>
    <x v="15"/>
    <n v="10009"/>
    <x v="3"/>
    <s v="TEC-AC-10002473"/>
    <s v="Technology"/>
    <s v="Accessories"/>
    <s v="Maxell 4.7GB DVD-R"/>
    <n v="85.14"/>
    <n v="3"/>
    <n v="0"/>
    <n v="34.907399999999996"/>
  </r>
  <r>
    <n v="923"/>
    <s v="CA-2012-111164"/>
    <x v="1"/>
    <d v="2012-04-11T00:00:00"/>
    <d v="2012-04-15T00:00:00"/>
    <s v="Standard Class"/>
    <s v="SE-20110"/>
    <s v="Sanjit Engle"/>
    <x v="0"/>
    <s v="United States"/>
    <s v="New York City"/>
    <x v="15"/>
    <n v="10009"/>
    <x v="3"/>
    <s v="TEC-PH-10004531"/>
    <s v="Technology"/>
    <s v="Phones"/>
    <s v="OtterBox Commuter Series Case - iPhone 5 &amp; 5s"/>
    <n v="21.99"/>
    <n v="1"/>
    <n v="0"/>
    <n v="10.555199999999999"/>
  </r>
  <r>
    <n v="924"/>
    <s v="CA-2012-111164"/>
    <x v="1"/>
    <d v="2012-04-11T00:00:00"/>
    <d v="2012-04-15T00:00:00"/>
    <s v="Standard Class"/>
    <s v="SE-20110"/>
    <s v="Sanjit Engle"/>
    <x v="0"/>
    <s v="United States"/>
    <s v="New York City"/>
    <x v="15"/>
    <n v="10009"/>
    <x v="3"/>
    <s v="OFF-AP-10004487"/>
    <s v="Office Supplies"/>
    <s v="Appliances"/>
    <s v="Kensington 4 Outlet MasterPiece Compact Power Control Center"/>
    <n v="406.59999999999997"/>
    <n v="5"/>
    <n v="0"/>
    <n v="113.84799999999998"/>
  </r>
  <r>
    <n v="925"/>
    <s v="CA-2013-149797"/>
    <x v="0"/>
    <d v="2013-09-16T00:00:00"/>
    <d v="2013-09-21T00:00:00"/>
    <s v="Standard Class"/>
    <s v="AH-10075"/>
    <s v="Adam Hart"/>
    <x v="1"/>
    <s v="United States"/>
    <s v="New York City"/>
    <x v="15"/>
    <n v="10011"/>
    <x v="3"/>
    <s v="OFF-BI-10003650"/>
    <s v="Office Supplies"/>
    <s v="Binders"/>
    <s v="GBC DocuBind 300 Electric Binding Machine"/>
    <n v="841.5680000000001"/>
    <n v="2"/>
    <n v="0.2"/>
    <n v="294.54879999999991"/>
  </r>
  <r>
    <n v="926"/>
    <s v="CA-2011-132962"/>
    <x v="2"/>
    <d v="2011-09-13T00:00:00"/>
    <d v="2011-09-16T00:00:00"/>
    <s v="First Class"/>
    <s v="JM-15535"/>
    <s v="Jessica Myrick"/>
    <x v="0"/>
    <s v="United States"/>
    <s v="Philadelphia"/>
    <x v="9"/>
    <n v="19143"/>
    <x v="3"/>
    <s v="OFF-PA-10003543"/>
    <s v="Office Supplies"/>
    <s v="Paper"/>
    <s v="Xerox 1985"/>
    <n v="15.552000000000003"/>
    <n v="3"/>
    <n v="0.2"/>
    <n v="5.4432"/>
  </r>
  <r>
    <n v="927"/>
    <s v="CA-2011-132962"/>
    <x v="2"/>
    <d v="2011-09-13T00:00:00"/>
    <d v="2011-09-16T00:00:00"/>
    <s v="First Class"/>
    <s v="JM-15535"/>
    <s v="Jessica Myrick"/>
    <x v="0"/>
    <s v="United States"/>
    <s v="Philadelphia"/>
    <x v="9"/>
    <n v="19143"/>
    <x v="3"/>
    <s v="TEC-AC-10004353"/>
    <s v="Technology"/>
    <s v="Accessories"/>
    <s v="Hypercom P1300 Pinpad"/>
    <n v="252.00000000000003"/>
    <n v="5"/>
    <n v="0.2"/>
    <n v="53.550000000000004"/>
  </r>
  <r>
    <n v="928"/>
    <s v="CA-2012-115091"/>
    <x v="1"/>
    <d v="2012-10-05T00:00:00"/>
    <d v="2012-10-09T00:00:00"/>
    <s v="Standard Class"/>
    <s v="JJ-15760"/>
    <s v="Joel Jenkins"/>
    <x v="2"/>
    <s v="United States"/>
    <s v="Springfield"/>
    <x v="17"/>
    <n v="22153"/>
    <x v="0"/>
    <s v="OFF-AR-10000658"/>
    <s v="Office Supplies"/>
    <s v="Art"/>
    <s v="Newell 324"/>
    <n v="46.2"/>
    <n v="4"/>
    <n v="0"/>
    <n v="12.936"/>
  </r>
  <r>
    <n v="929"/>
    <s v="CA-2012-115091"/>
    <x v="1"/>
    <d v="2012-10-05T00:00:00"/>
    <d v="2012-10-09T00:00:00"/>
    <s v="Standard Class"/>
    <s v="JJ-15760"/>
    <s v="Joel Jenkins"/>
    <x v="2"/>
    <s v="United States"/>
    <s v="Springfield"/>
    <x v="17"/>
    <n v="22153"/>
    <x v="0"/>
    <s v="OFF-AP-10000696"/>
    <s v="Office Supplies"/>
    <s v="Appliances"/>
    <s v="Holmes Odor Grabber"/>
    <n v="28.84"/>
    <n v="2"/>
    <n v="0"/>
    <n v="9.517199999999999"/>
  </r>
  <r>
    <n v="930"/>
    <s v="CA-2014-144932"/>
    <x v="3"/>
    <d v="2014-04-15T00:00:00"/>
    <d v="2014-04-18T00:00:00"/>
    <s v="First Class"/>
    <s v="AB-10165"/>
    <s v="Alan Barnes"/>
    <x v="0"/>
    <s v="United States"/>
    <s v="Toledo"/>
    <x v="24"/>
    <n v="43615"/>
    <x v="3"/>
    <s v="OFF-AR-10003560"/>
    <s v="Office Supplies"/>
    <s v="Art"/>
    <s v="Zebra Zazzle Fluorescent Highlighters"/>
    <n v="14.592000000000002"/>
    <n v="3"/>
    <n v="0.2"/>
    <n v="2.5535999999999985"/>
  </r>
  <r>
    <n v="931"/>
    <s v="CA-2014-144932"/>
    <x v="3"/>
    <d v="2014-04-15T00:00:00"/>
    <d v="2014-04-18T00:00:00"/>
    <s v="First Class"/>
    <s v="AB-10165"/>
    <s v="Alan Barnes"/>
    <x v="0"/>
    <s v="United States"/>
    <s v="Toledo"/>
    <x v="24"/>
    <n v="43615"/>
    <x v="3"/>
    <s v="OFF-AR-10001468"/>
    <s v="Office Supplies"/>
    <s v="Art"/>
    <s v="Sanford Prismacolor Professional Thick Lead Art Pencils, 36-Color Set"/>
    <n v="89.855999999999995"/>
    <n v="3"/>
    <n v="0.2"/>
    <n v="21.340800000000002"/>
  </r>
  <r>
    <n v="932"/>
    <s v="CA-2014-144932"/>
    <x v="3"/>
    <d v="2014-04-15T00:00:00"/>
    <d v="2014-04-18T00:00:00"/>
    <s v="First Class"/>
    <s v="AB-10165"/>
    <s v="Alan Barnes"/>
    <x v="0"/>
    <s v="United States"/>
    <s v="Toledo"/>
    <x v="24"/>
    <n v="43615"/>
    <x v="3"/>
    <s v="OFF-PA-10004971"/>
    <s v="Office Supplies"/>
    <s v="Paper"/>
    <s v="Xerox 196"/>
    <n v="13.872000000000002"/>
    <n v="3"/>
    <n v="0.2"/>
    <n v="5.0286000000000008"/>
  </r>
  <r>
    <n v="933"/>
    <s v="CA-2014-114216"/>
    <x v="3"/>
    <d v="2014-09-03T00:00:00"/>
    <d v="2014-09-07T00:00:00"/>
    <s v="Standard Class"/>
    <s v="RK-19300"/>
    <s v="Ralph Kennedy"/>
    <x v="0"/>
    <s v="United States"/>
    <s v="Philadelphia"/>
    <x v="9"/>
    <n v="19140"/>
    <x v="3"/>
    <s v="OFF-PA-10002195"/>
    <s v="Office Supplies"/>
    <s v="Paper"/>
    <s v="RSVP Cards &amp; Envelopes, Blank White, 8-1/2&quot; X 11&quot;, 24 Cards/25 Envelopes/Set"/>
    <n v="12.192"/>
    <n v="3"/>
    <n v="0.2"/>
    <n v="4.1147999999999998"/>
  </r>
  <r>
    <n v="934"/>
    <s v="CA-2013-140081"/>
    <x v="0"/>
    <d v="2013-06-21T00:00:00"/>
    <d v="2013-06-25T00:00:00"/>
    <s v="Standard Class"/>
    <s v="CG-12040"/>
    <s v="Catherine Glotzbach"/>
    <x v="2"/>
    <s v="United States"/>
    <s v="Philadelphia"/>
    <x v="9"/>
    <n v="19120"/>
    <x v="3"/>
    <s v="OFF-PA-10001745"/>
    <s v="Office Supplies"/>
    <s v="Paper"/>
    <s v="Wirebound Message Books, 2 7/8&quot; x 5&quot;, 3 Forms per Page"/>
    <n v="45.056000000000004"/>
    <n v="8"/>
    <n v="0.2"/>
    <n v="15.206399999999997"/>
  </r>
  <r>
    <n v="935"/>
    <s v="CA-2013-140081"/>
    <x v="0"/>
    <d v="2013-06-21T00:00:00"/>
    <d v="2013-06-25T00:00:00"/>
    <s v="Standard Class"/>
    <s v="CG-12040"/>
    <s v="Catherine Glotzbach"/>
    <x v="2"/>
    <s v="United States"/>
    <s v="Philadelphia"/>
    <x v="9"/>
    <n v="19120"/>
    <x v="3"/>
    <s v="OFF-BI-10004826"/>
    <s v="Office Supplies"/>
    <s v="Binders"/>
    <s v="JM Magazine Binder"/>
    <n v="29.718000000000007"/>
    <n v="6"/>
    <n v="0.7"/>
    <n v="-21.793199999999992"/>
  </r>
  <r>
    <n v="936"/>
    <s v="CA-2013-140081"/>
    <x v="0"/>
    <d v="2013-06-21T00:00:00"/>
    <d v="2013-06-25T00:00:00"/>
    <s v="Standard Class"/>
    <s v="CG-12040"/>
    <s v="Catherine Glotzbach"/>
    <x v="2"/>
    <s v="United States"/>
    <s v="Philadelphia"/>
    <x v="9"/>
    <n v="19120"/>
    <x v="3"/>
    <s v="OFF-PA-10001870"/>
    <s v="Office Supplies"/>
    <s v="Paper"/>
    <s v="Xerox 202"/>
    <n v="15.552000000000003"/>
    <n v="3"/>
    <n v="0.2"/>
    <n v="5.4432"/>
  </r>
  <r>
    <n v="937"/>
    <s v="CA-2013-140081"/>
    <x v="0"/>
    <d v="2013-06-21T00:00:00"/>
    <d v="2013-06-25T00:00:00"/>
    <s v="Standard Class"/>
    <s v="CG-12040"/>
    <s v="Catherine Glotzbach"/>
    <x v="2"/>
    <s v="United States"/>
    <s v="Philadelphia"/>
    <x v="9"/>
    <n v="19120"/>
    <x v="3"/>
    <s v="OFF-AP-10001058"/>
    <s v="Office Supplies"/>
    <s v="Appliances"/>
    <s v="Sanyo 2.5 Cubic Foot Mid-Size Office Refrigerators"/>
    <n v="447.69600000000003"/>
    <n v="2"/>
    <n v="0.2"/>
    <n v="33.577199999999976"/>
  </r>
  <r>
    <n v="938"/>
    <s v="US-2014-111745"/>
    <x v="3"/>
    <d v="2014-11-06T00:00:00"/>
    <d v="2014-11-07T00:00:00"/>
    <s v="First Class"/>
    <s v="RA-19885"/>
    <s v="Ruben Ausman"/>
    <x v="1"/>
    <s v="United States"/>
    <s v="Farmington"/>
    <x v="27"/>
    <n v="87401"/>
    <x v="1"/>
    <s v="TEC-AC-10003911"/>
    <s v="Technology"/>
    <s v="Accessories"/>
    <s v="NETGEAR AC1750 Dual Band Gigabit Smart WiFi Router"/>
    <n v="159.99"/>
    <n v="1"/>
    <n v="0"/>
    <n v="54.396599999999992"/>
  </r>
  <r>
    <n v="939"/>
    <s v="CA-2012-148250"/>
    <x v="1"/>
    <d v="2012-12-13T00:00:00"/>
    <d v="2012-12-17T00:00:00"/>
    <s v="Standard Class"/>
    <s v="RP-19270"/>
    <s v="Rachel Payne"/>
    <x v="1"/>
    <s v="United States"/>
    <s v="Riverside"/>
    <x v="1"/>
    <n v="92503"/>
    <x v="1"/>
    <s v="OFF-PA-10000289"/>
    <s v="Office Supplies"/>
    <s v="Paper"/>
    <s v="Xerox 213"/>
    <n v="12.96"/>
    <n v="2"/>
    <n v="0"/>
    <n v="6.2208000000000006"/>
  </r>
  <r>
    <n v="940"/>
    <s v="CA-2012-148250"/>
    <x v="1"/>
    <d v="2012-12-13T00:00:00"/>
    <d v="2012-12-17T00:00:00"/>
    <s v="Standard Class"/>
    <s v="RP-19270"/>
    <s v="Rachel Payne"/>
    <x v="1"/>
    <s v="United States"/>
    <s v="Riverside"/>
    <x v="1"/>
    <n v="92503"/>
    <x v="1"/>
    <s v="OFF-AP-10003040"/>
    <s v="Office Supplies"/>
    <s v="Appliances"/>
    <s v="Fellowes 8 Outlet Superior Workstation Surge Protector w/o Phone/Fax/Modem Protection"/>
    <n v="134.47999999999999"/>
    <n v="4"/>
    <n v="0"/>
    <n v="34.964799999999997"/>
  </r>
  <r>
    <n v="941"/>
    <s v="CA-2013-105760"/>
    <x v="0"/>
    <d v="2013-06-20T00:00:00"/>
    <d v="2013-06-21T00:00:00"/>
    <s v="First Class"/>
    <s v="KC-16255"/>
    <s v="Karen Carlisle"/>
    <x v="1"/>
    <s v="United States"/>
    <s v="San Francisco"/>
    <x v="1"/>
    <n v="94110"/>
    <x v="1"/>
    <s v="OFF-PA-10000350"/>
    <s v="Office Supplies"/>
    <s v="Paper"/>
    <s v="Message Book, Standard Line &quot;While You Were Out&quot;, 5 1/2&quot; X 4&quot;, 200 Sets/Book"/>
    <n v="17.12"/>
    <n v="2"/>
    <n v="0"/>
    <n v="8.0464000000000002"/>
  </r>
  <r>
    <n v="942"/>
    <s v="CA-2013-142958"/>
    <x v="0"/>
    <d v="2013-12-14T00:00:00"/>
    <d v="2013-12-21T00:00:00"/>
    <s v="Standard Class"/>
    <s v="RW-19630"/>
    <s v="Rob Williams"/>
    <x v="1"/>
    <s v="United States"/>
    <s v="Torrance"/>
    <x v="1"/>
    <n v="90503"/>
    <x v="1"/>
    <s v="OFF-BI-10001759"/>
    <s v="Office Supplies"/>
    <s v="Binders"/>
    <s v="Acco Pressboard Covers with Storage Hooks, 14 7/8&quot; x 11&quot;, Dark Blue"/>
    <n v="6.0960000000000001"/>
    <n v="2"/>
    <n v="0.2"/>
    <n v="2.2098"/>
  </r>
  <r>
    <n v="943"/>
    <s v="CA-2013-142958"/>
    <x v="0"/>
    <d v="2013-12-14T00:00:00"/>
    <d v="2013-12-21T00:00:00"/>
    <s v="Standard Class"/>
    <s v="RW-19630"/>
    <s v="Rob Williams"/>
    <x v="1"/>
    <s v="United States"/>
    <s v="Torrance"/>
    <x v="1"/>
    <n v="90503"/>
    <x v="1"/>
    <s v="FUR-TA-10000577"/>
    <s v="Furniture"/>
    <s v="Tables"/>
    <s v="Bretford CR4500 Series Slim Rectangular Table"/>
    <n v="1114.2719999999999"/>
    <n v="4"/>
    <n v="0.2"/>
    <n v="41.785200000000032"/>
  </r>
  <r>
    <n v="944"/>
    <s v="CA-2012-120880"/>
    <x v="1"/>
    <d v="2012-05-29T00:00:00"/>
    <d v="2012-06-03T00:00:00"/>
    <s v="Standard Class"/>
    <s v="JL-15850"/>
    <s v="John Lucas"/>
    <x v="0"/>
    <s v="United States"/>
    <s v="Seattle"/>
    <x v="4"/>
    <n v="98105"/>
    <x v="1"/>
    <s v="OFF-PA-10004101"/>
    <s v="Office Supplies"/>
    <s v="Paper"/>
    <s v="Xerox 1894"/>
    <n v="32.400000000000006"/>
    <n v="5"/>
    <n v="0"/>
    <n v="15.552000000000001"/>
  </r>
  <r>
    <n v="945"/>
    <s v="CA-2012-120880"/>
    <x v="1"/>
    <d v="2012-05-29T00:00:00"/>
    <d v="2012-06-03T00:00:00"/>
    <s v="Standard Class"/>
    <s v="JL-15850"/>
    <s v="John Lucas"/>
    <x v="0"/>
    <s v="United States"/>
    <s v="Seattle"/>
    <x v="4"/>
    <n v="98105"/>
    <x v="1"/>
    <s v="OFF-ST-10001496"/>
    <s v="Office Supplies"/>
    <s v="Storage"/>
    <s v="Standard Rollaway File with Lock"/>
    <n v="540.56999999999994"/>
    <n v="3"/>
    <n v="0"/>
    <n v="140.54820000000001"/>
  </r>
  <r>
    <n v="946"/>
    <s v="CA-2012-120880"/>
    <x v="1"/>
    <d v="2012-05-29T00:00:00"/>
    <d v="2012-06-03T00:00:00"/>
    <s v="Standard Class"/>
    <s v="JL-15850"/>
    <s v="John Lucas"/>
    <x v="0"/>
    <s v="United States"/>
    <s v="Seattle"/>
    <x v="4"/>
    <n v="98105"/>
    <x v="1"/>
    <s v="OFF-BI-10002931"/>
    <s v="Office Supplies"/>
    <s v="Binders"/>
    <s v="Avery Trapezoid Extra Heavy Duty 4&quot; Binders"/>
    <n v="167.76"/>
    <n v="5"/>
    <n v="0.2"/>
    <n v="62.91"/>
  </r>
  <r>
    <n v="947"/>
    <s v="US-2012-140200"/>
    <x v="1"/>
    <d v="2012-07-26T00:00:00"/>
    <d v="2012-07-28T00:00:00"/>
    <s v="First Class"/>
    <s v="CA-12775"/>
    <s v="Cynthia Arntzen"/>
    <x v="0"/>
    <s v="United States"/>
    <s v="Mesa"/>
    <x v="16"/>
    <n v="85204"/>
    <x v="1"/>
    <s v="FUR-TA-10002356"/>
    <s v="Furniture"/>
    <s v="Tables"/>
    <s v="Bevis Boat-Shaped Conference Table"/>
    <n v="393.16500000000002"/>
    <n v="3"/>
    <n v="0.5"/>
    <n v="-204.44580000000005"/>
  </r>
  <r>
    <n v="948"/>
    <s v="US-2014-110576"/>
    <x v="3"/>
    <d v="2014-11-29T00:00:00"/>
    <d v="2014-12-03T00:00:00"/>
    <s v="Standard Class"/>
    <s v="RB-19795"/>
    <s v="Ross Baird"/>
    <x v="2"/>
    <s v="United States"/>
    <s v="Philadelphia"/>
    <x v="9"/>
    <n v="19120"/>
    <x v="3"/>
    <s v="FUR-FU-10003601"/>
    <s v="Furniture"/>
    <s v="Furnishings"/>
    <s v="Deflect-o RollaMat Studded, Beveled Mat for Medium Pile Carpeting"/>
    <n v="516.48800000000006"/>
    <n v="7"/>
    <n v="0.2"/>
    <n v="-12.912200000000027"/>
  </r>
  <r>
    <n v="949"/>
    <s v="US-2014-110576"/>
    <x v="3"/>
    <d v="2014-11-29T00:00:00"/>
    <d v="2014-12-03T00:00:00"/>
    <s v="Standard Class"/>
    <s v="RB-19795"/>
    <s v="Ross Baird"/>
    <x v="2"/>
    <s v="United States"/>
    <s v="Philadelphia"/>
    <x v="9"/>
    <n v="19120"/>
    <x v="3"/>
    <s v="FUR-FU-10000576"/>
    <s v="Furniture"/>
    <s v="Furnishings"/>
    <s v="Luxo Professional Fluorescent Magnifier Lamp with Clamp-Mount Base"/>
    <n v="1007.2320000000001"/>
    <n v="6"/>
    <n v="0.2"/>
    <n v="75.542400000000015"/>
  </r>
  <r>
    <n v="950"/>
    <s v="US-2014-110576"/>
    <x v="3"/>
    <d v="2014-11-29T00:00:00"/>
    <d v="2014-12-03T00:00:00"/>
    <s v="Standard Class"/>
    <s v="RB-19795"/>
    <s v="Ross Baird"/>
    <x v="2"/>
    <s v="United States"/>
    <s v="Philadelphia"/>
    <x v="9"/>
    <n v="19120"/>
    <x v="3"/>
    <s v="FUR-TA-10004154"/>
    <s v="Furniture"/>
    <s v="Tables"/>
    <s v="Riverside Furniture Oval Coffee Table, Oval End Table, End Table with Drawer"/>
    <n v="2065.3200000000002"/>
    <n v="12"/>
    <n v="0.4"/>
    <n v="-619.59600000000012"/>
  </r>
  <r>
    <n v="951"/>
    <s v="US-2014-110576"/>
    <x v="3"/>
    <d v="2014-11-29T00:00:00"/>
    <d v="2014-12-03T00:00:00"/>
    <s v="Standard Class"/>
    <s v="RB-19795"/>
    <s v="Ross Baird"/>
    <x v="2"/>
    <s v="United States"/>
    <s v="Philadelphia"/>
    <x v="9"/>
    <n v="19120"/>
    <x v="3"/>
    <s v="OFF-PA-10000788"/>
    <s v="Office Supplies"/>
    <s v="Paper"/>
    <s v="Xerox 210"/>
    <n v="15.552000000000003"/>
    <n v="3"/>
    <n v="0.2"/>
    <n v="5.4432"/>
  </r>
  <r>
    <n v="952"/>
    <s v="US-2014-110576"/>
    <x v="3"/>
    <d v="2014-11-29T00:00:00"/>
    <d v="2014-12-03T00:00:00"/>
    <s v="Standard Class"/>
    <s v="RB-19795"/>
    <s v="Ross Baird"/>
    <x v="2"/>
    <s v="United States"/>
    <s v="Philadelphia"/>
    <x v="9"/>
    <n v="19120"/>
    <x v="3"/>
    <s v="OFF-PA-10002479"/>
    <s v="Office Supplies"/>
    <s v="Paper"/>
    <s v="Xerox 4200 Series MultiUse Premium Copy Paper (20Lb. and 84 Bright)"/>
    <n v="25.344000000000001"/>
    <n v="6"/>
    <n v="0.2"/>
    <n v="7.92"/>
  </r>
  <r>
    <n v="953"/>
    <s v="CA-2014-131156"/>
    <x v="3"/>
    <d v="2014-04-04T00:00:00"/>
    <d v="2014-04-08T00:00:00"/>
    <s v="Standard Class"/>
    <s v="KH-16360"/>
    <s v="Katherine Hughes"/>
    <x v="0"/>
    <s v="United States"/>
    <s v="Philadelphia"/>
    <x v="9"/>
    <n v="19143"/>
    <x v="3"/>
    <s v="FUR-FU-10001940"/>
    <s v="Furniture"/>
    <s v="Furnishings"/>
    <s v="Staples"/>
    <n v="25.472000000000001"/>
    <n v="4"/>
    <n v="0.2"/>
    <n v="7.6416000000000022"/>
  </r>
  <r>
    <n v="954"/>
    <s v="CA-2014-136539"/>
    <x v="3"/>
    <d v="2014-12-29T00:00:00"/>
    <d v="2015-01-02T00:00:00"/>
    <s v="Standard Class"/>
    <s v="GH-14665"/>
    <s v="Greg Hansen"/>
    <x v="0"/>
    <s v="United States"/>
    <s v="Round Rock"/>
    <x v="5"/>
    <n v="78664"/>
    <x v="2"/>
    <s v="OFF-AR-10001958"/>
    <s v="Office Supplies"/>
    <s v="Art"/>
    <s v="Stanley Bostitch Contemporary Electric Pencil Sharpeners"/>
    <n v="27.168000000000003"/>
    <n v="2"/>
    <n v="0.2"/>
    <n v="2.7168000000000001"/>
  </r>
  <r>
    <n v="955"/>
    <s v="CA-2014-136539"/>
    <x v="3"/>
    <d v="2014-12-29T00:00:00"/>
    <d v="2015-01-02T00:00:00"/>
    <s v="Standard Class"/>
    <s v="GH-14665"/>
    <s v="Greg Hansen"/>
    <x v="0"/>
    <s v="United States"/>
    <s v="Round Rock"/>
    <x v="5"/>
    <n v="78664"/>
    <x v="2"/>
    <s v="FUR-BO-10004709"/>
    <s v="Furniture"/>
    <s v="Bookcases"/>
    <s v="Bush Westfield Collection Bookcases, Medium Cherry Finish"/>
    <n v="78.852799999999988"/>
    <n v="2"/>
    <n v="0.32"/>
    <n v="-11.595999999999997"/>
  </r>
  <r>
    <n v="956"/>
    <s v="CA-2014-119305"/>
    <x v="3"/>
    <d v="2014-12-01T00:00:00"/>
    <d v="2014-12-05T00:00:00"/>
    <s v="Standard Class"/>
    <s v="SW-20275"/>
    <s v="Scott Williamson"/>
    <x v="0"/>
    <s v="United States"/>
    <s v="Jackson"/>
    <x v="35"/>
    <n v="39212"/>
    <x v="0"/>
    <s v="OFF-ST-10000604"/>
    <s v="Office Supplies"/>
    <s v="Storage"/>
    <s v="Home/Office Personal File Carts"/>
    <n v="173.79999999999998"/>
    <n v="5"/>
    <n v="0"/>
    <n v="43.449999999999989"/>
  </r>
  <r>
    <n v="957"/>
    <s v="CA-2014-102414"/>
    <x v="3"/>
    <d v="2014-05-16T00:00:00"/>
    <d v="2014-05-19T00:00:00"/>
    <s v="Second Class"/>
    <s v="JA-15970"/>
    <s v="Joseph Airdo"/>
    <x v="0"/>
    <s v="United States"/>
    <s v="Phoenix"/>
    <x v="16"/>
    <n v="85023"/>
    <x v="1"/>
    <s v="TEC-PH-10002923"/>
    <s v="Technology"/>
    <s v="Phones"/>
    <s v="Logitech B530 USB Headset - headset - Full size, Binaural"/>
    <n v="29.592000000000002"/>
    <n v="1"/>
    <n v="0.2"/>
    <n v="2.5893000000000006"/>
  </r>
  <r>
    <n v="958"/>
    <s v="CA-2014-102414"/>
    <x v="3"/>
    <d v="2014-05-16T00:00:00"/>
    <d v="2014-05-19T00:00:00"/>
    <s v="Second Class"/>
    <s v="JA-15970"/>
    <s v="Joseph Airdo"/>
    <x v="0"/>
    <s v="United States"/>
    <s v="Phoenix"/>
    <x v="16"/>
    <n v="85023"/>
    <x v="1"/>
    <s v="OFF-BI-10004465"/>
    <s v="Office Supplies"/>
    <s v="Binders"/>
    <s v="Avery Durable Slant Ring Binders"/>
    <n v="4.7520000000000007"/>
    <n v="2"/>
    <n v="0.7"/>
    <n v="-3.1679999999999993"/>
  </r>
  <r>
    <n v="959"/>
    <s v="CA-2014-102414"/>
    <x v="3"/>
    <d v="2014-05-16T00:00:00"/>
    <d v="2014-05-19T00:00:00"/>
    <s v="Second Class"/>
    <s v="JA-15970"/>
    <s v="Joseph Airdo"/>
    <x v="0"/>
    <s v="United States"/>
    <s v="Phoenix"/>
    <x v="16"/>
    <n v="85023"/>
    <x v="1"/>
    <s v="OFF-PA-10002333"/>
    <s v="Office Supplies"/>
    <s v="Paper"/>
    <s v="Universal Ultra Bright White Copier/Laser Paper, 8 1/2&quot; x 11&quot;, Ream"/>
    <n v="15.552000000000003"/>
    <n v="3"/>
    <n v="0.2"/>
    <n v="5.6375999999999999"/>
  </r>
  <r>
    <n v="960"/>
    <s v="CA-2012-112571"/>
    <x v="1"/>
    <d v="2012-09-22T00:00:00"/>
    <d v="2012-09-22T00:00:00"/>
    <s v="Same Day"/>
    <s v="DL-12925"/>
    <s v="Daniel Lacy"/>
    <x v="0"/>
    <s v="United States"/>
    <s v="Oceanside"/>
    <x v="1"/>
    <n v="92054"/>
    <x v="1"/>
    <s v="FUR-FU-10004188"/>
    <s v="Furniture"/>
    <s v="Furnishings"/>
    <s v="Luxo Professional Combination Clamp-On Lamps"/>
    <n v="204.6"/>
    <n v="2"/>
    <n v="0"/>
    <n v="53.195999999999998"/>
  </r>
  <r>
    <n v="961"/>
    <s v="CA-2014-152142"/>
    <x v="3"/>
    <d v="2014-11-15T00:00:00"/>
    <d v="2014-11-20T00:00:00"/>
    <s v="Standard Class"/>
    <s v="LW-16990"/>
    <s v="Lindsay Williams"/>
    <x v="1"/>
    <s v="United States"/>
    <s v="San Francisco"/>
    <x v="1"/>
    <n v="94110"/>
    <x v="1"/>
    <s v="FUR-CH-10002965"/>
    <s v="Furniture"/>
    <s v="Chairs"/>
    <s v="Global Leather Highback Executive Chair with Pneumatic Height Adjustment, Black"/>
    <n v="321.56799999999998"/>
    <n v="2"/>
    <n v="0.2"/>
    <n v="28.137200000000007"/>
  </r>
  <r>
    <n v="962"/>
    <s v="CA-2012-160059"/>
    <x v="1"/>
    <d v="2012-11-27T00:00:00"/>
    <d v="2012-12-01T00:00:00"/>
    <s v="Standard Class"/>
    <s v="TB-21190"/>
    <s v="Thomas Brumley"/>
    <x v="2"/>
    <s v="United States"/>
    <s v="Fayetteville"/>
    <x v="36"/>
    <n v="72701"/>
    <x v="0"/>
    <s v="OFF-BI-10000145"/>
    <s v="Office Supplies"/>
    <s v="Binders"/>
    <s v="Zipper Ring Binder Pockets"/>
    <n v="6.24"/>
    <n v="2"/>
    <n v="0"/>
    <n v="3.0575999999999999"/>
  </r>
  <r>
    <n v="963"/>
    <s v="CA-2013-120859"/>
    <x v="0"/>
    <d v="2013-09-02T00:00:00"/>
    <d v="2013-09-05T00:00:00"/>
    <s v="First Class"/>
    <s v="CV-12805"/>
    <s v="Cynthia Voltz"/>
    <x v="1"/>
    <s v="United States"/>
    <s v="San Francisco"/>
    <x v="1"/>
    <n v="94110"/>
    <x v="1"/>
    <s v="OFF-EN-10001335"/>
    <s v="Office Supplies"/>
    <s v="Envelopes"/>
    <s v="White Business Envelopes with Contemporary Seam, Recycled White Business Envelopes"/>
    <n v="21.88"/>
    <n v="2"/>
    <n v="0"/>
    <n v="10.94"/>
  </r>
  <r>
    <n v="964"/>
    <s v="CA-2011-127488"/>
    <x v="2"/>
    <d v="2011-09-22T00:00:00"/>
    <d v="2011-09-24T00:00:00"/>
    <s v="Second Class"/>
    <s v="MS-17365"/>
    <s v="Maribeth Schnelling"/>
    <x v="0"/>
    <s v="United States"/>
    <s v="Boca Raton"/>
    <x v="2"/>
    <n v="33433"/>
    <x v="0"/>
    <s v="OFF-LA-10001613"/>
    <s v="Office Supplies"/>
    <s v="Labels"/>
    <s v="Avery File Folder Labels"/>
    <n v="4.6079999999999997"/>
    <n v="2"/>
    <n v="0.2"/>
    <n v="1.6704000000000001"/>
  </r>
  <r>
    <n v="965"/>
    <s v="CA-2014-135279"/>
    <x v="3"/>
    <d v="2014-04-10T00:00:00"/>
    <d v="2014-04-12T00:00:00"/>
    <s v="First Class"/>
    <s v="BS-11800"/>
    <s v="Bryan Spruell"/>
    <x v="2"/>
    <s v="United States"/>
    <s v="New York City"/>
    <x v="15"/>
    <n v="10011"/>
    <x v="3"/>
    <s v="OFF-LA-10004055"/>
    <s v="Office Supplies"/>
    <s v="Labels"/>
    <s v="Color-Coded Legal Exhibit Labels"/>
    <n v="9.82"/>
    <n v="2"/>
    <n v="0"/>
    <n v="4.8117999999999999"/>
  </r>
  <r>
    <n v="966"/>
    <s v="CA-2014-135279"/>
    <x v="3"/>
    <d v="2014-04-10T00:00:00"/>
    <d v="2014-04-12T00:00:00"/>
    <s v="First Class"/>
    <s v="BS-11800"/>
    <s v="Bryan Spruell"/>
    <x v="2"/>
    <s v="United States"/>
    <s v="New York City"/>
    <x v="15"/>
    <n v="10011"/>
    <x v="3"/>
    <s v="OFF-AR-10004344"/>
    <s v="Office Supplies"/>
    <s v="Art"/>
    <s v="Bulldog Vacuum Base Pencil Sharpener"/>
    <n v="35.97"/>
    <n v="3"/>
    <n v="0"/>
    <n v="9.7118999999999982"/>
  </r>
  <r>
    <n v="967"/>
    <s v="CA-2014-135279"/>
    <x v="3"/>
    <d v="2014-04-10T00:00:00"/>
    <d v="2014-04-12T00:00:00"/>
    <s v="First Class"/>
    <s v="BS-11800"/>
    <s v="Bryan Spruell"/>
    <x v="2"/>
    <s v="United States"/>
    <s v="New York City"/>
    <x v="15"/>
    <n v="10011"/>
    <x v="3"/>
    <s v="OFF-PA-10004621"/>
    <s v="Office Supplies"/>
    <s v="Paper"/>
    <s v="Xerox 212"/>
    <n v="12.96"/>
    <n v="2"/>
    <n v="0"/>
    <n v="6.2208000000000006"/>
  </r>
  <r>
    <n v="968"/>
    <s v="CA-2014-135279"/>
    <x v="3"/>
    <d v="2014-04-10T00:00:00"/>
    <d v="2014-04-12T00:00:00"/>
    <s v="First Class"/>
    <s v="BS-11800"/>
    <s v="Bryan Spruell"/>
    <x v="2"/>
    <s v="United States"/>
    <s v="New York City"/>
    <x v="15"/>
    <n v="10011"/>
    <x v="3"/>
    <s v="OFF-PA-10001281"/>
    <s v="Office Supplies"/>
    <s v="Paper"/>
    <s v="Computer Printout Paper with Letter-Trim Fine Perforations"/>
    <n v="191.6"/>
    <n v="4"/>
    <n v="0"/>
    <n v="91.967999999999989"/>
  </r>
  <r>
    <n v="969"/>
    <s v="CA-2014-135279"/>
    <x v="3"/>
    <d v="2014-04-10T00:00:00"/>
    <d v="2014-04-12T00:00:00"/>
    <s v="First Class"/>
    <s v="BS-11800"/>
    <s v="Bryan Spruell"/>
    <x v="2"/>
    <s v="United States"/>
    <s v="New York City"/>
    <x v="15"/>
    <n v="10011"/>
    <x v="3"/>
    <s v="OFF-LA-10001613"/>
    <s v="Office Supplies"/>
    <s v="Labels"/>
    <s v="Avery File Folder Labels"/>
    <n v="8.64"/>
    <n v="3"/>
    <n v="0"/>
    <n v="4.2336"/>
  </r>
  <r>
    <n v="970"/>
    <s v="CA-2014-135279"/>
    <x v="3"/>
    <d v="2014-04-10T00:00:00"/>
    <d v="2014-04-12T00:00:00"/>
    <s v="First Class"/>
    <s v="BS-11800"/>
    <s v="Bryan Spruell"/>
    <x v="2"/>
    <s v="United States"/>
    <s v="New York City"/>
    <x v="15"/>
    <n v="10011"/>
    <x v="3"/>
    <s v="OFF-ST-10001097"/>
    <s v="Office Supplies"/>
    <s v="Storage"/>
    <s v="Office Impressions Heavy Duty Welded Shelving &amp; Multimedia Storage Drawers"/>
    <n v="501.81000000000006"/>
    <n v="3"/>
    <n v="0"/>
    <n v="0"/>
  </r>
  <r>
    <n v="971"/>
    <s v="CA-2011-115791"/>
    <x v="2"/>
    <d v="2011-01-17T00:00:00"/>
    <d v="2011-01-19T00:00:00"/>
    <s v="Second Class"/>
    <s v="DL-13315"/>
    <s v="Delfina Latchford"/>
    <x v="0"/>
    <s v="United States"/>
    <s v="Philadelphia"/>
    <x v="9"/>
    <n v="19134"/>
    <x v="3"/>
    <s v="FUR-FU-10001095"/>
    <s v="Furniture"/>
    <s v="Furnishings"/>
    <s v="DAX Black Cherry Wood-Tone Poster Frame"/>
    <n v="127.10400000000001"/>
    <n v="6"/>
    <n v="0.2"/>
    <n v="28.598399999999998"/>
  </r>
  <r>
    <n v="972"/>
    <s v="CA-2011-115791"/>
    <x v="2"/>
    <d v="2011-01-17T00:00:00"/>
    <d v="2011-01-19T00:00:00"/>
    <s v="Second Class"/>
    <s v="DL-13315"/>
    <s v="Delfina Latchford"/>
    <x v="0"/>
    <s v="United States"/>
    <s v="Philadelphia"/>
    <x v="9"/>
    <n v="19134"/>
    <x v="3"/>
    <s v="TEC-PH-10004614"/>
    <s v="Technology"/>
    <s v="Phones"/>
    <s v="AT&amp;T 841000 Phone"/>
    <n v="124.19999999999999"/>
    <n v="3"/>
    <n v="0.4"/>
    <n v="-31.050000000000011"/>
  </r>
  <r>
    <n v="973"/>
    <s v="CA-2011-115791"/>
    <x v="2"/>
    <d v="2011-01-17T00:00:00"/>
    <d v="2011-01-19T00:00:00"/>
    <s v="Second Class"/>
    <s v="DL-13315"/>
    <s v="Delfina Latchford"/>
    <x v="0"/>
    <s v="United States"/>
    <s v="Philadelphia"/>
    <x v="9"/>
    <n v="19134"/>
    <x v="3"/>
    <s v="OFF-BI-10001575"/>
    <s v="Office Supplies"/>
    <s v="Binders"/>
    <s v="GBC Linen Binding Covers"/>
    <n v="18.588000000000005"/>
    <n v="2"/>
    <n v="0.7"/>
    <n v="-13.6312"/>
  </r>
  <r>
    <n v="974"/>
    <s v="CA-2011-115791"/>
    <x v="2"/>
    <d v="2011-01-17T00:00:00"/>
    <d v="2011-01-19T00:00:00"/>
    <s v="Second Class"/>
    <s v="DL-13315"/>
    <s v="Delfina Latchford"/>
    <x v="0"/>
    <s v="United States"/>
    <s v="Philadelphia"/>
    <x v="9"/>
    <n v="19134"/>
    <x v="3"/>
    <s v="OFF-LA-10001074"/>
    <s v="Office Supplies"/>
    <s v="Labels"/>
    <s v="Round Specialty Laser Printer Labels"/>
    <n v="30.072000000000003"/>
    <n v="3"/>
    <n v="0.2"/>
    <n v="10.149299999999997"/>
  </r>
  <r>
    <n v="975"/>
    <s v="US-2014-103247"/>
    <x v="3"/>
    <d v="2014-10-06T00:00:00"/>
    <d v="2014-10-09T00:00:00"/>
    <s v="Second Class"/>
    <s v="PO-19195"/>
    <s v="Phillina Ober"/>
    <x v="2"/>
    <s v="United States"/>
    <s v="New York City"/>
    <x v="15"/>
    <n v="10011"/>
    <x v="3"/>
    <s v="TEC-PH-10003555"/>
    <s v="Technology"/>
    <s v="Phones"/>
    <s v="Motorola HK250 Universal Bluetooth Headset"/>
    <n v="160.92999999999998"/>
    <n v="7"/>
    <n v="0"/>
    <n v="3.2186000000000092"/>
  </r>
  <r>
    <n v="976"/>
    <s v="US-2014-103247"/>
    <x v="3"/>
    <d v="2014-10-06T00:00:00"/>
    <d v="2014-10-09T00:00:00"/>
    <s v="Second Class"/>
    <s v="PO-19195"/>
    <s v="Phillina Ober"/>
    <x v="2"/>
    <s v="United States"/>
    <s v="New York City"/>
    <x v="15"/>
    <n v="10011"/>
    <x v="3"/>
    <s v="OFF-BI-10004492"/>
    <s v="Office Supplies"/>
    <s v="Binders"/>
    <s v="Tuf-Vin Binders"/>
    <n v="75.792000000000002"/>
    <n v="3"/>
    <n v="0.2"/>
    <n v="25.579799999999992"/>
  </r>
  <r>
    <n v="977"/>
    <s v="US-2014-100209"/>
    <x v="3"/>
    <d v="2014-07-10T00:00:00"/>
    <d v="2014-07-16T00:00:00"/>
    <s v="Standard Class"/>
    <s v="TD-20995"/>
    <s v="Tamara Dahlen"/>
    <x v="0"/>
    <s v="United States"/>
    <s v="Portland"/>
    <x v="21"/>
    <n v="97206"/>
    <x v="1"/>
    <s v="OFF-BI-10002012"/>
    <s v="Office Supplies"/>
    <s v="Binders"/>
    <s v="Wilson Jones Easy Flow II Sheet Lifters"/>
    <n v="1.0800000000000003"/>
    <n v="2"/>
    <n v="0.7"/>
    <n v="-0.79200000000000004"/>
  </r>
  <r>
    <n v="978"/>
    <s v="CA-2014-159366"/>
    <x v="3"/>
    <d v="2014-01-08T00:00:00"/>
    <d v="2014-01-11T00:00:00"/>
    <s v="First Class"/>
    <s v="BW-11110"/>
    <s v="Bart Watters"/>
    <x v="1"/>
    <s v="United States"/>
    <s v="Detroit"/>
    <x v="12"/>
    <n v="48205"/>
    <x v="2"/>
    <s v="TEC-MA-10000822"/>
    <s v="Technology"/>
    <s v="Machines"/>
    <s v="Lexmark MX611dhe Monochrome Laser Printer"/>
    <n v="3059.982"/>
    <n v="2"/>
    <n v="0.1"/>
    <n v="679.99599999999964"/>
  </r>
  <r>
    <n v="979"/>
    <s v="CA-2013-145499"/>
    <x v="0"/>
    <d v="2013-05-31T00:00:00"/>
    <d v="2013-06-01T00:00:00"/>
    <s v="First Class"/>
    <s v="RW-19690"/>
    <s v="Robert Waldorf"/>
    <x v="0"/>
    <s v="United States"/>
    <s v="Wilmington"/>
    <x v="3"/>
    <n v="28403"/>
    <x v="0"/>
    <s v="OFF-BI-10000848"/>
    <s v="Office Supplies"/>
    <s v="Binders"/>
    <s v="Angle-D Ring Binders"/>
    <n v="3.2820000000000005"/>
    <n v="2"/>
    <n v="0.7"/>
    <n v="-2.6256000000000004"/>
  </r>
  <r>
    <n v="980"/>
    <s v="CA-2012-157035"/>
    <x v="1"/>
    <d v="2012-12-09T00:00:00"/>
    <d v="2012-12-12T00:00:00"/>
    <s v="First Class"/>
    <s v="KB-16600"/>
    <s v="Ken Brennan"/>
    <x v="1"/>
    <s v="United States"/>
    <s v="Columbus"/>
    <x v="14"/>
    <n v="47201"/>
    <x v="2"/>
    <s v="OFF-PA-10004156"/>
    <s v="Office Supplies"/>
    <s v="Paper"/>
    <s v="Xerox 188"/>
    <n v="34.019999999999996"/>
    <n v="3"/>
    <n v="0"/>
    <n v="16.669799999999999"/>
  </r>
  <r>
    <n v="981"/>
    <s v="CA-2013-144939"/>
    <x v="0"/>
    <d v="2013-10-04T00:00:00"/>
    <d v="2013-10-09T00:00:00"/>
    <s v="Standard Class"/>
    <s v="EB-13870"/>
    <s v="Emily Burns"/>
    <x v="0"/>
    <s v="United States"/>
    <s v="New York City"/>
    <x v="15"/>
    <n v="10035"/>
    <x v="3"/>
    <s v="FUR-CH-10003199"/>
    <s v="Furniture"/>
    <s v="Chairs"/>
    <s v="Office Star - Contemporary Task Swivel Chair"/>
    <n v="599.29200000000003"/>
    <n v="6"/>
    <n v="0.1"/>
    <n v="93.223199999999977"/>
  </r>
  <r>
    <n v="982"/>
    <s v="CA-2011-163419"/>
    <x v="2"/>
    <d v="2011-11-11T00:00:00"/>
    <d v="2011-11-14T00:00:00"/>
    <s v="Second Class"/>
    <s v="TZ-21580"/>
    <s v="Tracy Zic"/>
    <x v="0"/>
    <s v="United States"/>
    <s v="Louisville"/>
    <x v="22"/>
    <n v="80027"/>
    <x v="1"/>
    <s v="OFF-AR-10000034"/>
    <s v="Office Supplies"/>
    <s v="Art"/>
    <s v="BIC Brite Liner Grip Highlighters, Assorted, 5/Pack"/>
    <n v="3.3920000000000003"/>
    <n v="1"/>
    <n v="0.2"/>
    <n v="0.80559999999999987"/>
  </r>
  <r>
    <n v="983"/>
    <s v="CA-2011-163419"/>
    <x v="2"/>
    <d v="2011-11-11T00:00:00"/>
    <d v="2011-11-14T00:00:00"/>
    <s v="Second Class"/>
    <s v="TZ-21580"/>
    <s v="Tracy Zic"/>
    <x v="0"/>
    <s v="United States"/>
    <s v="Louisville"/>
    <x v="22"/>
    <n v="80027"/>
    <x v="1"/>
    <s v="TEC-PH-10000560"/>
    <s v="Technology"/>
    <s v="Phones"/>
    <s v="Samsung Galaxy S III - 16GB - pebble blue (T-Mobile)"/>
    <n v="559.98400000000004"/>
    <n v="2"/>
    <n v="0.2"/>
    <n v="55.998400000000032"/>
  </r>
  <r>
    <n v="984"/>
    <s v="CA-2011-163419"/>
    <x v="2"/>
    <d v="2011-11-11T00:00:00"/>
    <d v="2011-11-14T00:00:00"/>
    <s v="Second Class"/>
    <s v="TZ-21580"/>
    <s v="Tracy Zic"/>
    <x v="0"/>
    <s v="United States"/>
    <s v="Louisville"/>
    <x v="22"/>
    <n v="80027"/>
    <x v="1"/>
    <s v="FUR-CH-10000665"/>
    <s v="Furniture"/>
    <s v="Chairs"/>
    <s v="Global Airflow Leather Mesh Back Chair, Black"/>
    <n v="603.91999999999996"/>
    <n v="5"/>
    <n v="0.2"/>
    <n v="75.489999999999924"/>
  </r>
  <r>
    <n v="985"/>
    <s v="CA-2014-100314"/>
    <x v="3"/>
    <d v="2014-09-30T00:00:00"/>
    <d v="2014-10-06T00:00:00"/>
    <s v="Standard Class"/>
    <s v="AS-10630"/>
    <s v="Ann Steele"/>
    <x v="2"/>
    <s v="United States"/>
    <s v="Pasadena"/>
    <x v="5"/>
    <n v="77506"/>
    <x v="2"/>
    <s v="OFF-LA-10001569"/>
    <s v="Office Supplies"/>
    <s v="Labels"/>
    <s v="Avery 499"/>
    <n v="7.9680000000000009"/>
    <n v="2"/>
    <n v="0.2"/>
    <n v="2.5895999999999999"/>
  </r>
  <r>
    <n v="986"/>
    <s v="CA-2014-100314"/>
    <x v="3"/>
    <d v="2014-09-30T00:00:00"/>
    <d v="2014-10-06T00:00:00"/>
    <s v="Standard Class"/>
    <s v="AS-10630"/>
    <s v="Ann Steele"/>
    <x v="2"/>
    <s v="United States"/>
    <s v="Pasadena"/>
    <x v="5"/>
    <n v="77506"/>
    <x v="2"/>
    <s v="OFF-EN-10000461"/>
    <s v="Office Supplies"/>
    <s v="Envelopes"/>
    <s v="#10- 4 1/8&quot; x 9 1/2&quot; Recycled Envelopes"/>
    <n v="27.968000000000004"/>
    <n v="4"/>
    <n v="0.2"/>
    <n v="9.4391999999999996"/>
  </r>
  <r>
    <n v="987"/>
    <s v="CA-2014-100314"/>
    <x v="3"/>
    <d v="2014-09-30T00:00:00"/>
    <d v="2014-10-06T00:00:00"/>
    <s v="Standard Class"/>
    <s v="AS-10630"/>
    <s v="Ann Steele"/>
    <x v="2"/>
    <s v="United States"/>
    <s v="Pasadena"/>
    <x v="5"/>
    <n v="77506"/>
    <x v="2"/>
    <s v="TEC-MA-10003066"/>
    <s v="Technology"/>
    <s v="Machines"/>
    <s v="Wasp CCD Handheld Bar Code Reader"/>
    <n v="336.51"/>
    <n v="3"/>
    <n v="0.4"/>
    <n v="44.867999999999967"/>
  </r>
  <r>
    <n v="988"/>
    <s v="CA-2012-146829"/>
    <x v="1"/>
    <d v="2012-03-10T00:00:00"/>
    <d v="2012-03-10T00:00:00"/>
    <s v="Same Day"/>
    <s v="TS-21340"/>
    <s v="Toby Swindell"/>
    <x v="0"/>
    <s v="United States"/>
    <s v="Houston"/>
    <x v="5"/>
    <n v="77041"/>
    <x v="2"/>
    <s v="OFF-BI-10004022"/>
    <s v="Office Supplies"/>
    <s v="Binders"/>
    <s v="Acco Suede Grain Vinyl Round Ring Binder"/>
    <n v="1.1119999999999997"/>
    <n v="2"/>
    <n v="0.8"/>
    <n v="-1.8904000000000001"/>
  </r>
  <r>
    <n v="989"/>
    <s v="CA-2014-167899"/>
    <x v="3"/>
    <d v="2014-05-22T00:00:00"/>
    <d v="2014-05-27T00:00:00"/>
    <s v="Standard Class"/>
    <s v="JG-15805"/>
    <s v="John Grady"/>
    <x v="1"/>
    <s v="United States"/>
    <s v="Auburn"/>
    <x v="15"/>
    <n v="13021"/>
    <x v="3"/>
    <s v="FUR-FU-10004071"/>
    <s v="Furniture"/>
    <s v="Furnishings"/>
    <s v="Luxo Professional Magnifying Clamp-On Fluorescent Lamps"/>
    <n v="520.05000000000007"/>
    <n v="5"/>
    <n v="0"/>
    <n v="72.807000000000031"/>
  </r>
  <r>
    <n v="990"/>
    <s v="CA-2014-167899"/>
    <x v="3"/>
    <d v="2014-05-22T00:00:00"/>
    <d v="2014-05-27T00:00:00"/>
    <s v="Standard Class"/>
    <s v="JG-15805"/>
    <s v="John Grady"/>
    <x v="1"/>
    <s v="United States"/>
    <s v="Auburn"/>
    <x v="15"/>
    <n v="13021"/>
    <x v="3"/>
    <s v="OFF-AR-10001988"/>
    <s v="Office Supplies"/>
    <s v="Art"/>
    <s v="Bulldog Table or Wall-Mount Pencil Sharpener"/>
    <n v="17.97"/>
    <n v="3"/>
    <n v="0"/>
    <n v="5.2112999999999996"/>
  </r>
  <r>
    <n v="991"/>
    <s v="CA-2012-153549"/>
    <x v="1"/>
    <d v="2012-03-29T00:00:00"/>
    <d v="2012-03-31T00:00:00"/>
    <s v="Second Class"/>
    <s v="SL-20155"/>
    <s v="Sara Luxemburg"/>
    <x v="2"/>
    <s v="United States"/>
    <s v="Jacksonville"/>
    <x v="2"/>
    <n v="32216"/>
    <x v="0"/>
    <s v="FUR-CH-10004086"/>
    <s v="Furniture"/>
    <s v="Chairs"/>
    <s v="Hon 4070 Series Pagoda Armless Upholstered Stacking Chairs"/>
    <n v="1166.92"/>
    <n v="5"/>
    <n v="0.2"/>
    <n v="131.27849999999995"/>
  </r>
  <r>
    <n v="992"/>
    <s v="CA-2013-110023"/>
    <x v="0"/>
    <d v="2013-09-10T00:00:00"/>
    <d v="2013-09-12T00:00:00"/>
    <s v="First Class"/>
    <s v="TS-21610"/>
    <s v="Troy Staebel"/>
    <x v="0"/>
    <s v="United States"/>
    <s v="New York City"/>
    <x v="15"/>
    <n v="10024"/>
    <x v="3"/>
    <s v="OFF-BI-10001036"/>
    <s v="Office Supplies"/>
    <s v="Binders"/>
    <s v="Cardinal EasyOpen D-Ring Binders"/>
    <n v="14.624000000000002"/>
    <n v="2"/>
    <n v="0.2"/>
    <n v="5.484"/>
  </r>
  <r>
    <n v="993"/>
    <s v="CA-2013-105585"/>
    <x v="0"/>
    <d v="2013-08-27T00:00:00"/>
    <d v="2013-08-28T00:00:00"/>
    <s v="First Class"/>
    <s v="RF-19735"/>
    <s v="Roland Fjeld"/>
    <x v="0"/>
    <s v="United States"/>
    <s v="San Jose"/>
    <x v="1"/>
    <n v="95123"/>
    <x v="1"/>
    <s v="OFF-FA-10002983"/>
    <s v="Office Supplies"/>
    <s v="Fasteners"/>
    <s v="Advantus SlideClip Paper Clips"/>
    <n v="10.23"/>
    <n v="3"/>
    <n v="0"/>
    <n v="4.9104000000000001"/>
  </r>
  <r>
    <n v="994"/>
    <s v="CA-2013-105585"/>
    <x v="0"/>
    <d v="2013-08-27T00:00:00"/>
    <d v="2013-08-28T00:00:00"/>
    <s v="First Class"/>
    <s v="RF-19735"/>
    <s v="Roland Fjeld"/>
    <x v="0"/>
    <s v="United States"/>
    <s v="San Jose"/>
    <x v="1"/>
    <n v="95123"/>
    <x v="1"/>
    <s v="OFF-PA-10003625"/>
    <s v="Office Supplies"/>
    <s v="Paper"/>
    <s v="Xerox 1979"/>
    <n v="154.9"/>
    <n v="5"/>
    <n v="0"/>
    <n v="69.704999999999998"/>
  </r>
  <r>
    <n v="995"/>
    <s v="CA-2011-117639"/>
    <x v="2"/>
    <d v="2011-05-21T00:00:00"/>
    <d v="2011-05-25T00:00:00"/>
    <s v="Standard Class"/>
    <s v="MW-18235"/>
    <s v="Mitch Willingham"/>
    <x v="1"/>
    <s v="United States"/>
    <s v="Virginia Beach"/>
    <x v="17"/>
    <n v="23464"/>
    <x v="0"/>
    <s v="OFF-BI-10003925"/>
    <s v="Office Supplies"/>
    <s v="Binders"/>
    <s v="Fellowes PB300 Plastic Comb Binding Machine"/>
    <n v="2715.9300000000003"/>
    <n v="7"/>
    <n v="0"/>
    <n v="1276.4871000000001"/>
  </r>
  <r>
    <n v="996"/>
    <s v="CA-2011-117639"/>
    <x v="2"/>
    <d v="2011-05-21T00:00:00"/>
    <d v="2011-05-25T00:00:00"/>
    <s v="Standard Class"/>
    <s v="MW-18235"/>
    <s v="Mitch Willingham"/>
    <x v="1"/>
    <s v="United States"/>
    <s v="Virginia Beach"/>
    <x v="17"/>
    <n v="23464"/>
    <x v="0"/>
    <s v="TEC-PH-10001530"/>
    <s v="Technology"/>
    <s v="Phones"/>
    <s v="Plantronics Voyager Pro Legend"/>
    <n v="617.97"/>
    <n v="3"/>
    <n v="0"/>
    <n v="173.0316"/>
  </r>
  <r>
    <n v="997"/>
    <s v="CA-2012-162537"/>
    <x v="1"/>
    <d v="2012-10-28T00:00:00"/>
    <d v="2012-11-03T00:00:00"/>
    <s v="Standard Class"/>
    <s v="RD-19585"/>
    <s v="Rob Dowd"/>
    <x v="0"/>
    <s v="United States"/>
    <s v="Henderson"/>
    <x v="0"/>
    <n v="42420"/>
    <x v="0"/>
    <s v="OFF-EN-10003862"/>
    <s v="Office Supplies"/>
    <s v="Envelopes"/>
    <s v="Laser &amp; Ink Jet Business Envelopes"/>
    <n v="10.67"/>
    <n v="1"/>
    <n v="0"/>
    <n v="4.9081999999999999"/>
  </r>
  <r>
    <n v="998"/>
    <s v="CA-2012-162537"/>
    <x v="1"/>
    <d v="2012-10-28T00:00:00"/>
    <d v="2012-11-03T00:00:00"/>
    <s v="Standard Class"/>
    <s v="RD-19585"/>
    <s v="Rob Dowd"/>
    <x v="0"/>
    <s v="United States"/>
    <s v="Henderson"/>
    <x v="0"/>
    <n v="42420"/>
    <x v="0"/>
    <s v="OFF-ST-10004258"/>
    <s v="Office Supplies"/>
    <s v="Storage"/>
    <s v="Portable Personal File Box"/>
    <n v="36.630000000000003"/>
    <n v="3"/>
    <n v="0"/>
    <n v="9.8901000000000039"/>
  </r>
  <r>
    <n v="999"/>
    <s v="CA-2012-162537"/>
    <x v="1"/>
    <d v="2012-10-28T00:00:00"/>
    <d v="2012-11-03T00:00:00"/>
    <s v="Standard Class"/>
    <s v="RD-19585"/>
    <s v="Rob Dowd"/>
    <x v="0"/>
    <s v="United States"/>
    <s v="Henderson"/>
    <x v="0"/>
    <n v="42420"/>
    <x v="0"/>
    <s v="FUR-FU-10002885"/>
    <s v="Furniture"/>
    <s v="Furnishings"/>
    <s v="Magna Visual Magnetic Picture Hangers"/>
    <n v="24.1"/>
    <n v="5"/>
    <n v="0"/>
    <n v="9.1580000000000013"/>
  </r>
  <r>
    <n v="1000"/>
    <s v="CA-2012-162537"/>
    <x v="1"/>
    <d v="2012-10-28T00:00:00"/>
    <d v="2012-11-03T00:00:00"/>
    <s v="Standard Class"/>
    <s v="RD-19585"/>
    <s v="Rob Dowd"/>
    <x v="0"/>
    <s v="United States"/>
    <s v="Henderson"/>
    <x v="0"/>
    <n v="42420"/>
    <x v="0"/>
    <s v="FUR-FU-10001918"/>
    <s v="Furniture"/>
    <s v="Furnishings"/>
    <s v="C-Line Cubicle Keepers Polyproplyene Holder With Velcro Backings"/>
    <n v="33.11"/>
    <n v="7"/>
    <n v="0"/>
    <n v="12.912900000000004"/>
  </r>
  <r>
    <n v="1001"/>
    <s v="CA-2013-155488"/>
    <x v="0"/>
    <d v="2013-11-14T00:00:00"/>
    <d v="2013-11-18T00:00:00"/>
    <s v="Standard Class"/>
    <s v="FM-14290"/>
    <s v="Frank Merwin"/>
    <x v="2"/>
    <s v="United States"/>
    <s v="Vancouver"/>
    <x v="4"/>
    <n v="98661"/>
    <x v="1"/>
    <s v="OFF-AR-10002956"/>
    <s v="Office Supplies"/>
    <s v="Art"/>
    <s v="Boston 16801 Nautilus Battery Pencil Sharpener"/>
    <n v="44.02"/>
    <n v="2"/>
    <n v="0"/>
    <n v="11.4452"/>
  </r>
  <r>
    <n v="1002"/>
    <s v="CA-2012-124891"/>
    <x v="1"/>
    <d v="2012-07-31T00:00:00"/>
    <d v="2012-07-31T00:00:00"/>
    <s v="Same Day"/>
    <s v="RH-19495"/>
    <s v="Rick Hansen"/>
    <x v="0"/>
    <s v="United States"/>
    <s v="New York City"/>
    <x v="15"/>
    <n v="10024"/>
    <x v="3"/>
    <s v="TEC-AC-10003033"/>
    <s v="Technology"/>
    <s v="Accessories"/>
    <s v="Plantronics CS510 - Over-the-Head monaural Wireless Headset System"/>
    <n v="2309.65"/>
    <n v="7"/>
    <n v="0"/>
    <n v="762.18449999999984"/>
  </r>
  <r>
    <n v="1003"/>
    <s v="CA-2012-124891"/>
    <x v="1"/>
    <d v="2012-07-31T00:00:00"/>
    <d v="2012-07-31T00:00:00"/>
    <s v="Same Day"/>
    <s v="RH-19495"/>
    <s v="Rick Hansen"/>
    <x v="0"/>
    <s v="United States"/>
    <s v="New York City"/>
    <x v="15"/>
    <n v="10024"/>
    <x v="3"/>
    <s v="FUR-TA-10002903"/>
    <s v="Furniture"/>
    <s v="Tables"/>
    <s v="Bevis Round Bullnose 29&quot; High Table Top"/>
    <n v="1090.7819999999999"/>
    <n v="7"/>
    <n v="0.4"/>
    <n v="-290.87520000000001"/>
  </r>
  <r>
    <n v="1004"/>
    <s v="CA-2012-124891"/>
    <x v="1"/>
    <d v="2012-07-31T00:00:00"/>
    <d v="2012-07-31T00:00:00"/>
    <s v="Same Day"/>
    <s v="RH-19495"/>
    <s v="Rick Hansen"/>
    <x v="0"/>
    <s v="United States"/>
    <s v="New York City"/>
    <x v="15"/>
    <n v="10024"/>
    <x v="3"/>
    <s v="OFF-PA-10004621"/>
    <s v="Office Supplies"/>
    <s v="Paper"/>
    <s v="Xerox 212"/>
    <n v="19.440000000000001"/>
    <n v="3"/>
    <n v="0"/>
    <n v="9.3312000000000008"/>
  </r>
  <r>
    <n v="1005"/>
    <s v="CA-2012-126445"/>
    <x v="1"/>
    <d v="2012-08-27T00:00:00"/>
    <d v="2012-08-31T00:00:00"/>
    <s v="Standard Class"/>
    <s v="RA-19945"/>
    <s v="Ryan Akin"/>
    <x v="0"/>
    <s v="United States"/>
    <s v="Murrieta"/>
    <x v="1"/>
    <n v="92563"/>
    <x v="1"/>
    <s v="OFF-ST-10000046"/>
    <s v="Office Supplies"/>
    <s v="Storage"/>
    <s v="Fellowes Super Stor/Drawer Files"/>
    <n v="484.65000000000003"/>
    <n v="3"/>
    <n v="0"/>
    <n v="92.083500000000015"/>
  </r>
  <r>
    <n v="1006"/>
    <s v="CA-2012-111199"/>
    <x v="1"/>
    <d v="2012-11-13T00:00:00"/>
    <d v="2012-11-17T00:00:00"/>
    <s v="Standard Class"/>
    <s v="JK-15730"/>
    <s v="Joe Kamberova"/>
    <x v="0"/>
    <s v="United States"/>
    <s v="Jacksonville"/>
    <x v="3"/>
    <n v="28540"/>
    <x v="0"/>
    <s v="OFF-PA-10001790"/>
    <s v="Office Supplies"/>
    <s v="Paper"/>
    <s v="Xerox 1910"/>
    <n v="115.29600000000001"/>
    <n v="3"/>
    <n v="0.2"/>
    <n v="40.353599999999986"/>
  </r>
  <r>
    <n v="1007"/>
    <s v="CA-2012-105312"/>
    <x v="1"/>
    <d v="2012-11-06T00:00:00"/>
    <d v="2012-11-09T00:00:00"/>
    <s v="First Class"/>
    <s v="MT-17815"/>
    <s v="Meg Tillman"/>
    <x v="0"/>
    <s v="United States"/>
    <s v="Scottsdale"/>
    <x v="16"/>
    <n v="85254"/>
    <x v="1"/>
    <s v="OFF-EN-10002600"/>
    <s v="Office Supplies"/>
    <s v="Envelopes"/>
    <s v="Redi-Strip #10 Envelopes, 4 1/8 x 9 1/2"/>
    <n v="7.080000000000001"/>
    <n v="3"/>
    <n v="0.2"/>
    <n v="2.4779999999999989"/>
  </r>
  <r>
    <n v="1008"/>
    <s v="CA-2012-105312"/>
    <x v="1"/>
    <d v="2012-11-06T00:00:00"/>
    <d v="2012-11-09T00:00:00"/>
    <s v="First Class"/>
    <s v="MT-17815"/>
    <s v="Meg Tillman"/>
    <x v="0"/>
    <s v="United States"/>
    <s v="Scottsdale"/>
    <x v="16"/>
    <n v="85254"/>
    <x v="1"/>
    <s v="OFF-BI-10002049"/>
    <s v="Office Supplies"/>
    <s v="Binders"/>
    <s v="UniKeep View Case Binders"/>
    <n v="4.4009999999999998"/>
    <n v="3"/>
    <n v="0.7"/>
    <n v="-3.5207999999999995"/>
  </r>
  <r>
    <n v="1009"/>
    <s v="US-2014-106705"/>
    <x v="3"/>
    <d v="2014-12-27T00:00:00"/>
    <d v="2015-01-02T00:00:00"/>
    <s v="Standard Class"/>
    <s v="PO-18850"/>
    <s v="Patrick O'Brill"/>
    <x v="0"/>
    <s v="United States"/>
    <s v="Burlington"/>
    <x v="23"/>
    <n v="52601"/>
    <x v="2"/>
    <s v="OFF-PA-10001509"/>
    <s v="Office Supplies"/>
    <s v="Paper"/>
    <s v="Recycled Desk Saver Line &quot;While You Were Out&quot; Book, 5 1/2&quot; X 4&quot;"/>
    <n v="44.75"/>
    <n v="5"/>
    <n v="0"/>
    <n v="20.584999999999994"/>
  </r>
  <r>
    <n v="1010"/>
    <s v="CA-2014-135034"/>
    <x v="3"/>
    <d v="2014-08-02T00:00:00"/>
    <d v="2014-08-04T00:00:00"/>
    <s v="First Class"/>
    <s v="AT-10735"/>
    <s v="Annie Thurman"/>
    <x v="0"/>
    <s v="United States"/>
    <s v="Chicago"/>
    <x v="10"/>
    <n v="60653"/>
    <x v="2"/>
    <s v="TEC-PH-10003931"/>
    <s v="Technology"/>
    <s v="Phones"/>
    <s v="JBL Micro Wireless Portable Bluetooth Speaker"/>
    <n v="95.984000000000009"/>
    <n v="2"/>
    <n v="0.2"/>
    <n v="5.9990000000000023"/>
  </r>
  <r>
    <n v="1011"/>
    <s v="CA-2011-158540"/>
    <x v="2"/>
    <d v="2011-11-24T00:00:00"/>
    <d v="2011-11-26T00:00:00"/>
    <s v="First Class"/>
    <s v="VG-21790"/>
    <s v="Vivek Gonzalez"/>
    <x v="0"/>
    <s v="United States"/>
    <s v="San Diego"/>
    <x v="1"/>
    <n v="92037"/>
    <x v="1"/>
    <s v="FUR-FU-10001602"/>
    <s v="Furniture"/>
    <s v="Furnishings"/>
    <s v="Eldon Delta Triangular Chair Mat, 52&quot; x 58&quot;, Clear"/>
    <n v="151.72"/>
    <n v="4"/>
    <n v="0"/>
    <n v="27.309599999999989"/>
  </r>
  <r>
    <n v="1012"/>
    <s v="CA-2014-118437"/>
    <x v="3"/>
    <d v="2014-06-18T00:00:00"/>
    <d v="2014-06-22T00:00:00"/>
    <s v="Second Class"/>
    <s v="PF-19165"/>
    <s v="Philip Fox"/>
    <x v="0"/>
    <s v="United States"/>
    <s v="Olympia"/>
    <x v="4"/>
    <n v="98502"/>
    <x v="1"/>
    <s v="FUR-FU-10004848"/>
    <s v="Furniture"/>
    <s v="Furnishings"/>
    <s v="Howard Miller 13-3/4&quot; Diameter Brushed Chrome Round Wall Clock"/>
    <n v="155.25"/>
    <n v="3"/>
    <n v="0"/>
    <n v="46.574999999999996"/>
  </r>
  <r>
    <n v="1013"/>
    <s v="CA-2014-118437"/>
    <x v="3"/>
    <d v="2014-06-18T00:00:00"/>
    <d v="2014-06-22T00:00:00"/>
    <s v="Second Class"/>
    <s v="PF-19165"/>
    <s v="Philip Fox"/>
    <x v="0"/>
    <s v="United States"/>
    <s v="Olympia"/>
    <x v="4"/>
    <n v="98502"/>
    <x v="1"/>
    <s v="OFF-ST-10003722"/>
    <s v="Office Supplies"/>
    <s v="Storage"/>
    <s v="Project Tote Personal File"/>
    <n v="14.03"/>
    <n v="1"/>
    <n v="0"/>
    <n v="4.068699999999998"/>
  </r>
  <r>
    <n v="1014"/>
    <s v="US-2012-126214"/>
    <x v="1"/>
    <d v="2012-12-21T00:00:00"/>
    <d v="2012-12-24T00:00:00"/>
    <s v="Second Class"/>
    <s v="JS-15880"/>
    <s v="John Stevenson"/>
    <x v="0"/>
    <s v="United States"/>
    <s v="Seattle"/>
    <x v="4"/>
    <n v="98103"/>
    <x v="1"/>
    <s v="FUR-TA-10003748"/>
    <s v="Furniture"/>
    <s v="Tables"/>
    <s v="Bevis 36 x 72 Conference Tables"/>
    <n v="1618.37"/>
    <n v="13"/>
    <n v="0"/>
    <n v="356.04139999999995"/>
  </r>
  <r>
    <n v="1015"/>
    <s v="US-2012-126214"/>
    <x v="1"/>
    <d v="2012-12-21T00:00:00"/>
    <d v="2012-12-24T00:00:00"/>
    <s v="Second Class"/>
    <s v="JS-15880"/>
    <s v="John Stevenson"/>
    <x v="0"/>
    <s v="United States"/>
    <s v="Seattle"/>
    <x v="4"/>
    <n v="98103"/>
    <x v="1"/>
    <s v="TEC-AC-10003198"/>
    <s v="Technology"/>
    <s v="Accessories"/>
    <s v="Enermax Acrylux Wireless Keyboard"/>
    <n v="99.6"/>
    <n v="1"/>
    <n v="0"/>
    <n v="36.851999999999997"/>
  </r>
  <r>
    <n v="1016"/>
    <s v="CA-2012-133025"/>
    <x v="1"/>
    <d v="2012-09-17T00:00:00"/>
    <d v="2012-09-19T00:00:00"/>
    <s v="Second Class"/>
    <s v="MO-17800"/>
    <s v="Meg O'Connel"/>
    <x v="2"/>
    <s v="United States"/>
    <s v="Los Angeles"/>
    <x v="1"/>
    <n v="90036"/>
    <x v="1"/>
    <s v="OFF-PA-10004100"/>
    <s v="Office Supplies"/>
    <s v="Paper"/>
    <s v="Xerox 216"/>
    <n v="32.400000000000006"/>
    <n v="5"/>
    <n v="0"/>
    <n v="15.552000000000001"/>
  </r>
  <r>
    <n v="1017"/>
    <s v="CA-2012-108665"/>
    <x v="1"/>
    <d v="2012-07-06T00:00:00"/>
    <d v="2012-07-10T00:00:00"/>
    <s v="Standard Class"/>
    <s v="KM-16225"/>
    <s v="Kalyca Meade"/>
    <x v="1"/>
    <s v="United States"/>
    <s v="New York City"/>
    <x v="15"/>
    <n v="10011"/>
    <x v="3"/>
    <s v="FUR-FU-10002191"/>
    <s v="Furniture"/>
    <s v="Furnishings"/>
    <s v="G.E. Halogen Desk Lamp Bulbs"/>
    <n v="13.96"/>
    <n v="2"/>
    <n v="0"/>
    <n v="6.7008000000000001"/>
  </r>
  <r>
    <n v="1018"/>
    <s v="CA-2012-108665"/>
    <x v="1"/>
    <d v="2012-07-06T00:00:00"/>
    <d v="2012-07-10T00:00:00"/>
    <s v="Standard Class"/>
    <s v="KM-16225"/>
    <s v="Kalyca Meade"/>
    <x v="1"/>
    <s v="United States"/>
    <s v="New York City"/>
    <x v="15"/>
    <n v="10011"/>
    <x v="3"/>
    <s v="FUR-FU-10000965"/>
    <s v="Furniture"/>
    <s v="Furnishings"/>
    <s v="Howard Miller 11-1/2&quot; Diameter Ridgewood Wall Clock"/>
    <n v="155.82"/>
    <n v="3"/>
    <n v="0"/>
    <n v="63.886200000000002"/>
  </r>
  <r>
    <n v="1019"/>
    <s v="CA-2012-108665"/>
    <x v="1"/>
    <d v="2012-07-06T00:00:00"/>
    <d v="2012-07-10T00:00:00"/>
    <s v="Standard Class"/>
    <s v="KM-16225"/>
    <s v="Kalyca Meade"/>
    <x v="1"/>
    <s v="United States"/>
    <s v="New York City"/>
    <x v="15"/>
    <n v="10011"/>
    <x v="3"/>
    <s v="TEC-PH-10004188"/>
    <s v="Technology"/>
    <s v="Phones"/>
    <s v="OtterBox Commuter Series Case - Samsung Galaxy S4"/>
    <n v="124.94999999999999"/>
    <n v="5"/>
    <n v="0"/>
    <n v="2.4990000000000023"/>
  </r>
  <r>
    <n v="1020"/>
    <s v="CA-2012-108665"/>
    <x v="1"/>
    <d v="2012-07-06T00:00:00"/>
    <d v="2012-07-10T00:00:00"/>
    <s v="Standard Class"/>
    <s v="KM-16225"/>
    <s v="Kalyca Meade"/>
    <x v="1"/>
    <s v="United States"/>
    <s v="New York City"/>
    <x v="15"/>
    <n v="10011"/>
    <x v="3"/>
    <s v="OFF-ST-10001526"/>
    <s v="Office Supplies"/>
    <s v="Storage"/>
    <s v="Iceberg Mobile Mega Data/Printer Cart "/>
    <n v="601.65"/>
    <n v="5"/>
    <n v="0"/>
    <n v="156.42899999999997"/>
  </r>
  <r>
    <n v="1021"/>
    <s v="CA-2012-124450"/>
    <x v="1"/>
    <d v="2012-04-27T00:00:00"/>
    <d v="2012-05-03T00:00:00"/>
    <s v="Standard Class"/>
    <s v="GT-14710"/>
    <s v="Greg Tran"/>
    <x v="0"/>
    <s v="United States"/>
    <s v="Washington"/>
    <x v="40"/>
    <n v="20016"/>
    <x v="3"/>
    <s v="OFF-AR-10001166"/>
    <s v="Office Supplies"/>
    <s v="Art"/>
    <s v="Staples"/>
    <n v="22.740000000000002"/>
    <n v="3"/>
    <n v="0"/>
    <n v="8.8686000000000007"/>
  </r>
  <r>
    <n v="1022"/>
    <s v="CA-2012-124450"/>
    <x v="1"/>
    <d v="2012-04-27T00:00:00"/>
    <d v="2012-05-03T00:00:00"/>
    <s v="Standard Class"/>
    <s v="GT-14710"/>
    <s v="Greg Tran"/>
    <x v="0"/>
    <s v="United States"/>
    <s v="Washington"/>
    <x v="40"/>
    <n v="20016"/>
    <x v="3"/>
    <s v="FUR-CH-10000309"/>
    <s v="Furniture"/>
    <s v="Chairs"/>
    <s v="Global Comet Stacking Arm Chair"/>
    <n v="1267.53"/>
    <n v="3"/>
    <n v="0"/>
    <n v="316.88249999999999"/>
  </r>
  <r>
    <n v="1023"/>
    <s v="CA-2012-124450"/>
    <x v="1"/>
    <d v="2012-04-27T00:00:00"/>
    <d v="2012-05-03T00:00:00"/>
    <s v="Standard Class"/>
    <s v="GT-14710"/>
    <s v="Greg Tran"/>
    <x v="0"/>
    <s v="United States"/>
    <s v="Washington"/>
    <x v="40"/>
    <n v="20016"/>
    <x v="3"/>
    <s v="TEC-MA-10004212"/>
    <s v="Technology"/>
    <s v="Machines"/>
    <s v="Cisco SPA525G2 5-Line IP Phone"/>
    <n v="1379.92"/>
    <n v="8"/>
    <n v="0"/>
    <n v="648.56240000000003"/>
  </r>
  <r>
    <n v="1024"/>
    <s v="CA-2012-167269"/>
    <x v="1"/>
    <d v="2012-06-16T00:00:00"/>
    <d v="2012-06-20T00:00:00"/>
    <s v="Standard Class"/>
    <s v="PB-19150"/>
    <s v="Philip Brown"/>
    <x v="0"/>
    <s v="United States"/>
    <s v="Philadelphia"/>
    <x v="9"/>
    <n v="19134"/>
    <x v="3"/>
    <s v="OFF-EN-10003072"/>
    <s v="Office Supplies"/>
    <s v="Envelopes"/>
    <s v="Peel &amp; Seel Envelopes"/>
    <n v="6.2080000000000002"/>
    <n v="2"/>
    <n v="0.2"/>
    <n v="2.1728000000000001"/>
  </r>
  <r>
    <n v="1025"/>
    <s v="CA-2014-106964"/>
    <x v="3"/>
    <d v="2014-12-18T00:00:00"/>
    <d v="2014-12-21T00:00:00"/>
    <s v="First Class"/>
    <s v="HR-14770"/>
    <s v="Hallie Redmond"/>
    <x v="2"/>
    <s v="United States"/>
    <s v="Los Angeles"/>
    <x v="1"/>
    <n v="90045"/>
    <x v="1"/>
    <s v="OFF-BI-10000320"/>
    <s v="Office Supplies"/>
    <s v="Binders"/>
    <s v="GBC Plastic Binding Combs"/>
    <n v="11.808"/>
    <n v="2"/>
    <n v="0.2"/>
    <n v="4.2804000000000002"/>
  </r>
  <r>
    <n v="1026"/>
    <s v="CA-2013-126529"/>
    <x v="0"/>
    <d v="2013-01-11T00:00:00"/>
    <d v="2013-01-13T00:00:00"/>
    <s v="Second Class"/>
    <s v="DE-13255"/>
    <s v="Deanra Eno"/>
    <x v="2"/>
    <s v="United States"/>
    <s v="Springfield"/>
    <x v="24"/>
    <n v="45503"/>
    <x v="3"/>
    <s v="OFF-PA-10001166"/>
    <s v="Office Supplies"/>
    <s v="Paper"/>
    <s v="Xerox 2"/>
    <n v="15.552000000000003"/>
    <n v="3"/>
    <n v="0.2"/>
    <n v="5.4432"/>
  </r>
  <r>
    <n v="1027"/>
    <s v="CA-2013-126529"/>
    <x v="0"/>
    <d v="2013-01-11T00:00:00"/>
    <d v="2013-01-13T00:00:00"/>
    <s v="Second Class"/>
    <s v="DE-13255"/>
    <s v="Deanra Eno"/>
    <x v="2"/>
    <s v="United States"/>
    <s v="Springfield"/>
    <x v="24"/>
    <n v="45503"/>
    <x v="3"/>
    <s v="OFF-PA-10003656"/>
    <s v="Office Supplies"/>
    <s v="Paper"/>
    <s v="Xerox 1935"/>
    <n v="63.311999999999998"/>
    <n v="3"/>
    <n v="0.2"/>
    <n v="20.576399999999996"/>
  </r>
  <r>
    <n v="1028"/>
    <s v="CA-2013-126529"/>
    <x v="0"/>
    <d v="2013-01-11T00:00:00"/>
    <d v="2013-01-13T00:00:00"/>
    <s v="Second Class"/>
    <s v="DE-13255"/>
    <s v="Deanra Eno"/>
    <x v="2"/>
    <s v="United States"/>
    <s v="Springfield"/>
    <x v="24"/>
    <n v="45503"/>
    <x v="3"/>
    <s v="TEC-PH-10000148"/>
    <s v="Technology"/>
    <s v="Phones"/>
    <s v="Cyber Acoustics AC-202b Speech Recognition Stereo Headset"/>
    <n v="15.587999999999999"/>
    <n v="2"/>
    <n v="0.4"/>
    <n v="-9.8724000000000007"/>
  </r>
  <r>
    <n v="1029"/>
    <s v="CA-2011-163552"/>
    <x v="2"/>
    <d v="2011-07-11T00:00:00"/>
    <d v="2011-07-15T00:00:00"/>
    <s v="Standard Class"/>
    <s v="LA-16780"/>
    <s v="Laura Armstrong"/>
    <x v="1"/>
    <s v="United States"/>
    <s v="Hackensack"/>
    <x v="30"/>
    <n v="7601"/>
    <x v="3"/>
    <s v="OFF-PA-10000474"/>
    <s v="Office Supplies"/>
    <s v="Paper"/>
    <s v="Staples"/>
    <n v="177.2"/>
    <n v="5"/>
    <n v="0"/>
    <n v="83.283999999999992"/>
  </r>
  <r>
    <n v="1030"/>
    <s v="CA-2011-163552"/>
    <x v="2"/>
    <d v="2011-07-11T00:00:00"/>
    <d v="2011-07-15T00:00:00"/>
    <s v="Standard Class"/>
    <s v="LA-16780"/>
    <s v="Laura Armstrong"/>
    <x v="1"/>
    <s v="United States"/>
    <s v="Hackensack"/>
    <x v="30"/>
    <n v="7601"/>
    <x v="3"/>
    <s v="TEC-PH-10003885"/>
    <s v="Technology"/>
    <s v="Phones"/>
    <s v="Cisco SPA508G"/>
    <n v="197.96999999999997"/>
    <n v="3"/>
    <n v="0"/>
    <n v="57.41129999999999"/>
  </r>
  <r>
    <n v="1031"/>
    <s v="CA-2011-163552"/>
    <x v="2"/>
    <d v="2011-07-11T00:00:00"/>
    <d v="2011-07-15T00:00:00"/>
    <s v="Standard Class"/>
    <s v="LA-16780"/>
    <s v="Laura Armstrong"/>
    <x v="1"/>
    <s v="United States"/>
    <s v="Hackensack"/>
    <x v="30"/>
    <n v="7601"/>
    <x v="3"/>
    <s v="FUR-CH-10003379"/>
    <s v="Furniture"/>
    <s v="Chairs"/>
    <s v="Global Commerce Series High-Back Swivel/Tilt Chairs"/>
    <n v="854.94"/>
    <n v="3"/>
    <n v="0"/>
    <n v="213.73500000000001"/>
  </r>
  <r>
    <n v="1032"/>
    <s v="CA-2011-163552"/>
    <x v="2"/>
    <d v="2011-07-11T00:00:00"/>
    <d v="2011-07-15T00:00:00"/>
    <s v="Standard Class"/>
    <s v="LA-16780"/>
    <s v="Laura Armstrong"/>
    <x v="1"/>
    <s v="United States"/>
    <s v="Hackensack"/>
    <x v="30"/>
    <n v="7601"/>
    <x v="3"/>
    <s v="FUR-FU-10000629"/>
    <s v="Furniture"/>
    <s v="Furnishings"/>
    <s v="9-3/4 Diameter Round Wall Clock"/>
    <n v="124.10999999999999"/>
    <n v="9"/>
    <n v="0"/>
    <n v="52.126200000000004"/>
  </r>
  <r>
    <n v="1033"/>
    <s v="CA-2011-163552"/>
    <x v="2"/>
    <d v="2011-07-11T00:00:00"/>
    <d v="2011-07-15T00:00:00"/>
    <s v="Standard Class"/>
    <s v="LA-16780"/>
    <s v="Laura Armstrong"/>
    <x v="1"/>
    <s v="United States"/>
    <s v="Hackensack"/>
    <x v="30"/>
    <n v="7601"/>
    <x v="3"/>
    <s v="OFF-LA-10001175"/>
    <s v="Office Supplies"/>
    <s v="Labels"/>
    <s v="Avery 514"/>
    <n v="14.399999999999999"/>
    <n v="5"/>
    <n v="0"/>
    <n v="7.056"/>
  </r>
  <r>
    <n v="1034"/>
    <s v="CA-2013-109820"/>
    <x v="0"/>
    <d v="2013-11-21T00:00:00"/>
    <d v="2013-11-23T00:00:00"/>
    <s v="First Class"/>
    <s v="AG-10390"/>
    <s v="Allen Goldenen"/>
    <x v="0"/>
    <s v="United States"/>
    <s v="Cincinnati"/>
    <x v="24"/>
    <n v="45231"/>
    <x v="3"/>
    <s v="OFF-PA-10000955"/>
    <s v="Office Supplies"/>
    <s v="Paper"/>
    <s v="Southworth 25% Cotton Granite Paper &amp; Envelopes"/>
    <n v="15.696000000000002"/>
    <n v="3"/>
    <n v="0.2"/>
    <n v="5.1011999999999995"/>
  </r>
  <r>
    <n v="1035"/>
    <s v="CA-2013-109820"/>
    <x v="0"/>
    <d v="2013-11-21T00:00:00"/>
    <d v="2013-11-23T00:00:00"/>
    <s v="First Class"/>
    <s v="AG-10390"/>
    <s v="Allen Goldenen"/>
    <x v="0"/>
    <s v="United States"/>
    <s v="Cincinnati"/>
    <x v="24"/>
    <n v="45231"/>
    <x v="3"/>
    <s v="OFF-BI-10003460"/>
    <s v="Office Supplies"/>
    <s v="Binders"/>
    <s v="Acco 3-Hole Punch"/>
    <n v="2.6280000000000001"/>
    <n v="2"/>
    <n v="0.7"/>
    <n v="-1.9272"/>
  </r>
  <r>
    <n v="1036"/>
    <s v="CA-2013-109820"/>
    <x v="0"/>
    <d v="2013-11-21T00:00:00"/>
    <d v="2013-11-23T00:00:00"/>
    <s v="First Class"/>
    <s v="AG-10390"/>
    <s v="Allen Goldenen"/>
    <x v="0"/>
    <s v="United States"/>
    <s v="Cincinnati"/>
    <x v="24"/>
    <n v="45231"/>
    <x v="3"/>
    <s v="OFF-BI-10000474"/>
    <s v="Office Supplies"/>
    <s v="Binders"/>
    <s v="Avery Recycled Flexi-View Covers for Binding Systems"/>
    <n v="14.427000000000003"/>
    <n v="3"/>
    <n v="0.7"/>
    <n v="-10.579799999999999"/>
  </r>
  <r>
    <n v="1037"/>
    <s v="CA-2013-113061"/>
    <x v="0"/>
    <d v="2013-04-23T00:00:00"/>
    <d v="2013-04-27T00:00:00"/>
    <s v="Standard Class"/>
    <s v="EL-13735"/>
    <s v="Ed Ludwig"/>
    <x v="2"/>
    <s v="United States"/>
    <s v="Jefferson City"/>
    <x v="25"/>
    <n v="65109"/>
    <x v="2"/>
    <s v="FUR-FU-10003975"/>
    <s v="Furniture"/>
    <s v="Furnishings"/>
    <s v="Eldon Advantage Chair Mats for Low to Medium Pile Carpets"/>
    <n v="86.62"/>
    <n v="2"/>
    <n v="0"/>
    <n v="8.6619999999999919"/>
  </r>
  <r>
    <n v="1038"/>
    <s v="CA-2012-127418"/>
    <x v="1"/>
    <d v="2012-06-13T00:00:00"/>
    <d v="2012-06-14T00:00:00"/>
    <s v="First Class"/>
    <s v="JJ-15445"/>
    <s v="Jennifer Jackson"/>
    <x v="0"/>
    <s v="United States"/>
    <s v="Los Angeles"/>
    <x v="1"/>
    <n v="90004"/>
    <x v="1"/>
    <s v="OFF-BI-10003707"/>
    <s v="Office Supplies"/>
    <s v="Binders"/>
    <s v="Aluminum Screw Posts"/>
    <n v="36.624000000000002"/>
    <n v="3"/>
    <n v="0.2"/>
    <n v="13.734"/>
  </r>
  <r>
    <n v="1039"/>
    <s v="CA-2014-121818"/>
    <x v="3"/>
    <d v="2014-11-21T00:00:00"/>
    <d v="2014-11-22T00:00:00"/>
    <s v="First Class"/>
    <s v="JH-15430"/>
    <s v="Jennifer Halladay"/>
    <x v="0"/>
    <s v="United States"/>
    <s v="Burlington"/>
    <x v="3"/>
    <n v="27217"/>
    <x v="0"/>
    <s v="OFF-AR-10000203"/>
    <s v="Office Supplies"/>
    <s v="Art"/>
    <s v="Newell 336"/>
    <n v="23.968000000000004"/>
    <n v="7"/>
    <n v="0.2"/>
    <n v="2.696399999999997"/>
  </r>
  <r>
    <n v="1040"/>
    <s v="CA-2014-121818"/>
    <x v="3"/>
    <d v="2014-11-21T00:00:00"/>
    <d v="2014-11-22T00:00:00"/>
    <s v="First Class"/>
    <s v="JH-15430"/>
    <s v="Jennifer Halladay"/>
    <x v="0"/>
    <s v="United States"/>
    <s v="Burlington"/>
    <x v="3"/>
    <n v="27217"/>
    <x v="0"/>
    <s v="OFF-AR-10004790"/>
    <s v="Office Supplies"/>
    <s v="Art"/>
    <s v="Staples"/>
    <n v="28.728000000000002"/>
    <n v="3"/>
    <n v="0.2"/>
    <n v="1.7954999999999988"/>
  </r>
  <r>
    <n v="1041"/>
    <s v="CA-2013-127670"/>
    <x v="0"/>
    <d v="2013-03-21T00:00:00"/>
    <d v="2013-03-25T00:00:00"/>
    <s v="Standard Class"/>
    <s v="RD-19660"/>
    <s v="Robert Dilbeck"/>
    <x v="2"/>
    <s v="United States"/>
    <s v="Saint Peters"/>
    <x v="25"/>
    <n v="63376"/>
    <x v="2"/>
    <s v="FUR-TA-10001095"/>
    <s v="Furniture"/>
    <s v="Tables"/>
    <s v="Chromcraft Round Conference Tables"/>
    <n v="697.16"/>
    <n v="4"/>
    <n v="0"/>
    <n v="146.40359999999998"/>
  </r>
  <r>
    <n v="1042"/>
    <s v="CA-2013-102981"/>
    <x v="0"/>
    <d v="2013-09-07T00:00:00"/>
    <d v="2013-09-10T00:00:00"/>
    <s v="Second Class"/>
    <s v="MO-17500"/>
    <s v="Mary O'Rourke"/>
    <x v="0"/>
    <s v="United States"/>
    <s v="New York City"/>
    <x v="15"/>
    <n v="10035"/>
    <x v="3"/>
    <s v="TEC-AC-10004761"/>
    <s v="Technology"/>
    <s v="Accessories"/>
    <s v="Maxell 4.7GB DVD+RW 3/Pack"/>
    <n v="31.86"/>
    <n v="2"/>
    <n v="0"/>
    <n v="11.151"/>
  </r>
  <r>
    <n v="1043"/>
    <s v="CA-2013-102981"/>
    <x v="0"/>
    <d v="2013-09-07T00:00:00"/>
    <d v="2013-09-10T00:00:00"/>
    <s v="Second Class"/>
    <s v="MO-17500"/>
    <s v="Mary O'Rourke"/>
    <x v="0"/>
    <s v="United States"/>
    <s v="New York City"/>
    <x v="15"/>
    <n v="10035"/>
    <x v="3"/>
    <s v="FUR-BO-10001811"/>
    <s v="Furniture"/>
    <s v="Bookcases"/>
    <s v="Atlantic Metals Mobile 5-Shelf Bookcases, Custom Colors"/>
    <n v="722.35200000000009"/>
    <n v="3"/>
    <n v="0.2"/>
    <n v="90.293999999999926"/>
  </r>
  <r>
    <n v="1044"/>
    <s v="CA-2014-115651"/>
    <x v="3"/>
    <d v="2014-07-10T00:00:00"/>
    <d v="2014-07-13T00:00:00"/>
    <s v="First Class"/>
    <s v="NS-18640"/>
    <s v="Noel Staavos"/>
    <x v="1"/>
    <s v="United States"/>
    <s v="Chicago"/>
    <x v="10"/>
    <n v="60610"/>
    <x v="2"/>
    <s v="OFF-AR-10001130"/>
    <s v="Office Supplies"/>
    <s v="Art"/>
    <s v="Quartet Alpha White Chalk, 12/Pack"/>
    <n v="8.84"/>
    <n v="5"/>
    <n v="0.2"/>
    <n v="2.9835000000000003"/>
  </r>
  <r>
    <n v="1045"/>
    <s v="CA-2014-115651"/>
    <x v="3"/>
    <d v="2014-07-10T00:00:00"/>
    <d v="2014-07-13T00:00:00"/>
    <s v="First Class"/>
    <s v="NS-18640"/>
    <s v="Noel Staavos"/>
    <x v="1"/>
    <s v="United States"/>
    <s v="Chicago"/>
    <x v="10"/>
    <n v="60610"/>
    <x v="2"/>
    <s v="OFF-AP-10000055"/>
    <s v="Office Supplies"/>
    <s v="Appliances"/>
    <s v="Belkin F9S820V06 8 Outlet Surge"/>
    <n v="58.463999999999977"/>
    <n v="9"/>
    <n v="0.8"/>
    <n v="-146.16000000000003"/>
  </r>
  <r>
    <n v="1046"/>
    <s v="CA-2014-152702"/>
    <x v="3"/>
    <d v="2014-10-13T00:00:00"/>
    <d v="2014-10-17T00:00:00"/>
    <s v="Standard Class"/>
    <s v="SN-20710"/>
    <s v="Steve Nguyen"/>
    <x v="2"/>
    <s v="United States"/>
    <s v="Rockford"/>
    <x v="10"/>
    <n v="61107"/>
    <x v="2"/>
    <s v="FUR-CH-10002304"/>
    <s v="Furniture"/>
    <s v="Chairs"/>
    <s v="Global Stack Chair without Arms, Black"/>
    <n v="254.60399999999998"/>
    <n v="14"/>
    <n v="0.3"/>
    <n v="-18.185999999999993"/>
  </r>
  <r>
    <n v="1047"/>
    <s v="CA-2013-169103"/>
    <x v="0"/>
    <d v="2013-03-09T00:00:00"/>
    <d v="2013-03-14T00:00:00"/>
    <s v="Standard Class"/>
    <s v="ZC-21910"/>
    <s v="Zuschuss Carroll"/>
    <x v="0"/>
    <s v="United States"/>
    <s v="Miami"/>
    <x v="2"/>
    <n v="33142"/>
    <x v="0"/>
    <s v="TEC-PH-10001530"/>
    <s v="Technology"/>
    <s v="Phones"/>
    <s v="Cisco Unified IP Phone 7945G VoIP phone"/>
    <n v="1363.96"/>
    <n v="5"/>
    <n v="0.2"/>
    <n v="85.247500000000002"/>
  </r>
  <r>
    <n v="1048"/>
    <s v="CA-2013-169103"/>
    <x v="0"/>
    <d v="2013-03-09T00:00:00"/>
    <d v="2013-03-14T00:00:00"/>
    <s v="Standard Class"/>
    <s v="ZC-21910"/>
    <s v="Zuschuss Carroll"/>
    <x v="0"/>
    <s v="United States"/>
    <s v="Miami"/>
    <x v="2"/>
    <n v="33142"/>
    <x v="0"/>
    <s v="FUR-FU-10004006"/>
    <s v="Furniture"/>
    <s v="Furnishings"/>
    <s v="Deflect-o DuraMat Lighweight, Studded, Beveled Mat for Low Pile Carpeting"/>
    <n v="102.35999999999999"/>
    <n v="3"/>
    <n v="0.2"/>
    <n v="-3.8385000000000105"/>
  </r>
  <r>
    <n v="1049"/>
    <s v="CA-2011-139192"/>
    <x v="2"/>
    <d v="2011-05-27T00:00:00"/>
    <d v="2011-06-01T00:00:00"/>
    <s v="Second Class"/>
    <s v="LC-16885"/>
    <s v="Lena Creighton"/>
    <x v="0"/>
    <s v="United States"/>
    <s v="San Francisco"/>
    <x v="1"/>
    <n v="94109"/>
    <x v="1"/>
    <s v="TEC-PH-10000486"/>
    <s v="Technology"/>
    <s v="Phones"/>
    <s v="Plantronics HL10 Handset Lifter"/>
    <n v="1113.5039999999999"/>
    <n v="12"/>
    <n v="0.2"/>
    <n v="125.2691999999999"/>
  </r>
  <r>
    <n v="1050"/>
    <s v="CA-2011-139192"/>
    <x v="2"/>
    <d v="2011-05-27T00:00:00"/>
    <d v="2011-06-01T00:00:00"/>
    <s v="Second Class"/>
    <s v="LC-16885"/>
    <s v="Lena Creighton"/>
    <x v="0"/>
    <s v="United States"/>
    <s v="San Francisco"/>
    <x v="1"/>
    <n v="94109"/>
    <x v="1"/>
    <s v="TEC-AC-10001606"/>
    <s v="Technology"/>
    <s v="Accessories"/>
    <s v="Logitech Wireless Performance Mouse MX for PC and Mac"/>
    <n v="99.99"/>
    <n v="1"/>
    <n v="0"/>
    <n v="37.996200000000002"/>
  </r>
  <r>
    <n v="1051"/>
    <s v="US-2012-153500"/>
    <x v="1"/>
    <d v="2012-07-03T00:00:00"/>
    <d v="2012-07-05T00:00:00"/>
    <s v="First Class"/>
    <s v="DG-13300"/>
    <s v="Deirdre Greer"/>
    <x v="1"/>
    <s v="United States"/>
    <s v="Philadelphia"/>
    <x v="9"/>
    <n v="19134"/>
    <x v="3"/>
    <s v="FUR-FU-10000293"/>
    <s v="Furniture"/>
    <s v="Furnishings"/>
    <s v="Eldon Antistatic Chair Mats for Low to Medium Pile Carpets"/>
    <n v="168.46400000000003"/>
    <n v="2"/>
    <n v="0.2"/>
    <n v="-29.481200000000022"/>
  </r>
  <r>
    <n v="1052"/>
    <s v="US-2012-153500"/>
    <x v="1"/>
    <d v="2012-07-03T00:00:00"/>
    <d v="2012-07-05T00:00:00"/>
    <s v="First Class"/>
    <s v="DG-13300"/>
    <s v="Deirdre Greer"/>
    <x v="1"/>
    <s v="United States"/>
    <s v="Philadelphia"/>
    <x v="9"/>
    <n v="19134"/>
    <x v="3"/>
    <s v="OFF-PA-10001307"/>
    <s v="Office Supplies"/>
    <s v="Paper"/>
    <s v="Important Message Pads, 50 4-1/4 x 5-1/2 Forms per Pad"/>
    <n v="6.7200000000000006"/>
    <n v="2"/>
    <n v="0.2"/>
    <n v="2.4359999999999995"/>
  </r>
  <r>
    <n v="1053"/>
    <s v="US-2012-153500"/>
    <x v="1"/>
    <d v="2012-07-03T00:00:00"/>
    <d v="2012-07-05T00:00:00"/>
    <s v="First Class"/>
    <s v="DG-13300"/>
    <s v="Deirdre Greer"/>
    <x v="1"/>
    <s v="United States"/>
    <s v="Philadelphia"/>
    <x v="9"/>
    <n v="19134"/>
    <x v="3"/>
    <s v="FUR-FU-10004460"/>
    <s v="Furniture"/>
    <s v="Furnishings"/>
    <s v="Howard Miller 12&quot; Round Wall Clock"/>
    <n v="282.88800000000003"/>
    <n v="9"/>
    <n v="0.2"/>
    <n v="56.577599999999961"/>
  </r>
  <r>
    <n v="1054"/>
    <s v="CA-2012-110667"/>
    <x v="1"/>
    <d v="2012-04-04T00:00:00"/>
    <d v="2012-04-08T00:00:00"/>
    <s v="Standard Class"/>
    <s v="NF-18595"/>
    <s v="Nicole Fjeld"/>
    <x v="2"/>
    <s v="United States"/>
    <s v="New York City"/>
    <x v="15"/>
    <n v="10009"/>
    <x v="3"/>
    <s v="OFF-AR-10000716"/>
    <s v="Office Supplies"/>
    <s v="Art"/>
    <s v="DIXON Ticonderoga Erasable Checking Pencils"/>
    <n v="11.16"/>
    <n v="2"/>
    <n v="0"/>
    <n v="4.3524000000000003"/>
  </r>
  <r>
    <n v="1055"/>
    <s v="CA-2012-110667"/>
    <x v="1"/>
    <d v="2012-04-04T00:00:00"/>
    <d v="2012-04-08T00:00:00"/>
    <s v="Standard Class"/>
    <s v="NF-18595"/>
    <s v="Nicole Fjeld"/>
    <x v="2"/>
    <s v="United States"/>
    <s v="New York City"/>
    <x v="15"/>
    <n v="10009"/>
    <x v="3"/>
    <s v="FUR-FU-10004622"/>
    <s v="Furniture"/>
    <s v="Furnishings"/>
    <s v="Eldon Advantage Foldable Chair Mats for Low Pile Carpets"/>
    <n v="108.4"/>
    <n v="2"/>
    <n v="0"/>
    <n v="22.763999999999996"/>
  </r>
  <r>
    <n v="1056"/>
    <s v="CA-2012-110667"/>
    <x v="1"/>
    <d v="2012-04-04T00:00:00"/>
    <d v="2012-04-08T00:00:00"/>
    <s v="Standard Class"/>
    <s v="NF-18595"/>
    <s v="Nicole Fjeld"/>
    <x v="2"/>
    <s v="United States"/>
    <s v="New York City"/>
    <x v="15"/>
    <n v="10009"/>
    <x v="3"/>
    <s v="OFF-BI-10002735"/>
    <s v="Office Supplies"/>
    <s v="Binders"/>
    <s v="GBC Prestige Therm-A-Bind Covers"/>
    <n v="82.344000000000008"/>
    <n v="3"/>
    <n v="0.2"/>
    <n v="27.791100000000004"/>
  </r>
  <r>
    <n v="1057"/>
    <s v="CA-2012-110667"/>
    <x v="1"/>
    <d v="2012-04-04T00:00:00"/>
    <d v="2012-04-08T00:00:00"/>
    <s v="Standard Class"/>
    <s v="NF-18595"/>
    <s v="Nicole Fjeld"/>
    <x v="2"/>
    <s v="United States"/>
    <s v="New York City"/>
    <x v="15"/>
    <n v="10009"/>
    <x v="3"/>
    <s v="OFF-BI-10003529"/>
    <s v="Office Supplies"/>
    <s v="Binders"/>
    <s v="Avery Round Ring Poly Binders"/>
    <n v="9.0879999999999992"/>
    <n v="4"/>
    <n v="0.2"/>
    <n v="3.2944"/>
  </r>
  <r>
    <n v="1058"/>
    <s v="CA-2014-167150"/>
    <x v="3"/>
    <d v="2014-12-11T00:00:00"/>
    <d v="2014-12-18T00:00:00"/>
    <s v="Standard Class"/>
    <s v="BP-11185"/>
    <s v="Ben Peterman"/>
    <x v="1"/>
    <s v="United States"/>
    <s v="San Diego"/>
    <x v="1"/>
    <n v="92037"/>
    <x v="1"/>
    <s v="OFF-BI-10001097"/>
    <s v="Office Supplies"/>
    <s v="Binders"/>
    <s v="Avery Hole Reinforcements"/>
    <n v="19.936000000000003"/>
    <n v="4"/>
    <n v="0.2"/>
    <n v="7.2267999999999999"/>
  </r>
  <r>
    <n v="1059"/>
    <s v="CA-2014-167150"/>
    <x v="3"/>
    <d v="2014-12-11T00:00:00"/>
    <d v="2014-12-18T00:00:00"/>
    <s v="Standard Class"/>
    <s v="BP-11185"/>
    <s v="Ben Peterman"/>
    <x v="1"/>
    <s v="United States"/>
    <s v="San Diego"/>
    <x v="1"/>
    <n v="92037"/>
    <x v="1"/>
    <s v="OFF-BI-10001597"/>
    <s v="Office Supplies"/>
    <s v="Binders"/>
    <s v="Wilson Jones Ledger-Size, Piano-Hinge Binder, 2&quot;, Blue"/>
    <n v="65.567999999999998"/>
    <n v="2"/>
    <n v="0.2"/>
    <n v="22.948799999999995"/>
  </r>
  <r>
    <n v="1060"/>
    <s v="CA-2013-105284"/>
    <x v="0"/>
    <d v="2013-11-25T00:00:00"/>
    <d v="2013-12-02T00:00:00"/>
    <s v="Standard Class"/>
    <s v="MG-17650"/>
    <s v="Matthew Grinstein"/>
    <x v="2"/>
    <s v="United States"/>
    <s v="Philadelphia"/>
    <x v="9"/>
    <n v="19143"/>
    <x v="3"/>
    <s v="OFF-FA-10001754"/>
    <s v="Office Supplies"/>
    <s v="Fasteners"/>
    <s v="Stockwell Gold Paper Clips"/>
    <n v="4.4160000000000004"/>
    <n v="3"/>
    <n v="0.2"/>
    <n v="1.6008"/>
  </r>
  <r>
    <n v="1061"/>
    <s v="US-2012-125374"/>
    <x v="1"/>
    <d v="2012-03-23T00:00:00"/>
    <d v="2012-03-29T00:00:00"/>
    <s v="Standard Class"/>
    <s v="JD-16060"/>
    <s v="Julia Dunbar"/>
    <x v="0"/>
    <s v="United States"/>
    <s v="Houston"/>
    <x v="5"/>
    <n v="77095"/>
    <x v="2"/>
    <s v="FUR-CH-10003396"/>
    <s v="Furniture"/>
    <s v="Chairs"/>
    <s v="Global Deluxe Steno Chair"/>
    <n v="107.77200000000001"/>
    <n v="2"/>
    <n v="0.3"/>
    <n v="-29.252400000000009"/>
  </r>
  <r>
    <n v="1062"/>
    <s v="CA-2012-161263"/>
    <x v="1"/>
    <d v="2012-04-16T00:00:00"/>
    <d v="2012-04-21T00:00:00"/>
    <s v="Standard Class"/>
    <s v="TS-21160"/>
    <s v="Theresa Swint"/>
    <x v="1"/>
    <s v="United States"/>
    <s v="Toledo"/>
    <x v="24"/>
    <n v="43615"/>
    <x v="3"/>
    <s v="OFF-AP-10002350"/>
    <s v="Office Supplies"/>
    <s v="Appliances"/>
    <s v="Belkin F9H710-06 7 Outlet SurgeMaster Surge Protector"/>
    <n v="45.216000000000001"/>
    <n v="3"/>
    <n v="0.2"/>
    <n v="4.5215999999999994"/>
  </r>
  <r>
    <n v="1063"/>
    <s v="CA-2012-161263"/>
    <x v="1"/>
    <d v="2012-04-16T00:00:00"/>
    <d v="2012-04-21T00:00:00"/>
    <s v="Standard Class"/>
    <s v="TS-21160"/>
    <s v="Theresa Swint"/>
    <x v="1"/>
    <s v="United States"/>
    <s v="Toledo"/>
    <x v="24"/>
    <n v="43615"/>
    <x v="3"/>
    <s v="OFF-FA-10004838"/>
    <s v="Office Supplies"/>
    <s v="Fasteners"/>
    <s v="Super Bands, 12/Pack"/>
    <n v="10.416000000000002"/>
    <n v="7"/>
    <n v="0.2"/>
    <n v="-2.2134"/>
  </r>
  <r>
    <n v="1064"/>
    <s v="CA-2012-161263"/>
    <x v="1"/>
    <d v="2012-04-16T00:00:00"/>
    <d v="2012-04-21T00:00:00"/>
    <s v="Standard Class"/>
    <s v="TS-21160"/>
    <s v="Theresa Swint"/>
    <x v="1"/>
    <s v="United States"/>
    <s v="Toledo"/>
    <x v="24"/>
    <n v="43615"/>
    <x v="3"/>
    <s v="OFF-AR-10004757"/>
    <s v="Office Supplies"/>
    <s v="Art"/>
    <s v="Crayola Colored Pencils"/>
    <n v="7.8719999999999999"/>
    <n v="3"/>
    <n v="0.2"/>
    <n v="1.2791999999999994"/>
  </r>
  <r>
    <n v="1065"/>
    <s v="CA-2012-161263"/>
    <x v="1"/>
    <d v="2012-04-16T00:00:00"/>
    <d v="2012-04-21T00:00:00"/>
    <s v="Standard Class"/>
    <s v="TS-21160"/>
    <s v="Theresa Swint"/>
    <x v="1"/>
    <s v="United States"/>
    <s v="Toledo"/>
    <x v="24"/>
    <n v="43615"/>
    <x v="3"/>
    <s v="TEC-PH-10002115"/>
    <s v="Technology"/>
    <s v="Phones"/>
    <s v="Plantronics 81402"/>
    <n v="118.78199999999998"/>
    <n v="3"/>
    <n v="0.4"/>
    <n v="-27.715799999999994"/>
  </r>
  <r>
    <n v="1066"/>
    <s v="CA-2012-161263"/>
    <x v="1"/>
    <d v="2012-04-16T00:00:00"/>
    <d v="2012-04-21T00:00:00"/>
    <s v="Standard Class"/>
    <s v="TS-21160"/>
    <s v="Theresa Swint"/>
    <x v="1"/>
    <s v="United States"/>
    <s v="Toledo"/>
    <x v="24"/>
    <n v="43615"/>
    <x v="3"/>
    <s v="OFF-FA-10003059"/>
    <s v="Office Supplies"/>
    <s v="Fasteners"/>
    <s v="Assorted Color Push Pins"/>
    <n v="1.4480000000000002"/>
    <n v="1"/>
    <n v="0.2"/>
    <n v="0.2352999999999999"/>
  </r>
  <r>
    <n v="1067"/>
    <s v="CA-2012-161263"/>
    <x v="1"/>
    <d v="2012-04-16T00:00:00"/>
    <d v="2012-04-21T00:00:00"/>
    <s v="Standard Class"/>
    <s v="TS-21160"/>
    <s v="Theresa Swint"/>
    <x v="1"/>
    <s v="United States"/>
    <s v="Toledo"/>
    <x v="24"/>
    <n v="43615"/>
    <x v="3"/>
    <s v="OFF-BI-10004330"/>
    <s v="Office Supplies"/>
    <s v="Binders"/>
    <s v="GBC Velobind Prepunched Cover Sets, Regency Series"/>
    <n v="55.470000000000006"/>
    <n v="5"/>
    <n v="0.7"/>
    <n v="-46.224999999999994"/>
  </r>
  <r>
    <n v="1068"/>
    <s v="CA-2013-157686"/>
    <x v="0"/>
    <d v="2013-10-02T00:00:00"/>
    <d v="2013-10-03T00:00:00"/>
    <s v="First Class"/>
    <s v="BD-11620"/>
    <s v="Brian DeCherney"/>
    <x v="0"/>
    <s v="United States"/>
    <s v="San Francisco"/>
    <x v="1"/>
    <n v="94122"/>
    <x v="1"/>
    <s v="FUR-CH-10001146"/>
    <s v="Furniture"/>
    <s v="Chairs"/>
    <s v="Global Value Mid-Back Manager's Chair, Gray"/>
    <n v="194.84800000000001"/>
    <n v="4"/>
    <n v="0.2"/>
    <n v="12.177999999999983"/>
  </r>
  <r>
    <n v="1069"/>
    <s v="US-2014-139955"/>
    <x v="3"/>
    <d v="2014-09-29T00:00:00"/>
    <d v="2014-10-01T00:00:00"/>
    <s v="Second Class"/>
    <s v="CM-12160"/>
    <s v="Charles McCrossin"/>
    <x v="0"/>
    <s v="United States"/>
    <s v="Brownsville"/>
    <x v="5"/>
    <n v="78521"/>
    <x v="2"/>
    <s v="OFF-SU-10001935"/>
    <s v="Office Supplies"/>
    <s v="Supplies"/>
    <s v="Staples"/>
    <n v="1.7440000000000002"/>
    <n v="1"/>
    <n v="0.2"/>
    <n v="-0.34880000000000033"/>
  </r>
  <r>
    <n v="1070"/>
    <s v="US-2012-150161"/>
    <x v="1"/>
    <d v="2012-07-25T00:00:00"/>
    <d v="2012-07-29T00:00:00"/>
    <s v="Standard Class"/>
    <s v="RB-19795"/>
    <s v="Ross Baird"/>
    <x v="2"/>
    <s v="United States"/>
    <s v="Philadelphia"/>
    <x v="9"/>
    <n v="19143"/>
    <x v="3"/>
    <s v="OFF-BI-10001524"/>
    <s v="Office Supplies"/>
    <s v="Binders"/>
    <s v="GBC Premium Transparent Covers with Diagonal Lined Pattern"/>
    <n v="25.176000000000005"/>
    <n v="4"/>
    <n v="0.7"/>
    <n v="-18.462400000000002"/>
  </r>
  <r>
    <n v="1071"/>
    <s v="CA-2012-144652"/>
    <x v="1"/>
    <d v="2012-11-20T00:00:00"/>
    <d v="2012-11-26T00:00:00"/>
    <s v="Standard Class"/>
    <s v="SN-20560"/>
    <s v="Skye Norling"/>
    <x v="2"/>
    <s v="United States"/>
    <s v="Los Angeles"/>
    <x v="1"/>
    <n v="90008"/>
    <x v="1"/>
    <s v="OFF-AR-10003732"/>
    <s v="Office Supplies"/>
    <s v="Art"/>
    <s v="Newell 333"/>
    <n v="19.459999999999997"/>
    <n v="7"/>
    <n v="0"/>
    <n v="5.0595999999999997"/>
  </r>
  <r>
    <n v="1072"/>
    <s v="CA-2013-152814"/>
    <x v="0"/>
    <d v="2013-04-29T00:00:00"/>
    <d v="2013-05-03T00:00:00"/>
    <s v="Standard Class"/>
    <s v="EH-14005"/>
    <s v="Erica Hernandez"/>
    <x v="2"/>
    <s v="United States"/>
    <s v="Denver"/>
    <x v="22"/>
    <n v="80219"/>
    <x v="1"/>
    <s v="OFF-PA-10001970"/>
    <s v="Office Supplies"/>
    <s v="Paper"/>
    <s v="Xerox 1881"/>
    <n v="29.472000000000001"/>
    <n v="3"/>
    <n v="0.2"/>
    <n v="9.9467999999999979"/>
  </r>
  <r>
    <n v="1073"/>
    <s v="CA-2014-106943"/>
    <x v="3"/>
    <d v="2014-11-15T00:00:00"/>
    <d v="2014-11-20T00:00:00"/>
    <s v="Standard Class"/>
    <s v="FO-14305"/>
    <s v="Frank Olsen"/>
    <x v="0"/>
    <s v="United States"/>
    <s v="New York City"/>
    <x v="15"/>
    <n v="10035"/>
    <x v="3"/>
    <s v="OFF-BI-10003669"/>
    <s v="Office Supplies"/>
    <s v="Binders"/>
    <s v="3M Organizer Strips"/>
    <n v="8.64"/>
    <n v="2"/>
    <n v="0.2"/>
    <n v="3.024"/>
  </r>
  <r>
    <n v="1074"/>
    <s v="CA-2013-134348"/>
    <x v="0"/>
    <d v="2013-11-13T00:00:00"/>
    <d v="2013-11-20T00:00:00"/>
    <s v="Standard Class"/>
    <s v="MS-17710"/>
    <s v="Maurice Satty"/>
    <x v="0"/>
    <s v="United States"/>
    <s v="Mesa"/>
    <x v="16"/>
    <n v="85204"/>
    <x v="1"/>
    <s v="OFF-BI-10003727"/>
    <s v="Office Supplies"/>
    <s v="Binders"/>
    <s v="Avery Durable Slant Ring Binders With Label Holder"/>
    <n v="6.27"/>
    <n v="5"/>
    <n v="0.7"/>
    <n v="-4.5980000000000008"/>
  </r>
  <r>
    <n v="1075"/>
    <s v="CA-2013-134348"/>
    <x v="0"/>
    <d v="2013-11-13T00:00:00"/>
    <d v="2013-11-20T00:00:00"/>
    <s v="Standard Class"/>
    <s v="MS-17710"/>
    <s v="Maurice Satty"/>
    <x v="0"/>
    <s v="United States"/>
    <s v="Mesa"/>
    <x v="16"/>
    <n v="85204"/>
    <x v="1"/>
    <s v="OFF-BI-10004967"/>
    <s v="Office Supplies"/>
    <s v="Binders"/>
    <s v="Round Ring Binders"/>
    <n v="4.3680000000000003"/>
    <n v="7"/>
    <n v="0.7"/>
    <n v="-3.3487999999999998"/>
  </r>
  <r>
    <n v="1076"/>
    <s v="CA-2013-134348"/>
    <x v="0"/>
    <d v="2013-11-13T00:00:00"/>
    <d v="2013-11-20T00:00:00"/>
    <s v="Standard Class"/>
    <s v="MS-17710"/>
    <s v="Maurice Satty"/>
    <x v="0"/>
    <s v="United States"/>
    <s v="Mesa"/>
    <x v="16"/>
    <n v="85204"/>
    <x v="1"/>
    <s v="TEC-AC-10003447"/>
    <s v="Technology"/>
    <s v="Accessories"/>
    <s v="Micropad Numeric Keypads"/>
    <n v="31.983999999999998"/>
    <n v="2"/>
    <n v="0.2"/>
    <n v="1.9989999999999979"/>
  </r>
  <r>
    <n v="1077"/>
    <s v="CA-2013-161781"/>
    <x v="0"/>
    <d v="2013-09-30T00:00:00"/>
    <d v="2013-10-01T00:00:00"/>
    <s v="First Class"/>
    <s v="CC-12100"/>
    <s v="Chad Cunningham"/>
    <x v="2"/>
    <s v="United States"/>
    <s v="Columbus"/>
    <x v="14"/>
    <n v="47201"/>
    <x v="2"/>
    <s v="OFF-AR-10000255"/>
    <s v="Office Supplies"/>
    <s v="Art"/>
    <s v="Newell 328"/>
    <n v="40.879999999999995"/>
    <n v="7"/>
    <n v="0"/>
    <n v="10.628799999999998"/>
  </r>
  <r>
    <n v="1078"/>
    <s v="CA-2014-132521"/>
    <x v="3"/>
    <d v="2014-09-24T00:00:00"/>
    <d v="2014-09-26T00:00:00"/>
    <s v="Second Class"/>
    <s v="DW-13540"/>
    <s v="Don Weiss"/>
    <x v="0"/>
    <s v="United States"/>
    <s v="Seattle"/>
    <x v="4"/>
    <n v="98105"/>
    <x v="1"/>
    <s v="OFF-AP-10002191"/>
    <s v="Office Supplies"/>
    <s v="Appliances"/>
    <s v="Belkin 8 Outlet SurgeMaster II Gold Surge Protector"/>
    <n v="119.96"/>
    <n v="2"/>
    <n v="0"/>
    <n v="33.588800000000006"/>
  </r>
  <r>
    <n v="1079"/>
    <s v="CA-2014-132521"/>
    <x v="3"/>
    <d v="2014-09-24T00:00:00"/>
    <d v="2014-09-26T00:00:00"/>
    <s v="Second Class"/>
    <s v="DW-13540"/>
    <s v="Don Weiss"/>
    <x v="0"/>
    <s v="United States"/>
    <s v="Seattle"/>
    <x v="4"/>
    <n v="98105"/>
    <x v="1"/>
    <s v="OFF-ST-10001325"/>
    <s v="Office Supplies"/>
    <s v="Storage"/>
    <s v="Sterilite Officeware Hinged File Box"/>
    <n v="31.44"/>
    <n v="3"/>
    <n v="0"/>
    <n v="8.4888000000000012"/>
  </r>
  <r>
    <n v="1080"/>
    <s v="CA-2014-132521"/>
    <x v="3"/>
    <d v="2014-09-24T00:00:00"/>
    <d v="2014-09-26T00:00:00"/>
    <s v="Second Class"/>
    <s v="DW-13540"/>
    <s v="Don Weiss"/>
    <x v="0"/>
    <s v="United States"/>
    <s v="Seattle"/>
    <x v="4"/>
    <n v="98105"/>
    <x v="1"/>
    <s v="OFF-BI-10000404"/>
    <s v="Office Supplies"/>
    <s v="Binders"/>
    <s v="Avery Printable Repositionable Plastic Tabs"/>
    <n v="6.88"/>
    <n v="1"/>
    <n v="0.2"/>
    <n v="2.3220000000000001"/>
  </r>
  <r>
    <n v="1081"/>
    <s v="CA-2012-110016"/>
    <x v="1"/>
    <d v="2012-11-29T00:00:00"/>
    <d v="2012-12-04T00:00:00"/>
    <s v="Standard Class"/>
    <s v="BT-11395"/>
    <s v="Bill Tyler"/>
    <x v="1"/>
    <s v="United States"/>
    <s v="Detroit"/>
    <x v="12"/>
    <n v="48227"/>
    <x v="2"/>
    <s v="OFF-PA-10000349"/>
    <s v="Office Supplies"/>
    <s v="Paper"/>
    <s v="Staples"/>
    <n v="19.920000000000002"/>
    <n v="4"/>
    <n v="0"/>
    <n v="9.3624000000000009"/>
  </r>
  <r>
    <n v="1082"/>
    <s v="CA-2012-110016"/>
    <x v="1"/>
    <d v="2012-11-29T00:00:00"/>
    <d v="2012-12-04T00:00:00"/>
    <s v="Standard Class"/>
    <s v="BT-11395"/>
    <s v="Bill Tyler"/>
    <x v="1"/>
    <s v="United States"/>
    <s v="Detroit"/>
    <x v="12"/>
    <n v="48227"/>
    <x v="2"/>
    <s v="FUR-CH-10002880"/>
    <s v="Furniture"/>
    <s v="Chairs"/>
    <s v="Global High-Back Leather Tilter, Burgundy"/>
    <n v="1106.9099999999999"/>
    <n v="9"/>
    <n v="0"/>
    <n v="121.76009999999994"/>
  </r>
  <r>
    <n v="1083"/>
    <s v="US-2013-143819"/>
    <x v="0"/>
    <d v="2013-03-02T00:00:00"/>
    <d v="2013-03-06T00:00:00"/>
    <s v="Standard Class"/>
    <s v="KD-16270"/>
    <s v="Karen Daniels"/>
    <x v="0"/>
    <s v="United States"/>
    <s v="Yonkers"/>
    <x v="15"/>
    <n v="10701"/>
    <x v="3"/>
    <s v="FUR-TA-10001095"/>
    <s v="Furniture"/>
    <s v="Tables"/>
    <s v="Chromcraft Round Conference Tables"/>
    <n v="836.59199999999998"/>
    <n v="8"/>
    <n v="0.4"/>
    <n v="-264.92079999999999"/>
  </r>
  <r>
    <n v="1084"/>
    <s v="US-2013-143819"/>
    <x v="0"/>
    <d v="2013-03-02T00:00:00"/>
    <d v="2013-03-06T00:00:00"/>
    <s v="Standard Class"/>
    <s v="KD-16270"/>
    <s v="Karen Daniels"/>
    <x v="0"/>
    <s v="United States"/>
    <s v="Yonkers"/>
    <x v="15"/>
    <n v="10701"/>
    <x v="3"/>
    <s v="OFF-PA-10003127"/>
    <s v="Office Supplies"/>
    <s v="Paper"/>
    <s v="Staples"/>
    <n v="26.38"/>
    <n v="1"/>
    <n v="0"/>
    <n v="12.134799999999998"/>
  </r>
  <r>
    <n v="1085"/>
    <s v="US-2013-143819"/>
    <x v="0"/>
    <d v="2013-03-02T00:00:00"/>
    <d v="2013-03-06T00:00:00"/>
    <s v="Standard Class"/>
    <s v="KD-16270"/>
    <s v="Karen Daniels"/>
    <x v="0"/>
    <s v="United States"/>
    <s v="Yonkers"/>
    <x v="15"/>
    <n v="10701"/>
    <x v="3"/>
    <s v="OFF-ST-10003208"/>
    <s v="Office Supplies"/>
    <s v="Storage"/>
    <s v="Adjustable Depth Letter/Legal Cart"/>
    <n v="362.92"/>
    <n v="2"/>
    <n v="0"/>
    <n v="105.24679999999995"/>
  </r>
  <r>
    <n v="1086"/>
    <s v="US-2013-143819"/>
    <x v="0"/>
    <d v="2013-03-02T00:00:00"/>
    <d v="2013-03-06T00:00:00"/>
    <s v="Standard Class"/>
    <s v="KD-16270"/>
    <s v="Karen Daniels"/>
    <x v="0"/>
    <s v="United States"/>
    <s v="Yonkers"/>
    <x v="15"/>
    <n v="10701"/>
    <x v="3"/>
    <s v="TEC-MA-10003979"/>
    <s v="Technology"/>
    <s v="Machines"/>
    <s v="Ativa V4110MDD Micro-Cut Shredder"/>
    <n v="4899.93"/>
    <n v="7"/>
    <n v="0"/>
    <n v="2400.9656999999997"/>
  </r>
  <r>
    <n v="1087"/>
    <s v="CA-2013-167584"/>
    <x v="0"/>
    <d v="2013-08-13T00:00:00"/>
    <d v="2013-08-13T00:00:00"/>
    <s v="Same Day"/>
    <s v="LC-16870"/>
    <s v="Lena Cacioppo"/>
    <x v="0"/>
    <s v="United States"/>
    <s v="Des Moines"/>
    <x v="23"/>
    <n v="50315"/>
    <x v="2"/>
    <s v="OFF-PA-10000029"/>
    <s v="Office Supplies"/>
    <s v="Paper"/>
    <s v="Xerox 224"/>
    <n v="6.48"/>
    <n v="1"/>
    <n v="0"/>
    <n v="3.1104000000000003"/>
  </r>
  <r>
    <n v="1088"/>
    <s v="CA-2013-166163"/>
    <x v="0"/>
    <d v="2013-08-16T00:00:00"/>
    <d v="2013-08-21T00:00:00"/>
    <s v="Second Class"/>
    <s v="CY-12745"/>
    <s v="Craig Yedwab"/>
    <x v="1"/>
    <s v="United States"/>
    <s v="Oakland"/>
    <x v="1"/>
    <n v="94601"/>
    <x v="1"/>
    <s v="TEC-PH-10004896"/>
    <s v="Technology"/>
    <s v="Phones"/>
    <s v="Nokia Lumia 521 (T-Mobile)"/>
    <n v="71.975999999999999"/>
    <n v="3"/>
    <n v="0.2"/>
    <n v="7.1976000000000049"/>
  </r>
  <r>
    <n v="1089"/>
    <s v="CA-2013-166163"/>
    <x v="0"/>
    <d v="2013-08-16T00:00:00"/>
    <d v="2013-08-21T00:00:00"/>
    <s v="Second Class"/>
    <s v="CY-12745"/>
    <s v="Craig Yedwab"/>
    <x v="1"/>
    <s v="United States"/>
    <s v="Oakland"/>
    <x v="1"/>
    <n v="94601"/>
    <x v="1"/>
    <s v="OFF-LA-10000452"/>
    <s v="Office Supplies"/>
    <s v="Labels"/>
    <s v="Avery 488"/>
    <n v="3.15"/>
    <n v="1"/>
    <n v="0"/>
    <n v="1.512"/>
  </r>
  <r>
    <n v="1090"/>
    <s v="CA-2014-158407"/>
    <x v="3"/>
    <d v="2014-06-05T00:00:00"/>
    <d v="2014-06-11T00:00:00"/>
    <s v="Standard Class"/>
    <s v="LW-16990"/>
    <s v="Lindsay Williams"/>
    <x v="1"/>
    <s v="United States"/>
    <s v="Monroe"/>
    <x v="3"/>
    <n v="28110"/>
    <x v="0"/>
    <s v="FUR-FU-10001967"/>
    <s v="Furniture"/>
    <s v="Furnishings"/>
    <s v="Telescoping Adjustable Floor Lamp"/>
    <n v="31.983999999999998"/>
    <n v="2"/>
    <n v="0.2"/>
    <n v="1.9989999999999979"/>
  </r>
  <r>
    <n v="1091"/>
    <s v="CA-2014-158407"/>
    <x v="3"/>
    <d v="2014-06-05T00:00:00"/>
    <d v="2014-06-11T00:00:00"/>
    <s v="Standard Class"/>
    <s v="LW-16990"/>
    <s v="Lindsay Williams"/>
    <x v="1"/>
    <s v="United States"/>
    <s v="Monroe"/>
    <x v="3"/>
    <n v="28110"/>
    <x v="0"/>
    <s v="TEC-PH-10001819"/>
    <s v="Technology"/>
    <s v="Phones"/>
    <s v="Innergie mMini Combo Duo USB Travel Charging Kit"/>
    <n v="71.984000000000009"/>
    <n v="2"/>
    <n v="0.2"/>
    <n v="25.194399999999995"/>
  </r>
  <r>
    <n v="1092"/>
    <s v="CA-2012-143490"/>
    <x v="1"/>
    <d v="2012-12-06T00:00:00"/>
    <d v="2012-12-13T00:00:00"/>
    <s v="Standard Class"/>
    <s v="NP-18325"/>
    <s v="Naresj Patel"/>
    <x v="0"/>
    <s v="United States"/>
    <s v="San Diego"/>
    <x v="1"/>
    <n v="92105"/>
    <x v="1"/>
    <s v="OFF-AR-10002952"/>
    <s v="Office Supplies"/>
    <s v="Art"/>
    <s v="Stanley Contemporary Battery Pencil Sharpeners"/>
    <n v="120.14999999999999"/>
    <n v="9"/>
    <n v="0"/>
    <n v="33.641999999999996"/>
  </r>
  <r>
    <n v="1093"/>
    <s v="CA-2012-143490"/>
    <x v="1"/>
    <d v="2012-12-06T00:00:00"/>
    <d v="2012-12-13T00:00:00"/>
    <s v="Standard Class"/>
    <s v="NP-18325"/>
    <s v="Naresj Patel"/>
    <x v="0"/>
    <s v="United States"/>
    <s v="San Diego"/>
    <x v="1"/>
    <n v="92105"/>
    <x v="1"/>
    <s v="TEC-PH-10000576"/>
    <s v="Technology"/>
    <s v="Phones"/>
    <s v="AT&amp;T 1080 Corded phone"/>
    <n v="219.18400000000003"/>
    <n v="2"/>
    <n v="0.2"/>
    <n v="19.178600000000003"/>
  </r>
  <r>
    <n v="1094"/>
    <s v="CA-2012-165085"/>
    <x v="1"/>
    <d v="2012-12-27T00:00:00"/>
    <d v="2012-12-31T00:00:00"/>
    <s v="Standard Class"/>
    <s v="BT-11485"/>
    <s v="Brad Thomas"/>
    <x v="2"/>
    <s v="United States"/>
    <s v="Clinton"/>
    <x v="39"/>
    <n v="20735"/>
    <x v="3"/>
    <s v="OFF-PA-10000605"/>
    <s v="Office Supplies"/>
    <s v="Paper"/>
    <s v="Xerox 1950"/>
    <n v="28.900000000000002"/>
    <n v="5"/>
    <n v="0"/>
    <n v="14.161000000000001"/>
  </r>
  <r>
    <n v="1095"/>
    <s v="CA-2012-165085"/>
    <x v="1"/>
    <d v="2012-12-27T00:00:00"/>
    <d v="2012-12-31T00:00:00"/>
    <s v="Standard Class"/>
    <s v="BT-11485"/>
    <s v="Brad Thomas"/>
    <x v="2"/>
    <s v="United States"/>
    <s v="Clinton"/>
    <x v="39"/>
    <n v="20735"/>
    <x v="3"/>
    <s v="OFF-AP-10002518"/>
    <s v="Office Supplies"/>
    <s v="Appliances"/>
    <s v="Kensington 7 Outlet MasterPiece Power Center"/>
    <n v="355.96"/>
    <n v="2"/>
    <n v="0"/>
    <n v="103.22839999999997"/>
  </r>
  <r>
    <n v="1096"/>
    <s v="CA-2014-160423"/>
    <x v="3"/>
    <d v="2014-01-22T00:00:00"/>
    <d v="2014-01-27T00:00:00"/>
    <s v="Standard Class"/>
    <s v="PS-19045"/>
    <s v="Penelope Sewall"/>
    <x v="2"/>
    <s v="United States"/>
    <s v="Charlotte"/>
    <x v="3"/>
    <n v="28205"/>
    <x v="0"/>
    <s v="OFF-ST-10004340"/>
    <s v="Office Supplies"/>
    <s v="Storage"/>
    <s v="Fellowes Mobile File Cart, Black"/>
    <n v="348.20799999999997"/>
    <n v="7"/>
    <n v="0.2"/>
    <n v="30.468200000000024"/>
  </r>
  <r>
    <n v="1097"/>
    <s v="CA-2014-160423"/>
    <x v="3"/>
    <d v="2014-01-22T00:00:00"/>
    <d v="2014-01-27T00:00:00"/>
    <s v="Standard Class"/>
    <s v="PS-19045"/>
    <s v="Penelope Sewall"/>
    <x v="2"/>
    <s v="United States"/>
    <s v="Charlotte"/>
    <x v="3"/>
    <n v="28205"/>
    <x v="0"/>
    <s v="OFF-BI-10004001"/>
    <s v="Office Supplies"/>
    <s v="Binders"/>
    <s v="GBC Recycled VeloBinder Covers"/>
    <n v="35.783999999999999"/>
    <n v="7"/>
    <n v="0.7"/>
    <n v="-28.627200000000009"/>
  </r>
  <r>
    <n v="1098"/>
    <s v="CA-2011-159338"/>
    <x v="2"/>
    <d v="2011-06-25T00:00:00"/>
    <d v="2011-06-28T00:00:00"/>
    <s v="First Class"/>
    <s v="NS-18640"/>
    <s v="Noel Staavos"/>
    <x v="1"/>
    <s v="United States"/>
    <s v="Los Angeles"/>
    <x v="1"/>
    <n v="90049"/>
    <x v="1"/>
    <s v="FUR-TA-10004147"/>
    <s v="Furniture"/>
    <s v="Tables"/>
    <s v="Hon 4060 Series Tables"/>
    <n v="447.84"/>
    <n v="5"/>
    <n v="0.2"/>
    <n v="11.19599999999997"/>
  </r>
  <r>
    <n v="1099"/>
    <s v="CA-2013-107216"/>
    <x v="0"/>
    <d v="2013-06-15T00:00:00"/>
    <d v="2013-06-18T00:00:00"/>
    <s v="First Class"/>
    <s v="PV-18985"/>
    <s v="Paul Van Hugh"/>
    <x v="2"/>
    <s v="United States"/>
    <s v="San Francisco"/>
    <x v="1"/>
    <n v="94122"/>
    <x v="1"/>
    <s v="OFF-AR-10001545"/>
    <s v="Office Supplies"/>
    <s v="Art"/>
    <s v="Newell 326"/>
    <n v="7.04"/>
    <n v="4"/>
    <n v="0"/>
    <n v="2.0415999999999999"/>
  </r>
  <r>
    <n v="1100"/>
    <s v="CA-2013-107216"/>
    <x v="0"/>
    <d v="2013-06-15T00:00:00"/>
    <d v="2013-06-18T00:00:00"/>
    <s v="First Class"/>
    <s v="PV-18985"/>
    <s v="Paul Van Hugh"/>
    <x v="2"/>
    <s v="United States"/>
    <s v="San Francisco"/>
    <x v="1"/>
    <n v="94122"/>
    <x v="1"/>
    <s v="FUR-FU-10000206"/>
    <s v="Furniture"/>
    <s v="Furnishings"/>
    <s v="GE General Purpose, Extra Long Life, Showcase &amp; Floodlight Incandescent Bulbs"/>
    <n v="8.73"/>
    <n v="3"/>
    <n v="0"/>
    <n v="4.1030999999999995"/>
  </r>
  <r>
    <n v="1101"/>
    <s v="CA-2013-107216"/>
    <x v="0"/>
    <d v="2013-06-15T00:00:00"/>
    <d v="2013-06-18T00:00:00"/>
    <s v="First Class"/>
    <s v="PV-18985"/>
    <s v="Paul Van Hugh"/>
    <x v="2"/>
    <s v="United States"/>
    <s v="San Francisco"/>
    <x v="1"/>
    <n v="94122"/>
    <x v="1"/>
    <s v="TEC-AC-10001013"/>
    <s v="Technology"/>
    <s v="Accessories"/>
    <s v="Logitech ClearChat Comfort/USB Headset H390"/>
    <n v="29.29"/>
    <n v="1"/>
    <n v="0"/>
    <n v="9.6656999999999975"/>
  </r>
  <r>
    <n v="1102"/>
    <s v="CA-2013-107216"/>
    <x v="0"/>
    <d v="2013-06-15T00:00:00"/>
    <d v="2013-06-18T00:00:00"/>
    <s v="First Class"/>
    <s v="PV-18985"/>
    <s v="Paul Van Hugh"/>
    <x v="2"/>
    <s v="United States"/>
    <s v="San Francisco"/>
    <x v="1"/>
    <n v="94122"/>
    <x v="1"/>
    <s v="OFF-AR-10002255"/>
    <s v="Office Supplies"/>
    <s v="Art"/>
    <s v="Newell 346"/>
    <n v="8.64"/>
    <n v="3"/>
    <n v="0"/>
    <n v="2.5055999999999998"/>
  </r>
  <r>
    <n v="1103"/>
    <s v="US-2014-145863"/>
    <x v="3"/>
    <d v="2014-04-22T00:00:00"/>
    <d v="2014-04-28T00:00:00"/>
    <s v="Standard Class"/>
    <s v="RP-19390"/>
    <s v="Resi Pölking"/>
    <x v="0"/>
    <s v="United States"/>
    <s v="Houston"/>
    <x v="5"/>
    <n v="77041"/>
    <x v="2"/>
    <s v="OFF-BI-10004140"/>
    <s v="Office Supplies"/>
    <s v="Binders"/>
    <s v="Avery Non-Stick Binders"/>
    <n v="2.6939999999999995"/>
    <n v="3"/>
    <n v="0.8"/>
    <n v="-4.7145000000000028"/>
  </r>
  <r>
    <n v="1104"/>
    <s v="US-2014-145863"/>
    <x v="3"/>
    <d v="2014-04-22T00:00:00"/>
    <d v="2014-04-28T00:00:00"/>
    <s v="Standard Class"/>
    <s v="RP-19390"/>
    <s v="Resi Pölking"/>
    <x v="0"/>
    <s v="United States"/>
    <s v="Houston"/>
    <x v="5"/>
    <n v="77041"/>
    <x v="2"/>
    <s v="OFF-BI-10002049"/>
    <s v="Office Supplies"/>
    <s v="Binders"/>
    <s v="UniKeep View Case Binders"/>
    <n v="2.9339999999999993"/>
    <n v="3"/>
    <n v="0.8"/>
    <n v="-4.9878000000000018"/>
  </r>
  <r>
    <n v="1105"/>
    <s v="CA-2013-112340"/>
    <x v="0"/>
    <d v="2013-10-22T00:00:00"/>
    <d v="2013-10-28T00:00:00"/>
    <s v="Standard Class"/>
    <s v="NM-18520"/>
    <s v="Neoma Murray"/>
    <x v="0"/>
    <s v="United States"/>
    <s v="Riverside"/>
    <x v="1"/>
    <n v="92503"/>
    <x v="1"/>
    <s v="OFF-PA-10001892"/>
    <s v="Office Supplies"/>
    <s v="Paper"/>
    <s v="Rediform Wirebound &quot;Phone Memo&quot; Message Book, 11 x 5-3/4"/>
    <n v="22.919999999999998"/>
    <n v="3"/>
    <n v="0"/>
    <n v="11.230799999999999"/>
  </r>
  <r>
    <n v="1106"/>
    <s v="US-2013-110156"/>
    <x v="0"/>
    <d v="2013-11-20T00:00:00"/>
    <d v="2013-11-25T00:00:00"/>
    <s v="Standard Class"/>
    <s v="EH-13945"/>
    <s v="Eric Hoffmann"/>
    <x v="0"/>
    <s v="United States"/>
    <s v="Houston"/>
    <x v="5"/>
    <n v="77041"/>
    <x v="2"/>
    <s v="OFF-ST-10000642"/>
    <s v="Office Supplies"/>
    <s v="Storage"/>
    <s v="Tennsco Lockers, Gray"/>
    <n v="100.70400000000001"/>
    <n v="6"/>
    <n v="0.2"/>
    <n v="-16.36440000000001"/>
  </r>
  <r>
    <n v="1107"/>
    <s v="US-2013-110156"/>
    <x v="0"/>
    <d v="2013-11-20T00:00:00"/>
    <d v="2013-11-25T00:00:00"/>
    <s v="Standard Class"/>
    <s v="EH-13945"/>
    <s v="Eric Hoffmann"/>
    <x v="0"/>
    <s v="United States"/>
    <s v="Houston"/>
    <x v="5"/>
    <n v="77041"/>
    <x v="2"/>
    <s v="FUR-FU-10000206"/>
    <s v="Furniture"/>
    <s v="Furnishings"/>
    <s v="GE General Purpose, Extra Long Life, Showcase &amp; Floodlight Incandescent Bulbs"/>
    <n v="2.3280000000000003"/>
    <n v="2"/>
    <n v="0.6"/>
    <n v="-0.75660000000000016"/>
  </r>
  <r>
    <n v="1108"/>
    <s v="US-2013-110156"/>
    <x v="0"/>
    <d v="2013-11-20T00:00:00"/>
    <d v="2013-11-25T00:00:00"/>
    <s v="Standard Class"/>
    <s v="EH-13945"/>
    <s v="Eric Hoffmann"/>
    <x v="0"/>
    <s v="United States"/>
    <s v="Houston"/>
    <x v="5"/>
    <n v="77041"/>
    <x v="2"/>
    <s v="OFF-BI-10003676"/>
    <s v="Office Supplies"/>
    <s v="Binders"/>
    <s v="GBC Standard Recycled Report Covers, Clear Plastic Sheets"/>
    <n v="10.779999999999996"/>
    <n v="5"/>
    <n v="0.8"/>
    <n v="-17.248000000000008"/>
  </r>
  <r>
    <n v="1109"/>
    <s v="US-2013-110156"/>
    <x v="0"/>
    <d v="2013-11-20T00:00:00"/>
    <d v="2013-11-25T00:00:00"/>
    <s v="Standard Class"/>
    <s v="EH-13945"/>
    <s v="Eric Hoffmann"/>
    <x v="0"/>
    <s v="United States"/>
    <s v="Houston"/>
    <x v="5"/>
    <n v="77041"/>
    <x v="2"/>
    <s v="OFF-FA-10003495"/>
    <s v="Office Supplies"/>
    <s v="Fasteners"/>
    <s v="Staples"/>
    <n v="58.368000000000009"/>
    <n v="12"/>
    <n v="0.2"/>
    <n v="21.888000000000002"/>
  </r>
  <r>
    <n v="1110"/>
    <s v="US-2013-110156"/>
    <x v="0"/>
    <d v="2013-11-20T00:00:00"/>
    <d v="2013-11-25T00:00:00"/>
    <s v="Standard Class"/>
    <s v="EH-13945"/>
    <s v="Eric Hoffmann"/>
    <x v="0"/>
    <s v="United States"/>
    <s v="Houston"/>
    <x v="5"/>
    <n v="77041"/>
    <x v="2"/>
    <s v="OFF-EN-10003798"/>
    <s v="Office Supplies"/>
    <s v="Envelopes"/>
    <s v="Recycled Interoffice Envelopes with Re-Use-A-Seal Closure, 10 x 13"/>
    <n v="40.968000000000004"/>
    <n v="3"/>
    <n v="0.2"/>
    <n v="13.826699999999999"/>
  </r>
  <r>
    <n v="1111"/>
    <s v="US-2013-110156"/>
    <x v="0"/>
    <d v="2013-11-20T00:00:00"/>
    <d v="2013-11-25T00:00:00"/>
    <s v="Standard Class"/>
    <s v="EH-13945"/>
    <s v="Eric Hoffmann"/>
    <x v="0"/>
    <s v="United States"/>
    <s v="Houston"/>
    <x v="5"/>
    <n v="77041"/>
    <x v="2"/>
    <s v="TEC-PH-10003589"/>
    <s v="Technology"/>
    <s v="Phones"/>
    <s v="invisibleSHIELD by ZAGG Smudge-Free Screen Protector"/>
    <n v="71.959999999999994"/>
    <n v="5"/>
    <n v="0.2"/>
    <n v="25.185999999999996"/>
  </r>
  <r>
    <n v="1112"/>
    <s v="US-2013-110156"/>
    <x v="0"/>
    <d v="2013-11-20T00:00:00"/>
    <d v="2013-11-25T00:00:00"/>
    <s v="Standard Class"/>
    <s v="EH-13945"/>
    <s v="Eric Hoffmann"/>
    <x v="0"/>
    <s v="United States"/>
    <s v="Houston"/>
    <x v="5"/>
    <n v="77041"/>
    <x v="2"/>
    <s v="OFF-PA-10004735"/>
    <s v="Office Supplies"/>
    <s v="Paper"/>
    <s v="Xerox 1905"/>
    <n v="10.368000000000002"/>
    <n v="2"/>
    <n v="0.2"/>
    <n v="3.6288"/>
  </r>
  <r>
    <n v="1113"/>
    <s v="US-2013-110156"/>
    <x v="0"/>
    <d v="2013-11-20T00:00:00"/>
    <d v="2013-11-25T00:00:00"/>
    <s v="Standard Class"/>
    <s v="EH-13945"/>
    <s v="Eric Hoffmann"/>
    <x v="0"/>
    <s v="United States"/>
    <s v="Houston"/>
    <x v="5"/>
    <n v="77041"/>
    <x v="2"/>
    <s v="OFF-BI-10002609"/>
    <s v="Office Supplies"/>
    <s v="Binders"/>
    <s v="Avery Hidden Tab Dividers for Binding Systems"/>
    <n v="1.1919999999999997"/>
    <n v="2"/>
    <n v="0.8"/>
    <n v="-2.0264000000000002"/>
  </r>
  <r>
    <n v="1114"/>
    <s v="CA-2014-140585"/>
    <x v="3"/>
    <d v="2014-12-19T00:00:00"/>
    <d v="2014-12-24T00:00:00"/>
    <s v="Second Class"/>
    <s v="RA-19915"/>
    <s v="Russell Applegate"/>
    <x v="0"/>
    <s v="United States"/>
    <s v="Encinitas"/>
    <x v="1"/>
    <n v="92024"/>
    <x v="1"/>
    <s v="OFF-BI-10003364"/>
    <s v="Office Supplies"/>
    <s v="Binders"/>
    <s v="Binding Machine Supplies"/>
    <n v="46.672000000000004"/>
    <n v="2"/>
    <n v="0.2"/>
    <n v="16.3352"/>
  </r>
  <r>
    <n v="1115"/>
    <s v="CA-2014-140585"/>
    <x v="3"/>
    <d v="2014-12-19T00:00:00"/>
    <d v="2014-12-24T00:00:00"/>
    <s v="Second Class"/>
    <s v="RA-19915"/>
    <s v="Russell Applegate"/>
    <x v="0"/>
    <s v="United States"/>
    <s v="Encinitas"/>
    <x v="1"/>
    <n v="92024"/>
    <x v="1"/>
    <s v="FUR-BO-10002206"/>
    <s v="Furniture"/>
    <s v="Bookcases"/>
    <s v="Bush Saratoga Collection 5-Shelf Bookcase, Hanover Cherry, *Special Order"/>
    <n v="119.83299999999998"/>
    <n v="1"/>
    <n v="0.15"/>
    <n v="-12.688200000000002"/>
  </r>
  <r>
    <n v="1116"/>
    <s v="CA-2014-140585"/>
    <x v="3"/>
    <d v="2014-12-19T00:00:00"/>
    <d v="2014-12-24T00:00:00"/>
    <s v="Second Class"/>
    <s v="RA-19915"/>
    <s v="Russell Applegate"/>
    <x v="0"/>
    <s v="United States"/>
    <s v="Encinitas"/>
    <x v="1"/>
    <n v="92024"/>
    <x v="1"/>
    <s v="TEC-AC-10003610"/>
    <s v="Technology"/>
    <s v="Accessories"/>
    <s v="Logitech Illuminated - Keyboard"/>
    <n v="119.98"/>
    <n v="2"/>
    <n v="0"/>
    <n v="57.590400000000002"/>
  </r>
  <r>
    <n v="1117"/>
    <s v="CA-2013-144855"/>
    <x v="0"/>
    <d v="2013-07-23T00:00:00"/>
    <d v="2013-07-25T00:00:00"/>
    <s v="Second Class"/>
    <s v="DL-13495"/>
    <s v="Dionis Lloyd"/>
    <x v="1"/>
    <s v="United States"/>
    <s v="San Francisco"/>
    <x v="1"/>
    <n v="94110"/>
    <x v="1"/>
    <s v="OFF-LA-10003766"/>
    <s v="Office Supplies"/>
    <s v="Labels"/>
    <s v="Self-Adhesive Removable Labels"/>
    <n v="6.3"/>
    <n v="2"/>
    <n v="0"/>
    <n v="3.024"/>
  </r>
  <r>
    <n v="1118"/>
    <s v="CA-2012-142755"/>
    <x v="1"/>
    <d v="2012-09-04T00:00:00"/>
    <d v="2012-09-08T00:00:00"/>
    <s v="Standard Class"/>
    <s v="CS-12355"/>
    <s v="Christine Sundaresam"/>
    <x v="0"/>
    <s v="United States"/>
    <s v="Roswell"/>
    <x v="32"/>
    <n v="30076"/>
    <x v="0"/>
    <s v="OFF-PA-10001970"/>
    <s v="Office Supplies"/>
    <s v="Paper"/>
    <s v="Xerox 1908"/>
    <n v="279.89999999999998"/>
    <n v="5"/>
    <n v="0"/>
    <n v="137.15100000000001"/>
  </r>
  <r>
    <n v="1119"/>
    <s v="CA-2012-142755"/>
    <x v="1"/>
    <d v="2012-09-04T00:00:00"/>
    <d v="2012-09-08T00:00:00"/>
    <s v="Standard Class"/>
    <s v="CS-12355"/>
    <s v="Christine Sundaresam"/>
    <x v="0"/>
    <s v="United States"/>
    <s v="Roswell"/>
    <x v="32"/>
    <n v="30076"/>
    <x v="0"/>
    <s v="TEC-AC-10002049"/>
    <s v="Technology"/>
    <s v="Accessories"/>
    <s v="Logitech G19 Programmable Gaming Keyboard"/>
    <n v="619.94999999999993"/>
    <n v="5"/>
    <n v="0"/>
    <n v="111.59099999999995"/>
  </r>
  <r>
    <n v="1120"/>
    <s v="CA-2012-142755"/>
    <x v="1"/>
    <d v="2012-09-04T00:00:00"/>
    <d v="2012-09-08T00:00:00"/>
    <s v="Standard Class"/>
    <s v="CS-12355"/>
    <s v="Christine Sundaresam"/>
    <x v="0"/>
    <s v="United States"/>
    <s v="Roswell"/>
    <x v="32"/>
    <n v="30076"/>
    <x v="0"/>
    <s v="OFF-PA-10000141"/>
    <s v="Office Supplies"/>
    <s v="Paper"/>
    <s v="Ampad Evidence Wirebond Steno Books, 6&quot; x 9&quot;"/>
    <n v="4.3600000000000003"/>
    <n v="2"/>
    <n v="0"/>
    <n v="2.0491999999999999"/>
  </r>
  <r>
    <n v="1121"/>
    <s v="CA-2012-142755"/>
    <x v="1"/>
    <d v="2012-09-04T00:00:00"/>
    <d v="2012-09-08T00:00:00"/>
    <s v="Standard Class"/>
    <s v="CS-12355"/>
    <s v="Christine Sundaresam"/>
    <x v="0"/>
    <s v="United States"/>
    <s v="Roswell"/>
    <x v="32"/>
    <n v="30076"/>
    <x v="0"/>
    <s v="OFF-EN-10004459"/>
    <s v="Office Supplies"/>
    <s v="Envelopes"/>
    <s v="Security-Tint Envelopes"/>
    <n v="15.28"/>
    <n v="2"/>
    <n v="0"/>
    <n v="7.4871999999999996"/>
  </r>
  <r>
    <n v="1122"/>
    <s v="US-2011-147627"/>
    <x v="2"/>
    <d v="2011-01-21T00:00:00"/>
    <d v="2011-01-27T00:00:00"/>
    <s v="Standard Class"/>
    <s v="HL-15040"/>
    <s v="Hunter Lopez"/>
    <x v="0"/>
    <s v="United States"/>
    <s v="Jonesboro"/>
    <x v="36"/>
    <n v="72401"/>
    <x v="0"/>
    <s v="TEC-PH-10001061"/>
    <s v="Technology"/>
    <s v="Phones"/>
    <s v="Apple iPhone 5C"/>
    <n v="699.93"/>
    <n v="7"/>
    <n v="0"/>
    <n v="181.98179999999999"/>
  </r>
  <r>
    <n v="1123"/>
    <s v="US-2011-147627"/>
    <x v="2"/>
    <d v="2011-01-21T00:00:00"/>
    <d v="2011-01-27T00:00:00"/>
    <s v="Standard Class"/>
    <s v="HL-15040"/>
    <s v="Hunter Lopez"/>
    <x v="0"/>
    <s v="United States"/>
    <s v="Jonesboro"/>
    <x v="36"/>
    <n v="72401"/>
    <x v="0"/>
    <s v="OFF-AR-10002375"/>
    <s v="Office Supplies"/>
    <s v="Art"/>
    <s v="Newell 351"/>
    <n v="22.959999999999997"/>
    <n v="7"/>
    <n v="0"/>
    <n v="6.6583999999999968"/>
  </r>
  <r>
    <n v="1124"/>
    <s v="US-2011-147627"/>
    <x v="2"/>
    <d v="2011-01-21T00:00:00"/>
    <d v="2011-01-27T00:00:00"/>
    <s v="Standard Class"/>
    <s v="HL-15040"/>
    <s v="Hunter Lopez"/>
    <x v="0"/>
    <s v="United States"/>
    <s v="Jonesboro"/>
    <x v="36"/>
    <n v="72401"/>
    <x v="0"/>
    <s v="FUR-FU-10003194"/>
    <s v="Furniture"/>
    <s v="Furnishings"/>
    <s v="Eldon Expressions Desk Accessory, Wood Pencil Holder, Oak"/>
    <n v="38.6"/>
    <n v="4"/>
    <n v="0"/>
    <n v="11.579999999999998"/>
  </r>
  <r>
    <n v="1125"/>
    <s v="US-2011-147627"/>
    <x v="2"/>
    <d v="2011-01-21T00:00:00"/>
    <d v="2011-01-27T00:00:00"/>
    <s v="Standard Class"/>
    <s v="HL-15040"/>
    <s v="Hunter Lopez"/>
    <x v="0"/>
    <s v="United States"/>
    <s v="Jonesboro"/>
    <x v="36"/>
    <n v="72401"/>
    <x v="0"/>
    <s v="OFF-AR-10003811"/>
    <s v="Office Supplies"/>
    <s v="Art"/>
    <s v="Newell 327"/>
    <n v="6.63"/>
    <n v="3"/>
    <n v="0"/>
    <n v="1.7901"/>
  </r>
  <r>
    <n v="1126"/>
    <s v="US-2011-147627"/>
    <x v="2"/>
    <d v="2011-01-21T00:00:00"/>
    <d v="2011-01-27T00:00:00"/>
    <s v="Standard Class"/>
    <s v="HL-15040"/>
    <s v="Hunter Lopez"/>
    <x v="0"/>
    <s v="United States"/>
    <s v="Jonesboro"/>
    <x v="36"/>
    <n v="72401"/>
    <x v="0"/>
    <s v="OFF-EN-10001539"/>
    <s v="Office Supplies"/>
    <s v="Envelopes"/>
    <s v="Staples"/>
    <n v="23.34"/>
    <n v="3"/>
    <n v="0"/>
    <n v="10.969799999999999"/>
  </r>
  <r>
    <n v="1127"/>
    <s v="US-2011-147627"/>
    <x v="2"/>
    <d v="2011-01-21T00:00:00"/>
    <d v="2011-01-27T00:00:00"/>
    <s v="Standard Class"/>
    <s v="HL-15040"/>
    <s v="Hunter Lopez"/>
    <x v="0"/>
    <s v="United States"/>
    <s v="Jonesboro"/>
    <x v="36"/>
    <n v="72401"/>
    <x v="0"/>
    <s v="FUR-CH-10002331"/>
    <s v="Furniture"/>
    <s v="Chairs"/>
    <s v="Hon 4700 Series Mobuis Mid-Back Task Chairs with Adjustable Arms"/>
    <n v="1067.94"/>
    <n v="3"/>
    <n v="0"/>
    <n v="224.2673999999999"/>
  </r>
  <r>
    <n v="1128"/>
    <s v="CA-2012-105970"/>
    <x v="1"/>
    <d v="2012-03-02T00:00:00"/>
    <d v="2012-03-07T00:00:00"/>
    <s v="Standard Class"/>
    <s v="PA-19060"/>
    <s v="Pete Armstrong"/>
    <x v="2"/>
    <s v="United States"/>
    <s v="Richmond"/>
    <x v="14"/>
    <n v="47374"/>
    <x v="2"/>
    <s v="OFF-AR-10003156"/>
    <s v="Office Supplies"/>
    <s v="Art"/>
    <s v="50 Colored Long Pencils"/>
    <n v="10.16"/>
    <n v="1"/>
    <n v="0"/>
    <n v="2.6416000000000004"/>
  </r>
  <r>
    <n v="1129"/>
    <s v="CA-2012-105970"/>
    <x v="1"/>
    <d v="2012-03-02T00:00:00"/>
    <d v="2012-03-07T00:00:00"/>
    <s v="Standard Class"/>
    <s v="PA-19060"/>
    <s v="Pete Armstrong"/>
    <x v="2"/>
    <s v="United States"/>
    <s v="Richmond"/>
    <x v="14"/>
    <n v="47374"/>
    <x v="2"/>
    <s v="OFF-EN-10001532"/>
    <s v="Office Supplies"/>
    <s v="Envelopes"/>
    <s v="Brown Kraft Recycled Envelopes"/>
    <n v="101.88"/>
    <n v="6"/>
    <n v="0"/>
    <n v="50.94"/>
  </r>
  <r>
    <n v="1130"/>
    <s v="CA-2013-112102"/>
    <x v="0"/>
    <d v="2013-04-13T00:00:00"/>
    <d v="2013-04-17T00:00:00"/>
    <s v="Standard Class"/>
    <s v="BD-11605"/>
    <s v="Brian Dahlen"/>
    <x v="0"/>
    <s v="United States"/>
    <s v="Springfield"/>
    <x v="17"/>
    <n v="22153"/>
    <x v="0"/>
    <s v="FUR-TA-10004086"/>
    <s v="Furniture"/>
    <s v="Tables"/>
    <s v="KI Adjustable-Height Table"/>
    <n v="343.92"/>
    <n v="4"/>
    <n v="0"/>
    <n v="75.662399999999991"/>
  </r>
  <r>
    <n v="1131"/>
    <s v="CA-2013-112102"/>
    <x v="0"/>
    <d v="2013-04-13T00:00:00"/>
    <d v="2013-04-17T00:00:00"/>
    <s v="Standard Class"/>
    <s v="BD-11605"/>
    <s v="Brian Dahlen"/>
    <x v="0"/>
    <s v="United States"/>
    <s v="Springfield"/>
    <x v="17"/>
    <n v="22153"/>
    <x v="0"/>
    <s v="OFF-PA-10000100"/>
    <s v="Office Supplies"/>
    <s v="Paper"/>
    <s v="Xerox 1945"/>
    <n v="40.99"/>
    <n v="1"/>
    <n v="0"/>
    <n v="20.085100000000001"/>
  </r>
  <r>
    <n v="1132"/>
    <s v="CA-2013-112102"/>
    <x v="0"/>
    <d v="2013-04-13T00:00:00"/>
    <d v="2013-04-17T00:00:00"/>
    <s v="Standard Class"/>
    <s v="BD-11605"/>
    <s v="Brian Dahlen"/>
    <x v="0"/>
    <s v="United States"/>
    <s v="Springfield"/>
    <x v="17"/>
    <n v="22153"/>
    <x v="0"/>
    <s v="OFF-EN-10002500"/>
    <s v="Office Supplies"/>
    <s v="Envelopes"/>
    <s v="Globe Weis Peel &amp; Seel First Class Envelopes"/>
    <n v="63.9"/>
    <n v="5"/>
    <n v="0"/>
    <n v="28.754999999999995"/>
  </r>
  <r>
    <n v="1133"/>
    <s v="US-2013-114776"/>
    <x v="0"/>
    <d v="2013-12-07T00:00:00"/>
    <d v="2013-12-08T00:00:00"/>
    <s v="First Class"/>
    <s v="GG-14650"/>
    <s v="Greg Guthrie"/>
    <x v="1"/>
    <s v="United States"/>
    <s v="Antioch"/>
    <x v="1"/>
    <n v="94509"/>
    <x v="1"/>
    <s v="OFF-PA-10004100"/>
    <s v="Office Supplies"/>
    <s v="Paper"/>
    <s v="Xerox 216"/>
    <n v="19.440000000000001"/>
    <n v="3"/>
    <n v="0"/>
    <n v="9.3312000000000008"/>
  </r>
  <r>
    <n v="1134"/>
    <s v="US-2013-134908"/>
    <x v="0"/>
    <d v="2013-06-06T00:00:00"/>
    <d v="2013-06-10T00:00:00"/>
    <s v="Standard Class"/>
    <s v="JS-15940"/>
    <s v="Joni Sundaresam"/>
    <x v="2"/>
    <s v="United States"/>
    <s v="Philadelphia"/>
    <x v="9"/>
    <n v="19134"/>
    <x v="3"/>
    <s v="OFF-ST-10003479"/>
    <s v="Office Supplies"/>
    <s v="Storage"/>
    <s v="Eldon Base for stackable storage shelf, platinum"/>
    <n v="124.608"/>
    <n v="4"/>
    <n v="0.2"/>
    <n v="-23.364000000000019"/>
  </r>
  <r>
    <n v="1135"/>
    <s v="US-2013-134908"/>
    <x v="0"/>
    <d v="2013-06-06T00:00:00"/>
    <d v="2013-06-10T00:00:00"/>
    <s v="Standard Class"/>
    <s v="JS-15940"/>
    <s v="Joni Sundaresam"/>
    <x v="2"/>
    <s v="United States"/>
    <s v="Philadelphia"/>
    <x v="9"/>
    <n v="19134"/>
    <x v="3"/>
    <s v="OFF-LA-10000973"/>
    <s v="Office Supplies"/>
    <s v="Labels"/>
    <s v="Avery 502"/>
    <n v="7.5600000000000005"/>
    <n v="3"/>
    <n v="0.2"/>
    <n v="2.6459999999999995"/>
  </r>
  <r>
    <n v="1136"/>
    <s v="US-2013-148803"/>
    <x v="0"/>
    <d v="2013-12-12T00:00:00"/>
    <d v="2013-12-12T00:00:00"/>
    <s v="Same Day"/>
    <s v="LR-16915"/>
    <s v="Lena Radford"/>
    <x v="0"/>
    <s v="United States"/>
    <s v="Homestead"/>
    <x v="2"/>
    <n v="33030"/>
    <x v="0"/>
    <s v="OFF-ST-10001476"/>
    <s v="Office Supplies"/>
    <s v="Storage"/>
    <s v="Steel Personal Filing/Posting Tote"/>
    <n v="85.224000000000004"/>
    <n v="3"/>
    <n v="0.2"/>
    <n v="7.4571000000000041"/>
  </r>
  <r>
    <n v="1137"/>
    <s v="CA-2013-152170"/>
    <x v="0"/>
    <d v="2013-11-13T00:00:00"/>
    <d v="2013-11-16T00:00:00"/>
    <s v="Second Class"/>
    <s v="FH-14275"/>
    <s v="Frank Hawley"/>
    <x v="1"/>
    <s v="United States"/>
    <s v="La Porte"/>
    <x v="14"/>
    <n v="46350"/>
    <x v="2"/>
    <s v="OFF-EN-10002831"/>
    <s v="Office Supplies"/>
    <s v="Envelopes"/>
    <s v="Tyvek  Top-Opening Peel &amp; Seel  Envelopes, Gray"/>
    <n v="287.52"/>
    <n v="8"/>
    <n v="0"/>
    <n v="129.38399999999999"/>
  </r>
  <r>
    <n v="1138"/>
    <s v="CA-2013-152170"/>
    <x v="0"/>
    <d v="2013-11-13T00:00:00"/>
    <d v="2013-11-16T00:00:00"/>
    <s v="Second Class"/>
    <s v="FH-14275"/>
    <s v="Frank Hawley"/>
    <x v="1"/>
    <s v="United States"/>
    <s v="La Porte"/>
    <x v="14"/>
    <n v="46350"/>
    <x v="2"/>
    <s v="OFF-AP-10002350"/>
    <s v="Office Supplies"/>
    <s v="Appliances"/>
    <s v="Belkin F9H710-06 7 Outlet SurgeMaster Surge Protector"/>
    <n v="37.68"/>
    <n v="2"/>
    <n v="0"/>
    <n v="10.5504"/>
  </r>
  <r>
    <n v="1139"/>
    <s v="CA-2013-152170"/>
    <x v="0"/>
    <d v="2013-11-13T00:00:00"/>
    <d v="2013-11-16T00:00:00"/>
    <s v="Second Class"/>
    <s v="FH-14275"/>
    <s v="Frank Hawley"/>
    <x v="1"/>
    <s v="United States"/>
    <s v="La Porte"/>
    <x v="14"/>
    <n v="46350"/>
    <x v="2"/>
    <s v="OFF-PA-10001763"/>
    <s v="Office Supplies"/>
    <s v="Paper"/>
    <s v="Xerox 1896"/>
    <n v="19.98"/>
    <n v="2"/>
    <n v="0"/>
    <n v="8.9909999999999997"/>
  </r>
  <r>
    <n v="1140"/>
    <s v="CA-2013-152170"/>
    <x v="0"/>
    <d v="2013-11-13T00:00:00"/>
    <d v="2013-11-16T00:00:00"/>
    <s v="Second Class"/>
    <s v="FH-14275"/>
    <s v="Frank Hawley"/>
    <x v="1"/>
    <s v="United States"/>
    <s v="La Porte"/>
    <x v="14"/>
    <n v="46350"/>
    <x v="2"/>
    <s v="OFF-AR-10003394"/>
    <s v="Office Supplies"/>
    <s v="Art"/>
    <s v="Newell 332"/>
    <n v="20.58"/>
    <n v="7"/>
    <n v="0"/>
    <n v="5.5566000000000004"/>
  </r>
  <r>
    <n v="1141"/>
    <s v="CA-2013-152170"/>
    <x v="0"/>
    <d v="2013-11-13T00:00:00"/>
    <d v="2013-11-16T00:00:00"/>
    <s v="Second Class"/>
    <s v="FH-14275"/>
    <s v="Frank Hawley"/>
    <x v="1"/>
    <s v="United States"/>
    <s v="La Porte"/>
    <x v="14"/>
    <n v="46350"/>
    <x v="2"/>
    <s v="OFF-BI-10002072"/>
    <s v="Office Supplies"/>
    <s v="Binders"/>
    <s v="Cardinal Slant-D Ring Binders"/>
    <n v="17.38"/>
    <n v="2"/>
    <n v="0"/>
    <n v="8.69"/>
  </r>
  <r>
    <n v="1142"/>
    <s v="CA-2011-146969"/>
    <x v="2"/>
    <d v="2011-09-29T00:00:00"/>
    <d v="2011-10-03T00:00:00"/>
    <s v="Standard Class"/>
    <s v="AP-10915"/>
    <s v="Arthur Prichep"/>
    <x v="0"/>
    <s v="United States"/>
    <s v="Los Angeles"/>
    <x v="1"/>
    <n v="90045"/>
    <x v="1"/>
    <s v="FUR-FU-10004188"/>
    <s v="Furniture"/>
    <s v="Furnishings"/>
    <s v="Luxo Professional Combination Clamp-On Lamps"/>
    <n v="204.6"/>
    <n v="2"/>
    <n v="0"/>
    <n v="53.195999999999998"/>
  </r>
  <r>
    <n v="1143"/>
    <s v="CA-2011-146969"/>
    <x v="2"/>
    <d v="2011-09-29T00:00:00"/>
    <d v="2011-10-03T00:00:00"/>
    <s v="Standard Class"/>
    <s v="AP-10915"/>
    <s v="Arthur Prichep"/>
    <x v="0"/>
    <s v="United States"/>
    <s v="Los Angeles"/>
    <x v="1"/>
    <n v="90045"/>
    <x v="1"/>
    <s v="OFF-FA-10001561"/>
    <s v="Office Supplies"/>
    <s v="Fasteners"/>
    <s v="Stockwell Push Pins"/>
    <n v="8.7200000000000006"/>
    <n v="4"/>
    <n v="0"/>
    <n v="2.8776000000000002"/>
  </r>
  <r>
    <n v="1144"/>
    <s v="CA-2011-146969"/>
    <x v="2"/>
    <d v="2011-09-29T00:00:00"/>
    <d v="2011-10-03T00:00:00"/>
    <s v="Standard Class"/>
    <s v="AP-10915"/>
    <s v="Arthur Prichep"/>
    <x v="0"/>
    <s v="United States"/>
    <s v="Los Angeles"/>
    <x v="1"/>
    <n v="90045"/>
    <x v="1"/>
    <s v="OFF-PA-10002105"/>
    <s v="Office Supplies"/>
    <s v="Paper"/>
    <s v="Xerox 223"/>
    <n v="6.48"/>
    <n v="1"/>
    <n v="0"/>
    <n v="3.1104000000000003"/>
  </r>
  <r>
    <n v="1145"/>
    <s v="CA-2011-146969"/>
    <x v="2"/>
    <d v="2011-09-29T00:00:00"/>
    <d v="2011-10-03T00:00:00"/>
    <s v="Standard Class"/>
    <s v="AP-10915"/>
    <s v="Arthur Prichep"/>
    <x v="0"/>
    <s v="United States"/>
    <s v="Los Angeles"/>
    <x v="1"/>
    <n v="90045"/>
    <x v="1"/>
    <s v="TEC-MA-10004241"/>
    <s v="Technology"/>
    <s v="Machines"/>
    <s v="Star Micronics TSP800 TSP847IIU Receipt Printer"/>
    <n v="686.32"/>
    <n v="2"/>
    <n v="0.2"/>
    <n v="223.05399999999995"/>
  </r>
  <r>
    <n v="1146"/>
    <s v="CA-2011-146969"/>
    <x v="2"/>
    <d v="2011-09-29T00:00:00"/>
    <d v="2011-10-03T00:00:00"/>
    <s v="Standard Class"/>
    <s v="AP-10915"/>
    <s v="Arthur Prichep"/>
    <x v="0"/>
    <s v="United States"/>
    <s v="Los Angeles"/>
    <x v="1"/>
    <n v="90045"/>
    <x v="1"/>
    <s v="OFF-ST-10004340"/>
    <s v="Office Supplies"/>
    <s v="Storage"/>
    <s v="Fellowes Mobile File Cart, Black"/>
    <n v="62.18"/>
    <n v="1"/>
    <n v="0"/>
    <n v="16.788600000000002"/>
  </r>
  <r>
    <n v="1147"/>
    <s v="CA-2012-112452"/>
    <x v="1"/>
    <d v="2012-04-04T00:00:00"/>
    <d v="2012-04-04T00:00:00"/>
    <s v="Same Day"/>
    <s v="NC-18340"/>
    <s v="Nat Carroll"/>
    <x v="0"/>
    <s v="United States"/>
    <s v="Lansing"/>
    <x v="12"/>
    <n v="48911"/>
    <x v="2"/>
    <s v="OFF-AP-10003849"/>
    <s v="Office Supplies"/>
    <s v="Appliances"/>
    <s v="Hoover Shoulder Vac Commercial Portable Vacuum"/>
    <n v="644.07600000000002"/>
    <n v="2"/>
    <n v="0.1"/>
    <n v="107.34599999999996"/>
  </r>
  <r>
    <n v="1148"/>
    <s v="CA-2012-112452"/>
    <x v="1"/>
    <d v="2012-04-04T00:00:00"/>
    <d v="2012-04-04T00:00:00"/>
    <s v="Same Day"/>
    <s v="NC-18340"/>
    <s v="Nat Carroll"/>
    <x v="0"/>
    <s v="United States"/>
    <s v="Lansing"/>
    <x v="12"/>
    <n v="48911"/>
    <x v="2"/>
    <s v="OFF-FA-10000735"/>
    <s v="Office Supplies"/>
    <s v="Fasteners"/>
    <s v="Staples"/>
    <n v="5.84"/>
    <n v="2"/>
    <n v="0"/>
    <n v="2.6279999999999997"/>
  </r>
  <r>
    <n v="1149"/>
    <s v="CA-2012-112452"/>
    <x v="1"/>
    <d v="2012-04-04T00:00:00"/>
    <d v="2012-04-04T00:00:00"/>
    <s v="Same Day"/>
    <s v="NC-18340"/>
    <s v="Nat Carroll"/>
    <x v="0"/>
    <s v="United States"/>
    <s v="Lansing"/>
    <x v="12"/>
    <n v="48911"/>
    <x v="2"/>
    <s v="OFF-BI-10003350"/>
    <s v="Office Supplies"/>
    <s v="Binders"/>
    <s v="Acco Expandable Hanging Binders"/>
    <n v="12.76"/>
    <n v="2"/>
    <n v="0"/>
    <n v="5.8695999999999993"/>
  </r>
  <r>
    <n v="1150"/>
    <s v="CA-2012-112452"/>
    <x v="1"/>
    <d v="2012-04-04T00:00:00"/>
    <d v="2012-04-04T00:00:00"/>
    <s v="Same Day"/>
    <s v="NC-18340"/>
    <s v="Nat Carroll"/>
    <x v="0"/>
    <s v="United States"/>
    <s v="Lansing"/>
    <x v="12"/>
    <n v="48911"/>
    <x v="2"/>
    <s v="TEC-PH-10000307"/>
    <s v="Technology"/>
    <s v="Phones"/>
    <s v="Shocksock Galaxy S4 Armband"/>
    <n v="10.95"/>
    <n v="1"/>
    <n v="0"/>
    <n v="0.43799999999999883"/>
  </r>
  <r>
    <n v="1151"/>
    <s v="CA-2012-112452"/>
    <x v="1"/>
    <d v="2012-04-04T00:00:00"/>
    <d v="2012-04-04T00:00:00"/>
    <s v="Same Day"/>
    <s v="NC-18340"/>
    <s v="Nat Carroll"/>
    <x v="0"/>
    <s v="United States"/>
    <s v="Lansing"/>
    <x v="12"/>
    <n v="48911"/>
    <x v="2"/>
    <s v="TEC-CO-10004202"/>
    <s v="Technology"/>
    <s v="Copiers"/>
    <s v="Brother DCP1000 Digital 3 in 1 Multifunction Machine"/>
    <n v="599.98"/>
    <n v="2"/>
    <n v="0"/>
    <n v="209.99299999999999"/>
  </r>
  <r>
    <n v="1152"/>
    <s v="CA-2012-113971"/>
    <x v="1"/>
    <d v="2012-05-08T00:00:00"/>
    <d v="2012-05-14T00:00:00"/>
    <s v="Standard Class"/>
    <s v="CB-12535"/>
    <s v="Claudia Bergmann"/>
    <x v="1"/>
    <s v="United States"/>
    <s v="Cuyahoga Falls"/>
    <x v="24"/>
    <n v="44221"/>
    <x v="3"/>
    <s v="FUR-FU-10001852"/>
    <s v="Furniture"/>
    <s v="Furnishings"/>
    <s v="Eldon Regeneration Recycled Desk Accessories, Smoke"/>
    <n v="8.3520000000000003"/>
    <n v="6"/>
    <n v="0.2"/>
    <n v="1.2527999999999997"/>
  </r>
  <r>
    <n v="1153"/>
    <s v="CA-2014-160395"/>
    <x v="3"/>
    <d v="2014-01-01T00:00:00"/>
    <d v="2014-01-07T00:00:00"/>
    <s v="Standard Class"/>
    <s v="KL-16555"/>
    <s v="Kelly Lampkin"/>
    <x v="1"/>
    <s v="United States"/>
    <s v="Reno"/>
    <x v="33"/>
    <n v="89502"/>
    <x v="1"/>
    <s v="OFF-AR-10003759"/>
    <s v="Office Supplies"/>
    <s v="Art"/>
    <s v="Crayola Anti Dust Chalk, 12/Pack"/>
    <n v="3.64"/>
    <n v="2"/>
    <n v="0"/>
    <n v="1.6379999999999999"/>
  </r>
  <r>
    <n v="1154"/>
    <s v="CA-2014-160395"/>
    <x v="3"/>
    <d v="2014-01-01T00:00:00"/>
    <d v="2014-01-07T00:00:00"/>
    <s v="Standard Class"/>
    <s v="KL-16555"/>
    <s v="Kelly Lampkin"/>
    <x v="1"/>
    <s v="United States"/>
    <s v="Reno"/>
    <x v="33"/>
    <n v="89502"/>
    <x v="1"/>
    <s v="OFF-BI-10003984"/>
    <s v="Office Supplies"/>
    <s v="Binders"/>
    <s v="Lock-Up Easel 'Spel-Binder'"/>
    <n v="159.768"/>
    <n v="7"/>
    <n v="0.2"/>
    <n v="53.921700000000008"/>
  </r>
  <r>
    <n v="1155"/>
    <s v="CA-2011-136567"/>
    <x v="2"/>
    <d v="2011-12-20T00:00:00"/>
    <d v="2011-12-21T00:00:00"/>
    <s v="First Class"/>
    <s v="PS-19045"/>
    <s v="Penelope Sewall"/>
    <x v="2"/>
    <s v="United States"/>
    <s v="Harrisonburg"/>
    <x v="17"/>
    <n v="22801"/>
    <x v="0"/>
    <s v="OFF-ST-10004337"/>
    <s v="Office Supplies"/>
    <s v="Storage"/>
    <s v="SAFCO Commercial Wire Shelving, 72h"/>
    <n v="122.48"/>
    <n v="2"/>
    <n v="0"/>
    <n v="0"/>
  </r>
  <r>
    <n v="1156"/>
    <s v="CA-2011-136567"/>
    <x v="2"/>
    <d v="2011-12-20T00:00:00"/>
    <d v="2011-12-21T00:00:00"/>
    <s v="First Class"/>
    <s v="PS-19045"/>
    <s v="Penelope Sewall"/>
    <x v="2"/>
    <s v="United States"/>
    <s v="Harrisonburg"/>
    <x v="17"/>
    <n v="22801"/>
    <x v="0"/>
    <s v="FUR-TA-10001932"/>
    <s v="Furniture"/>
    <s v="Tables"/>
    <s v="Chromcraft 48&quot; x 96&quot; Racetrack Double Pedestal Table"/>
    <n v="2244.48"/>
    <n v="7"/>
    <n v="0"/>
    <n v="493.78559999999993"/>
  </r>
  <r>
    <n v="1157"/>
    <s v="CA-2011-136567"/>
    <x v="2"/>
    <d v="2011-12-20T00:00:00"/>
    <d v="2011-12-21T00:00:00"/>
    <s v="First Class"/>
    <s v="PS-19045"/>
    <s v="Penelope Sewall"/>
    <x v="2"/>
    <s v="United States"/>
    <s v="Harrisonburg"/>
    <x v="17"/>
    <n v="22801"/>
    <x v="0"/>
    <s v="OFF-BI-10003982"/>
    <s v="Office Supplies"/>
    <s v="Binders"/>
    <s v="Wilson Jones Century Plastic Molded Ring Binders"/>
    <n v="62.31"/>
    <n v="3"/>
    <n v="0"/>
    <n v="29.285699999999999"/>
  </r>
  <r>
    <n v="1158"/>
    <s v="CA-2011-136567"/>
    <x v="2"/>
    <d v="2011-12-20T00:00:00"/>
    <d v="2011-12-21T00:00:00"/>
    <s v="First Class"/>
    <s v="PS-19045"/>
    <s v="Penelope Sewall"/>
    <x v="2"/>
    <s v="United States"/>
    <s v="Harrisonburg"/>
    <x v="17"/>
    <n v="22801"/>
    <x v="0"/>
    <s v="FUR-TA-10000617"/>
    <s v="Furniture"/>
    <s v="Tables"/>
    <s v="Hon Practical Foundations 30 x 60 Training Table, Light Gray/Charcoal"/>
    <n v="455.1"/>
    <n v="2"/>
    <n v="0"/>
    <n v="100.12200000000001"/>
  </r>
  <r>
    <n v="1159"/>
    <s v="CA-2013-149314"/>
    <x v="0"/>
    <d v="2013-07-03T00:00:00"/>
    <d v="2013-07-08T00:00:00"/>
    <s v="Second Class"/>
    <s v="GB-14530"/>
    <s v="George Bell"/>
    <x v="1"/>
    <s v="United States"/>
    <s v="Los Angeles"/>
    <x v="1"/>
    <n v="90004"/>
    <x v="1"/>
    <s v="FUR-CH-10002126"/>
    <s v="Furniture"/>
    <s v="Chairs"/>
    <s v="Hon Deluxe Fabric Upholstered Stacking Chairs"/>
    <n v="195.184"/>
    <n v="1"/>
    <n v="0.2"/>
    <n v="19.518400000000007"/>
  </r>
  <r>
    <n v="1160"/>
    <s v="CA-2014-147039"/>
    <x v="3"/>
    <d v="2014-06-30T00:00:00"/>
    <d v="2014-07-05T00:00:00"/>
    <s v="Standard Class"/>
    <s v="AA-10315"/>
    <s v="Alex Avila"/>
    <x v="0"/>
    <s v="United States"/>
    <s v="Minneapolis"/>
    <x v="11"/>
    <n v="55407"/>
    <x v="2"/>
    <s v="OFF-AP-10000576"/>
    <s v="Office Supplies"/>
    <s v="Appliances"/>
    <s v="Belkin 325VA UPS Surge Protector, 6'"/>
    <n v="362.94"/>
    <n v="3"/>
    <n v="0"/>
    <n v="90.735000000000014"/>
  </r>
  <r>
    <n v="1161"/>
    <s v="CA-2014-147039"/>
    <x v="3"/>
    <d v="2014-06-30T00:00:00"/>
    <d v="2014-07-05T00:00:00"/>
    <s v="Standard Class"/>
    <s v="AA-10315"/>
    <s v="Alex Avila"/>
    <x v="0"/>
    <s v="United States"/>
    <s v="Minneapolis"/>
    <x v="11"/>
    <n v="55407"/>
    <x v="2"/>
    <s v="OFF-BI-10004654"/>
    <s v="Office Supplies"/>
    <s v="Binders"/>
    <s v="Avery Binding System Hidden Tab Executive Style Index Sets"/>
    <n v="11.54"/>
    <n v="2"/>
    <n v="0"/>
    <n v="5.77"/>
  </r>
  <r>
    <n v="1162"/>
    <s v="CA-2011-126522"/>
    <x v="2"/>
    <d v="2011-09-01T00:00:00"/>
    <d v="2011-09-05T00:00:00"/>
    <s v="Second Class"/>
    <s v="LT-16765"/>
    <s v="Larry Tron"/>
    <x v="0"/>
    <s v="United States"/>
    <s v="Escondido"/>
    <x v="1"/>
    <n v="92025"/>
    <x v="1"/>
    <s v="OFF-AR-10004042"/>
    <s v="Office Supplies"/>
    <s v="Art"/>
    <s v="BOSTON Model 1800 Electric Pencil Sharpeners, Putty/Woodgrain"/>
    <n v="53.94"/>
    <n v="3"/>
    <n v="0"/>
    <n v="15.642599999999995"/>
  </r>
  <r>
    <n v="1163"/>
    <s v="CA-2011-127964"/>
    <x v="2"/>
    <d v="2011-03-03T00:00:00"/>
    <d v="2011-03-08T00:00:00"/>
    <s v="Standard Class"/>
    <s v="AP-10720"/>
    <s v="Anne Pryor"/>
    <x v="2"/>
    <s v="United States"/>
    <s v="New York City"/>
    <x v="15"/>
    <n v="10035"/>
    <x v="3"/>
    <s v="TEC-PH-10004700"/>
    <s v="Technology"/>
    <s v="Phones"/>
    <s v="PowerGen Dual USB Car Charger"/>
    <n v="9.99"/>
    <n v="1"/>
    <n v="0"/>
    <n v="4.5953999999999997"/>
  </r>
  <r>
    <n v="1164"/>
    <s v="CA-2011-127964"/>
    <x v="2"/>
    <d v="2011-03-03T00:00:00"/>
    <d v="2011-03-08T00:00:00"/>
    <s v="Standard Class"/>
    <s v="AP-10720"/>
    <s v="Anne Pryor"/>
    <x v="2"/>
    <s v="United States"/>
    <s v="New York City"/>
    <x v="15"/>
    <n v="10035"/>
    <x v="3"/>
    <s v="OFF-BI-10004593"/>
    <s v="Office Supplies"/>
    <s v="Binders"/>
    <s v="Ibico Laser Imprintable Binding System Covers"/>
    <n v="125.76"/>
    <n v="3"/>
    <n v="0.2"/>
    <n v="40.872"/>
  </r>
  <r>
    <n v="1165"/>
    <s v="CA-2011-127964"/>
    <x v="2"/>
    <d v="2011-03-03T00:00:00"/>
    <d v="2011-03-08T00:00:00"/>
    <s v="Standard Class"/>
    <s v="AP-10720"/>
    <s v="Anne Pryor"/>
    <x v="2"/>
    <s v="United States"/>
    <s v="New York City"/>
    <x v="15"/>
    <n v="10035"/>
    <x v="3"/>
    <s v="OFF-BI-10003429"/>
    <s v="Office Supplies"/>
    <s v="Binders"/>
    <s v="Cardinal HOLDit! Binder Insert Strips,Extra Strips"/>
    <n v="25.32"/>
    <n v="5"/>
    <n v="0.2"/>
    <n v="9.1785000000000014"/>
  </r>
  <r>
    <n v="1166"/>
    <s v="CA-2011-117709"/>
    <x v="2"/>
    <d v="2011-05-04T00:00:00"/>
    <d v="2011-05-08T00:00:00"/>
    <s v="Standard Class"/>
    <s v="PM-18940"/>
    <s v="Paul MacIntyre"/>
    <x v="0"/>
    <s v="United States"/>
    <s v="Jackson"/>
    <x v="12"/>
    <n v="49201"/>
    <x v="2"/>
    <s v="OFF-BI-10001294"/>
    <s v="Office Supplies"/>
    <s v="Binders"/>
    <s v="Fellowes Binding Cases"/>
    <n v="46.8"/>
    <n v="4"/>
    <n v="0"/>
    <n v="21.059999999999995"/>
  </r>
  <r>
    <n v="1167"/>
    <s v="CA-2012-125416"/>
    <x v="1"/>
    <d v="2012-11-02T00:00:00"/>
    <d v="2012-11-02T00:00:00"/>
    <s v="Same Day"/>
    <s v="KC-16540"/>
    <s v="Kelly Collister"/>
    <x v="0"/>
    <s v="United States"/>
    <s v="Seattle"/>
    <x v="4"/>
    <n v="98115"/>
    <x v="1"/>
    <s v="TEC-AC-10001552"/>
    <s v="Technology"/>
    <s v="Accessories"/>
    <s v="Logitech K350 2.4Ghz Wireless Keyboard"/>
    <n v="447.93"/>
    <n v="9"/>
    <n v="0"/>
    <n v="49.272299999999987"/>
  </r>
  <r>
    <n v="1168"/>
    <s v="CA-2014-145226"/>
    <x v="3"/>
    <d v="2014-12-09T00:00:00"/>
    <d v="2014-12-11T00:00:00"/>
    <s v="Second Class"/>
    <s v="DL-13315"/>
    <s v="Delfina Latchford"/>
    <x v="0"/>
    <s v="United States"/>
    <s v="New York City"/>
    <x v="15"/>
    <n v="10035"/>
    <x v="3"/>
    <s v="FUR-FU-10004952"/>
    <s v="Furniture"/>
    <s v="Furnishings"/>
    <s v="C-Line Cubicle Keepers Polyproplyene Holder w/Velcro Back, 8-1/2x11, 25/Bx"/>
    <n v="109.48"/>
    <n v="2"/>
    <n v="0"/>
    <n v="33.938800000000001"/>
  </r>
  <r>
    <n v="1169"/>
    <s v="CA-2014-145226"/>
    <x v="3"/>
    <d v="2014-12-09T00:00:00"/>
    <d v="2014-12-11T00:00:00"/>
    <s v="Second Class"/>
    <s v="DL-13315"/>
    <s v="Delfina Latchford"/>
    <x v="0"/>
    <s v="United States"/>
    <s v="New York City"/>
    <x v="15"/>
    <n v="10035"/>
    <x v="3"/>
    <s v="OFF-ST-10004123"/>
    <s v="Office Supplies"/>
    <s v="Storage"/>
    <s v="Safco Industrial Wire Shelving System"/>
    <n v="272.94"/>
    <n v="3"/>
    <n v="0"/>
    <n v="0"/>
  </r>
  <r>
    <n v="1170"/>
    <s v="CA-2014-145226"/>
    <x v="3"/>
    <d v="2014-12-09T00:00:00"/>
    <d v="2014-12-11T00:00:00"/>
    <s v="Second Class"/>
    <s v="DL-13315"/>
    <s v="Delfina Latchford"/>
    <x v="0"/>
    <s v="United States"/>
    <s v="New York City"/>
    <x v="15"/>
    <n v="10035"/>
    <x v="3"/>
    <s v="OFF-PA-10003172"/>
    <s v="Office Supplies"/>
    <s v="Paper"/>
    <s v="Xerox 1996"/>
    <n v="19.440000000000001"/>
    <n v="3"/>
    <n v="0"/>
    <n v="9.3312000000000008"/>
  </r>
  <r>
    <n v="1171"/>
    <s v="CA-2014-145226"/>
    <x v="3"/>
    <d v="2014-12-09T00:00:00"/>
    <d v="2014-12-11T00:00:00"/>
    <s v="Second Class"/>
    <s v="DL-13315"/>
    <s v="Delfina Latchford"/>
    <x v="0"/>
    <s v="United States"/>
    <s v="New York City"/>
    <x v="15"/>
    <n v="10035"/>
    <x v="3"/>
    <s v="OFF-ST-10002352"/>
    <s v="Office Supplies"/>
    <s v="Storage"/>
    <s v="Iris Project Case"/>
    <n v="31.92"/>
    <n v="4"/>
    <n v="0"/>
    <n v="8.299199999999999"/>
  </r>
  <r>
    <n v="1172"/>
    <s v="US-2011-100279"/>
    <x v="2"/>
    <d v="2011-03-10T00:00:00"/>
    <d v="2011-03-14T00:00:00"/>
    <s v="Standard Class"/>
    <s v="SW-20275"/>
    <s v="Scott Williamson"/>
    <x v="0"/>
    <s v="United States"/>
    <s v="Royal Oak"/>
    <x v="12"/>
    <n v="48073"/>
    <x v="2"/>
    <s v="OFF-PA-10002259"/>
    <s v="Office Supplies"/>
    <s v="Paper"/>
    <s v="Geographics Note Cards, Blank, White, 8 1/2&quot; x 11&quot;"/>
    <n v="22.38"/>
    <n v="2"/>
    <n v="0"/>
    <n v="10.7424"/>
  </r>
  <r>
    <n v="1173"/>
    <s v="CA-2011-158064"/>
    <x v="2"/>
    <d v="2011-04-21T00:00:00"/>
    <d v="2011-04-25T00:00:00"/>
    <s v="Standard Class"/>
    <s v="AA-10375"/>
    <s v="Allen Armold"/>
    <x v="0"/>
    <s v="United States"/>
    <s v="Los Angeles"/>
    <x v="1"/>
    <n v="90008"/>
    <x v="1"/>
    <s v="OFF-BI-10002976"/>
    <s v="Office Supplies"/>
    <s v="Binders"/>
    <s v="ACCOHIDE Binder by Acco"/>
    <n v="16.520000000000003"/>
    <n v="5"/>
    <n v="0.2"/>
    <n v="5.5754999999999999"/>
  </r>
  <r>
    <n v="1174"/>
    <s v="US-2012-104430"/>
    <x v="1"/>
    <d v="2012-10-22T00:00:00"/>
    <d v="2012-10-26T00:00:00"/>
    <s v="Standard Class"/>
    <s v="LT-17110"/>
    <s v="Liz Thompson"/>
    <x v="0"/>
    <s v="United States"/>
    <s v="Bloomington"/>
    <x v="10"/>
    <n v="61701"/>
    <x v="2"/>
    <s v="OFF-BI-10000301"/>
    <s v="Office Supplies"/>
    <s v="Binders"/>
    <s v="GBC Instant Report Kit"/>
    <n v="5.1759999999999984"/>
    <n v="4"/>
    <n v="0.8"/>
    <n v="-7.7640000000000011"/>
  </r>
  <r>
    <n v="1175"/>
    <s v="CA-2012-132080"/>
    <x v="1"/>
    <d v="2012-08-22T00:00:00"/>
    <d v="2012-08-25T00:00:00"/>
    <s v="First Class"/>
    <s v="DP-13105"/>
    <s v="Dave Poirier"/>
    <x v="1"/>
    <s v="United States"/>
    <s v="New York City"/>
    <x v="15"/>
    <n v="10035"/>
    <x v="3"/>
    <s v="OFF-BI-10003694"/>
    <s v="Office Supplies"/>
    <s v="Binders"/>
    <s v="Avery 3 1/2&quot; Diskette Storage Pages, 10/Pack"/>
    <n v="50.112000000000002"/>
    <n v="6"/>
    <n v="0.2"/>
    <n v="16.2864"/>
  </r>
  <r>
    <n v="1176"/>
    <s v="CA-2013-161207"/>
    <x v="0"/>
    <d v="2013-08-30T00:00:00"/>
    <d v="2013-09-04T00:00:00"/>
    <s v="Standard Class"/>
    <s v="AB-10060"/>
    <s v="Adam Bellavance"/>
    <x v="2"/>
    <s v="United States"/>
    <s v="Concord"/>
    <x v="38"/>
    <n v="3301"/>
    <x v="3"/>
    <s v="OFF-SU-10000381"/>
    <s v="Office Supplies"/>
    <s v="Supplies"/>
    <s v="Acme Forged Steel Scissors with Black Enamel Handles"/>
    <n v="27.93"/>
    <n v="3"/>
    <n v="0"/>
    <n v="8.0996999999999986"/>
  </r>
  <r>
    <n v="1177"/>
    <s v="CA-2011-120243"/>
    <x v="2"/>
    <d v="2011-12-27T00:00:00"/>
    <d v="2011-12-30T00:00:00"/>
    <s v="Second Class"/>
    <s v="AT-10435"/>
    <s v="Alyssa Tate"/>
    <x v="2"/>
    <s v="United States"/>
    <s v="Los Angeles"/>
    <x v="1"/>
    <n v="90004"/>
    <x v="1"/>
    <s v="OFF-LA-10004425"/>
    <s v="Office Supplies"/>
    <s v="Labels"/>
    <s v="Staples"/>
    <n v="11.56"/>
    <n v="4"/>
    <n v="0"/>
    <n v="5.4332000000000003"/>
  </r>
  <r>
    <n v="1178"/>
    <s v="CA-2013-113621"/>
    <x v="0"/>
    <d v="2013-12-02T00:00:00"/>
    <d v="2013-12-06T00:00:00"/>
    <s v="Standard Class"/>
    <s v="JE-15745"/>
    <s v="Joel Eaton"/>
    <x v="0"/>
    <s v="United States"/>
    <s v="Rockville"/>
    <x v="39"/>
    <n v="20852"/>
    <x v="3"/>
    <s v="FUR-CH-10001270"/>
    <s v="Furniture"/>
    <s v="Chairs"/>
    <s v="Harbour Creations Steel Folding Chair"/>
    <n v="172.5"/>
    <n v="2"/>
    <n v="0"/>
    <n v="51.749999999999986"/>
  </r>
  <r>
    <n v="1179"/>
    <s v="CA-2013-113621"/>
    <x v="0"/>
    <d v="2013-12-02T00:00:00"/>
    <d v="2013-12-06T00:00:00"/>
    <s v="Standard Class"/>
    <s v="JE-15745"/>
    <s v="Joel Eaton"/>
    <x v="0"/>
    <s v="United States"/>
    <s v="Rockville"/>
    <x v="39"/>
    <n v="20852"/>
    <x v="3"/>
    <s v="TEC-PH-10003931"/>
    <s v="Technology"/>
    <s v="Phones"/>
    <s v="JBL Micro Wireless Portable Bluetooth Speaker"/>
    <n v="179.97"/>
    <n v="3"/>
    <n v="0"/>
    <n v="44.992500000000007"/>
  </r>
  <r>
    <n v="1180"/>
    <s v="CA-2013-168081"/>
    <x v="0"/>
    <d v="2013-04-25T00:00:00"/>
    <d v="2013-04-28T00:00:00"/>
    <s v="Second Class"/>
    <s v="CA-12055"/>
    <s v="Cathy Armstrong"/>
    <x v="2"/>
    <s v="United States"/>
    <s v="Houston"/>
    <x v="5"/>
    <n v="77070"/>
    <x v="2"/>
    <s v="TEC-AC-10003174"/>
    <s v="Technology"/>
    <s v="Accessories"/>
    <s v="Plantronics S12 Corded Telephone Headset System"/>
    <n v="258.69600000000003"/>
    <n v="3"/>
    <n v="0.2"/>
    <n v="64.674000000000007"/>
  </r>
  <r>
    <n v="1181"/>
    <s v="CA-2011-128146"/>
    <x v="2"/>
    <d v="2011-06-21T00:00:00"/>
    <d v="2011-06-25T00:00:00"/>
    <s v="Standard Class"/>
    <s v="DB-13060"/>
    <s v="Dave Brooks"/>
    <x v="0"/>
    <s v="United States"/>
    <s v="Lakewood"/>
    <x v="30"/>
    <n v="8701"/>
    <x v="3"/>
    <s v="TEC-PH-10004539"/>
    <s v="Technology"/>
    <s v="Phones"/>
    <s v="Wireless Extenders zBoost YX545 SOHO Signal Booster"/>
    <n v="1322.93"/>
    <n v="7"/>
    <n v="0"/>
    <n v="357.19110000000001"/>
  </r>
  <r>
    <n v="1182"/>
    <s v="CA-2011-128146"/>
    <x v="2"/>
    <d v="2011-06-21T00:00:00"/>
    <d v="2011-06-25T00:00:00"/>
    <s v="Standard Class"/>
    <s v="DB-13060"/>
    <s v="Dave Brooks"/>
    <x v="0"/>
    <s v="United States"/>
    <s v="Lakewood"/>
    <x v="30"/>
    <n v="8701"/>
    <x v="3"/>
    <s v="OFF-AR-10001919"/>
    <s v="Office Supplies"/>
    <s v="Art"/>
    <s v="OIC #2 Pencils, Medium Soft"/>
    <n v="3.76"/>
    <n v="2"/>
    <n v="0"/>
    <n v="1.0903999999999998"/>
  </r>
  <r>
    <n v="1183"/>
    <s v="CA-2014-138779"/>
    <x v="3"/>
    <d v="2014-01-15T00:00:00"/>
    <d v="2014-01-16T00:00:00"/>
    <s v="First Class"/>
    <s v="RB-19570"/>
    <s v="Rob Beeghly"/>
    <x v="0"/>
    <s v="United States"/>
    <s v="Jacksonville"/>
    <x v="3"/>
    <n v="28540"/>
    <x v="0"/>
    <s v="OFF-EN-10002504"/>
    <s v="Office Supplies"/>
    <s v="Envelopes"/>
    <s v="Tyvek  Top-Opening Peel &amp; Seel Envelopes, Plain White"/>
    <n v="21.744"/>
    <n v="1"/>
    <n v="0.2"/>
    <n v="7.3385999999999996"/>
  </r>
  <r>
    <n v="1184"/>
    <s v="CA-2014-138779"/>
    <x v="3"/>
    <d v="2014-01-15T00:00:00"/>
    <d v="2014-01-16T00:00:00"/>
    <s v="First Class"/>
    <s v="RB-19570"/>
    <s v="Rob Beeghly"/>
    <x v="0"/>
    <s v="United States"/>
    <s v="Jacksonville"/>
    <x v="3"/>
    <n v="28540"/>
    <x v="0"/>
    <s v="TEC-PH-10003655"/>
    <s v="Technology"/>
    <s v="Phones"/>
    <s v="Sannysis Cute Owl Design Soft Skin Case Cover for Samsung Galaxy S4"/>
    <n v="7.92"/>
    <n v="5"/>
    <n v="0.2"/>
    <n v="0.69300000000000006"/>
  </r>
  <r>
    <n v="1185"/>
    <s v="CA-2011-127131"/>
    <x v="2"/>
    <d v="2011-11-24T00:00:00"/>
    <d v="2011-11-30T00:00:00"/>
    <s v="Standard Class"/>
    <s v="HR-14830"/>
    <s v="Harold Ryan"/>
    <x v="1"/>
    <s v="United States"/>
    <s v="Seattle"/>
    <x v="4"/>
    <n v="98103"/>
    <x v="1"/>
    <s v="OFF-BI-10004656"/>
    <s v="Office Supplies"/>
    <s v="Binders"/>
    <s v="Peel &amp; Stick Add-On Corner Pockets"/>
    <n v="12.096000000000002"/>
    <n v="7"/>
    <n v="0.2"/>
    <n v="4.2335999999999991"/>
  </r>
  <r>
    <n v="1186"/>
    <s v="CA-2011-127131"/>
    <x v="2"/>
    <d v="2011-11-24T00:00:00"/>
    <d v="2011-11-30T00:00:00"/>
    <s v="Standard Class"/>
    <s v="HR-14830"/>
    <s v="Harold Ryan"/>
    <x v="1"/>
    <s v="United States"/>
    <s v="Seattle"/>
    <x v="4"/>
    <n v="98103"/>
    <x v="1"/>
    <s v="OFF-ST-10002344"/>
    <s v="Office Supplies"/>
    <s v="Storage"/>
    <s v="Carina 42&quot;Hx23 3/4&quot;W Media Storage Unit"/>
    <n v="485.88"/>
    <n v="6"/>
    <n v="0"/>
    <n v="9.7176000000000329"/>
  </r>
  <r>
    <n v="1187"/>
    <s v="CA-2011-127131"/>
    <x v="2"/>
    <d v="2011-11-24T00:00:00"/>
    <d v="2011-11-30T00:00:00"/>
    <s v="Standard Class"/>
    <s v="HR-14830"/>
    <s v="Harold Ryan"/>
    <x v="1"/>
    <s v="United States"/>
    <s v="Seattle"/>
    <x v="4"/>
    <n v="98103"/>
    <x v="1"/>
    <s v="OFF-PA-10001800"/>
    <s v="Office Supplies"/>
    <s v="Paper"/>
    <s v="Xerox 220"/>
    <n v="25.92"/>
    <n v="4"/>
    <n v="0"/>
    <n v="12.441600000000001"/>
  </r>
  <r>
    <n v="1188"/>
    <s v="CA-2011-127131"/>
    <x v="2"/>
    <d v="2011-11-24T00:00:00"/>
    <d v="2011-11-30T00:00:00"/>
    <s v="Standard Class"/>
    <s v="HR-14830"/>
    <s v="Harold Ryan"/>
    <x v="1"/>
    <s v="United States"/>
    <s v="Seattle"/>
    <x v="4"/>
    <n v="98103"/>
    <x v="1"/>
    <s v="OFF-ST-10000036"/>
    <s v="Office Supplies"/>
    <s v="Storage"/>
    <s v="Recycled Data-Pak for Archival Bound Computer Printouts, 12-1/2 x 12-1/2 x 16"/>
    <n v="197.58"/>
    <n v="2"/>
    <n v="0"/>
    <n v="53.346599999999995"/>
  </r>
  <r>
    <n v="1189"/>
    <s v="CA-2014-117212"/>
    <x v="3"/>
    <d v="2014-02-27T00:00:00"/>
    <d v="2014-03-01T00:00:00"/>
    <s v="Second Class"/>
    <s v="BT-11530"/>
    <s v="Bradley Talbott"/>
    <x v="2"/>
    <s v="United States"/>
    <s v="Los Angeles"/>
    <x v="1"/>
    <n v="90036"/>
    <x v="1"/>
    <s v="OFF-AP-10004532"/>
    <s v="Office Supplies"/>
    <s v="Appliances"/>
    <s v="Kensington 6 Outlet Guardian Standard Surge Protector"/>
    <n v="81.92"/>
    <n v="4"/>
    <n v="0"/>
    <n v="22.118400000000001"/>
  </r>
  <r>
    <n v="1190"/>
    <s v="CA-2014-117212"/>
    <x v="3"/>
    <d v="2014-02-27T00:00:00"/>
    <d v="2014-03-01T00:00:00"/>
    <s v="Second Class"/>
    <s v="BT-11530"/>
    <s v="Bradley Talbott"/>
    <x v="2"/>
    <s v="United States"/>
    <s v="Los Angeles"/>
    <x v="1"/>
    <n v="90036"/>
    <x v="1"/>
    <s v="TEC-PH-10004447"/>
    <s v="Technology"/>
    <s v="Phones"/>
    <s v="Toshiba IPT2010-SD IP Telephone"/>
    <n v="889.53600000000006"/>
    <n v="8"/>
    <n v="0.2"/>
    <n v="66.715199999999982"/>
  </r>
  <r>
    <n v="1191"/>
    <s v="CA-2014-117212"/>
    <x v="3"/>
    <d v="2014-02-27T00:00:00"/>
    <d v="2014-03-01T00:00:00"/>
    <s v="Second Class"/>
    <s v="BT-11530"/>
    <s v="Bradley Talbott"/>
    <x v="2"/>
    <s v="United States"/>
    <s v="Los Angeles"/>
    <x v="1"/>
    <n v="90036"/>
    <x v="1"/>
    <s v="FUR-CH-10003973"/>
    <s v="Furniture"/>
    <s v="Chairs"/>
    <s v="GuestStacker Chair with Chrome Finish Legs"/>
    <n v="892.22400000000005"/>
    <n v="3"/>
    <n v="0.2"/>
    <n v="89.222400000000022"/>
  </r>
  <r>
    <n v="1192"/>
    <s v="CA-2014-117212"/>
    <x v="3"/>
    <d v="2014-02-27T00:00:00"/>
    <d v="2014-03-01T00:00:00"/>
    <s v="Second Class"/>
    <s v="BT-11530"/>
    <s v="Bradley Talbott"/>
    <x v="2"/>
    <s v="United States"/>
    <s v="Los Angeles"/>
    <x v="1"/>
    <n v="90036"/>
    <x v="1"/>
    <s v="OFF-PA-10001970"/>
    <s v="Office Supplies"/>
    <s v="Paper"/>
    <s v="Xerox 1908"/>
    <n v="223.92"/>
    <n v="4"/>
    <n v="0"/>
    <n v="109.7208"/>
  </r>
  <r>
    <n v="1193"/>
    <s v="CA-2014-117212"/>
    <x v="3"/>
    <d v="2014-02-27T00:00:00"/>
    <d v="2014-03-01T00:00:00"/>
    <s v="Second Class"/>
    <s v="BT-11530"/>
    <s v="Bradley Talbott"/>
    <x v="2"/>
    <s v="United States"/>
    <s v="Los Angeles"/>
    <x v="1"/>
    <n v="90036"/>
    <x v="1"/>
    <s v="OFF-PA-10000682"/>
    <s v="Office Supplies"/>
    <s v="Paper"/>
    <s v="Xerox 1924"/>
    <n v="23.12"/>
    <n v="4"/>
    <n v="0"/>
    <n v="11.328800000000001"/>
  </r>
  <r>
    <n v="1194"/>
    <s v="US-2012-130519"/>
    <x v="1"/>
    <d v="2012-09-15T00:00:00"/>
    <d v="2012-09-15T00:00:00"/>
    <s v="Same Day"/>
    <s v="NG-18355"/>
    <s v="Nat Gilpin"/>
    <x v="1"/>
    <s v="United States"/>
    <s v="Coral Springs"/>
    <x v="2"/>
    <n v="33065"/>
    <x v="0"/>
    <s v="OFF-PA-10001937"/>
    <s v="Office Supplies"/>
    <s v="Paper"/>
    <s v="Xerox 21"/>
    <n v="15.552000000000003"/>
    <n v="3"/>
    <n v="0.2"/>
    <n v="5.4432"/>
  </r>
  <r>
    <n v="1195"/>
    <s v="US-2012-130519"/>
    <x v="1"/>
    <d v="2012-09-15T00:00:00"/>
    <d v="2012-09-15T00:00:00"/>
    <s v="Same Day"/>
    <s v="NG-18355"/>
    <s v="Nat Gilpin"/>
    <x v="1"/>
    <s v="United States"/>
    <s v="Coral Springs"/>
    <x v="2"/>
    <n v="33065"/>
    <x v="0"/>
    <s v="FUR-FU-10002268"/>
    <s v="Furniture"/>
    <s v="Furnishings"/>
    <s v="Ultra Door Push Plate"/>
    <n v="15.712000000000002"/>
    <n v="4"/>
    <n v="0.2"/>
    <n v="2.553199999999999"/>
  </r>
  <r>
    <n v="1196"/>
    <s v="US-2012-130519"/>
    <x v="1"/>
    <d v="2012-09-15T00:00:00"/>
    <d v="2012-09-15T00:00:00"/>
    <s v="Same Day"/>
    <s v="NG-18355"/>
    <s v="Nat Gilpin"/>
    <x v="1"/>
    <s v="United States"/>
    <s v="Coral Springs"/>
    <x v="2"/>
    <n v="33065"/>
    <x v="0"/>
    <s v="OFF-ST-10001321"/>
    <s v="Office Supplies"/>
    <s v="Storage"/>
    <s v="Decoflex Hanging Personal Folder File, Blue"/>
    <n v="24.672000000000001"/>
    <n v="2"/>
    <n v="0.2"/>
    <n v="2.1588000000000021"/>
  </r>
  <r>
    <n v="1197"/>
    <s v="US-2012-130519"/>
    <x v="1"/>
    <d v="2012-09-15T00:00:00"/>
    <d v="2012-09-15T00:00:00"/>
    <s v="Same Day"/>
    <s v="NG-18355"/>
    <s v="Nat Gilpin"/>
    <x v="1"/>
    <s v="United States"/>
    <s v="Coral Springs"/>
    <x v="2"/>
    <n v="33065"/>
    <x v="0"/>
    <s v="FUR-FU-10003394"/>
    <s v="Furniture"/>
    <s v="Furnishings"/>
    <s v="Tenex &quot;The Solids&quot; Textured Chair Mats"/>
    <n v="55.967999999999996"/>
    <n v="1"/>
    <n v="0.2"/>
    <n v="-2.098800000000006"/>
  </r>
  <r>
    <n v="1198"/>
    <s v="CA-2013-130946"/>
    <x v="0"/>
    <d v="2013-04-09T00:00:00"/>
    <d v="2013-04-13T00:00:00"/>
    <s v="Standard Class"/>
    <s v="ZC-21910"/>
    <s v="Zuschuss Carroll"/>
    <x v="0"/>
    <s v="United States"/>
    <s v="Houston"/>
    <x v="5"/>
    <n v="77041"/>
    <x v="2"/>
    <s v="TEC-AC-10001990"/>
    <s v="Technology"/>
    <s v="Accessories"/>
    <s v="Kensington Orbit Wireless Mobile Trackball for PC and Mac"/>
    <n v="431.92800000000005"/>
    <n v="9"/>
    <n v="0.2"/>
    <n v="64.789199999999951"/>
  </r>
  <r>
    <n v="1199"/>
    <s v="CA-2013-130946"/>
    <x v="0"/>
    <d v="2013-04-09T00:00:00"/>
    <d v="2013-04-13T00:00:00"/>
    <s v="Standard Class"/>
    <s v="ZC-21910"/>
    <s v="Zuschuss Carroll"/>
    <x v="0"/>
    <s v="United States"/>
    <s v="Houston"/>
    <x v="5"/>
    <n v="77041"/>
    <x v="2"/>
    <s v="FUR-CH-10004540"/>
    <s v="Furniture"/>
    <s v="Chairs"/>
    <s v="Global Chrome Stack Chair"/>
    <n v="95.983999999999995"/>
    <n v="4"/>
    <n v="0.3"/>
    <n v="-4.1135999999999981"/>
  </r>
  <r>
    <n v="1200"/>
    <s v="CA-2013-130946"/>
    <x v="0"/>
    <d v="2013-04-09T00:00:00"/>
    <d v="2013-04-13T00:00:00"/>
    <s v="Standard Class"/>
    <s v="ZC-21910"/>
    <s v="Zuschuss Carroll"/>
    <x v="0"/>
    <s v="United States"/>
    <s v="Houston"/>
    <x v="5"/>
    <n v="77041"/>
    <x v="2"/>
    <s v="OFF-BI-10004995"/>
    <s v="Office Supplies"/>
    <s v="Binders"/>
    <s v="GBC DocuBind P400 Electric Binding System"/>
    <n v="1088.7919999999997"/>
    <n v="4"/>
    <n v="0.8"/>
    <n v="-1850.9464000000007"/>
  </r>
  <r>
    <n v="1201"/>
    <s v="CA-2013-114727"/>
    <x v="0"/>
    <d v="2013-07-19T00:00:00"/>
    <d v="2013-07-25T00:00:00"/>
    <s v="Standard Class"/>
    <s v="LS-16945"/>
    <s v="Linda Southworth"/>
    <x v="1"/>
    <s v="United States"/>
    <s v="Denver"/>
    <x v="22"/>
    <n v="80219"/>
    <x v="1"/>
    <s v="FUR-CH-10002335"/>
    <s v="Furniture"/>
    <s v="Chairs"/>
    <s v="Hon GuestStacker Chair"/>
    <n v="544.00800000000004"/>
    <n v="3"/>
    <n v="0.2"/>
    <n v="40.800600000000003"/>
  </r>
  <r>
    <n v="1202"/>
    <s v="CA-2013-114727"/>
    <x v="0"/>
    <d v="2013-07-19T00:00:00"/>
    <d v="2013-07-25T00:00:00"/>
    <s v="Standard Class"/>
    <s v="LS-16945"/>
    <s v="Linda Southworth"/>
    <x v="1"/>
    <s v="United States"/>
    <s v="Denver"/>
    <x v="22"/>
    <n v="80219"/>
    <x v="1"/>
    <s v="OFF-BI-10004967"/>
    <s v="Office Supplies"/>
    <s v="Binders"/>
    <s v="Round Ring Binders"/>
    <n v="1.8720000000000003"/>
    <n v="3"/>
    <n v="0.7"/>
    <n v="-1.4352"/>
  </r>
  <r>
    <n v="1203"/>
    <s v="CA-2013-114727"/>
    <x v="0"/>
    <d v="2013-07-19T00:00:00"/>
    <d v="2013-07-25T00:00:00"/>
    <s v="Standard Class"/>
    <s v="LS-16945"/>
    <s v="Linda Southworth"/>
    <x v="1"/>
    <s v="United States"/>
    <s v="Denver"/>
    <x v="22"/>
    <n v="80219"/>
    <x v="1"/>
    <s v="FUR-CH-10002331"/>
    <s v="Furniture"/>
    <s v="Chairs"/>
    <s v="Hon 4700 Series Mobuis Mid-Back Task Chairs with Adjustable Arms"/>
    <n v="854.35200000000009"/>
    <n v="3"/>
    <n v="0.2"/>
    <n v="10.679399999999873"/>
  </r>
  <r>
    <n v="1204"/>
    <s v="CA-2013-114727"/>
    <x v="0"/>
    <d v="2013-07-19T00:00:00"/>
    <d v="2013-07-25T00:00:00"/>
    <s v="Standard Class"/>
    <s v="LS-16945"/>
    <s v="Linda Southworth"/>
    <x v="1"/>
    <s v="United States"/>
    <s v="Denver"/>
    <x v="22"/>
    <n v="80219"/>
    <x v="1"/>
    <s v="OFF-ST-10002292"/>
    <s v="Office Supplies"/>
    <s v="Storage"/>
    <s v="Sauder Facets Collection Locker/File Cabinet, Sky Alder Finish"/>
    <n v="593.5680000000001"/>
    <n v="2"/>
    <n v="0.2"/>
    <n v="0"/>
  </r>
  <r>
    <n v="1205"/>
    <s v="CA-2013-114727"/>
    <x v="0"/>
    <d v="2013-07-19T00:00:00"/>
    <d v="2013-07-25T00:00:00"/>
    <s v="Standard Class"/>
    <s v="LS-16945"/>
    <s v="Linda Southworth"/>
    <x v="1"/>
    <s v="United States"/>
    <s v="Denver"/>
    <x v="22"/>
    <n v="80219"/>
    <x v="1"/>
    <s v="OFF-ST-10000689"/>
    <s v="Office Supplies"/>
    <s v="Storage"/>
    <s v="Fellowes Strictly Business Drawer File, Letter/Legal Size"/>
    <n v="338.04"/>
    <n v="3"/>
    <n v="0.2"/>
    <n v="-33.804000000000002"/>
  </r>
  <r>
    <n v="1206"/>
    <s v="CA-2014-133235"/>
    <x v="3"/>
    <d v="2014-08-02T00:00:00"/>
    <d v="2014-08-05T00:00:00"/>
    <s v="First Class"/>
    <s v="LH-16750"/>
    <s v="Larry Hughes"/>
    <x v="0"/>
    <s v="United States"/>
    <s v="Charlotte"/>
    <x v="3"/>
    <n v="28205"/>
    <x v="0"/>
    <s v="TEC-PH-10002660"/>
    <s v="Technology"/>
    <s v="Phones"/>
    <s v="Nortel Networks T7316 E Nt8 B27"/>
    <n v="271.95999999999998"/>
    <n v="5"/>
    <n v="0.2"/>
    <n v="16.997500000000016"/>
  </r>
  <r>
    <n v="1207"/>
    <s v="CA-2013-137050"/>
    <x v="0"/>
    <d v="2013-07-15T00:00:00"/>
    <d v="2013-07-19T00:00:00"/>
    <s v="Second Class"/>
    <s v="SW-20755"/>
    <s v="Steven Ward"/>
    <x v="1"/>
    <s v="United States"/>
    <s v="New York City"/>
    <x v="15"/>
    <n v="10009"/>
    <x v="3"/>
    <s v="OFF-ST-10004634"/>
    <s v="Office Supplies"/>
    <s v="Storage"/>
    <s v="Personal Folder Holder, Ebony"/>
    <n v="11.21"/>
    <n v="1"/>
    <n v="0"/>
    <n v="3.3629999999999995"/>
  </r>
  <r>
    <n v="1208"/>
    <s v="CA-2013-137050"/>
    <x v="0"/>
    <d v="2013-07-15T00:00:00"/>
    <d v="2013-07-19T00:00:00"/>
    <s v="Second Class"/>
    <s v="SW-20755"/>
    <s v="Steven Ward"/>
    <x v="1"/>
    <s v="United States"/>
    <s v="New York City"/>
    <x v="15"/>
    <n v="10009"/>
    <x v="3"/>
    <s v="OFF-BI-10002160"/>
    <s v="Office Supplies"/>
    <s v="Binders"/>
    <s v="Acco Hanging Data Binders"/>
    <n v="9.1440000000000001"/>
    <n v="3"/>
    <n v="0.2"/>
    <n v="3.2003999999999997"/>
  </r>
  <r>
    <n v="1209"/>
    <s v="CA-2013-137050"/>
    <x v="0"/>
    <d v="2013-07-15T00:00:00"/>
    <d v="2013-07-19T00:00:00"/>
    <s v="Second Class"/>
    <s v="SW-20755"/>
    <s v="Steven Ward"/>
    <x v="1"/>
    <s v="United States"/>
    <s v="New York City"/>
    <x v="15"/>
    <n v="10009"/>
    <x v="3"/>
    <s v="OFF-FA-10002988"/>
    <s v="Office Supplies"/>
    <s v="Fasteners"/>
    <s v="Ideal Clamps"/>
    <n v="14.069999999999999"/>
    <n v="7"/>
    <n v="0"/>
    <n v="6.8942999999999994"/>
  </r>
  <r>
    <n v="1210"/>
    <s v="CA-2013-137050"/>
    <x v="0"/>
    <d v="2013-07-15T00:00:00"/>
    <d v="2013-07-19T00:00:00"/>
    <s v="Second Class"/>
    <s v="SW-20755"/>
    <s v="Steven Ward"/>
    <x v="1"/>
    <s v="United States"/>
    <s v="New York City"/>
    <x v="15"/>
    <n v="10009"/>
    <x v="3"/>
    <s v="OFF-AR-10004999"/>
    <s v="Office Supplies"/>
    <s v="Art"/>
    <s v="Newell 315"/>
    <n v="41.86"/>
    <n v="7"/>
    <n v="0"/>
    <n v="10.465"/>
  </r>
  <r>
    <n v="1211"/>
    <s v="CA-2013-137050"/>
    <x v="0"/>
    <d v="2013-07-15T00:00:00"/>
    <d v="2013-07-19T00:00:00"/>
    <s v="Second Class"/>
    <s v="SW-20755"/>
    <s v="Steven Ward"/>
    <x v="1"/>
    <s v="United States"/>
    <s v="New York City"/>
    <x v="15"/>
    <n v="10009"/>
    <x v="3"/>
    <s v="OFF-BI-10001031"/>
    <s v="Office Supplies"/>
    <s v="Binders"/>
    <s v="Pressboard Data Binders by Wilson Jones"/>
    <n v="8.5440000000000005"/>
    <n v="2"/>
    <n v="0.2"/>
    <n v="2.8835999999999995"/>
  </r>
  <r>
    <n v="1212"/>
    <s v="CA-2013-137050"/>
    <x v="0"/>
    <d v="2013-07-15T00:00:00"/>
    <d v="2013-07-19T00:00:00"/>
    <s v="Second Class"/>
    <s v="SW-20755"/>
    <s v="Steven Ward"/>
    <x v="1"/>
    <s v="United States"/>
    <s v="New York City"/>
    <x v="15"/>
    <n v="10009"/>
    <x v="3"/>
    <s v="FUR-BO-10004695"/>
    <s v="Furniture"/>
    <s v="Bookcases"/>
    <s v="O'Sullivan 2-Door Barrister Bookcase in Odessa Pine"/>
    <n v="579.13599999999997"/>
    <n v="4"/>
    <n v="0.2"/>
    <n v="21.717599999999948"/>
  </r>
  <r>
    <n v="1213"/>
    <s v="US-2014-118087"/>
    <x v="3"/>
    <d v="2014-09-10T00:00:00"/>
    <d v="2014-09-14T00:00:00"/>
    <s v="Standard Class"/>
    <s v="SP-20620"/>
    <s v="Stefania Perrino"/>
    <x v="1"/>
    <s v="United States"/>
    <s v="Philadelphia"/>
    <x v="9"/>
    <n v="19134"/>
    <x v="3"/>
    <s v="FUR-CH-10004860"/>
    <s v="Furniture"/>
    <s v="Chairs"/>
    <s v="Global Low Back Tilter Chair"/>
    <n v="141.37199999999999"/>
    <n v="2"/>
    <n v="0.3"/>
    <n v="-48.470400000000019"/>
  </r>
  <r>
    <n v="1214"/>
    <s v="US-2014-118087"/>
    <x v="3"/>
    <d v="2014-09-10T00:00:00"/>
    <d v="2014-09-14T00:00:00"/>
    <s v="Standard Class"/>
    <s v="SP-20620"/>
    <s v="Stefania Perrino"/>
    <x v="1"/>
    <s v="United States"/>
    <s v="Philadelphia"/>
    <x v="9"/>
    <n v="19134"/>
    <x v="3"/>
    <s v="OFF-BI-10002432"/>
    <s v="Office Supplies"/>
    <s v="Binders"/>
    <s v="Wilson Jones Standard D-Ring Binders"/>
    <n v="3.036"/>
    <n v="2"/>
    <n v="0.7"/>
    <n v="-2.3275999999999994"/>
  </r>
  <r>
    <n v="1215"/>
    <s v="US-2014-118087"/>
    <x v="3"/>
    <d v="2014-09-10T00:00:00"/>
    <d v="2014-09-14T00:00:00"/>
    <s v="Standard Class"/>
    <s v="SP-20620"/>
    <s v="Stefania Perrino"/>
    <x v="1"/>
    <s v="United States"/>
    <s v="Philadelphia"/>
    <x v="9"/>
    <n v="19134"/>
    <x v="3"/>
    <s v="OFF-BI-10000069"/>
    <s v="Office Supplies"/>
    <s v="Binders"/>
    <s v="GBC Prepunched Paper, 19-Hole, for Binding Systems, 24-lb"/>
    <n v="4.503000000000001"/>
    <n v="1"/>
    <n v="0.7"/>
    <n v="-3.6024000000000012"/>
  </r>
  <r>
    <n v="1216"/>
    <s v="US-2014-118087"/>
    <x v="3"/>
    <d v="2014-09-10T00:00:00"/>
    <d v="2014-09-14T00:00:00"/>
    <s v="Standard Class"/>
    <s v="SP-20620"/>
    <s v="Stefania Perrino"/>
    <x v="1"/>
    <s v="United States"/>
    <s v="Philadelphia"/>
    <x v="9"/>
    <n v="19134"/>
    <x v="3"/>
    <s v="OFF-AR-10003602"/>
    <s v="Office Supplies"/>
    <s v="Art"/>
    <s v="Quartet Omega Colored Chalk, 12/Pack"/>
    <n v="4.6719999999999997"/>
    <n v="1"/>
    <n v="0.2"/>
    <n v="1.5767999999999998"/>
  </r>
  <r>
    <n v="1217"/>
    <s v="US-2014-118087"/>
    <x v="3"/>
    <d v="2014-09-10T00:00:00"/>
    <d v="2014-09-14T00:00:00"/>
    <s v="Standard Class"/>
    <s v="SP-20620"/>
    <s v="Stefania Perrino"/>
    <x v="1"/>
    <s v="United States"/>
    <s v="Philadelphia"/>
    <x v="9"/>
    <n v="19134"/>
    <x v="3"/>
    <s v="TEC-AC-10004469"/>
    <s v="Technology"/>
    <s v="Accessories"/>
    <s v="Microsoft Sculpt Comfort Mouse"/>
    <n v="95.88000000000001"/>
    <n v="3"/>
    <n v="0.2"/>
    <n v="28.764000000000006"/>
  </r>
  <r>
    <n v="1218"/>
    <s v="US-2014-118087"/>
    <x v="3"/>
    <d v="2014-09-10T00:00:00"/>
    <d v="2014-09-14T00:00:00"/>
    <s v="Standard Class"/>
    <s v="SP-20620"/>
    <s v="Stefania Perrino"/>
    <x v="1"/>
    <s v="United States"/>
    <s v="Philadelphia"/>
    <x v="9"/>
    <n v="19134"/>
    <x v="3"/>
    <s v="FUR-FU-10001867"/>
    <s v="Furniture"/>
    <s v="Furnishings"/>
    <s v="Eldon Expressions Punched Metal &amp; Wood Desk Accessories, Pewter &amp; Cherry"/>
    <n v="17.024000000000001"/>
    <n v="2"/>
    <n v="0.2"/>
    <n v="1.7024000000000008"/>
  </r>
  <r>
    <n v="1219"/>
    <s v="US-2014-118087"/>
    <x v="3"/>
    <d v="2014-09-10T00:00:00"/>
    <d v="2014-09-14T00:00:00"/>
    <s v="Standard Class"/>
    <s v="SP-20620"/>
    <s v="Stefania Perrino"/>
    <x v="1"/>
    <s v="United States"/>
    <s v="Philadelphia"/>
    <x v="9"/>
    <n v="19134"/>
    <x v="3"/>
    <s v="TEC-AC-10003174"/>
    <s v="Technology"/>
    <s v="Accessories"/>
    <s v="Plantronics S12 Corded Telephone Headset System"/>
    <n v="258.69600000000003"/>
    <n v="3"/>
    <n v="0.2"/>
    <n v="64.674000000000007"/>
  </r>
  <r>
    <n v="1220"/>
    <s v="US-2014-118087"/>
    <x v="3"/>
    <d v="2014-09-10T00:00:00"/>
    <d v="2014-09-14T00:00:00"/>
    <s v="Standard Class"/>
    <s v="SP-20620"/>
    <s v="Stefania Perrino"/>
    <x v="1"/>
    <s v="United States"/>
    <s v="Philadelphia"/>
    <x v="9"/>
    <n v="19134"/>
    <x v="3"/>
    <s v="TEC-PH-10002200"/>
    <s v="Technology"/>
    <s v="Phones"/>
    <s v="Samsung Galaxy Note 2"/>
    <n v="1931.9579999999999"/>
    <n v="7"/>
    <n v="0.4"/>
    <n v="-386.3915999999997"/>
  </r>
  <r>
    <n v="1221"/>
    <s v="CA-2011-110184"/>
    <x v="2"/>
    <d v="2011-07-12T00:00:00"/>
    <d v="2011-07-16T00:00:00"/>
    <s v="Standard Class"/>
    <s v="BF-11170"/>
    <s v="Ben Ferrer"/>
    <x v="2"/>
    <s v="United States"/>
    <s v="Los Angeles"/>
    <x v="1"/>
    <n v="90036"/>
    <x v="1"/>
    <s v="OFF-ST-10000107"/>
    <s v="Office Supplies"/>
    <s v="Storage"/>
    <s v="Fellowes Super Stor/Drawer"/>
    <n v="249.75"/>
    <n v="9"/>
    <n v="0"/>
    <n v="44.954999999999977"/>
  </r>
  <r>
    <n v="1222"/>
    <s v="CA-2011-110184"/>
    <x v="2"/>
    <d v="2011-07-12T00:00:00"/>
    <d v="2011-07-16T00:00:00"/>
    <s v="Standard Class"/>
    <s v="BF-11170"/>
    <s v="Ben Ferrer"/>
    <x v="2"/>
    <s v="United States"/>
    <s v="Los Angeles"/>
    <x v="1"/>
    <n v="90036"/>
    <x v="1"/>
    <s v="TEC-PH-10000439"/>
    <s v="Technology"/>
    <s v="Phones"/>
    <s v="GE DSL Phone Line Filter"/>
    <n v="255.93600000000004"/>
    <n v="8"/>
    <n v="0.2"/>
    <n v="28.792799999999971"/>
  </r>
  <r>
    <n v="1223"/>
    <s v="CA-2013-126004"/>
    <x v="0"/>
    <d v="2013-12-05T00:00:00"/>
    <d v="2013-12-06T00:00:00"/>
    <s v="First Class"/>
    <s v="BM-11140"/>
    <s v="Becky Martin"/>
    <x v="0"/>
    <s v="United States"/>
    <s v="New York City"/>
    <x v="15"/>
    <n v="10024"/>
    <x v="3"/>
    <s v="FUR-FU-10001602"/>
    <s v="Furniture"/>
    <s v="Furnishings"/>
    <s v="Eldon Delta Triangular Chair Mat, 52&quot; x 58&quot;, Clear"/>
    <n v="113.78999999999999"/>
    <n v="3"/>
    <n v="0"/>
    <n v="20.482199999999992"/>
  </r>
  <r>
    <n v="1224"/>
    <s v="CA-2013-126004"/>
    <x v="0"/>
    <d v="2013-12-05T00:00:00"/>
    <d v="2013-12-06T00:00:00"/>
    <s v="First Class"/>
    <s v="BM-11140"/>
    <s v="Becky Martin"/>
    <x v="0"/>
    <s v="United States"/>
    <s v="New York City"/>
    <x v="15"/>
    <n v="10024"/>
    <x v="3"/>
    <s v="TEC-AC-10001432"/>
    <s v="Technology"/>
    <s v="Accessories"/>
    <s v="Enermax Aurora Lite Keyboard"/>
    <n v="78.150000000000006"/>
    <n v="1"/>
    <n v="0"/>
    <n v="34.38600000000001"/>
  </r>
  <r>
    <n v="1225"/>
    <s v="CA-2013-126004"/>
    <x v="0"/>
    <d v="2013-12-05T00:00:00"/>
    <d v="2013-12-06T00:00:00"/>
    <s v="First Class"/>
    <s v="BM-11140"/>
    <s v="Becky Martin"/>
    <x v="0"/>
    <s v="United States"/>
    <s v="New York City"/>
    <x v="15"/>
    <n v="10024"/>
    <x v="3"/>
    <s v="OFF-BI-10004656"/>
    <s v="Office Supplies"/>
    <s v="Binders"/>
    <s v="Peel &amp; Stick Add-On Corner Pockets"/>
    <n v="1.7280000000000002"/>
    <n v="1"/>
    <n v="0.2"/>
    <n v="0.60479999999999989"/>
  </r>
  <r>
    <n v="1226"/>
    <s v="CA-2013-126004"/>
    <x v="0"/>
    <d v="2013-12-05T00:00:00"/>
    <d v="2013-12-06T00:00:00"/>
    <s v="First Class"/>
    <s v="BM-11140"/>
    <s v="Becky Martin"/>
    <x v="0"/>
    <s v="United States"/>
    <s v="New York City"/>
    <x v="15"/>
    <n v="10024"/>
    <x v="3"/>
    <s v="OFF-PA-10001685"/>
    <s v="Office Supplies"/>
    <s v="Paper"/>
    <s v="Staples"/>
    <n v="40.56"/>
    <n v="4"/>
    <n v="0"/>
    <n v="19.874400000000001"/>
  </r>
  <r>
    <n v="1227"/>
    <s v="CA-2013-126004"/>
    <x v="0"/>
    <d v="2013-12-05T00:00:00"/>
    <d v="2013-12-06T00:00:00"/>
    <s v="First Class"/>
    <s v="BM-11140"/>
    <s v="Becky Martin"/>
    <x v="0"/>
    <s v="United States"/>
    <s v="New York City"/>
    <x v="15"/>
    <n v="10024"/>
    <x v="3"/>
    <s v="OFF-ST-10001418"/>
    <s v="Office Supplies"/>
    <s v="Storage"/>
    <s v="Carina Media Storage Towers in Natural &amp; Black"/>
    <n v="182.94"/>
    <n v="3"/>
    <n v="0"/>
    <n v="3.6587999999999994"/>
  </r>
  <r>
    <n v="1228"/>
    <s v="CA-2013-126004"/>
    <x v="0"/>
    <d v="2013-12-05T00:00:00"/>
    <d v="2013-12-06T00:00:00"/>
    <s v="First Class"/>
    <s v="BM-11140"/>
    <s v="Becky Martin"/>
    <x v="0"/>
    <s v="United States"/>
    <s v="New York City"/>
    <x v="15"/>
    <n v="10024"/>
    <x v="3"/>
    <s v="OFF-ST-10000676"/>
    <s v="Office Supplies"/>
    <s v="Storage"/>
    <s v="Fellowes Econo/Stor Drawers"/>
    <n v="193.86"/>
    <n v="2"/>
    <n v="0"/>
    <n v="11.631599999999992"/>
  </r>
  <r>
    <n v="1229"/>
    <s v="CA-2014-100013"/>
    <x v="3"/>
    <d v="2014-11-07T00:00:00"/>
    <d v="2014-11-12T00:00:00"/>
    <s v="Standard Class"/>
    <s v="ZC-21910"/>
    <s v="Zuschuss Carroll"/>
    <x v="0"/>
    <s v="United States"/>
    <s v="Los Angeles"/>
    <x v="1"/>
    <n v="90045"/>
    <x v="1"/>
    <s v="OFF-EN-10001219"/>
    <s v="Office Supplies"/>
    <s v="Envelopes"/>
    <s v="#10- 4 1/8&quot; x 9 1/2&quot; Security-Tint Envelopes"/>
    <n v="15.28"/>
    <n v="2"/>
    <n v="0"/>
    <n v="7.4871999999999996"/>
  </r>
  <r>
    <n v="1230"/>
    <s v="CA-2014-100013"/>
    <x v="3"/>
    <d v="2014-11-07T00:00:00"/>
    <d v="2014-11-12T00:00:00"/>
    <s v="Standard Class"/>
    <s v="ZC-21910"/>
    <s v="Zuschuss Carroll"/>
    <x v="0"/>
    <s v="United States"/>
    <s v="Los Angeles"/>
    <x v="1"/>
    <n v="90045"/>
    <x v="1"/>
    <s v="FUR-FU-10001424"/>
    <s v="Furniture"/>
    <s v="Furnishings"/>
    <s v="Dax Clear Box Frame"/>
    <n v="8.73"/>
    <n v="1"/>
    <n v="0"/>
    <n v="2.9681999999999995"/>
  </r>
  <r>
    <n v="1231"/>
    <s v="CA-2014-100013"/>
    <x v="3"/>
    <d v="2014-11-07T00:00:00"/>
    <d v="2014-11-12T00:00:00"/>
    <s v="Standard Class"/>
    <s v="ZC-21910"/>
    <s v="Zuschuss Carroll"/>
    <x v="0"/>
    <s v="United States"/>
    <s v="Los Angeles"/>
    <x v="1"/>
    <n v="90045"/>
    <x v="1"/>
    <s v="OFF-AR-10001022"/>
    <s v="Office Supplies"/>
    <s v="Art"/>
    <s v="SANFORD Liquid Accent Tank-Style Highlighters"/>
    <n v="5.68"/>
    <n v="2"/>
    <n v="0"/>
    <n v="1.7607999999999997"/>
  </r>
  <r>
    <n v="1232"/>
    <s v="CA-2012-132570"/>
    <x v="1"/>
    <d v="2012-10-31T00:00:00"/>
    <d v="2012-11-02T00:00:00"/>
    <s v="Second Class"/>
    <s v="KT-16480"/>
    <s v="Kean Thornton"/>
    <x v="0"/>
    <s v="United States"/>
    <s v="Buffalo"/>
    <x v="15"/>
    <n v="14215"/>
    <x v="3"/>
    <s v="OFF-AR-10000369"/>
    <s v="Office Supplies"/>
    <s v="Art"/>
    <s v="Design Ebony Sketching Pencil"/>
    <n v="2.78"/>
    <n v="2"/>
    <n v="0"/>
    <n v="0.72279999999999989"/>
  </r>
  <r>
    <n v="1233"/>
    <s v="CA-2012-132570"/>
    <x v="1"/>
    <d v="2012-10-31T00:00:00"/>
    <d v="2012-11-02T00:00:00"/>
    <s v="Second Class"/>
    <s v="KT-16480"/>
    <s v="Kean Thornton"/>
    <x v="0"/>
    <s v="United States"/>
    <s v="Buffalo"/>
    <x v="15"/>
    <n v="14215"/>
    <x v="3"/>
    <s v="OFF-EN-10003055"/>
    <s v="Office Supplies"/>
    <s v="Envelopes"/>
    <s v="Blue String-Tie &amp; Button Interoffice Envelopes, 10 x 13"/>
    <n v="79.959999999999994"/>
    <n v="2"/>
    <n v="0"/>
    <n v="35.981999999999992"/>
  </r>
  <r>
    <n v="1234"/>
    <s v="CA-2013-153682"/>
    <x v="0"/>
    <d v="2013-05-31T00:00:00"/>
    <d v="2013-06-02T00:00:00"/>
    <s v="First Class"/>
    <s v="BG-11695"/>
    <s v="Brooke Gillingham"/>
    <x v="1"/>
    <s v="United States"/>
    <s v="Cincinnati"/>
    <x v="24"/>
    <n v="45231"/>
    <x v="3"/>
    <s v="TEC-CO-10001046"/>
    <s v="Technology"/>
    <s v="Copiers"/>
    <s v="Canon Imageclass D680 Copier / Fax"/>
    <n v="839.98799999999994"/>
    <n v="2"/>
    <n v="0.4"/>
    <n v="69.99899999999991"/>
  </r>
  <r>
    <n v="1235"/>
    <s v="CA-2013-144344"/>
    <x v="0"/>
    <d v="2013-10-29T00:00:00"/>
    <d v="2013-10-29T00:00:00"/>
    <s v="Same Day"/>
    <s v="PG-18820"/>
    <s v="Patrick Gardner"/>
    <x v="0"/>
    <s v="United States"/>
    <s v="Boynton Beach"/>
    <x v="2"/>
    <n v="33437"/>
    <x v="0"/>
    <s v="FUR-FU-10000076"/>
    <s v="Furniture"/>
    <s v="Furnishings"/>
    <s v="24-Hour Round Wall Clock"/>
    <n v="47.952000000000005"/>
    <n v="3"/>
    <n v="0.2"/>
    <n v="13.786200000000006"/>
  </r>
  <r>
    <n v="1236"/>
    <s v="CA-2013-144344"/>
    <x v="0"/>
    <d v="2013-10-29T00:00:00"/>
    <d v="2013-10-29T00:00:00"/>
    <s v="Same Day"/>
    <s v="PG-18820"/>
    <s v="Patrick Gardner"/>
    <x v="0"/>
    <s v="United States"/>
    <s v="Boynton Beach"/>
    <x v="2"/>
    <n v="33437"/>
    <x v="0"/>
    <s v="OFF-BI-10003719"/>
    <s v="Office Supplies"/>
    <s v="Binders"/>
    <s v="Large Capacity Hanging Post Binders"/>
    <n v="37.425000000000004"/>
    <n v="5"/>
    <n v="0.7"/>
    <n v="-29.940000000000012"/>
  </r>
  <r>
    <n v="1237"/>
    <s v="CA-2013-144344"/>
    <x v="0"/>
    <d v="2013-10-29T00:00:00"/>
    <d v="2013-10-29T00:00:00"/>
    <s v="Same Day"/>
    <s v="PG-18820"/>
    <s v="Patrick Gardner"/>
    <x v="0"/>
    <s v="United States"/>
    <s v="Boynton Beach"/>
    <x v="2"/>
    <n v="33437"/>
    <x v="0"/>
    <s v="FUR-FU-10003268"/>
    <s v="Furniture"/>
    <s v="Furnishings"/>
    <s v="Eldon Radial Chair Mat for Low to Medium Pile Carpets"/>
    <n v="63.967999999999996"/>
    <n v="2"/>
    <n v="0.2"/>
    <n v="0"/>
  </r>
  <r>
    <n v="1238"/>
    <s v="CA-2013-144344"/>
    <x v="0"/>
    <d v="2013-10-29T00:00:00"/>
    <d v="2013-10-29T00:00:00"/>
    <s v="Same Day"/>
    <s v="PG-18820"/>
    <s v="Patrick Gardner"/>
    <x v="0"/>
    <s v="United States"/>
    <s v="Boynton Beach"/>
    <x v="2"/>
    <n v="33437"/>
    <x v="0"/>
    <s v="FUR-FU-10003553"/>
    <s v="Furniture"/>
    <s v="Furnishings"/>
    <s v="Howard Miller 13-1/2&quot; Diameter Rosebrook Wall Clock"/>
    <n v="165.048"/>
    <n v="3"/>
    <n v="0.2"/>
    <n v="41.262"/>
  </r>
  <r>
    <n v="1239"/>
    <s v="CA-2011-127012"/>
    <x v="2"/>
    <d v="2011-08-11T00:00:00"/>
    <d v="2011-08-15T00:00:00"/>
    <s v="Standard Class"/>
    <s v="GM-14680"/>
    <s v="Greg Matthias"/>
    <x v="0"/>
    <s v="United States"/>
    <s v="Seattle"/>
    <x v="4"/>
    <n v="98105"/>
    <x v="1"/>
    <s v="FUR-FU-10003691"/>
    <s v="Furniture"/>
    <s v="Furnishings"/>
    <s v="Eldon Image Series Desk Accessories, Ebony"/>
    <n v="12.35"/>
    <n v="1"/>
    <n v="0"/>
    <n v="5.4340000000000002"/>
  </r>
  <r>
    <n v="1240"/>
    <s v="CA-2011-127012"/>
    <x v="2"/>
    <d v="2011-08-11T00:00:00"/>
    <d v="2011-08-15T00:00:00"/>
    <s v="Standard Class"/>
    <s v="GM-14680"/>
    <s v="Greg Matthias"/>
    <x v="0"/>
    <s v="United States"/>
    <s v="Seattle"/>
    <x v="4"/>
    <n v="98105"/>
    <x v="1"/>
    <s v="OFF-AR-10003903"/>
    <s v="Office Supplies"/>
    <s v="Art"/>
    <s v="Sanford 52201 APSCO Electric Pencil Sharpener"/>
    <n v="40.97"/>
    <n v="1"/>
    <n v="0"/>
    <n v="10.652200000000001"/>
  </r>
  <r>
    <n v="1241"/>
    <s v="CA-2011-127012"/>
    <x v="2"/>
    <d v="2011-08-11T00:00:00"/>
    <d v="2011-08-15T00:00:00"/>
    <s v="Standard Class"/>
    <s v="GM-14680"/>
    <s v="Greg Matthias"/>
    <x v="0"/>
    <s v="United States"/>
    <s v="Seattle"/>
    <x v="4"/>
    <n v="98105"/>
    <x v="1"/>
    <s v="OFF-FA-10004854"/>
    <s v="Office Supplies"/>
    <s v="Fasteners"/>
    <s v="Vinyl Coated Wire Paper Clips in Organizer Box, 800/Box"/>
    <n v="22.96"/>
    <n v="2"/>
    <n v="0"/>
    <n v="10.7912"/>
  </r>
  <r>
    <n v="1242"/>
    <s v="CA-2013-128727"/>
    <x v="0"/>
    <d v="2013-08-30T00:00:00"/>
    <d v="2013-09-05T00:00:00"/>
    <s v="Standard Class"/>
    <s v="MO-17800"/>
    <s v="Meg O'Connel"/>
    <x v="2"/>
    <s v="United States"/>
    <s v="New York City"/>
    <x v="15"/>
    <n v="10024"/>
    <x v="3"/>
    <s v="TEC-PH-10003442"/>
    <s v="Technology"/>
    <s v="Phones"/>
    <s v="Samsung Replacement EH64AVFWE Premium Headset"/>
    <n v="22"/>
    <n v="4"/>
    <n v="0"/>
    <n v="5.5"/>
  </r>
  <r>
    <n v="1243"/>
    <s v="US-2013-162859"/>
    <x v="0"/>
    <d v="2013-02-15T00:00:00"/>
    <d v="2013-02-22T00:00:00"/>
    <s v="Standard Class"/>
    <s v="PG-18820"/>
    <s v="Patrick Gardner"/>
    <x v="0"/>
    <s v="United States"/>
    <s v="New York City"/>
    <x v="15"/>
    <n v="10009"/>
    <x v="3"/>
    <s v="OFF-BI-10004519"/>
    <s v="Office Supplies"/>
    <s v="Binders"/>
    <s v="GBC DocuBind P100 Manual Binding Machine"/>
    <n v="398.35199999999998"/>
    <n v="3"/>
    <n v="0.2"/>
    <n v="124.48499999999999"/>
  </r>
  <r>
    <n v="1244"/>
    <s v="US-2013-162859"/>
    <x v="0"/>
    <d v="2013-02-15T00:00:00"/>
    <d v="2013-02-22T00:00:00"/>
    <s v="Standard Class"/>
    <s v="PG-18820"/>
    <s v="Patrick Gardner"/>
    <x v="0"/>
    <s v="United States"/>
    <s v="New York City"/>
    <x v="15"/>
    <n v="10009"/>
    <x v="3"/>
    <s v="OFF-FA-10000304"/>
    <s v="Office Supplies"/>
    <s v="Fasteners"/>
    <s v="Advantus Push Pins"/>
    <n v="8.7200000000000006"/>
    <n v="4"/>
    <n v="0"/>
    <n v="3.5752000000000006"/>
  </r>
  <r>
    <n v="1245"/>
    <s v="CA-2014-133641"/>
    <x v="3"/>
    <d v="2014-05-15T00:00:00"/>
    <d v="2014-05-22T00:00:00"/>
    <s v="Standard Class"/>
    <s v="EJ-14155"/>
    <s v="Eva Jacobs"/>
    <x v="0"/>
    <s v="United States"/>
    <s v="Gulfport"/>
    <x v="35"/>
    <n v="39503"/>
    <x v="0"/>
    <s v="OFF-EN-10004955"/>
    <s v="Office Supplies"/>
    <s v="Envelopes"/>
    <s v="Fashion Color Clasp Envelopes"/>
    <n v="48.69"/>
    <n v="9"/>
    <n v="0"/>
    <n v="23.8581"/>
  </r>
  <r>
    <n v="1246"/>
    <s v="CA-2011-168494"/>
    <x v="2"/>
    <d v="2011-12-12T00:00:00"/>
    <d v="2011-12-14T00:00:00"/>
    <s v="Second Class"/>
    <s v="NP-18700"/>
    <s v="Nora Preis"/>
    <x v="0"/>
    <s v="United States"/>
    <s v="Fresno"/>
    <x v="1"/>
    <n v="93727"/>
    <x v="1"/>
    <s v="FUR-TA-10004619"/>
    <s v="Furniture"/>
    <s v="Tables"/>
    <s v="Hon Non-Folding Utility Tables"/>
    <n v="764.6880000000001"/>
    <n v="6"/>
    <n v="0.2"/>
    <n v="95.585999999999899"/>
  </r>
  <r>
    <n v="1247"/>
    <s v="CA-2011-168494"/>
    <x v="2"/>
    <d v="2011-12-12T00:00:00"/>
    <d v="2011-12-14T00:00:00"/>
    <s v="Second Class"/>
    <s v="NP-18700"/>
    <s v="Nora Preis"/>
    <x v="0"/>
    <s v="United States"/>
    <s v="Fresno"/>
    <x v="1"/>
    <n v="93727"/>
    <x v="1"/>
    <s v="FUR-TA-10003473"/>
    <s v="Furniture"/>
    <s v="Tables"/>
    <s v="Bretford Rectangular Conference Table Tops"/>
    <n v="3610.848"/>
    <n v="12"/>
    <n v="0.2"/>
    <n v="135.4068000000002"/>
  </r>
  <r>
    <n v="1248"/>
    <s v="CA-2011-168494"/>
    <x v="2"/>
    <d v="2011-12-12T00:00:00"/>
    <d v="2011-12-14T00:00:00"/>
    <s v="Second Class"/>
    <s v="NP-18700"/>
    <s v="Nora Preis"/>
    <x v="0"/>
    <s v="United States"/>
    <s v="Fresno"/>
    <x v="1"/>
    <n v="93727"/>
    <x v="1"/>
    <s v="FUR-BO-10004467"/>
    <s v="Furniture"/>
    <s v="Bookcases"/>
    <s v="Bestar Classic Bookcase"/>
    <n v="254.97449999999998"/>
    <n v="3"/>
    <n v="0.15"/>
    <n v="11.998799999999989"/>
  </r>
  <r>
    <n v="1249"/>
    <s v="CA-2014-115602"/>
    <x v="3"/>
    <d v="2014-12-19T00:00:00"/>
    <d v="2014-12-25T00:00:00"/>
    <s v="Standard Class"/>
    <s v="DJ-13630"/>
    <s v="Doug Jacobs"/>
    <x v="0"/>
    <s v="United States"/>
    <s v="New York City"/>
    <x v="15"/>
    <n v="10009"/>
    <x v="3"/>
    <s v="OFF-AR-10002280"/>
    <s v="Office Supplies"/>
    <s v="Art"/>
    <s v="Staples"/>
    <n v="38.82"/>
    <n v="6"/>
    <n v="0"/>
    <n v="17.468999999999998"/>
  </r>
  <r>
    <n v="1250"/>
    <s v="CA-2014-115602"/>
    <x v="3"/>
    <d v="2014-12-19T00:00:00"/>
    <d v="2014-12-25T00:00:00"/>
    <s v="Standard Class"/>
    <s v="DJ-13630"/>
    <s v="Doug Jacobs"/>
    <x v="0"/>
    <s v="United States"/>
    <s v="New York City"/>
    <x v="15"/>
    <n v="10009"/>
    <x v="3"/>
    <s v="FUR-CH-10001708"/>
    <s v="Furniture"/>
    <s v="Chairs"/>
    <s v="Office Star - Contemporary Swivel Chair with Padded Adjustable Arms and Flex Back"/>
    <n v="1141.9379999999999"/>
    <n v="9"/>
    <n v="0.1"/>
    <n v="139.57019999999989"/>
  </r>
  <r>
    <n v="1251"/>
    <s v="CA-2014-115602"/>
    <x v="3"/>
    <d v="2014-12-19T00:00:00"/>
    <d v="2014-12-25T00:00:00"/>
    <s v="Standard Class"/>
    <s v="DJ-13630"/>
    <s v="Doug Jacobs"/>
    <x v="0"/>
    <s v="United States"/>
    <s v="New York City"/>
    <x v="15"/>
    <n v="10009"/>
    <x v="3"/>
    <s v="OFF-AP-10000891"/>
    <s v="Office Supplies"/>
    <s v="Appliances"/>
    <s v="Kensington 7 Outlet MasterPiece HOMEOFFICE Power Control Center"/>
    <n v="1704.56"/>
    <n v="13"/>
    <n v="0"/>
    <n v="511.36799999999999"/>
  </r>
  <r>
    <n v="1252"/>
    <s v="CA-2014-115602"/>
    <x v="3"/>
    <d v="2014-12-19T00:00:00"/>
    <d v="2014-12-25T00:00:00"/>
    <s v="Standard Class"/>
    <s v="DJ-13630"/>
    <s v="Doug Jacobs"/>
    <x v="0"/>
    <s v="United States"/>
    <s v="New York City"/>
    <x v="15"/>
    <n v="10009"/>
    <x v="3"/>
    <s v="OFF-AR-10000462"/>
    <s v="Office Supplies"/>
    <s v="Art"/>
    <s v="Sanford Pocket Accent Highlighters"/>
    <n v="3.2"/>
    <n v="2"/>
    <n v="0"/>
    <n v="1.3760000000000003"/>
  </r>
  <r>
    <n v="1253"/>
    <s v="CA-2012-154956"/>
    <x v="1"/>
    <d v="2012-07-04T00:00:00"/>
    <d v="2012-07-09T00:00:00"/>
    <s v="Standard Class"/>
    <s v="IM-15070"/>
    <s v="Irene Maddox"/>
    <x v="0"/>
    <s v="United States"/>
    <s v="Milwaukee"/>
    <x v="6"/>
    <n v="53209"/>
    <x v="2"/>
    <s v="TEC-PH-10004165"/>
    <s v="Technology"/>
    <s v="Phones"/>
    <s v="Mitel MiVoice 5330e IP Phone"/>
    <n v="1099.96"/>
    <n v="4"/>
    <n v="0"/>
    <n v="285.9896"/>
  </r>
  <r>
    <n v="1254"/>
    <s v="CA-2014-144638"/>
    <x v="3"/>
    <d v="2014-03-11T00:00:00"/>
    <d v="2014-03-15T00:00:00"/>
    <s v="Standard Class"/>
    <s v="MH-18115"/>
    <s v="Mick Hernandez"/>
    <x v="2"/>
    <s v="United States"/>
    <s v="Chester"/>
    <x v="9"/>
    <n v="19013"/>
    <x v="3"/>
    <s v="OFF-AR-10003958"/>
    <s v="Office Supplies"/>
    <s v="Art"/>
    <s v="Newell 337"/>
    <n v="5.2480000000000002"/>
    <n v="2"/>
    <n v="0.2"/>
    <n v="0.59039999999999915"/>
  </r>
  <r>
    <n v="1255"/>
    <s v="CA-2014-144638"/>
    <x v="3"/>
    <d v="2014-03-11T00:00:00"/>
    <d v="2014-03-15T00:00:00"/>
    <s v="Standard Class"/>
    <s v="MH-18115"/>
    <s v="Mick Hernandez"/>
    <x v="2"/>
    <s v="United States"/>
    <s v="Chester"/>
    <x v="9"/>
    <n v="19013"/>
    <x v="3"/>
    <s v="TEC-PH-10000149"/>
    <s v="Technology"/>
    <s v="Phones"/>
    <s v="Cisco SPA525G2 IP Phone - Wireless"/>
    <n v="35.909999999999997"/>
    <n v="3"/>
    <n v="0.4"/>
    <n v="-8.3790000000000031"/>
  </r>
  <r>
    <n v="1256"/>
    <s v="CA-2014-144638"/>
    <x v="3"/>
    <d v="2014-03-11T00:00:00"/>
    <d v="2014-03-15T00:00:00"/>
    <s v="Standard Class"/>
    <s v="MH-18115"/>
    <s v="Mick Hernandez"/>
    <x v="2"/>
    <s v="United States"/>
    <s v="Chester"/>
    <x v="9"/>
    <n v="19013"/>
    <x v="3"/>
    <s v="FUR-FU-10003724"/>
    <s v="Furniture"/>
    <s v="Furnishings"/>
    <s v="Westinghouse Clip-On Gooseneck Lamps"/>
    <n v="6.6959999999999997"/>
    <n v="1"/>
    <n v="0.2"/>
    <n v="0.50219999999999976"/>
  </r>
  <r>
    <n v="1257"/>
    <s v="CA-2014-144638"/>
    <x v="3"/>
    <d v="2014-03-11T00:00:00"/>
    <d v="2014-03-15T00:00:00"/>
    <s v="Standard Class"/>
    <s v="MH-18115"/>
    <s v="Mick Hernandez"/>
    <x v="2"/>
    <s v="United States"/>
    <s v="Chester"/>
    <x v="9"/>
    <n v="19013"/>
    <x v="3"/>
    <s v="FUR-FU-10003535"/>
    <s v="Furniture"/>
    <s v="Furnishings"/>
    <s v="Howard Miller Distant Time Traveler Alarm Clock"/>
    <n v="43.872000000000007"/>
    <n v="2"/>
    <n v="0.2"/>
    <n v="11.516399999999999"/>
  </r>
  <r>
    <n v="1258"/>
    <s v="US-2013-168620"/>
    <x v="0"/>
    <d v="2013-12-25T00:00:00"/>
    <d v="2013-12-29T00:00:00"/>
    <s v="Second Class"/>
    <s v="RB-19795"/>
    <s v="Ross Baird"/>
    <x v="2"/>
    <s v="United States"/>
    <s v="Charlotte"/>
    <x v="3"/>
    <n v="28205"/>
    <x v="0"/>
    <s v="OFF-BI-10001575"/>
    <s v="Office Supplies"/>
    <s v="Binders"/>
    <s v="GBC Linen Binding Covers"/>
    <n v="27.882000000000005"/>
    <n v="3"/>
    <n v="0.7"/>
    <n v="-20.446799999999996"/>
  </r>
  <r>
    <n v="1259"/>
    <s v="US-2013-168620"/>
    <x v="0"/>
    <d v="2013-12-25T00:00:00"/>
    <d v="2013-12-29T00:00:00"/>
    <s v="Second Class"/>
    <s v="RB-19795"/>
    <s v="Ross Baird"/>
    <x v="2"/>
    <s v="United States"/>
    <s v="Charlotte"/>
    <x v="3"/>
    <n v="28205"/>
    <x v="0"/>
    <s v="OFF-ST-10003716"/>
    <s v="Office Supplies"/>
    <s v="Storage"/>
    <s v="Tennsco Double-Tier Lockers"/>
    <n v="540.048"/>
    <n v="3"/>
    <n v="0.2"/>
    <n v="-47.254199999999997"/>
  </r>
  <r>
    <n v="1260"/>
    <s v="US-2013-168620"/>
    <x v="0"/>
    <d v="2013-12-25T00:00:00"/>
    <d v="2013-12-29T00:00:00"/>
    <s v="Second Class"/>
    <s v="RB-19795"/>
    <s v="Ross Baird"/>
    <x v="2"/>
    <s v="United States"/>
    <s v="Charlotte"/>
    <x v="3"/>
    <n v="28205"/>
    <x v="0"/>
    <s v="TEC-AC-10004469"/>
    <s v="Technology"/>
    <s v="Accessories"/>
    <s v="Microsoft Sculpt Comfort Mouse"/>
    <n v="255.68000000000004"/>
    <n v="8"/>
    <n v="0.2"/>
    <n v="76.704000000000008"/>
  </r>
  <r>
    <n v="1261"/>
    <s v="CA-2014-117079"/>
    <x v="3"/>
    <d v="2014-10-24T00:00:00"/>
    <d v="2014-10-28T00:00:00"/>
    <s v="Standard Class"/>
    <s v="JR-15700"/>
    <s v="Jocasta Rupert"/>
    <x v="0"/>
    <s v="United States"/>
    <s v="Jacksonville"/>
    <x v="2"/>
    <n v="32216"/>
    <x v="0"/>
    <s v="TEC-PH-10004586"/>
    <s v="Technology"/>
    <s v="Phones"/>
    <s v="Wilson SignalBoost 841262 DB PRO Amplifier Kit"/>
    <n v="863.87999999999988"/>
    <n v="3"/>
    <n v="0.2"/>
    <n v="107.98499999999996"/>
  </r>
  <r>
    <n v="1262"/>
    <s v="US-2013-144393"/>
    <x v="0"/>
    <d v="2013-10-29T00:00:00"/>
    <d v="2013-11-05T00:00:00"/>
    <s v="Standard Class"/>
    <s v="SM-20950"/>
    <s v="Suzanne McNair"/>
    <x v="1"/>
    <s v="United States"/>
    <s v="Greenville"/>
    <x v="3"/>
    <n v="27834"/>
    <x v="0"/>
    <s v="OFF-BI-10004236"/>
    <s v="Office Supplies"/>
    <s v="Binders"/>
    <s v="XtraLife ClearVue Slant-D Ring Binder, White, 3&quot;"/>
    <n v="17.616000000000003"/>
    <n v="4"/>
    <n v="0.7"/>
    <n v="-14.0928"/>
  </r>
  <r>
    <n v="1263"/>
    <s v="CA-2014-105053"/>
    <x v="3"/>
    <d v="2014-07-08T00:00:00"/>
    <d v="2014-07-10T00:00:00"/>
    <s v="Second Class"/>
    <s v="CS-12355"/>
    <s v="Christine Sundaresam"/>
    <x v="0"/>
    <s v="United States"/>
    <s v="Long Beach"/>
    <x v="15"/>
    <n v="11561"/>
    <x v="3"/>
    <s v="OFF-BI-10001634"/>
    <s v="Office Supplies"/>
    <s v="Binders"/>
    <s v="Wilson Jones Active Use Binders"/>
    <n v="17.472000000000001"/>
    <n v="3"/>
    <n v="0.2"/>
    <n v="6.3336000000000006"/>
  </r>
  <r>
    <n v="1264"/>
    <s v="CA-2013-155992"/>
    <x v="0"/>
    <d v="2013-10-02T00:00:00"/>
    <d v="2013-10-03T00:00:00"/>
    <s v="First Class"/>
    <s v="CC-12220"/>
    <s v="Chris Cortes"/>
    <x v="0"/>
    <s v="United States"/>
    <s v="La Porte"/>
    <x v="14"/>
    <n v="46350"/>
    <x v="2"/>
    <s v="TEC-PH-10000215"/>
    <s v="Technology"/>
    <s v="Phones"/>
    <s v="Plantronics Cordless Phone Headset with In-line Volume - M214C"/>
    <n v="69.900000000000006"/>
    <n v="2"/>
    <n v="0"/>
    <n v="18.873000000000005"/>
  </r>
  <r>
    <n v="1265"/>
    <s v="CA-2013-155992"/>
    <x v="0"/>
    <d v="2013-10-02T00:00:00"/>
    <d v="2013-10-03T00:00:00"/>
    <s v="First Class"/>
    <s v="CC-12220"/>
    <s v="Chris Cortes"/>
    <x v="0"/>
    <s v="United States"/>
    <s v="La Porte"/>
    <x v="14"/>
    <n v="46350"/>
    <x v="2"/>
    <s v="FUR-FU-10003724"/>
    <s v="Furniture"/>
    <s v="Furnishings"/>
    <s v="Westinghouse Clip-On Gooseneck Lamps"/>
    <n v="41.849999999999994"/>
    <n v="5"/>
    <n v="0"/>
    <n v="10.880999999999998"/>
  </r>
  <r>
    <n v="1266"/>
    <s v="CA-2014-110380"/>
    <x v="3"/>
    <d v="2014-09-03T00:00:00"/>
    <d v="2014-09-08T00:00:00"/>
    <s v="Standard Class"/>
    <s v="PF-19225"/>
    <s v="Phillip Flathmann"/>
    <x v="0"/>
    <s v="United States"/>
    <s v="San Francisco"/>
    <x v="1"/>
    <n v="94122"/>
    <x v="1"/>
    <s v="OFF-AR-10000422"/>
    <s v="Office Supplies"/>
    <s v="Art"/>
    <s v="Pencil and Crayon Sharpener"/>
    <n v="6.57"/>
    <n v="3"/>
    <n v="0"/>
    <n v="1.7738999999999998"/>
  </r>
  <r>
    <n v="1267"/>
    <s v="US-2011-167738"/>
    <x v="2"/>
    <d v="2011-12-24T00:00:00"/>
    <d v="2011-12-29T00:00:00"/>
    <s v="Standard Class"/>
    <s v="JC-16105"/>
    <s v="Julie Creighton"/>
    <x v="1"/>
    <s v="United States"/>
    <s v="Los Angeles"/>
    <x v="1"/>
    <n v="90045"/>
    <x v="1"/>
    <s v="OFF-ST-10003306"/>
    <s v="Office Supplies"/>
    <s v="Storage"/>
    <s v="Letter Size Cart"/>
    <n v="142.86000000000001"/>
    <n v="1"/>
    <n v="0"/>
    <n v="41.429399999999987"/>
  </r>
  <r>
    <n v="1268"/>
    <s v="US-2011-167738"/>
    <x v="2"/>
    <d v="2011-12-24T00:00:00"/>
    <d v="2011-12-29T00:00:00"/>
    <s v="Standard Class"/>
    <s v="JC-16105"/>
    <s v="Julie Creighton"/>
    <x v="1"/>
    <s v="United States"/>
    <s v="Los Angeles"/>
    <x v="1"/>
    <n v="90045"/>
    <x v="1"/>
    <s v="FUR-CH-10001146"/>
    <s v="Furniture"/>
    <s v="Chairs"/>
    <s v="Global Value Mid-Back Manager's Chair, Gray"/>
    <n v="292.27200000000005"/>
    <n v="6"/>
    <n v="0.2"/>
    <n v="18.266999999999967"/>
  </r>
  <r>
    <n v="1269"/>
    <s v="CA-2014-121412"/>
    <x v="3"/>
    <d v="2014-09-24T00:00:00"/>
    <d v="2014-09-28T00:00:00"/>
    <s v="Standard Class"/>
    <s v="BG-11695"/>
    <s v="Brooke Gillingham"/>
    <x v="1"/>
    <s v="United States"/>
    <s v="Louisville"/>
    <x v="22"/>
    <n v="80027"/>
    <x v="1"/>
    <s v="FUR-FU-10000246"/>
    <s v="Furniture"/>
    <s v="Furnishings"/>
    <s v="Aluminum Document Frame"/>
    <n v="29.328000000000003"/>
    <n v="3"/>
    <n v="0.2"/>
    <n v="3.665999999999995"/>
  </r>
  <r>
    <n v="1270"/>
    <s v="CA-2014-100426"/>
    <x v="3"/>
    <d v="2014-06-05T00:00:00"/>
    <d v="2014-06-09T00:00:00"/>
    <s v="Standard Class"/>
    <s v="DC-12850"/>
    <s v="Dan Campbell"/>
    <x v="0"/>
    <s v="United States"/>
    <s v="Florence"/>
    <x v="19"/>
    <n v="35630"/>
    <x v="0"/>
    <s v="OFF-PA-10002870"/>
    <s v="Office Supplies"/>
    <s v="Paper"/>
    <s v="Ampad Phone Message Book, Recycled, 400 Message Capacity, 5 ¾” x 11”"/>
    <n v="12.48"/>
    <n v="2"/>
    <n v="0"/>
    <n v="5.6159999999999997"/>
  </r>
  <r>
    <n v="1271"/>
    <s v="US-2013-103646"/>
    <x v="0"/>
    <d v="2013-04-22T00:00:00"/>
    <d v="2013-04-27T00:00:00"/>
    <s v="Standard Class"/>
    <s v="SP-20545"/>
    <s v="Sibella Parks"/>
    <x v="1"/>
    <s v="United States"/>
    <s v="Chicago"/>
    <x v="10"/>
    <n v="60623"/>
    <x v="2"/>
    <s v="OFF-ST-10000563"/>
    <s v="Office Supplies"/>
    <s v="Storage"/>
    <s v="Fellowes Bankers Box Stor/Drawer Steel Plus"/>
    <n v="102.33600000000001"/>
    <n v="4"/>
    <n v="0.2"/>
    <n v="-12.792000000000002"/>
  </r>
  <r>
    <n v="1272"/>
    <s v="US-2013-103646"/>
    <x v="0"/>
    <d v="2013-04-22T00:00:00"/>
    <d v="2013-04-27T00:00:00"/>
    <s v="Standard Class"/>
    <s v="SP-20545"/>
    <s v="Sibella Parks"/>
    <x v="1"/>
    <s v="United States"/>
    <s v="Chicago"/>
    <x v="10"/>
    <n v="60623"/>
    <x v="2"/>
    <s v="OFF-AP-10004487"/>
    <s v="Office Supplies"/>
    <s v="Appliances"/>
    <s v="Kensington 4 Outlet MasterPiece Compact Power Control Center"/>
    <n v="48.791999999999987"/>
    <n v="3"/>
    <n v="0.8"/>
    <n v="-126.85920000000002"/>
  </r>
  <r>
    <n v="1273"/>
    <s v="US-2013-103646"/>
    <x v="0"/>
    <d v="2013-04-22T00:00:00"/>
    <d v="2013-04-27T00:00:00"/>
    <s v="Standard Class"/>
    <s v="SP-20545"/>
    <s v="Sibella Parks"/>
    <x v="1"/>
    <s v="United States"/>
    <s v="Chicago"/>
    <x v="10"/>
    <n v="60623"/>
    <x v="2"/>
    <s v="OFF-BI-10002854"/>
    <s v="Office Supplies"/>
    <s v="Binders"/>
    <s v="Performers Binder/Pad Holder, Black"/>
    <n v="44.847999999999992"/>
    <n v="8"/>
    <n v="0.8"/>
    <n v="-67.27200000000002"/>
  </r>
  <r>
    <n v="1274"/>
    <s v="CA-2013-119186"/>
    <x v="0"/>
    <d v="2013-05-27T00:00:00"/>
    <d v="2013-05-27T00:00:00"/>
    <s v="Same Day"/>
    <s v="MS-17710"/>
    <s v="Maurice Satty"/>
    <x v="0"/>
    <s v="United States"/>
    <s v="Fort Worth"/>
    <x v="5"/>
    <n v="76106"/>
    <x v="2"/>
    <s v="OFF-PA-10004621"/>
    <s v="Office Supplies"/>
    <s v="Paper"/>
    <s v="Xerox 212"/>
    <n v="10.368000000000002"/>
    <n v="2"/>
    <n v="0.2"/>
    <n v="3.6288"/>
  </r>
  <r>
    <n v="1275"/>
    <s v="CA-2013-119186"/>
    <x v="0"/>
    <d v="2013-05-27T00:00:00"/>
    <d v="2013-05-27T00:00:00"/>
    <s v="Same Day"/>
    <s v="MS-17710"/>
    <s v="Maurice Satty"/>
    <x v="0"/>
    <s v="United States"/>
    <s v="Fort Worth"/>
    <x v="5"/>
    <n v="76106"/>
    <x v="2"/>
    <s v="FUR-CH-10001973"/>
    <s v="Furniture"/>
    <s v="Chairs"/>
    <s v="Office Star Flex Back Scooter Chair with White Frame"/>
    <n v="388.42999999999995"/>
    <n v="5"/>
    <n v="0.3"/>
    <n v="-88.783999999999978"/>
  </r>
  <r>
    <n v="1276"/>
    <s v="CA-2013-119186"/>
    <x v="0"/>
    <d v="2013-05-27T00:00:00"/>
    <d v="2013-05-27T00:00:00"/>
    <s v="Same Day"/>
    <s v="MS-17710"/>
    <s v="Maurice Satty"/>
    <x v="0"/>
    <s v="United States"/>
    <s v="Fort Worth"/>
    <x v="5"/>
    <n v="76106"/>
    <x v="2"/>
    <s v="OFF-PA-10004040"/>
    <s v="Office Supplies"/>
    <s v="Paper"/>
    <s v="Universal Premium White Copier/Laser Paper (20Lb. and 87 Bright)"/>
    <n v="14.352000000000002"/>
    <n v="3"/>
    <n v="0.2"/>
    <n v="5.2026000000000003"/>
  </r>
  <r>
    <n v="1277"/>
    <s v="CA-2013-119186"/>
    <x v="0"/>
    <d v="2013-05-27T00:00:00"/>
    <d v="2013-05-27T00:00:00"/>
    <s v="Same Day"/>
    <s v="MS-17710"/>
    <s v="Maurice Satty"/>
    <x v="0"/>
    <s v="United States"/>
    <s v="Fort Worth"/>
    <x v="5"/>
    <n v="76106"/>
    <x v="2"/>
    <s v="TEC-AC-10000580"/>
    <s v="Technology"/>
    <s v="Accessories"/>
    <s v="Logitech G13 Programmable Gameboard with LCD Display"/>
    <n v="63.991999999999997"/>
    <n v="1"/>
    <n v="0.2"/>
    <n v="-7.1990999999999961"/>
  </r>
  <r>
    <n v="1278"/>
    <s v="CA-2013-148698"/>
    <x v="0"/>
    <d v="2013-05-03T00:00:00"/>
    <d v="2013-05-08T00:00:00"/>
    <s v="Standard Class"/>
    <s v="BD-11770"/>
    <s v="Bryan Davis"/>
    <x v="0"/>
    <s v="United States"/>
    <s v="Houston"/>
    <x v="5"/>
    <n v="77070"/>
    <x v="2"/>
    <s v="OFF-AR-10004022"/>
    <s v="Office Supplies"/>
    <s v="Art"/>
    <s v="Panasonic KP-380BK Classic Electric Pencil Sharpener"/>
    <n v="86.352000000000004"/>
    <n v="3"/>
    <n v="0.2"/>
    <n v="5.3969999999999914"/>
  </r>
  <r>
    <n v="1279"/>
    <s v="CA-2011-163293"/>
    <x v="2"/>
    <d v="2011-09-08T00:00:00"/>
    <d v="2011-09-11T00:00:00"/>
    <s v="First Class"/>
    <s v="KC-16255"/>
    <s v="Karen Carlisle"/>
    <x v="1"/>
    <s v="United States"/>
    <s v="Macon"/>
    <x v="32"/>
    <n v="31204"/>
    <x v="0"/>
    <s v="TEC-AC-10004209"/>
    <s v="Technology"/>
    <s v="Accessories"/>
    <s v="Memorex Froggy Flash Drive 4 GB"/>
    <n v="32.97"/>
    <n v="3"/>
    <n v="0"/>
    <n v="12.8583"/>
  </r>
  <r>
    <n v="1280"/>
    <s v="CA-2011-163293"/>
    <x v="2"/>
    <d v="2011-09-08T00:00:00"/>
    <d v="2011-09-11T00:00:00"/>
    <s v="First Class"/>
    <s v="KC-16255"/>
    <s v="Karen Carlisle"/>
    <x v="1"/>
    <s v="United States"/>
    <s v="Macon"/>
    <x v="32"/>
    <n v="31204"/>
    <x v="0"/>
    <s v="TEC-AC-10000023"/>
    <s v="Technology"/>
    <s v="Accessories"/>
    <s v="Maxell 74 Minute CD-R Spindle, 50/Pack"/>
    <n v="83.88"/>
    <n v="4"/>
    <n v="0"/>
    <n v="30.196799999999996"/>
  </r>
  <r>
    <n v="1281"/>
    <s v="CA-2013-160815"/>
    <x v="0"/>
    <d v="2013-09-06T00:00:00"/>
    <d v="2013-09-07T00:00:00"/>
    <s v="First Class"/>
    <s v="TR-21325"/>
    <s v="Toby Ritter"/>
    <x v="0"/>
    <s v="United States"/>
    <s v="Cedar Rapids"/>
    <x v="23"/>
    <n v="52402"/>
    <x v="2"/>
    <s v="TEC-PH-10003505"/>
    <s v="Technology"/>
    <s v="Phones"/>
    <s v="Geemarc AmpliPOWER60"/>
    <n v="278.39999999999998"/>
    <n v="3"/>
    <n v="0"/>
    <n v="80.735999999999976"/>
  </r>
  <r>
    <n v="1282"/>
    <s v="CA-2014-122154"/>
    <x v="3"/>
    <d v="2014-04-10T00:00:00"/>
    <d v="2014-04-12T00:00:00"/>
    <s v="First Class"/>
    <s v="SA-20830"/>
    <s v="Sue Ann Reed"/>
    <x v="0"/>
    <s v="United States"/>
    <s v="Jacksonville"/>
    <x v="2"/>
    <n v="32216"/>
    <x v="0"/>
    <s v="OFF-LA-10000121"/>
    <s v="Office Supplies"/>
    <s v="Labels"/>
    <s v="Avery 48"/>
    <n v="15.120000000000001"/>
    <n v="3"/>
    <n v="0.2"/>
    <n v="4.9139999999999988"/>
  </r>
  <r>
    <n v="1283"/>
    <s v="CA-2014-122154"/>
    <x v="3"/>
    <d v="2014-04-10T00:00:00"/>
    <d v="2014-04-12T00:00:00"/>
    <s v="First Class"/>
    <s v="SA-20830"/>
    <s v="Sue Ann Reed"/>
    <x v="0"/>
    <s v="United States"/>
    <s v="Jacksonville"/>
    <x v="2"/>
    <n v="32216"/>
    <x v="0"/>
    <s v="OFF-BI-10002026"/>
    <s v="Office Supplies"/>
    <s v="Binders"/>
    <s v="Avery Arch Ring Binders"/>
    <n v="17.430000000000003"/>
    <n v="1"/>
    <n v="0.7"/>
    <n v="-13.363000000000003"/>
  </r>
  <r>
    <n v="1284"/>
    <s v="CA-2014-122154"/>
    <x v="3"/>
    <d v="2014-04-10T00:00:00"/>
    <d v="2014-04-12T00:00:00"/>
    <s v="First Class"/>
    <s v="SA-20830"/>
    <s v="Sue Ann Reed"/>
    <x v="0"/>
    <s v="United States"/>
    <s v="Jacksonville"/>
    <x v="2"/>
    <n v="32216"/>
    <x v="0"/>
    <s v="OFF-PA-10000994"/>
    <s v="Office Supplies"/>
    <s v="Paper"/>
    <s v="Xerox 1915"/>
    <n v="251.64"/>
    <n v="3"/>
    <n v="0.2"/>
    <n v="88.073999999999984"/>
  </r>
  <r>
    <n v="1285"/>
    <s v="US-2012-149692"/>
    <x v="1"/>
    <d v="2012-12-06T00:00:00"/>
    <d v="2012-12-12T00:00:00"/>
    <s v="Standard Class"/>
    <s v="KW-16435"/>
    <s v="Katrina Willman"/>
    <x v="0"/>
    <s v="United States"/>
    <s v="Austin"/>
    <x v="5"/>
    <n v="78745"/>
    <x v="2"/>
    <s v="OFF-BI-10002813"/>
    <s v="Office Supplies"/>
    <s v="Binders"/>
    <s v="Avery Reinforcements for Hole-Punch Pages"/>
    <n v="2.7719999999999994"/>
    <n v="7"/>
    <n v="0.8"/>
    <n v="-4.8510000000000009"/>
  </r>
  <r>
    <n v="1286"/>
    <s v="CA-2013-119445"/>
    <x v="0"/>
    <d v="2013-06-27T00:00:00"/>
    <d v="2013-07-04T00:00:00"/>
    <s v="Standard Class"/>
    <s v="GM-14500"/>
    <s v="Gene McClure"/>
    <x v="0"/>
    <s v="United States"/>
    <s v="Providence"/>
    <x v="34"/>
    <n v="2908"/>
    <x v="3"/>
    <s v="OFF-ST-10000617"/>
    <s v="Office Supplies"/>
    <s v="Storage"/>
    <s v="Woodgrain Magazine Files by Perma"/>
    <n v="14.9"/>
    <n v="5"/>
    <n v="0"/>
    <n v="1.0429999999999984"/>
  </r>
  <r>
    <n v="1287"/>
    <s v="CA-2012-124268"/>
    <x v="1"/>
    <d v="2012-07-04T00:00:00"/>
    <d v="2012-07-08T00:00:00"/>
    <s v="Standard Class"/>
    <s v="AD-10180"/>
    <s v="Alan Dominguez"/>
    <x v="2"/>
    <s v="United States"/>
    <s v="New York City"/>
    <x v="15"/>
    <n v="10035"/>
    <x v="3"/>
    <s v="OFF-AR-10004817"/>
    <s v="Office Supplies"/>
    <s v="Art"/>
    <s v="Colorific Watercolor Pencils"/>
    <n v="15.48"/>
    <n v="3"/>
    <n v="0"/>
    <n v="4.4891999999999985"/>
  </r>
  <r>
    <n v="1288"/>
    <s v="CA-2013-154711"/>
    <x v="0"/>
    <d v="2013-11-23T00:00:00"/>
    <d v="2013-11-27T00:00:00"/>
    <s v="Standard Class"/>
    <s v="TB-21355"/>
    <s v="Todd Boyes"/>
    <x v="1"/>
    <s v="United States"/>
    <s v="New York City"/>
    <x v="15"/>
    <n v="10009"/>
    <x v="3"/>
    <s v="FUR-FU-10000397"/>
    <s v="Furniture"/>
    <s v="Furnishings"/>
    <s v="Luxo Economy Swing Arm Lamp"/>
    <n v="39.880000000000003"/>
    <n v="2"/>
    <n v="0"/>
    <n v="11.166400000000003"/>
  </r>
  <r>
    <n v="1289"/>
    <s v="CA-2013-154711"/>
    <x v="0"/>
    <d v="2013-11-23T00:00:00"/>
    <d v="2013-11-27T00:00:00"/>
    <s v="Standard Class"/>
    <s v="TB-21355"/>
    <s v="Todd Boyes"/>
    <x v="1"/>
    <s v="United States"/>
    <s v="New York City"/>
    <x v="15"/>
    <n v="10009"/>
    <x v="3"/>
    <s v="OFF-BI-10000605"/>
    <s v="Office Supplies"/>
    <s v="Binders"/>
    <s v="Acco Pressboard Covers with Storage Hooks, 9 1/2&quot; x 11&quot;, Executive Red"/>
    <n v="12.192"/>
    <n v="4"/>
    <n v="0.2"/>
    <n v="4.1147999999999989"/>
  </r>
  <r>
    <n v="1290"/>
    <s v="CA-2013-154711"/>
    <x v="0"/>
    <d v="2013-11-23T00:00:00"/>
    <d v="2013-11-27T00:00:00"/>
    <s v="Standard Class"/>
    <s v="TB-21355"/>
    <s v="Todd Boyes"/>
    <x v="1"/>
    <s v="United States"/>
    <s v="New York City"/>
    <x v="15"/>
    <n v="10009"/>
    <x v="3"/>
    <s v="OFF-AR-10001860"/>
    <s v="Office Supplies"/>
    <s v="Art"/>
    <s v="BIC Liqua Brite Liner"/>
    <n v="20.82"/>
    <n v="3"/>
    <n v="0"/>
    <n v="7.4952000000000005"/>
  </r>
  <r>
    <n v="1291"/>
    <s v="CA-2013-163384"/>
    <x v="0"/>
    <d v="2013-11-11T00:00:00"/>
    <d v="2013-11-13T00:00:00"/>
    <s v="First Class"/>
    <s v="CC-12430"/>
    <s v="Chuck Clark"/>
    <x v="2"/>
    <s v="United States"/>
    <s v="San Francisco"/>
    <x v="1"/>
    <n v="94122"/>
    <x v="1"/>
    <s v="OFF-BI-10004970"/>
    <s v="Office Supplies"/>
    <s v="Binders"/>
    <s v="ACCOHIDE 3-Ring Binder, Blue, 1&quot;"/>
    <n v="13.216000000000001"/>
    <n v="4"/>
    <n v="0.2"/>
    <n v="4.4603999999999999"/>
  </r>
  <r>
    <n v="1292"/>
    <s v="CA-2013-163384"/>
    <x v="0"/>
    <d v="2013-11-11T00:00:00"/>
    <d v="2013-11-13T00:00:00"/>
    <s v="First Class"/>
    <s v="CC-12430"/>
    <s v="Chuck Clark"/>
    <x v="2"/>
    <s v="United States"/>
    <s v="San Francisco"/>
    <x v="1"/>
    <n v="94122"/>
    <x v="1"/>
    <s v="OFF-PA-10003172"/>
    <s v="Office Supplies"/>
    <s v="Paper"/>
    <s v="Xerox 1996"/>
    <n v="32.400000000000006"/>
    <n v="5"/>
    <n v="0"/>
    <n v="15.552000000000001"/>
  </r>
  <r>
    <n v="1293"/>
    <s v="CA-2012-101707"/>
    <x v="1"/>
    <d v="2012-08-27T00:00:00"/>
    <d v="2012-09-01T00:00:00"/>
    <s v="Standard Class"/>
    <s v="PF-19165"/>
    <s v="Philip Fox"/>
    <x v="0"/>
    <s v="United States"/>
    <s v="San Diego"/>
    <x v="1"/>
    <n v="92105"/>
    <x v="1"/>
    <s v="OFF-SU-10001218"/>
    <s v="Office Supplies"/>
    <s v="Supplies"/>
    <s v="Fiskars Softgrip Scissors"/>
    <n v="32.94"/>
    <n v="3"/>
    <n v="0"/>
    <n v="9.2232000000000021"/>
  </r>
  <r>
    <n v="1294"/>
    <s v="CA-2012-101707"/>
    <x v="1"/>
    <d v="2012-08-27T00:00:00"/>
    <d v="2012-09-01T00:00:00"/>
    <s v="Standard Class"/>
    <s v="PF-19165"/>
    <s v="Philip Fox"/>
    <x v="0"/>
    <s v="United States"/>
    <s v="San Diego"/>
    <x v="1"/>
    <n v="92105"/>
    <x v="1"/>
    <s v="OFF-PA-10002968"/>
    <s v="Office Supplies"/>
    <s v="Paper"/>
    <s v="Xerox 1973"/>
    <n v="114.2"/>
    <n v="5"/>
    <n v="0"/>
    <n v="52.531999999999996"/>
  </r>
  <r>
    <n v="1295"/>
    <s v="CA-2012-101707"/>
    <x v="1"/>
    <d v="2012-08-27T00:00:00"/>
    <d v="2012-09-01T00:00:00"/>
    <s v="Standard Class"/>
    <s v="PF-19165"/>
    <s v="Philip Fox"/>
    <x v="0"/>
    <s v="United States"/>
    <s v="San Diego"/>
    <x v="1"/>
    <n v="92105"/>
    <x v="1"/>
    <s v="OFF-LA-10000134"/>
    <s v="Office Supplies"/>
    <s v="Labels"/>
    <s v="Avery 511"/>
    <n v="3.08"/>
    <n v="1"/>
    <n v="0"/>
    <n v="1.4783999999999999"/>
  </r>
  <r>
    <n v="1296"/>
    <s v="CA-2012-138898"/>
    <x v="1"/>
    <d v="2012-05-25T00:00:00"/>
    <d v="2012-05-29T00:00:00"/>
    <s v="Standard Class"/>
    <s v="JH-16180"/>
    <s v="Justin Hirsh"/>
    <x v="0"/>
    <s v="United States"/>
    <s v="Pueblo"/>
    <x v="22"/>
    <n v="81001"/>
    <x v="1"/>
    <s v="OFF-AP-10004487"/>
    <s v="Office Supplies"/>
    <s v="Appliances"/>
    <s v="Kensington 4 Outlet MasterPiece Compact Power Control Center"/>
    <n v="845.72799999999995"/>
    <n v="13"/>
    <n v="0.2"/>
    <n v="84.572799999999944"/>
  </r>
  <r>
    <n v="1297"/>
    <s v="CA-2014-115427"/>
    <x v="3"/>
    <d v="2014-12-31T00:00:00"/>
    <d v="2015-01-04T00:00:00"/>
    <s v="Standard Class"/>
    <s v="EB-13975"/>
    <s v="Erica Bern"/>
    <x v="1"/>
    <s v="United States"/>
    <s v="Fairfield"/>
    <x v="1"/>
    <n v="94533"/>
    <x v="1"/>
    <s v="OFF-BI-10002103"/>
    <s v="Office Supplies"/>
    <s v="Binders"/>
    <s v="Cardinal Slant-D Ring Binder, Heavy Gauge Vinyl"/>
    <n v="13.904"/>
    <n v="2"/>
    <n v="0.2"/>
    <n v="4.5187999999999997"/>
  </r>
  <r>
    <n v="1298"/>
    <s v="CA-2014-115427"/>
    <x v="3"/>
    <d v="2014-12-31T00:00:00"/>
    <d v="2015-01-04T00:00:00"/>
    <s v="Standard Class"/>
    <s v="EB-13975"/>
    <s v="Erica Bern"/>
    <x v="1"/>
    <s v="United States"/>
    <s v="Fairfield"/>
    <x v="1"/>
    <n v="94533"/>
    <x v="1"/>
    <s v="OFF-BI-10004632"/>
    <s v="Office Supplies"/>
    <s v="Binders"/>
    <s v="GBC Binding covers"/>
    <n v="20.72"/>
    <n v="2"/>
    <n v="0.2"/>
    <n v="6.4749999999999979"/>
  </r>
  <r>
    <n v="1299"/>
    <s v="CA-2013-134425"/>
    <x v="0"/>
    <d v="2013-12-09T00:00:00"/>
    <d v="2013-12-13T00:00:00"/>
    <s v="Second Class"/>
    <s v="QJ-19255"/>
    <s v="Quincy Jones"/>
    <x v="1"/>
    <s v="United States"/>
    <s v="Saint Paul"/>
    <x v="11"/>
    <n v="55106"/>
    <x v="2"/>
    <s v="TEC-PH-10003555"/>
    <s v="Technology"/>
    <s v="Phones"/>
    <s v="Motorola HK250 Universal Bluetooth Headset"/>
    <n v="114.94999999999999"/>
    <n v="5"/>
    <n v="0"/>
    <n v="2.2990000000000066"/>
  </r>
  <r>
    <n v="1300"/>
    <s v="CA-2012-121391"/>
    <x v="1"/>
    <d v="2012-10-04T00:00:00"/>
    <d v="2012-10-07T00:00:00"/>
    <s v="First Class"/>
    <s v="AA-10315"/>
    <s v="Alex Avila"/>
    <x v="0"/>
    <s v="United States"/>
    <s v="San Francisco"/>
    <x v="1"/>
    <n v="94109"/>
    <x v="1"/>
    <s v="OFF-ST-10001590"/>
    <s v="Office Supplies"/>
    <s v="Storage"/>
    <s v="Tenex Personal Project File with Scoop Front Design, Black"/>
    <n v="26.96"/>
    <n v="2"/>
    <n v="0"/>
    <n v="7.0095999999999989"/>
  </r>
  <r>
    <n v="1301"/>
    <s v="CA-2013-137043"/>
    <x v="0"/>
    <d v="2013-12-24T00:00:00"/>
    <d v="2013-12-26T00:00:00"/>
    <s v="Second Class"/>
    <s v="LC-17140"/>
    <s v="Logan Currie"/>
    <x v="0"/>
    <s v="United States"/>
    <s v="Springfield"/>
    <x v="17"/>
    <n v="22153"/>
    <x v="0"/>
    <s v="FUR-FU-10003664"/>
    <s v="Furniture"/>
    <s v="Furnishings"/>
    <s v="Electrix Architect's Clamp-On Swing Arm Lamp, Black"/>
    <n v="572.76"/>
    <n v="6"/>
    <n v="0"/>
    <n v="166.10039999999995"/>
  </r>
  <r>
    <n v="1302"/>
    <s v="CA-2013-137043"/>
    <x v="0"/>
    <d v="2013-12-24T00:00:00"/>
    <d v="2013-12-26T00:00:00"/>
    <s v="Second Class"/>
    <s v="LC-17140"/>
    <s v="Logan Currie"/>
    <x v="0"/>
    <s v="United States"/>
    <s v="Springfield"/>
    <x v="17"/>
    <n v="22153"/>
    <x v="0"/>
    <s v="FUR-FU-10003664"/>
    <s v="Furniture"/>
    <s v="Furnishings"/>
    <s v="Electrix Architect's Clamp-On Swing Arm Lamp, Black"/>
    <n v="286.38"/>
    <n v="3"/>
    <n v="0"/>
    <n v="83.050199999999975"/>
  </r>
  <r>
    <n v="1303"/>
    <s v="CA-2012-115847"/>
    <x v="1"/>
    <d v="2012-09-19T00:00:00"/>
    <d v="2012-09-24T00:00:00"/>
    <s v="Second Class"/>
    <s v="TC-21535"/>
    <s v="Tracy Collins"/>
    <x v="2"/>
    <s v="United States"/>
    <s v="Arlington"/>
    <x v="17"/>
    <n v="22204"/>
    <x v="0"/>
    <s v="FUR-BO-10003433"/>
    <s v="Furniture"/>
    <s v="Bookcases"/>
    <s v="Sauder Cornerstone Collection Library"/>
    <n v="61.96"/>
    <n v="2"/>
    <n v="0"/>
    <n v="4.3371999999999957"/>
  </r>
  <r>
    <n v="1304"/>
    <s v="US-2014-126179"/>
    <x v="3"/>
    <d v="2014-07-04T00:00:00"/>
    <d v="2014-07-08T00:00:00"/>
    <s v="Standard Class"/>
    <s v="CS-12460"/>
    <s v="Chuck Sachs"/>
    <x v="0"/>
    <s v="United States"/>
    <s v="Columbus"/>
    <x v="32"/>
    <n v="31907"/>
    <x v="0"/>
    <s v="FUR-FU-10002554"/>
    <s v="Furniture"/>
    <s v="Furnishings"/>
    <s v="Westinghouse Floor Lamp with Metal Mesh Shade, Black"/>
    <n v="23.99"/>
    <n v="1"/>
    <n v="0"/>
    <n v="5.5176999999999978"/>
  </r>
  <r>
    <n v="1305"/>
    <s v="US-2014-126179"/>
    <x v="3"/>
    <d v="2014-07-04T00:00:00"/>
    <d v="2014-07-08T00:00:00"/>
    <s v="Standard Class"/>
    <s v="CS-12460"/>
    <s v="Chuck Sachs"/>
    <x v="0"/>
    <s v="United States"/>
    <s v="Columbus"/>
    <x v="32"/>
    <n v="31907"/>
    <x v="0"/>
    <s v="TEC-PH-10001557"/>
    <s v="Technology"/>
    <s v="Phones"/>
    <s v="Pyle PMP37LED"/>
    <n v="287.96999999999997"/>
    <n v="3"/>
    <n v="0"/>
    <n v="77.751899999999992"/>
  </r>
  <r>
    <n v="1306"/>
    <s v="CA-2013-101966"/>
    <x v="0"/>
    <d v="2013-07-15T00:00:00"/>
    <d v="2013-07-17T00:00:00"/>
    <s v="Second Class"/>
    <s v="BM-11785"/>
    <s v="Bryan Mills"/>
    <x v="0"/>
    <s v="United States"/>
    <s v="Houston"/>
    <x v="5"/>
    <n v="77036"/>
    <x v="2"/>
    <s v="TEC-PH-10003437"/>
    <s v="Technology"/>
    <s v="Phones"/>
    <s v="Blue Parrot B250XT Professional Grade Wireless Bluetooth Headset with"/>
    <n v="419.94399999999996"/>
    <n v="7"/>
    <n v="0.2"/>
    <n v="52.492999999999967"/>
  </r>
  <r>
    <n v="1307"/>
    <s v="CA-2013-141397"/>
    <x v="0"/>
    <d v="2013-06-21T00:00:00"/>
    <d v="2013-06-22T00:00:00"/>
    <s v="First Class"/>
    <s v="RC-19825"/>
    <s v="Roy Collins"/>
    <x v="0"/>
    <s v="United States"/>
    <s v="Pasadena"/>
    <x v="1"/>
    <n v="91104"/>
    <x v="1"/>
    <s v="OFF-PA-10002986"/>
    <s v="Office Supplies"/>
    <s v="Paper"/>
    <s v="Xerox 1898"/>
    <n v="46.76"/>
    <n v="7"/>
    <n v="0"/>
    <n v="22.444800000000001"/>
  </r>
  <r>
    <n v="1308"/>
    <s v="CA-2013-141397"/>
    <x v="0"/>
    <d v="2013-06-21T00:00:00"/>
    <d v="2013-06-22T00:00:00"/>
    <s v="First Class"/>
    <s v="RC-19825"/>
    <s v="Roy Collins"/>
    <x v="0"/>
    <s v="United States"/>
    <s v="Pasadena"/>
    <x v="1"/>
    <n v="91104"/>
    <x v="1"/>
    <s v="OFF-BI-10000320"/>
    <s v="Office Supplies"/>
    <s v="Binders"/>
    <s v="GBC Plastic Binding Combs"/>
    <n v="17.712"/>
    <n v="3"/>
    <n v="0.2"/>
    <n v="6.4206000000000012"/>
  </r>
  <r>
    <n v="1309"/>
    <s v="CA-2013-141397"/>
    <x v="0"/>
    <d v="2013-06-21T00:00:00"/>
    <d v="2013-06-22T00:00:00"/>
    <s v="First Class"/>
    <s v="RC-19825"/>
    <s v="Roy Collins"/>
    <x v="0"/>
    <s v="United States"/>
    <s v="Pasadena"/>
    <x v="1"/>
    <n v="91104"/>
    <x v="1"/>
    <s v="OFF-AP-10003971"/>
    <s v="Office Supplies"/>
    <s v="Appliances"/>
    <s v="Belkin 6 Outlet Metallic Surge Strip"/>
    <n v="21.78"/>
    <n v="2"/>
    <n v="0"/>
    <n v="5.6628000000000007"/>
  </r>
  <r>
    <n v="1310"/>
    <s v="CA-2013-141397"/>
    <x v="0"/>
    <d v="2013-06-21T00:00:00"/>
    <d v="2013-06-22T00:00:00"/>
    <s v="First Class"/>
    <s v="RC-19825"/>
    <s v="Roy Collins"/>
    <x v="0"/>
    <s v="United States"/>
    <s v="Pasadena"/>
    <x v="1"/>
    <n v="91104"/>
    <x v="1"/>
    <s v="OFF-ST-10001469"/>
    <s v="Office Supplies"/>
    <s v="Storage"/>
    <s v="Fellowes Bankers Box Recycled Super Stor/Drawer"/>
    <n v="161.94"/>
    <n v="3"/>
    <n v="0"/>
    <n v="9.716399999999993"/>
  </r>
  <r>
    <n v="1311"/>
    <s v="CA-2013-141397"/>
    <x v="0"/>
    <d v="2013-06-21T00:00:00"/>
    <d v="2013-06-22T00:00:00"/>
    <s v="First Class"/>
    <s v="RC-19825"/>
    <s v="Roy Collins"/>
    <x v="0"/>
    <s v="United States"/>
    <s v="Pasadena"/>
    <x v="1"/>
    <n v="91104"/>
    <x v="1"/>
    <s v="FUR-CH-10003846"/>
    <s v="Furniture"/>
    <s v="Chairs"/>
    <s v="Hon Valutask Swivel Chairs"/>
    <n v="161.56800000000001"/>
    <n v="2"/>
    <n v="0.2"/>
    <n v="-8.0783999999999949"/>
  </r>
  <r>
    <n v="1312"/>
    <s v="CA-2013-141082"/>
    <x v="0"/>
    <d v="2013-12-10T00:00:00"/>
    <d v="2013-12-14T00:00:00"/>
    <s v="Standard Class"/>
    <s v="FM-14380"/>
    <s v="Fred McMath"/>
    <x v="0"/>
    <s v="United States"/>
    <s v="Lawrence"/>
    <x v="31"/>
    <n v="1841"/>
    <x v="3"/>
    <s v="OFF-LA-10001404"/>
    <s v="Office Supplies"/>
    <s v="Labels"/>
    <s v="Avery 517"/>
    <n v="3.69"/>
    <n v="1"/>
    <n v="0"/>
    <n v="1.7343"/>
  </r>
  <r>
    <n v="1313"/>
    <s v="CA-2013-141082"/>
    <x v="0"/>
    <d v="2013-12-10T00:00:00"/>
    <d v="2013-12-14T00:00:00"/>
    <s v="Standard Class"/>
    <s v="FM-14380"/>
    <s v="Fred McMath"/>
    <x v="0"/>
    <s v="United States"/>
    <s v="Lawrence"/>
    <x v="31"/>
    <n v="1841"/>
    <x v="3"/>
    <s v="OFF-LA-10001474"/>
    <s v="Office Supplies"/>
    <s v="Labels"/>
    <s v="Avery 477"/>
    <n v="122.12"/>
    <n v="4"/>
    <n v="0"/>
    <n v="56.175200000000004"/>
  </r>
  <r>
    <n v="1314"/>
    <s v="US-2013-134488"/>
    <x v="0"/>
    <d v="2013-09-25T00:00:00"/>
    <d v="2013-10-02T00:00:00"/>
    <s v="Standard Class"/>
    <s v="PK-19075"/>
    <s v="Pete Kriz"/>
    <x v="0"/>
    <s v="United States"/>
    <s v="Columbus"/>
    <x v="24"/>
    <n v="43229"/>
    <x v="3"/>
    <s v="FUR-CH-10003199"/>
    <s v="Furniture"/>
    <s v="Chairs"/>
    <s v="Office Star - Contemporary Task Swivel Chair"/>
    <n v="155.37199999999999"/>
    <n v="2"/>
    <n v="0.3"/>
    <n v="-13.317599999999999"/>
  </r>
  <r>
    <n v="1315"/>
    <s v="CA-2013-145919"/>
    <x v="0"/>
    <d v="2013-12-19T00:00:00"/>
    <d v="2013-12-24T00:00:00"/>
    <s v="Standard Class"/>
    <s v="HG-14965"/>
    <s v="Henry Goldwyn"/>
    <x v="1"/>
    <s v="United States"/>
    <s v="Los Angeles"/>
    <x v="1"/>
    <n v="90032"/>
    <x v="1"/>
    <s v="OFF-PA-10003072"/>
    <s v="Office Supplies"/>
    <s v="Paper"/>
    <s v="Eureka Recycled Copy Paper 8 1/2&quot; x 11&quot;, Ream"/>
    <n v="38.880000000000003"/>
    <n v="6"/>
    <n v="0"/>
    <n v="18.662400000000002"/>
  </r>
  <r>
    <n v="1316"/>
    <s v="CA-2013-145919"/>
    <x v="0"/>
    <d v="2013-12-19T00:00:00"/>
    <d v="2013-12-24T00:00:00"/>
    <s v="Standard Class"/>
    <s v="HG-14965"/>
    <s v="Henry Goldwyn"/>
    <x v="1"/>
    <s v="United States"/>
    <s v="Los Angeles"/>
    <x v="1"/>
    <n v="90032"/>
    <x v="1"/>
    <s v="FUR-FU-10004960"/>
    <s v="Furniture"/>
    <s v="Furnishings"/>
    <s v="Seth Thomas 12&quot; Clock w/ Goldtone Case"/>
    <n v="183.84"/>
    <n v="8"/>
    <n v="0"/>
    <n v="62.505600000000001"/>
  </r>
  <r>
    <n v="1317"/>
    <s v="CA-2013-145919"/>
    <x v="0"/>
    <d v="2013-12-19T00:00:00"/>
    <d v="2013-12-24T00:00:00"/>
    <s v="Standard Class"/>
    <s v="HG-14965"/>
    <s v="Henry Goldwyn"/>
    <x v="1"/>
    <s v="United States"/>
    <s v="Los Angeles"/>
    <x v="1"/>
    <n v="90032"/>
    <x v="1"/>
    <s v="OFF-SU-10003505"/>
    <s v="Office Supplies"/>
    <s v="Supplies"/>
    <s v="Premier Electric Letter Opener"/>
    <n v="579.29999999999995"/>
    <n v="5"/>
    <n v="0"/>
    <n v="28.964999999999961"/>
  </r>
  <r>
    <n v="1318"/>
    <s v="CA-2014-157651"/>
    <x v="3"/>
    <d v="2014-12-11T00:00:00"/>
    <d v="2014-12-15T00:00:00"/>
    <s v="Standard Class"/>
    <s v="HA-14920"/>
    <s v="Helen Andreada"/>
    <x v="0"/>
    <s v="United States"/>
    <s v="Philadelphia"/>
    <x v="9"/>
    <n v="19120"/>
    <x v="3"/>
    <s v="TEC-AC-10003116"/>
    <s v="Technology"/>
    <s v="Accessories"/>
    <s v="Memorex Froggy Flash Drive 8 GB"/>
    <n v="14.200000000000001"/>
    <n v="1"/>
    <n v="0.2"/>
    <n v="3.3724999999999992"/>
  </r>
  <r>
    <n v="1319"/>
    <s v="CA-2011-160773"/>
    <x v="2"/>
    <d v="2011-07-01T00:00:00"/>
    <d v="2011-07-05T00:00:00"/>
    <s v="Standard Class"/>
    <s v="LW-16825"/>
    <s v="Laurel Workman"/>
    <x v="1"/>
    <s v="United States"/>
    <s v="Deltona"/>
    <x v="2"/>
    <n v="32725"/>
    <x v="0"/>
    <s v="TEC-PH-10004586"/>
    <s v="Technology"/>
    <s v="Phones"/>
    <s v="Wilson SignalBoost 841262 DB PRO Amplifier Kit"/>
    <n v="575.91999999999996"/>
    <n v="2"/>
    <n v="0.2"/>
    <n v="71.989999999999981"/>
  </r>
  <r>
    <n v="1320"/>
    <s v="CA-2011-160773"/>
    <x v="2"/>
    <d v="2011-07-01T00:00:00"/>
    <d v="2011-07-05T00:00:00"/>
    <s v="Standard Class"/>
    <s v="LW-16825"/>
    <s v="Laurel Workman"/>
    <x v="1"/>
    <s v="United States"/>
    <s v="Deltona"/>
    <x v="2"/>
    <n v="32725"/>
    <x v="0"/>
    <s v="OFF-BI-10000546"/>
    <s v="Office Supplies"/>
    <s v="Binders"/>
    <s v="Avery Durable Binders"/>
    <n v="5.1840000000000011"/>
    <n v="6"/>
    <n v="0.7"/>
    <n v="-3.6288"/>
  </r>
  <r>
    <n v="1321"/>
    <s v="CA-2014-167703"/>
    <x v="3"/>
    <d v="2014-02-04T00:00:00"/>
    <d v="2014-02-09T00:00:00"/>
    <s v="Standard Class"/>
    <s v="MC-17575"/>
    <s v="Matt Collins"/>
    <x v="0"/>
    <s v="United States"/>
    <s v="Cincinnati"/>
    <x v="24"/>
    <n v="45231"/>
    <x v="3"/>
    <s v="OFF-BI-10002071"/>
    <s v="Office Supplies"/>
    <s v="Binders"/>
    <s v="Fellowes Black Plastic Comb Bindings"/>
    <n v="5.2290000000000001"/>
    <n v="3"/>
    <n v="0.7"/>
    <n v="-4.1831999999999976"/>
  </r>
  <r>
    <n v="1322"/>
    <s v="CA-2014-167703"/>
    <x v="3"/>
    <d v="2014-02-04T00:00:00"/>
    <d v="2014-02-09T00:00:00"/>
    <s v="Standard Class"/>
    <s v="MC-17575"/>
    <s v="Matt Collins"/>
    <x v="0"/>
    <s v="United States"/>
    <s v="Cincinnati"/>
    <x v="24"/>
    <n v="45231"/>
    <x v="3"/>
    <s v="OFF-ST-10001490"/>
    <s v="Office Supplies"/>
    <s v="Storage"/>
    <s v="Hot File 7-Pocket, Floor Stand"/>
    <n v="285.55200000000002"/>
    <n v="2"/>
    <n v="0.2"/>
    <n v="35.69399999999996"/>
  </r>
  <r>
    <n v="1323"/>
    <s v="CA-2014-121804"/>
    <x v="3"/>
    <d v="2014-03-04T00:00:00"/>
    <d v="2014-03-09T00:00:00"/>
    <s v="Standard Class"/>
    <s v="LP-17095"/>
    <s v="Liz Preis"/>
    <x v="0"/>
    <s v="United States"/>
    <s v="Murray"/>
    <x v="0"/>
    <n v="42071"/>
    <x v="0"/>
    <s v="OFF-AP-10004859"/>
    <s v="Office Supplies"/>
    <s v="Appliances"/>
    <s v="Acco 6 Outlet Guardian Premium Surge Suppressor"/>
    <n v="72.8"/>
    <n v="5"/>
    <n v="0"/>
    <n v="19.656000000000002"/>
  </r>
  <r>
    <n v="1324"/>
    <s v="CA-2014-162635"/>
    <x v="3"/>
    <d v="2014-10-10T00:00:00"/>
    <d v="2014-10-11T00:00:00"/>
    <s v="First Class"/>
    <s v="EB-14170"/>
    <s v="Evan Bailliet"/>
    <x v="0"/>
    <s v="United States"/>
    <s v="Wilmington"/>
    <x v="3"/>
    <n v="28403"/>
    <x v="0"/>
    <s v="OFF-PA-10002659"/>
    <s v="Office Supplies"/>
    <s v="Paper"/>
    <s v="Avoid Verbal Orders Carbonless Minifold Book"/>
    <n v="10.816000000000001"/>
    <n v="4"/>
    <n v="0.2"/>
    <n v="3.5151999999999988"/>
  </r>
  <r>
    <n v="1325"/>
    <s v="CA-2011-107153"/>
    <x v="2"/>
    <d v="2011-09-28T00:00:00"/>
    <d v="2011-10-03T00:00:00"/>
    <s v="Standard Class"/>
    <s v="GZ-14545"/>
    <s v="George Zrebassa"/>
    <x v="1"/>
    <s v="United States"/>
    <s v="Lawrence"/>
    <x v="31"/>
    <n v="1841"/>
    <x v="3"/>
    <s v="OFF-ST-10001321"/>
    <s v="Office Supplies"/>
    <s v="Storage"/>
    <s v="Decoflex Hanging Personal Folder File, Blue"/>
    <n v="46.26"/>
    <n v="3"/>
    <n v="0"/>
    <n v="12.490200000000003"/>
  </r>
  <r>
    <n v="1326"/>
    <s v="US-2011-117058"/>
    <x v="2"/>
    <d v="2011-05-27T00:00:00"/>
    <d v="2011-05-30T00:00:00"/>
    <s v="First Class"/>
    <s v="LE-16810"/>
    <s v="Laurel Elliston"/>
    <x v="0"/>
    <s v="United States"/>
    <s v="Chicago"/>
    <x v="10"/>
    <n v="60653"/>
    <x v="2"/>
    <s v="OFF-BI-10004139"/>
    <s v="Office Supplies"/>
    <s v="Binders"/>
    <s v="Fellowes Presentation Covers for Comb Binding Machines"/>
    <n v="17.459999999999997"/>
    <n v="6"/>
    <n v="0.8"/>
    <n v="-30.555000000000007"/>
  </r>
  <r>
    <n v="1327"/>
    <s v="CA-2012-120439"/>
    <x v="1"/>
    <d v="2012-06-14T00:00:00"/>
    <d v="2012-06-18T00:00:00"/>
    <s v="Standard Class"/>
    <s v="AD-10180"/>
    <s v="Alan Dominguez"/>
    <x v="2"/>
    <s v="United States"/>
    <s v="Philadelphia"/>
    <x v="9"/>
    <n v="19120"/>
    <x v="3"/>
    <s v="FUR-FU-10001867"/>
    <s v="Furniture"/>
    <s v="Furnishings"/>
    <s v="Eldon Expressions Punched Metal &amp; Wood Desk Accessories, Pewter &amp; Cherry"/>
    <n v="51.072000000000003"/>
    <n v="6"/>
    <n v="0.2"/>
    <n v="5.1072000000000024"/>
  </r>
  <r>
    <n v="1328"/>
    <s v="CA-2013-128258"/>
    <x v="0"/>
    <d v="2013-03-31T00:00:00"/>
    <d v="2013-04-02T00:00:00"/>
    <s v="First Class"/>
    <s v="CP-12085"/>
    <s v="Cathy Prescott"/>
    <x v="1"/>
    <s v="United States"/>
    <s v="Norwich"/>
    <x v="29"/>
    <n v="6360"/>
    <x v="3"/>
    <s v="OFF-PA-10004156"/>
    <s v="Office Supplies"/>
    <s v="Paper"/>
    <s v="Xerox 188"/>
    <n v="11.34"/>
    <n v="1"/>
    <n v="0"/>
    <n v="5.5565999999999995"/>
  </r>
  <r>
    <n v="1329"/>
    <s v="CA-2014-106033"/>
    <x v="3"/>
    <d v="2014-10-16T00:00:00"/>
    <d v="2014-10-19T00:00:00"/>
    <s v="Second Class"/>
    <s v="FG-14260"/>
    <s v="Frank Gastineau"/>
    <x v="2"/>
    <s v="United States"/>
    <s v="San Francisco"/>
    <x v="1"/>
    <n v="94110"/>
    <x v="1"/>
    <s v="OFF-AR-10002818"/>
    <s v="Office Supplies"/>
    <s v="Art"/>
    <s v="Panasonic KP-310 Heavy-Duty Electric Pencil Sharpener"/>
    <n v="87.92"/>
    <n v="4"/>
    <n v="0"/>
    <n v="26.375999999999998"/>
  </r>
  <r>
    <n v="1330"/>
    <s v="CA-2013-142762"/>
    <x v="0"/>
    <d v="2013-05-24T00:00:00"/>
    <d v="2013-05-28T00:00:00"/>
    <s v="Standard Class"/>
    <s v="LD-17005"/>
    <s v="Lisa DeCherney"/>
    <x v="0"/>
    <s v="United States"/>
    <s v="San Francisco"/>
    <x v="1"/>
    <n v="94109"/>
    <x v="1"/>
    <s v="FUR-FU-10003691"/>
    <s v="Furniture"/>
    <s v="Furnishings"/>
    <s v="Eldon Image Series Desk Accessories, Ebony"/>
    <n v="37.049999999999997"/>
    <n v="3"/>
    <n v="0"/>
    <n v="16.302"/>
  </r>
  <r>
    <n v="1331"/>
    <s v="CA-2014-127705"/>
    <x v="3"/>
    <d v="2014-06-03T00:00:00"/>
    <d v="2014-06-07T00:00:00"/>
    <s v="Standard Class"/>
    <s v="AB-10255"/>
    <s v="Alejandro Ballentine"/>
    <x v="2"/>
    <s v="United States"/>
    <s v="Lorain"/>
    <x v="24"/>
    <n v="44052"/>
    <x v="3"/>
    <s v="TEC-PH-10000347"/>
    <s v="Technology"/>
    <s v="Phones"/>
    <s v="Cush Cases Heavy Duty Rugged Cover Case for Samsung Galaxy S5 - Purple"/>
    <n v="2.97"/>
    <n v="1"/>
    <n v="0.4"/>
    <n v="-0.64350000000000018"/>
  </r>
  <r>
    <n v="1332"/>
    <s v="CA-2014-127705"/>
    <x v="3"/>
    <d v="2014-06-03T00:00:00"/>
    <d v="2014-06-07T00:00:00"/>
    <s v="Standard Class"/>
    <s v="AB-10255"/>
    <s v="Alejandro Ballentine"/>
    <x v="2"/>
    <s v="United States"/>
    <s v="Lorain"/>
    <x v="24"/>
    <n v="44052"/>
    <x v="3"/>
    <s v="OFF-ST-10004507"/>
    <s v="Office Supplies"/>
    <s v="Storage"/>
    <s v="Advantus Rolling Storage Box"/>
    <n v="27.439999999999998"/>
    <n v="2"/>
    <n v="0.2"/>
    <n v="2.4009999999999998"/>
  </r>
  <r>
    <n v="1333"/>
    <s v="CA-2011-122567"/>
    <x v="2"/>
    <d v="2011-02-17T00:00:00"/>
    <d v="2011-02-22T00:00:00"/>
    <s v="Standard Class"/>
    <s v="MN-17935"/>
    <s v="Michael Nguyen"/>
    <x v="0"/>
    <s v="United States"/>
    <s v="Dallas"/>
    <x v="5"/>
    <n v="75220"/>
    <x v="2"/>
    <s v="OFF-BI-10002012"/>
    <s v="Office Supplies"/>
    <s v="Binders"/>
    <s v="Wilson Jones Easy Flow II Sheet Lifters"/>
    <n v="1.0799999999999998"/>
    <n v="3"/>
    <n v="0.8"/>
    <n v="-1.7280000000000002"/>
  </r>
  <r>
    <n v="1334"/>
    <s v="CA-2011-122567"/>
    <x v="2"/>
    <d v="2011-02-17T00:00:00"/>
    <d v="2011-02-22T00:00:00"/>
    <s v="Standard Class"/>
    <s v="MN-17935"/>
    <s v="Michael Nguyen"/>
    <x v="0"/>
    <s v="United States"/>
    <s v="Dallas"/>
    <x v="5"/>
    <n v="75220"/>
    <x v="2"/>
    <s v="OFF-AP-10001303"/>
    <s v="Office Supplies"/>
    <s v="Appliances"/>
    <s v="Holmes Cool Mist Humidifier for the Whole House with 8-Gallon Output per Day, Extended Life Filter"/>
    <n v="7.9599999999999973"/>
    <n v="2"/>
    <n v="0.8"/>
    <n v="-13.930000000000003"/>
  </r>
  <r>
    <n v="1335"/>
    <s v="CA-2011-121664"/>
    <x v="2"/>
    <d v="2011-05-06T00:00:00"/>
    <d v="2011-05-10T00:00:00"/>
    <s v="Standard Class"/>
    <s v="HP-14815"/>
    <s v="Harold Pawlan"/>
    <x v="2"/>
    <s v="United States"/>
    <s v="Los Angeles"/>
    <x v="1"/>
    <n v="90049"/>
    <x v="1"/>
    <s v="OFF-BI-10003684"/>
    <s v="Office Supplies"/>
    <s v="Binders"/>
    <s v="Wilson Jones Legal Size Ring Binders"/>
    <n v="140.73599999999999"/>
    <n v="8"/>
    <n v="0.2"/>
    <n v="52.775999999999996"/>
  </r>
  <r>
    <n v="1336"/>
    <s v="CA-2013-122133"/>
    <x v="0"/>
    <d v="2013-05-17T00:00:00"/>
    <d v="2013-05-24T00:00:00"/>
    <s v="Standard Class"/>
    <s v="JR-15670"/>
    <s v="Jim Radford"/>
    <x v="0"/>
    <s v="United States"/>
    <s v="Middletown"/>
    <x v="29"/>
    <n v="6457"/>
    <x v="3"/>
    <s v="OFF-ST-10002574"/>
    <s v="Office Supplies"/>
    <s v="Storage"/>
    <s v="SAFCO Commercial Wire Shelving, Black"/>
    <n v="552.55999999999995"/>
    <n v="4"/>
    <n v="0"/>
    <n v="0"/>
  </r>
  <r>
    <n v="1337"/>
    <s v="US-2014-123281"/>
    <x v="3"/>
    <d v="2014-04-03T00:00:00"/>
    <d v="2014-04-08T00:00:00"/>
    <s v="Standard Class"/>
    <s v="JF-15190"/>
    <s v="Jamie Frazer"/>
    <x v="0"/>
    <s v="United States"/>
    <s v="Los Angeles"/>
    <x v="1"/>
    <n v="90008"/>
    <x v="1"/>
    <s v="FUR-FU-10003724"/>
    <s v="Furniture"/>
    <s v="Furnishings"/>
    <s v="Westinghouse Clip-On Gooseneck Lamps"/>
    <n v="25.11"/>
    <n v="3"/>
    <n v="0"/>
    <n v="6.5285999999999991"/>
  </r>
  <r>
    <n v="1338"/>
    <s v="CA-2014-100524"/>
    <x v="3"/>
    <d v="2014-04-01T00:00:00"/>
    <d v="2014-04-03T00:00:00"/>
    <s v="Second Class"/>
    <s v="CM-12115"/>
    <s v="Chad McGuire"/>
    <x v="0"/>
    <s v="United States"/>
    <s v="New York City"/>
    <x v="15"/>
    <n v="10011"/>
    <x v="3"/>
    <s v="FUR-FU-10004018"/>
    <s v="Furniture"/>
    <s v="Furnishings"/>
    <s v="Tensor Computer Mounted Lamp"/>
    <n v="29.78"/>
    <n v="2"/>
    <n v="0"/>
    <n v="8.0406000000000013"/>
  </r>
  <r>
    <n v="1339"/>
    <s v="CA-2014-100524"/>
    <x v="3"/>
    <d v="2014-04-01T00:00:00"/>
    <d v="2014-04-03T00:00:00"/>
    <s v="Second Class"/>
    <s v="CM-12115"/>
    <s v="Chad McGuire"/>
    <x v="0"/>
    <s v="United States"/>
    <s v="New York City"/>
    <x v="15"/>
    <n v="10011"/>
    <x v="3"/>
    <s v="TEC-PH-10002549"/>
    <s v="Technology"/>
    <s v="Phones"/>
    <s v="Polycom SoundPoint IP 450 VoIP phone"/>
    <n v="677.58"/>
    <n v="3"/>
    <n v="0"/>
    <n v="176.17080000000001"/>
  </r>
  <r>
    <n v="1340"/>
    <s v="CA-2014-100524"/>
    <x v="3"/>
    <d v="2014-04-01T00:00:00"/>
    <d v="2014-04-03T00:00:00"/>
    <s v="Second Class"/>
    <s v="CM-12115"/>
    <s v="Chad McGuire"/>
    <x v="0"/>
    <s v="United States"/>
    <s v="New York City"/>
    <x v="15"/>
    <n v="10011"/>
    <x v="3"/>
    <s v="OFF-PA-10004911"/>
    <s v="Office Supplies"/>
    <s v="Paper"/>
    <s v="Rediform S.O.S. 1-Up Phone Message Bk, 4-1/4x3-1/16 Bk, 1 Form/Pg, 40 Messages/Bk, 3/Pk"/>
    <n v="75.040000000000006"/>
    <n v="8"/>
    <n v="0"/>
    <n v="36.019200000000005"/>
  </r>
  <r>
    <n v="1341"/>
    <s v="CA-2014-113481"/>
    <x v="3"/>
    <d v="2014-01-03T00:00:00"/>
    <d v="2014-01-05T00:00:00"/>
    <s v="First Class"/>
    <s v="AS-10045"/>
    <s v="Aaron Smayling"/>
    <x v="1"/>
    <s v="United States"/>
    <s v="Jacksonville"/>
    <x v="3"/>
    <n v="28540"/>
    <x v="0"/>
    <s v="TEC-MA-10002178"/>
    <s v="Technology"/>
    <s v="Machines"/>
    <s v="Cisco CP-7937G Unified IP Conference Station Phone"/>
    <n v="695.7"/>
    <n v="2"/>
    <n v="0.5"/>
    <n v="-27.827999999999975"/>
  </r>
  <r>
    <n v="1342"/>
    <s v="CA-2014-113481"/>
    <x v="3"/>
    <d v="2014-01-03T00:00:00"/>
    <d v="2014-01-05T00:00:00"/>
    <s v="First Class"/>
    <s v="AS-10045"/>
    <s v="Aaron Smayling"/>
    <x v="1"/>
    <s v="United States"/>
    <s v="Jacksonville"/>
    <x v="3"/>
    <n v="28540"/>
    <x v="0"/>
    <s v="OFF-BI-10003694"/>
    <s v="Office Supplies"/>
    <s v="Binders"/>
    <s v="Avery 3 1/2&quot; Diskette Storage Pages, 10/Pack"/>
    <n v="15.66"/>
    <n v="5"/>
    <n v="0.7"/>
    <n v="-12.527999999999995"/>
  </r>
  <r>
    <n v="1343"/>
    <s v="CA-2014-113481"/>
    <x v="3"/>
    <d v="2014-01-03T00:00:00"/>
    <d v="2014-01-05T00:00:00"/>
    <s v="First Class"/>
    <s v="AS-10045"/>
    <s v="Aaron Smayling"/>
    <x v="1"/>
    <s v="United States"/>
    <s v="Jacksonville"/>
    <x v="3"/>
    <n v="28540"/>
    <x v="0"/>
    <s v="OFF-BI-10000474"/>
    <s v="Office Supplies"/>
    <s v="Binders"/>
    <s v="Avery Recycled Flexi-View Covers for Binding Systems"/>
    <n v="28.854000000000006"/>
    <n v="6"/>
    <n v="0.7"/>
    <n v="-21.159599999999998"/>
  </r>
  <r>
    <n v="1344"/>
    <s v="CA-2012-131758"/>
    <x v="1"/>
    <d v="2012-05-28T00:00:00"/>
    <d v="2012-06-01T00:00:00"/>
    <s v="Standard Class"/>
    <s v="KB-16315"/>
    <s v="Karl Braun"/>
    <x v="0"/>
    <s v="United States"/>
    <s v="Freeport"/>
    <x v="15"/>
    <n v="11520"/>
    <x v="3"/>
    <s v="OFF-AR-10000411"/>
    <s v="Office Supplies"/>
    <s v="Art"/>
    <s v="Boston 16701 Slimline Battery Pencil Sharpener"/>
    <n v="47.82"/>
    <n v="3"/>
    <n v="0"/>
    <n v="14.345999999999995"/>
  </r>
  <r>
    <n v="1345"/>
    <s v="CA-2012-131758"/>
    <x v="1"/>
    <d v="2012-05-28T00:00:00"/>
    <d v="2012-06-01T00:00:00"/>
    <s v="Standard Class"/>
    <s v="KB-16315"/>
    <s v="Karl Braun"/>
    <x v="0"/>
    <s v="United States"/>
    <s v="Freeport"/>
    <x v="15"/>
    <n v="11520"/>
    <x v="3"/>
    <s v="OFF-LA-10000262"/>
    <s v="Office Supplies"/>
    <s v="Labels"/>
    <s v="Avery 494"/>
    <n v="13.049999999999999"/>
    <n v="5"/>
    <n v="0"/>
    <n v="6.0029999999999992"/>
  </r>
  <r>
    <n v="1346"/>
    <s v="CA-2011-118339"/>
    <x v="2"/>
    <d v="2011-03-17T00:00:00"/>
    <d v="2011-03-24T00:00:00"/>
    <s v="Standard Class"/>
    <s v="BN-11515"/>
    <s v="Bradley Nguyen"/>
    <x v="0"/>
    <s v="United States"/>
    <s v="Lakeville"/>
    <x v="11"/>
    <n v="55044"/>
    <x v="2"/>
    <s v="OFF-AP-10001154"/>
    <s v="Office Supplies"/>
    <s v="Appliances"/>
    <s v="Bionaire Personal Warm Mist Humidifier/Vaporizer"/>
    <n v="93.78"/>
    <n v="2"/>
    <n v="0"/>
    <n v="36.574200000000005"/>
  </r>
  <r>
    <n v="1347"/>
    <s v="CA-2011-118339"/>
    <x v="2"/>
    <d v="2011-03-17T00:00:00"/>
    <d v="2011-03-24T00:00:00"/>
    <s v="Standard Class"/>
    <s v="BN-11515"/>
    <s v="Bradley Nguyen"/>
    <x v="0"/>
    <s v="United States"/>
    <s v="Lakeville"/>
    <x v="11"/>
    <n v="55044"/>
    <x v="2"/>
    <s v="OFF-PA-10000466"/>
    <s v="Office Supplies"/>
    <s v="Paper"/>
    <s v="Memo Book, 100 Message Capacity, 5 3/8” x 11”"/>
    <n v="47.18"/>
    <n v="7"/>
    <n v="0"/>
    <n v="23.59"/>
  </r>
  <r>
    <n v="1348"/>
    <s v="CA-2011-118339"/>
    <x v="2"/>
    <d v="2011-03-17T00:00:00"/>
    <d v="2011-03-24T00:00:00"/>
    <s v="Standard Class"/>
    <s v="BN-11515"/>
    <s v="Bradley Nguyen"/>
    <x v="0"/>
    <s v="United States"/>
    <s v="Lakeville"/>
    <x v="11"/>
    <n v="55044"/>
    <x v="2"/>
    <s v="OFF-AR-10003829"/>
    <s v="Office Supplies"/>
    <s v="Art"/>
    <s v="Newell 35"/>
    <n v="19.68"/>
    <n v="6"/>
    <n v="0"/>
    <n v="5.7071999999999976"/>
  </r>
  <r>
    <n v="1349"/>
    <s v="CA-2011-118339"/>
    <x v="2"/>
    <d v="2011-03-17T00:00:00"/>
    <d v="2011-03-24T00:00:00"/>
    <s v="Standard Class"/>
    <s v="BN-11515"/>
    <s v="Bradley Nguyen"/>
    <x v="0"/>
    <s v="United States"/>
    <s v="Lakeville"/>
    <x v="11"/>
    <n v="55044"/>
    <x v="2"/>
    <s v="OFF-BI-10001758"/>
    <s v="Office Supplies"/>
    <s v="Binders"/>
    <s v="Wilson Jones 14 Line Acrylic Coated Pressboard Data Binders"/>
    <n v="53.4"/>
    <n v="10"/>
    <n v="0"/>
    <n v="25.097999999999999"/>
  </r>
  <r>
    <n v="1350"/>
    <s v="CA-2011-118339"/>
    <x v="2"/>
    <d v="2011-03-17T00:00:00"/>
    <d v="2011-03-24T00:00:00"/>
    <s v="Standard Class"/>
    <s v="BN-11515"/>
    <s v="Bradley Nguyen"/>
    <x v="0"/>
    <s v="United States"/>
    <s v="Lakeville"/>
    <x v="11"/>
    <n v="55044"/>
    <x v="2"/>
    <s v="OFF-BI-10000136"/>
    <s v="Office Supplies"/>
    <s v="Binders"/>
    <s v="Avery Non-Stick Heavy Duty View Round Locking Ring Binders"/>
    <n v="35.880000000000003"/>
    <n v="6"/>
    <n v="0"/>
    <n v="17.2224"/>
  </r>
  <r>
    <n v="1351"/>
    <s v="CA-2011-153976"/>
    <x v="2"/>
    <d v="2011-10-03T00:00:00"/>
    <d v="2011-10-08T00:00:00"/>
    <s v="Second Class"/>
    <s v="BP-11290"/>
    <s v="Beth Paige"/>
    <x v="0"/>
    <s v="United States"/>
    <s v="Evanston"/>
    <x v="10"/>
    <n v="60201"/>
    <x v="2"/>
    <s v="FUR-CH-10002880"/>
    <s v="Furniture"/>
    <s v="Chairs"/>
    <s v="Global High-Back Leather Tilter, Burgundy"/>
    <n v="258.279"/>
    <n v="3"/>
    <n v="0.3"/>
    <n v="-70.104300000000023"/>
  </r>
  <r>
    <n v="1352"/>
    <s v="CA-2013-162901"/>
    <x v="0"/>
    <d v="2013-03-29T00:00:00"/>
    <d v="2013-04-01T00:00:00"/>
    <s v="First Class"/>
    <s v="AS-10045"/>
    <s v="Aaron Smayling"/>
    <x v="1"/>
    <s v="United States"/>
    <s v="Arlington"/>
    <x v="17"/>
    <n v="22204"/>
    <x v="0"/>
    <s v="OFF-ST-10000649"/>
    <s v="Office Supplies"/>
    <s v="Storage"/>
    <s v="Hanging Personal Folder File"/>
    <n v="31.4"/>
    <n v="2"/>
    <n v="0"/>
    <n v="7.8500000000000014"/>
  </r>
  <r>
    <n v="1353"/>
    <s v="CA-2014-162978"/>
    <x v="3"/>
    <d v="2014-05-05T00:00:00"/>
    <d v="2014-05-10T00:00:00"/>
    <s v="Standard Class"/>
    <s v="LW-16990"/>
    <s v="Lindsay Williams"/>
    <x v="1"/>
    <s v="United States"/>
    <s v="San Francisco"/>
    <x v="1"/>
    <n v="94109"/>
    <x v="1"/>
    <s v="TEC-PH-10003092"/>
    <s v="Technology"/>
    <s v="Phones"/>
    <s v="Motorola L804"/>
    <n v="183.96"/>
    <n v="5"/>
    <n v="0.2"/>
    <n v="20.695499999999988"/>
  </r>
  <r>
    <n v="1354"/>
    <s v="CA-2014-162978"/>
    <x v="3"/>
    <d v="2014-05-05T00:00:00"/>
    <d v="2014-05-10T00:00:00"/>
    <s v="Standard Class"/>
    <s v="LW-16990"/>
    <s v="Lindsay Williams"/>
    <x v="1"/>
    <s v="United States"/>
    <s v="San Francisco"/>
    <x v="1"/>
    <n v="94109"/>
    <x v="1"/>
    <s v="OFF-PA-10002250"/>
    <s v="Office Supplies"/>
    <s v="Paper"/>
    <s v="Things To Do Today Pad"/>
    <n v="17.61"/>
    <n v="3"/>
    <n v="0"/>
    <n v="8.4527999999999999"/>
  </r>
  <r>
    <n v="1355"/>
    <s v="CA-2014-162978"/>
    <x v="3"/>
    <d v="2014-05-05T00:00:00"/>
    <d v="2014-05-10T00:00:00"/>
    <s v="Standard Class"/>
    <s v="LW-16990"/>
    <s v="Lindsay Williams"/>
    <x v="1"/>
    <s v="United States"/>
    <s v="San Francisco"/>
    <x v="1"/>
    <n v="94109"/>
    <x v="1"/>
    <s v="FUR-TA-10003473"/>
    <s v="Furniture"/>
    <s v="Tables"/>
    <s v="Bretford Rectangular Conference Table Tops"/>
    <n v="300.904"/>
    <n v="1"/>
    <n v="0.2"/>
    <n v="11.283900000000017"/>
  </r>
  <r>
    <n v="1356"/>
    <s v="US-2011-160444"/>
    <x v="2"/>
    <d v="2011-07-05T00:00:00"/>
    <d v="2011-07-05T00:00:00"/>
    <s v="Same Day"/>
    <s v="DC-12850"/>
    <s v="Dan Campbell"/>
    <x v="0"/>
    <s v="United States"/>
    <s v="Houston"/>
    <x v="5"/>
    <n v="77036"/>
    <x v="2"/>
    <s v="OFF-ST-10001522"/>
    <s v="Office Supplies"/>
    <s v="Storage"/>
    <s v="Gould Plastics 18-Pocket Panel Bin, 34w x 5-1/4d x 20-1/2h"/>
    <n v="220.77600000000001"/>
    <n v="3"/>
    <n v="0.2"/>
    <n v="-44.155200000000022"/>
  </r>
  <r>
    <n v="1357"/>
    <s v="US-2011-160444"/>
    <x v="2"/>
    <d v="2011-07-05T00:00:00"/>
    <d v="2011-07-05T00:00:00"/>
    <s v="Same Day"/>
    <s v="DC-12850"/>
    <s v="Dan Campbell"/>
    <x v="0"/>
    <s v="United States"/>
    <s v="Houston"/>
    <x v="5"/>
    <n v="77036"/>
    <x v="2"/>
    <s v="OFF-ST-10000563"/>
    <s v="Office Supplies"/>
    <s v="Storage"/>
    <s v="Fellowes Bankers Box Stor/Drawer Steel Plus"/>
    <n v="281.42400000000004"/>
    <n v="11"/>
    <n v="0.2"/>
    <n v="-35.178000000000004"/>
  </r>
  <r>
    <n v="1358"/>
    <s v="CA-2013-145247"/>
    <x v="0"/>
    <d v="2013-05-06T00:00:00"/>
    <d v="2013-05-08T00:00:00"/>
    <s v="First Class"/>
    <s v="ND-18370"/>
    <s v="Natalie DeCherney"/>
    <x v="0"/>
    <s v="United States"/>
    <s v="Louisville"/>
    <x v="0"/>
    <n v="40214"/>
    <x v="0"/>
    <s v="OFF-PA-10003641"/>
    <s v="Office Supplies"/>
    <s v="Paper"/>
    <s v="Xerox 1909"/>
    <n v="79.14"/>
    <n v="3"/>
    <n v="0"/>
    <n v="36.404399999999995"/>
  </r>
  <r>
    <n v="1359"/>
    <s v="CA-2014-160045"/>
    <x v="3"/>
    <d v="2014-04-27T00:00:00"/>
    <d v="2014-04-28T00:00:00"/>
    <s v="First Class"/>
    <s v="LB-16735"/>
    <s v="Larry Blacks"/>
    <x v="0"/>
    <s v="United States"/>
    <s v="Fort Worth"/>
    <x v="5"/>
    <n v="76106"/>
    <x v="2"/>
    <s v="FUR-FU-10000010"/>
    <s v="Furniture"/>
    <s v="Furnishings"/>
    <s v="DAX Value U-Channel Document Frames, Easel Back"/>
    <n v="1.988"/>
    <n v="1"/>
    <n v="0.6"/>
    <n v="-1.4413"/>
  </r>
  <r>
    <n v="1360"/>
    <s v="US-2011-151925"/>
    <x v="2"/>
    <d v="2011-09-26T00:00:00"/>
    <d v="2011-10-01T00:00:00"/>
    <s v="Second Class"/>
    <s v="KT-16465"/>
    <s v="Kean Takahito"/>
    <x v="0"/>
    <s v="United States"/>
    <s v="Los Angeles"/>
    <x v="1"/>
    <n v="90049"/>
    <x v="1"/>
    <s v="FUR-CH-10002961"/>
    <s v="Furniture"/>
    <s v="Chairs"/>
    <s v="Leather Task Chair, Black"/>
    <n v="145.56800000000001"/>
    <n v="2"/>
    <n v="0.2"/>
    <n v="0"/>
  </r>
  <r>
    <n v="1361"/>
    <s v="CA-2014-125199"/>
    <x v="3"/>
    <d v="2014-10-20T00:00:00"/>
    <d v="2014-10-26T00:00:00"/>
    <s v="Standard Class"/>
    <s v="HM-14860"/>
    <s v="Harry Marie"/>
    <x v="1"/>
    <s v="United States"/>
    <s v="Philadelphia"/>
    <x v="9"/>
    <n v="19120"/>
    <x v="3"/>
    <s v="OFF-AR-10002956"/>
    <s v="Office Supplies"/>
    <s v="Art"/>
    <s v="Boston 16801 Nautilus Battery Pencil Sharpener"/>
    <n v="123.256"/>
    <n v="7"/>
    <n v="0.2"/>
    <n v="9.2441999999999993"/>
  </r>
  <r>
    <n v="1362"/>
    <s v="CA-2014-125199"/>
    <x v="3"/>
    <d v="2014-10-20T00:00:00"/>
    <d v="2014-10-26T00:00:00"/>
    <s v="Standard Class"/>
    <s v="HM-14860"/>
    <s v="Harry Marie"/>
    <x v="1"/>
    <s v="United States"/>
    <s v="Philadelphia"/>
    <x v="9"/>
    <n v="19120"/>
    <x v="3"/>
    <s v="OFF-PA-10004041"/>
    <s v="Office Supplies"/>
    <s v="Paper"/>
    <s v="It's Hot Message Books with Stickers, 2 3/4&quot; x 5&quot;"/>
    <n v="23.680000000000003"/>
    <n v="4"/>
    <n v="0.2"/>
    <n v="7.3999999999999995"/>
  </r>
  <r>
    <n v="1363"/>
    <s v="CA-2014-125199"/>
    <x v="3"/>
    <d v="2014-10-20T00:00:00"/>
    <d v="2014-10-26T00:00:00"/>
    <s v="Standard Class"/>
    <s v="HM-14860"/>
    <s v="Harry Marie"/>
    <x v="1"/>
    <s v="United States"/>
    <s v="Philadelphia"/>
    <x v="9"/>
    <n v="19120"/>
    <x v="3"/>
    <s v="TEC-PH-10001336"/>
    <s v="Technology"/>
    <s v="Phones"/>
    <s v="Digium D40 VoIP phone"/>
    <n v="309.57600000000002"/>
    <n v="4"/>
    <n v="0.4"/>
    <n v="-56.755600000000015"/>
  </r>
  <r>
    <n v="1364"/>
    <s v="US-2014-155425"/>
    <x v="3"/>
    <d v="2014-11-11T00:00:00"/>
    <d v="2014-11-12T00:00:00"/>
    <s v="First Class"/>
    <s v="AB-10600"/>
    <s v="Ann Blume"/>
    <x v="1"/>
    <s v="United States"/>
    <s v="Tucson"/>
    <x v="16"/>
    <n v="85705"/>
    <x v="1"/>
    <s v="OFF-BI-10001036"/>
    <s v="Office Supplies"/>
    <s v="Binders"/>
    <s v="Cardinal EasyOpen D-Ring Binders"/>
    <n v="38.388000000000005"/>
    <n v="14"/>
    <n v="0.7"/>
    <n v="-25.591999999999999"/>
  </r>
  <r>
    <n v="1365"/>
    <s v="US-2014-155425"/>
    <x v="3"/>
    <d v="2014-11-11T00:00:00"/>
    <d v="2014-11-12T00:00:00"/>
    <s v="First Class"/>
    <s v="AB-10600"/>
    <s v="Ann Blume"/>
    <x v="1"/>
    <s v="United States"/>
    <s v="Tucson"/>
    <x v="16"/>
    <n v="85705"/>
    <x v="1"/>
    <s v="TEC-MA-10003183"/>
    <s v="Technology"/>
    <s v="Machines"/>
    <s v="DYMO CardScan Personal V9 Business Card Scanner"/>
    <n v="95.994000000000014"/>
    <n v="2"/>
    <n v="0.7"/>
    <n v="-63.995999999999981"/>
  </r>
  <r>
    <n v="1366"/>
    <s v="US-2014-155425"/>
    <x v="3"/>
    <d v="2014-11-11T00:00:00"/>
    <d v="2014-11-12T00:00:00"/>
    <s v="First Class"/>
    <s v="AB-10600"/>
    <s v="Ann Blume"/>
    <x v="1"/>
    <s v="United States"/>
    <s v="Tucson"/>
    <x v="16"/>
    <n v="85705"/>
    <x v="1"/>
    <s v="TEC-AC-10001314"/>
    <s v="Technology"/>
    <s v="Accessories"/>
    <s v="Case Logic 2.4GHz Wireless Keyboard"/>
    <n v="239.95200000000003"/>
    <n v="6"/>
    <n v="0.2"/>
    <n v="-35.992800000000038"/>
  </r>
  <r>
    <n v="1367"/>
    <s v="US-2014-155425"/>
    <x v="3"/>
    <d v="2014-11-11T00:00:00"/>
    <d v="2014-11-12T00:00:00"/>
    <s v="First Class"/>
    <s v="AB-10600"/>
    <s v="Ann Blume"/>
    <x v="1"/>
    <s v="United States"/>
    <s v="Tucson"/>
    <x v="16"/>
    <n v="85705"/>
    <x v="1"/>
    <s v="TEC-PH-10002563"/>
    <s v="Technology"/>
    <s v="Phones"/>
    <s v="Adtran 1202752G1"/>
    <n v="201.584"/>
    <n v="2"/>
    <n v="0.2"/>
    <n v="15.118800000000007"/>
  </r>
  <r>
    <n v="1368"/>
    <s v="US-2014-155425"/>
    <x v="3"/>
    <d v="2014-11-11T00:00:00"/>
    <d v="2014-11-12T00:00:00"/>
    <s v="First Class"/>
    <s v="AB-10600"/>
    <s v="Ann Blume"/>
    <x v="1"/>
    <s v="United States"/>
    <s v="Tucson"/>
    <x v="16"/>
    <n v="85705"/>
    <x v="1"/>
    <s v="FUR-CH-10003312"/>
    <s v="Furniture"/>
    <s v="Chairs"/>
    <s v="Hon 2090 “Pillow Soft” Series Mid Back Swivel/Tilt Chairs"/>
    <n v="899.13600000000008"/>
    <n v="4"/>
    <n v="0.2"/>
    <n v="-146.10960000000014"/>
  </r>
  <r>
    <n v="1369"/>
    <s v="CA-2014-133249"/>
    <x v="3"/>
    <d v="2014-07-09T00:00:00"/>
    <d v="2014-07-12T00:00:00"/>
    <s v="First Class"/>
    <s v="SZ-20035"/>
    <s v="Sam Zeldin"/>
    <x v="2"/>
    <s v="United States"/>
    <s v="Pico Rivera"/>
    <x v="1"/>
    <n v="90660"/>
    <x v="1"/>
    <s v="FUR-FU-10001588"/>
    <s v="Furniture"/>
    <s v="Furnishings"/>
    <s v="Deflect-o SuperTray Unbreakable Stackable Tray, Letter, Black"/>
    <n v="145.9"/>
    <n v="5"/>
    <n v="0"/>
    <n v="62.736999999999995"/>
  </r>
  <r>
    <n v="1370"/>
    <s v="US-2012-103471"/>
    <x v="1"/>
    <d v="2012-12-24T00:00:00"/>
    <d v="2012-12-28T00:00:00"/>
    <s v="Standard Class"/>
    <s v="JR-15670"/>
    <s v="Jim Radford"/>
    <x v="0"/>
    <s v="United States"/>
    <s v="Colorado Springs"/>
    <x v="22"/>
    <n v="80906"/>
    <x v="1"/>
    <s v="FUR-BO-10002613"/>
    <s v="Furniture"/>
    <s v="Bookcases"/>
    <s v="Atlantic Metals Mobile 4-Shelf Bookcases, Custom Colors"/>
    <n v="590.05800000000011"/>
    <n v="7"/>
    <n v="0.7"/>
    <n v="-786.74400000000026"/>
  </r>
  <r>
    <n v="1371"/>
    <s v="US-2012-103471"/>
    <x v="1"/>
    <d v="2012-12-24T00:00:00"/>
    <d v="2012-12-28T00:00:00"/>
    <s v="Standard Class"/>
    <s v="JR-15670"/>
    <s v="Jim Radford"/>
    <x v="0"/>
    <s v="United States"/>
    <s v="Colorado Springs"/>
    <x v="22"/>
    <n v="80906"/>
    <x v="1"/>
    <s v="OFF-AR-10003405"/>
    <s v="Office Supplies"/>
    <s v="Art"/>
    <s v="Dixon My First Ticonderoga Pencil, #2"/>
    <n v="14.04"/>
    <n v="3"/>
    <n v="0.2"/>
    <n v="1.5794999999999986"/>
  </r>
  <r>
    <n v="1372"/>
    <s v="CA-2014-136672"/>
    <x v="3"/>
    <d v="2014-03-08T00:00:00"/>
    <d v="2014-03-13T00:00:00"/>
    <s v="Standard Class"/>
    <s v="MG-17890"/>
    <s v="Michael Granlund"/>
    <x v="2"/>
    <s v="United States"/>
    <s v="Clinton"/>
    <x v="39"/>
    <n v="20735"/>
    <x v="3"/>
    <s v="TEC-AC-10004510"/>
    <s v="Technology"/>
    <s v="Accessories"/>
    <s v="Logitech Desktop MK120 Mouse and keyboard Combo"/>
    <n v="49.08"/>
    <n v="3"/>
    <n v="0"/>
    <n v="4.9079999999999977"/>
  </r>
  <r>
    <n v="1373"/>
    <s v="US-2011-157021"/>
    <x v="2"/>
    <d v="2011-04-01T00:00:00"/>
    <d v="2011-04-06T00:00:00"/>
    <s v="Second Class"/>
    <s v="KM-16720"/>
    <s v="Kunst Miller"/>
    <x v="0"/>
    <s v="United States"/>
    <s v="Vallejo"/>
    <x v="1"/>
    <n v="94591"/>
    <x v="1"/>
    <s v="OFF-LA-10002312"/>
    <s v="Office Supplies"/>
    <s v="Labels"/>
    <s v="Avery 490"/>
    <n v="29.6"/>
    <n v="2"/>
    <n v="0"/>
    <n v="14.8"/>
  </r>
  <r>
    <n v="1374"/>
    <s v="US-2011-157021"/>
    <x v="2"/>
    <d v="2011-04-01T00:00:00"/>
    <d v="2011-04-06T00:00:00"/>
    <s v="Second Class"/>
    <s v="KM-16720"/>
    <s v="Kunst Miller"/>
    <x v="0"/>
    <s v="United States"/>
    <s v="Vallejo"/>
    <x v="1"/>
    <n v="94591"/>
    <x v="1"/>
    <s v="OFF-BI-10000042"/>
    <s v="Office Supplies"/>
    <s v="Binders"/>
    <s v="Pressboard Data Binder, Crimson, 12&quot; X 8 1/2&quot;"/>
    <n v="17.088000000000001"/>
    <n v="4"/>
    <n v="0.2"/>
    <n v="5.5535999999999994"/>
  </r>
  <r>
    <n v="1375"/>
    <s v="CA-2012-120362"/>
    <x v="1"/>
    <d v="2012-09-14T00:00:00"/>
    <d v="2012-09-19T00:00:00"/>
    <s v="Standard Class"/>
    <s v="CA-12265"/>
    <s v="Christina Anderson"/>
    <x v="0"/>
    <s v="United States"/>
    <s v="Provo"/>
    <x v="7"/>
    <n v="84604"/>
    <x v="1"/>
    <s v="FUR-TA-10003008"/>
    <s v="Furniture"/>
    <s v="Tables"/>
    <s v="Lesro Round Back Collection Coffee Table, End Table"/>
    <n v="912.75"/>
    <n v="5"/>
    <n v="0"/>
    <n v="118.65750000000006"/>
  </r>
  <r>
    <n v="1376"/>
    <s v="CA-2011-126361"/>
    <x v="2"/>
    <d v="2011-08-04T00:00:00"/>
    <d v="2011-08-09T00:00:00"/>
    <s v="Second Class"/>
    <s v="VD-21670"/>
    <s v="Valerie Dominguez"/>
    <x v="0"/>
    <s v="United States"/>
    <s v="Pleasant Grove"/>
    <x v="7"/>
    <n v="84062"/>
    <x v="1"/>
    <s v="OFF-AP-10003590"/>
    <s v="Office Supplies"/>
    <s v="Appliances"/>
    <s v="Hoover WindTunnel Plus Canister Vacuum"/>
    <n v="1089.75"/>
    <n v="3"/>
    <n v="0"/>
    <n v="305.13000000000011"/>
  </r>
  <r>
    <n v="1377"/>
    <s v="CA-2011-126361"/>
    <x v="2"/>
    <d v="2011-08-04T00:00:00"/>
    <d v="2011-08-09T00:00:00"/>
    <s v="Second Class"/>
    <s v="VD-21670"/>
    <s v="Valerie Dominguez"/>
    <x v="0"/>
    <s v="United States"/>
    <s v="Pleasant Grove"/>
    <x v="7"/>
    <n v="84062"/>
    <x v="1"/>
    <s v="OFF-PA-10000806"/>
    <s v="Office Supplies"/>
    <s v="Paper"/>
    <s v="Xerox 1934"/>
    <n v="447.84"/>
    <n v="8"/>
    <n v="0"/>
    <n v="219.44159999999999"/>
  </r>
  <r>
    <n v="1378"/>
    <s v="CA-2011-126361"/>
    <x v="2"/>
    <d v="2011-08-04T00:00:00"/>
    <d v="2011-08-09T00:00:00"/>
    <s v="Second Class"/>
    <s v="VD-21670"/>
    <s v="Valerie Dominguez"/>
    <x v="0"/>
    <s v="United States"/>
    <s v="Pleasant Grove"/>
    <x v="7"/>
    <n v="84062"/>
    <x v="1"/>
    <s v="OFF-AR-10000896"/>
    <s v="Office Supplies"/>
    <s v="Art"/>
    <s v="Newell 329"/>
    <n v="16.399999999999999"/>
    <n v="5"/>
    <n v="0"/>
    <n v="4.2639999999999993"/>
  </r>
  <r>
    <n v="1379"/>
    <s v="CA-2011-126361"/>
    <x v="2"/>
    <d v="2011-08-04T00:00:00"/>
    <d v="2011-08-09T00:00:00"/>
    <s v="Second Class"/>
    <s v="VD-21670"/>
    <s v="Valerie Dominguez"/>
    <x v="0"/>
    <s v="United States"/>
    <s v="Pleasant Grove"/>
    <x v="7"/>
    <n v="84062"/>
    <x v="1"/>
    <s v="TEC-PH-10002310"/>
    <s v="Technology"/>
    <s v="Phones"/>
    <s v="Panasonic KX T7731-B Digital phone"/>
    <n v="399.96000000000004"/>
    <n v="5"/>
    <n v="0.2"/>
    <n v="34.996499999999969"/>
  </r>
  <r>
    <n v="1380"/>
    <s v="CA-2011-126361"/>
    <x v="2"/>
    <d v="2011-08-04T00:00:00"/>
    <d v="2011-08-09T00:00:00"/>
    <s v="Second Class"/>
    <s v="VD-21670"/>
    <s v="Valerie Dominguez"/>
    <x v="0"/>
    <s v="United States"/>
    <s v="Pleasant Grove"/>
    <x v="7"/>
    <n v="84062"/>
    <x v="1"/>
    <s v="OFF-ST-10002289"/>
    <s v="Office Supplies"/>
    <s v="Storage"/>
    <s v="Safco Wire Cube Shelving System, For Use as 4 or 5 14&quot; Cubes, Black"/>
    <n v="158.9"/>
    <n v="5"/>
    <n v="0"/>
    <n v="7.9449999999999932"/>
  </r>
  <r>
    <n v="1381"/>
    <s v="CA-2011-126361"/>
    <x v="2"/>
    <d v="2011-08-04T00:00:00"/>
    <d v="2011-08-09T00:00:00"/>
    <s v="Second Class"/>
    <s v="VD-21670"/>
    <s v="Valerie Dominguez"/>
    <x v="0"/>
    <s v="United States"/>
    <s v="Pleasant Grove"/>
    <x v="7"/>
    <n v="84062"/>
    <x v="1"/>
    <s v="OFF-BI-10002852"/>
    <s v="Office Supplies"/>
    <s v="Binders"/>
    <s v="Ibico Standard Transparent Covers"/>
    <n v="13.184000000000001"/>
    <n v="1"/>
    <n v="0.2"/>
    <n v="4.7792000000000003"/>
  </r>
  <r>
    <n v="1382"/>
    <s v="US-2013-100566"/>
    <x v="0"/>
    <d v="2013-09-04T00:00:00"/>
    <d v="2013-09-10T00:00:00"/>
    <s v="Standard Class"/>
    <s v="JK-16120"/>
    <s v="Julie Kriz"/>
    <x v="2"/>
    <s v="United States"/>
    <s v="Aurora"/>
    <x v="10"/>
    <n v="60505"/>
    <x v="2"/>
    <s v="FUR-FU-10003394"/>
    <s v="Furniture"/>
    <s v="Furnishings"/>
    <s v="Tenex &quot;The Solids&quot; Textured Chair Mats"/>
    <n v="83.951999999999998"/>
    <n v="3"/>
    <n v="0.6"/>
    <n v="-90.24839999999999"/>
  </r>
  <r>
    <n v="1383"/>
    <s v="US-2013-108504"/>
    <x v="0"/>
    <d v="2013-02-05T00:00:00"/>
    <d v="2013-02-05T00:00:00"/>
    <s v="Same Day"/>
    <s v="PP-18955"/>
    <s v="Paul Prost"/>
    <x v="2"/>
    <s v="United States"/>
    <s v="Smyrna"/>
    <x v="32"/>
    <n v="30080"/>
    <x v="0"/>
    <s v="OFF-ST-10002344"/>
    <s v="Office Supplies"/>
    <s v="Storage"/>
    <s v="Carina 42&quot;Hx23 3/4&quot;W Media Storage Unit"/>
    <n v="80.98"/>
    <n v="1"/>
    <n v="0"/>
    <n v="1.6196000000000055"/>
  </r>
  <r>
    <n v="1384"/>
    <s v="US-2013-108504"/>
    <x v="0"/>
    <d v="2013-02-05T00:00:00"/>
    <d v="2013-02-05T00:00:00"/>
    <s v="Same Day"/>
    <s v="PP-18955"/>
    <s v="Paul Prost"/>
    <x v="2"/>
    <s v="United States"/>
    <s v="Smyrna"/>
    <x v="32"/>
    <n v="30080"/>
    <x v="0"/>
    <s v="OFF-PA-10001289"/>
    <s v="Office Supplies"/>
    <s v="Paper"/>
    <s v="White Computer Printout Paper by Universal"/>
    <n v="348.84"/>
    <n v="9"/>
    <n v="0"/>
    <n v="170.9316"/>
  </r>
  <r>
    <n v="1385"/>
    <s v="US-2013-108504"/>
    <x v="0"/>
    <d v="2013-02-05T00:00:00"/>
    <d v="2013-02-05T00:00:00"/>
    <s v="Same Day"/>
    <s v="PP-18955"/>
    <s v="Paul Prost"/>
    <x v="2"/>
    <s v="United States"/>
    <s v="Smyrna"/>
    <x v="32"/>
    <n v="30080"/>
    <x v="0"/>
    <s v="OFF-FA-10000053"/>
    <s v="Office Supplies"/>
    <s v="Fasteners"/>
    <s v="Revere Boxed Rubber Bands by Revere"/>
    <n v="9.4499999999999993"/>
    <n v="5"/>
    <n v="0"/>
    <n v="0.18900000000000028"/>
  </r>
  <r>
    <n v="1386"/>
    <s v="US-2013-108504"/>
    <x v="0"/>
    <d v="2013-02-05T00:00:00"/>
    <d v="2013-02-05T00:00:00"/>
    <s v="Same Day"/>
    <s v="PP-18955"/>
    <s v="Paul Prost"/>
    <x v="2"/>
    <s v="United States"/>
    <s v="Smyrna"/>
    <x v="32"/>
    <n v="30080"/>
    <x v="0"/>
    <s v="FUR-FU-10004091"/>
    <s v="Furniture"/>
    <s v="Furnishings"/>
    <s v="Eldon 200 Class Desk Accessories, Black"/>
    <n v="18.84"/>
    <n v="3"/>
    <n v="0"/>
    <n v="7.1592000000000002"/>
  </r>
  <r>
    <n v="1387"/>
    <s v="US-2013-108504"/>
    <x v="0"/>
    <d v="2013-02-05T00:00:00"/>
    <d v="2013-02-05T00:00:00"/>
    <s v="Same Day"/>
    <s v="PP-18955"/>
    <s v="Paul Prost"/>
    <x v="2"/>
    <s v="United States"/>
    <s v="Smyrna"/>
    <x v="32"/>
    <n v="30080"/>
    <x v="0"/>
    <s v="FUR-BO-10004015"/>
    <s v="Furniture"/>
    <s v="Bookcases"/>
    <s v="Bush Andora Bookcase, Maple/Graphite Gray Finish"/>
    <n v="239.98"/>
    <n v="2"/>
    <n v="0"/>
    <n v="52.795599999999979"/>
  </r>
  <r>
    <n v="1388"/>
    <s v="US-2013-108504"/>
    <x v="0"/>
    <d v="2013-02-05T00:00:00"/>
    <d v="2013-02-05T00:00:00"/>
    <s v="Same Day"/>
    <s v="PP-18955"/>
    <s v="Paul Prost"/>
    <x v="2"/>
    <s v="United States"/>
    <s v="Smyrna"/>
    <x v="32"/>
    <n v="30080"/>
    <x v="0"/>
    <s v="OFF-EN-10003001"/>
    <s v="Office Supplies"/>
    <s v="Envelopes"/>
    <s v="Ames Color-File Green Diamond Border X-ray Mailers"/>
    <n v="167.96"/>
    <n v="2"/>
    <n v="0"/>
    <n v="78.941199999999995"/>
  </r>
  <r>
    <n v="1389"/>
    <s v="US-2013-108504"/>
    <x v="0"/>
    <d v="2013-02-05T00:00:00"/>
    <d v="2013-02-05T00:00:00"/>
    <s v="Same Day"/>
    <s v="PP-18955"/>
    <s v="Paul Prost"/>
    <x v="2"/>
    <s v="United States"/>
    <s v="Smyrna"/>
    <x v="32"/>
    <n v="30080"/>
    <x v="0"/>
    <s v="TEC-PH-10000215"/>
    <s v="Technology"/>
    <s v="Phones"/>
    <s v="Plantronics Cordless Phone Headset with In-line Volume - M214C"/>
    <n v="104.85000000000001"/>
    <n v="3"/>
    <n v="0"/>
    <n v="28.309500000000007"/>
  </r>
  <r>
    <n v="1390"/>
    <s v="US-2013-108504"/>
    <x v="0"/>
    <d v="2013-02-05T00:00:00"/>
    <d v="2013-02-05T00:00:00"/>
    <s v="Same Day"/>
    <s v="PP-18955"/>
    <s v="Paul Prost"/>
    <x v="2"/>
    <s v="United States"/>
    <s v="Smyrna"/>
    <x v="32"/>
    <n v="30080"/>
    <x v="0"/>
    <s v="TEC-PH-10003645"/>
    <s v="Technology"/>
    <s v="Phones"/>
    <s v="Aastra 57i VoIP phone"/>
    <n v="484.83000000000004"/>
    <n v="3"/>
    <n v="0"/>
    <n v="126.05580000000002"/>
  </r>
  <r>
    <n v="1391"/>
    <s v="US-2013-108504"/>
    <x v="0"/>
    <d v="2013-02-05T00:00:00"/>
    <d v="2013-02-05T00:00:00"/>
    <s v="Same Day"/>
    <s v="PP-18955"/>
    <s v="Paul Prost"/>
    <x v="2"/>
    <s v="United States"/>
    <s v="Smyrna"/>
    <x v="32"/>
    <n v="30080"/>
    <x v="0"/>
    <s v="OFF-PA-10000357"/>
    <s v="Office Supplies"/>
    <s v="Paper"/>
    <s v="White Dual Perf Computer Printout Paper, 2700 Sheets, 1 Part, Heavyweight, 20 lbs., 14 7/8 x 11"/>
    <n v="122.97"/>
    <n v="3"/>
    <n v="0"/>
    <n v="60.255300000000005"/>
  </r>
  <r>
    <n v="1392"/>
    <s v="US-2013-108504"/>
    <x v="0"/>
    <d v="2013-02-05T00:00:00"/>
    <d v="2013-02-05T00:00:00"/>
    <s v="Same Day"/>
    <s v="PP-18955"/>
    <s v="Paul Prost"/>
    <x v="2"/>
    <s v="United States"/>
    <s v="Smyrna"/>
    <x v="32"/>
    <n v="30080"/>
    <x v="0"/>
    <s v="OFF-ST-10004804"/>
    <s v="Office Supplies"/>
    <s v="Storage"/>
    <s v="Belkin 19&quot; Vented Equipment Shelf, Black"/>
    <n v="154.44"/>
    <n v="3"/>
    <n v="0"/>
    <n v="1.5444000000000031"/>
  </r>
  <r>
    <n v="1393"/>
    <s v="US-2013-108504"/>
    <x v="0"/>
    <d v="2013-02-05T00:00:00"/>
    <d v="2013-02-05T00:00:00"/>
    <s v="Same Day"/>
    <s v="PP-18955"/>
    <s v="Paul Prost"/>
    <x v="2"/>
    <s v="United States"/>
    <s v="Smyrna"/>
    <x v="32"/>
    <n v="30080"/>
    <x v="0"/>
    <s v="OFF-PA-10003892"/>
    <s v="Office Supplies"/>
    <s v="Paper"/>
    <s v="Xerox 1943"/>
    <n v="342.37"/>
    <n v="7"/>
    <n v="0"/>
    <n v="160.91389999999998"/>
  </r>
  <r>
    <n v="1394"/>
    <s v="CA-2014-124828"/>
    <x v="3"/>
    <d v="2014-07-04T00:00:00"/>
    <d v="2014-07-05T00:00:00"/>
    <s v="First Class"/>
    <s v="YS-21880"/>
    <s v="Yana Sorensen"/>
    <x v="1"/>
    <s v="United States"/>
    <s v="Burlington"/>
    <x v="3"/>
    <n v="27217"/>
    <x v="0"/>
    <s v="OFF-AR-10003514"/>
    <s v="Office Supplies"/>
    <s v="Art"/>
    <s v="4009 Highlighters by Sanford"/>
    <n v="9.5519999999999996"/>
    <n v="3"/>
    <n v="0.2"/>
    <n v="1.5521999999999991"/>
  </r>
  <r>
    <n v="1395"/>
    <s v="US-2014-117247"/>
    <x v="3"/>
    <d v="2014-10-10T00:00:00"/>
    <d v="2014-10-15T00:00:00"/>
    <s v="Standard Class"/>
    <s v="CK-12760"/>
    <s v="Cyma Kinney"/>
    <x v="1"/>
    <s v="United States"/>
    <s v="Aurora"/>
    <x v="10"/>
    <n v="60505"/>
    <x v="2"/>
    <s v="FUR-TA-10002958"/>
    <s v="Furniture"/>
    <s v="Tables"/>
    <s v="Bevis Oval Conference Table, Walnut"/>
    <n v="652.45000000000005"/>
    <n v="5"/>
    <n v="0.5"/>
    <n v="-430.61700000000019"/>
  </r>
  <r>
    <n v="1396"/>
    <s v="US-2014-117247"/>
    <x v="3"/>
    <d v="2014-10-10T00:00:00"/>
    <d v="2014-10-15T00:00:00"/>
    <s v="Standard Class"/>
    <s v="CK-12760"/>
    <s v="Cyma Kinney"/>
    <x v="1"/>
    <s v="United States"/>
    <s v="Aurora"/>
    <x v="10"/>
    <n v="60505"/>
    <x v="2"/>
    <s v="FUR-TA-10001676"/>
    <s v="Furniture"/>
    <s v="Tables"/>
    <s v="Hon 61000 Series Interactive Training Tables"/>
    <n v="66.644999999999996"/>
    <n v="3"/>
    <n v="0.5"/>
    <n v="-42.652799999999999"/>
  </r>
  <r>
    <n v="1397"/>
    <s v="CA-2013-124485"/>
    <x v="0"/>
    <d v="2013-11-25T00:00:00"/>
    <d v="2013-11-27T00:00:00"/>
    <s v="First Class"/>
    <s v="NC-18340"/>
    <s v="Nat Carroll"/>
    <x v="0"/>
    <s v="United States"/>
    <s v="New York City"/>
    <x v="15"/>
    <n v="10035"/>
    <x v="3"/>
    <s v="OFF-BI-10000822"/>
    <s v="Office Supplies"/>
    <s v="Binders"/>
    <s v="Acco PRESSTEX Data Binder with Storage Hooks, Light Blue, 9 1/2&quot; X 11&quot;"/>
    <n v="17.216000000000001"/>
    <n v="4"/>
    <n v="0.2"/>
    <n v="6.025599999999999"/>
  </r>
  <r>
    <n v="1398"/>
    <s v="CA-2013-124485"/>
    <x v="0"/>
    <d v="2013-11-25T00:00:00"/>
    <d v="2013-11-27T00:00:00"/>
    <s v="First Class"/>
    <s v="NC-18340"/>
    <s v="Nat Carroll"/>
    <x v="0"/>
    <s v="United States"/>
    <s v="New York City"/>
    <x v="15"/>
    <n v="10035"/>
    <x v="3"/>
    <s v="OFF-PA-10004971"/>
    <s v="Office Supplies"/>
    <s v="Paper"/>
    <s v="Xerox 196"/>
    <n v="11.56"/>
    <n v="2"/>
    <n v="0"/>
    <n v="5.6644000000000005"/>
  </r>
  <r>
    <n v="1399"/>
    <s v="CA-2013-124485"/>
    <x v="0"/>
    <d v="2013-11-25T00:00:00"/>
    <d v="2013-11-27T00:00:00"/>
    <s v="First Class"/>
    <s v="NC-18340"/>
    <s v="Nat Carroll"/>
    <x v="0"/>
    <s v="United States"/>
    <s v="New York City"/>
    <x v="15"/>
    <n v="10035"/>
    <x v="3"/>
    <s v="TEC-AC-10002323"/>
    <s v="Technology"/>
    <s v="Accessories"/>
    <s v="SanDisk Ultra 32 GB MicroSDHC Class 10 Memory Card"/>
    <n v="88.4"/>
    <n v="4"/>
    <n v="0"/>
    <n v="11.492000000000004"/>
  </r>
  <r>
    <n v="1400"/>
    <s v="CA-2013-124485"/>
    <x v="0"/>
    <d v="2013-11-25T00:00:00"/>
    <d v="2013-11-27T00:00:00"/>
    <s v="First Class"/>
    <s v="NC-18340"/>
    <s v="Nat Carroll"/>
    <x v="0"/>
    <s v="United States"/>
    <s v="New York City"/>
    <x v="15"/>
    <n v="10035"/>
    <x v="3"/>
    <s v="OFF-PA-10004888"/>
    <s v="Office Supplies"/>
    <s v="Paper"/>
    <s v="Xerox 217"/>
    <n v="6.48"/>
    <n v="1"/>
    <n v="0"/>
    <n v="3.1104000000000003"/>
  </r>
  <r>
    <n v="1401"/>
    <s v="CA-2013-159212"/>
    <x v="0"/>
    <d v="2013-11-02T00:00:00"/>
    <d v="2013-11-06T00:00:00"/>
    <s v="Standard Class"/>
    <s v="KM-16375"/>
    <s v="Katherine Murray"/>
    <x v="2"/>
    <s v="United States"/>
    <s v="Salem"/>
    <x v="17"/>
    <n v="24153"/>
    <x v="0"/>
    <s v="TEC-PH-10003988"/>
    <s v="Technology"/>
    <s v="Phones"/>
    <s v="LF Elite 3D Dazzle Designer Hard Case Cover, Lf Stylus Pen and Wiper For Apple Iphone 5c Mini Lite"/>
    <n v="21.8"/>
    <n v="2"/>
    <n v="0"/>
    <n v="6.104000000000001"/>
  </r>
  <r>
    <n v="1402"/>
    <s v="CA-2013-159212"/>
    <x v="0"/>
    <d v="2013-11-02T00:00:00"/>
    <d v="2013-11-06T00:00:00"/>
    <s v="Standard Class"/>
    <s v="KM-16375"/>
    <s v="Katherine Murray"/>
    <x v="2"/>
    <s v="United States"/>
    <s v="Salem"/>
    <x v="17"/>
    <n v="24153"/>
    <x v="0"/>
    <s v="OFF-EN-10002230"/>
    <s v="Office Supplies"/>
    <s v="Envelopes"/>
    <s v="Airmail Envelopes"/>
    <n v="251.79000000000002"/>
    <n v="3"/>
    <n v="0"/>
    <n v="118.34129999999999"/>
  </r>
  <r>
    <n v="1403"/>
    <s v="US-2013-161396"/>
    <x v="0"/>
    <d v="2013-04-20T00:00:00"/>
    <d v="2013-04-26T00:00:00"/>
    <s v="Standard Class"/>
    <s v="GM-14455"/>
    <s v="Gary Mitchum"/>
    <x v="2"/>
    <s v="United States"/>
    <s v="Columbus"/>
    <x v="24"/>
    <n v="43229"/>
    <x v="3"/>
    <s v="FUR-TA-10002622"/>
    <s v="Furniture"/>
    <s v="Tables"/>
    <s v="Bush Andora Conference Table, Maple/Graphite Gray Finish"/>
    <n v="205.17599999999999"/>
    <n v="2"/>
    <n v="0.4"/>
    <n v="-58.133199999999988"/>
  </r>
  <r>
    <n v="1404"/>
    <s v="US-2013-161396"/>
    <x v="0"/>
    <d v="2013-04-20T00:00:00"/>
    <d v="2013-04-26T00:00:00"/>
    <s v="Standard Class"/>
    <s v="GM-14455"/>
    <s v="Gary Mitchum"/>
    <x v="2"/>
    <s v="United States"/>
    <s v="Columbus"/>
    <x v="24"/>
    <n v="43229"/>
    <x v="3"/>
    <s v="OFF-PA-10000418"/>
    <s v="Office Supplies"/>
    <s v="Paper"/>
    <s v="Xerox 189"/>
    <n v="419.4"/>
    <n v="5"/>
    <n v="0.2"/>
    <n v="146.79"/>
  </r>
  <r>
    <n v="1405"/>
    <s v="US-2011-118486"/>
    <x v="2"/>
    <d v="2011-04-06T00:00:00"/>
    <d v="2011-04-08T00:00:00"/>
    <s v="First Class"/>
    <s v="SD-20485"/>
    <s v="Shirley Daniels"/>
    <x v="2"/>
    <s v="United States"/>
    <s v="Philadelphia"/>
    <x v="9"/>
    <n v="19143"/>
    <x v="3"/>
    <s v="OFF-SU-10004498"/>
    <s v="Office Supplies"/>
    <s v="Supplies"/>
    <s v="Martin-Yale Premier Letter Opener"/>
    <n v="10.304000000000002"/>
    <n v="1"/>
    <n v="0.2"/>
    <n v="-2.1896000000000004"/>
  </r>
  <r>
    <n v="1406"/>
    <s v="US-2011-118486"/>
    <x v="2"/>
    <d v="2011-04-06T00:00:00"/>
    <d v="2011-04-08T00:00:00"/>
    <s v="First Class"/>
    <s v="SD-20485"/>
    <s v="Shirley Daniels"/>
    <x v="2"/>
    <s v="United States"/>
    <s v="Philadelphia"/>
    <x v="9"/>
    <n v="19143"/>
    <x v="3"/>
    <s v="FUR-TA-10001039"/>
    <s v="Furniture"/>
    <s v="Tables"/>
    <s v="KI Adjustable-Height Table"/>
    <n v="154.76400000000001"/>
    <n v="3"/>
    <n v="0.4"/>
    <n v="-36.11160000000001"/>
  </r>
  <r>
    <n v="1407"/>
    <s v="US-2011-118486"/>
    <x v="2"/>
    <d v="2011-04-06T00:00:00"/>
    <d v="2011-04-08T00:00:00"/>
    <s v="First Class"/>
    <s v="SD-20485"/>
    <s v="Shirley Daniels"/>
    <x v="2"/>
    <s v="United States"/>
    <s v="Philadelphia"/>
    <x v="9"/>
    <n v="19143"/>
    <x v="3"/>
    <s v="TEC-AC-10004659"/>
    <s v="Technology"/>
    <s v="Accessories"/>
    <s v="Imation Secure+ Hardware Encrypted USB 2.0 Flash Drive; 16GB"/>
    <n v="116.78399999999999"/>
    <n v="2"/>
    <n v="0.2"/>
    <n v="21.896999999999991"/>
  </r>
  <r>
    <n v="1408"/>
    <s v="CA-2013-130407"/>
    <x v="0"/>
    <d v="2013-09-03T00:00:00"/>
    <d v="2013-09-07T00:00:00"/>
    <s v="Standard Class"/>
    <s v="KD-16270"/>
    <s v="Karen Daniels"/>
    <x v="0"/>
    <s v="United States"/>
    <s v="New York City"/>
    <x v="15"/>
    <n v="10024"/>
    <x v="3"/>
    <s v="OFF-AR-10002240"/>
    <s v="Office Supplies"/>
    <s v="Art"/>
    <s v="Panasonic KP-150 Electric Pencil Sharpener"/>
    <n v="75.48"/>
    <n v="2"/>
    <n v="0"/>
    <n v="19.6248"/>
  </r>
  <r>
    <n v="1409"/>
    <s v="CA-2013-130407"/>
    <x v="0"/>
    <d v="2013-09-03T00:00:00"/>
    <d v="2013-09-07T00:00:00"/>
    <s v="Standard Class"/>
    <s v="KD-16270"/>
    <s v="Karen Daniels"/>
    <x v="0"/>
    <s v="United States"/>
    <s v="New York City"/>
    <x v="15"/>
    <n v="10024"/>
    <x v="3"/>
    <s v="FUR-FU-10001967"/>
    <s v="Furniture"/>
    <s v="Furnishings"/>
    <s v="Telescoping Adjustable Floor Lamp"/>
    <n v="39.979999999999997"/>
    <n v="2"/>
    <n v="0"/>
    <n v="9.9949999999999974"/>
  </r>
  <r>
    <n v="1410"/>
    <s v="US-2013-122245"/>
    <x v="0"/>
    <d v="2013-09-26T00:00:00"/>
    <d v="2013-10-01T00:00:00"/>
    <s v="Standard Class"/>
    <s v="AB-10105"/>
    <s v="Adrian Barton"/>
    <x v="0"/>
    <s v="United States"/>
    <s v="Phoenix"/>
    <x v="16"/>
    <n v="85023"/>
    <x v="1"/>
    <s v="FUR-TA-10002356"/>
    <s v="Furniture"/>
    <s v="Tables"/>
    <s v="Bevis Boat-Shaped Conference Table"/>
    <n v="393.16500000000002"/>
    <n v="3"/>
    <n v="0.5"/>
    <n v="-204.44580000000005"/>
  </r>
  <r>
    <n v="1411"/>
    <s v="CA-2014-105144"/>
    <x v="3"/>
    <d v="2014-11-05T00:00:00"/>
    <d v="2014-11-12T00:00:00"/>
    <s v="Standard Class"/>
    <s v="SZ-20035"/>
    <s v="Sam Zeldin"/>
    <x v="2"/>
    <s v="United States"/>
    <s v="Grand Prairie"/>
    <x v="5"/>
    <n v="75051"/>
    <x v="2"/>
    <s v="OFF-LA-10003923"/>
    <s v="Office Supplies"/>
    <s v="Labels"/>
    <s v="Alphabetical Labels for Top Tab Filing"/>
    <n v="23.680000000000003"/>
    <n v="2"/>
    <n v="0.2"/>
    <n v="8.879999999999999"/>
  </r>
  <r>
    <n v="1412"/>
    <s v="CA-2013-136329"/>
    <x v="0"/>
    <d v="2013-07-10T00:00:00"/>
    <d v="2013-07-14T00:00:00"/>
    <s v="Standard Class"/>
    <s v="JD-15895"/>
    <s v="Jonathan Doherty"/>
    <x v="1"/>
    <s v="United States"/>
    <s v="New York City"/>
    <x v="15"/>
    <n v="10035"/>
    <x v="3"/>
    <s v="FUR-CH-10002335"/>
    <s v="Furniture"/>
    <s v="Chairs"/>
    <s v="Hon GuestStacker Chair"/>
    <n v="408.00599999999997"/>
    <n v="2"/>
    <n v="0.1"/>
    <n v="72.534400000000005"/>
  </r>
  <r>
    <n v="1413"/>
    <s v="CA-2013-136329"/>
    <x v="0"/>
    <d v="2013-07-10T00:00:00"/>
    <d v="2013-07-14T00:00:00"/>
    <s v="Standard Class"/>
    <s v="JD-15895"/>
    <s v="Jonathan Doherty"/>
    <x v="1"/>
    <s v="United States"/>
    <s v="New York City"/>
    <x v="15"/>
    <n v="10035"/>
    <x v="3"/>
    <s v="FUR-FU-10000723"/>
    <s v="Furniture"/>
    <s v="Furnishings"/>
    <s v="Deflect-o EconoMat Studded, No Bevel Mat for Low Pile Carpeting"/>
    <n v="165.28"/>
    <n v="4"/>
    <n v="0"/>
    <n v="14.875200000000007"/>
  </r>
  <r>
    <n v="1414"/>
    <s v="CA-2011-146640"/>
    <x v="2"/>
    <d v="2011-06-30T00:00:00"/>
    <d v="2011-07-05T00:00:00"/>
    <s v="Standard Class"/>
    <s v="HA-14905"/>
    <s v="Helen Abelman"/>
    <x v="0"/>
    <s v="United States"/>
    <s v="New York City"/>
    <x v="15"/>
    <n v="10024"/>
    <x v="3"/>
    <s v="OFF-BI-10002867"/>
    <s v="Office Supplies"/>
    <s v="Binders"/>
    <s v="GBC Recycled Regency Composition Covers"/>
    <n v="334.76800000000003"/>
    <n v="7"/>
    <n v="0.2"/>
    <n v="108.79959999999997"/>
  </r>
  <r>
    <n v="1415"/>
    <s v="CA-2014-115994"/>
    <x v="3"/>
    <d v="2014-01-29T00:00:00"/>
    <d v="2014-02-01T00:00:00"/>
    <s v="Second Class"/>
    <s v="BT-11305"/>
    <s v="Beth Thompson"/>
    <x v="2"/>
    <s v="United States"/>
    <s v="Costa Mesa"/>
    <x v="1"/>
    <n v="92627"/>
    <x v="1"/>
    <s v="TEC-AC-10000580"/>
    <s v="Technology"/>
    <s v="Accessories"/>
    <s v="Logitech G13 Programmable Gameboard with LCD Display"/>
    <n v="239.96999999999997"/>
    <n v="3"/>
    <n v="0"/>
    <n v="26.39670000000001"/>
  </r>
  <r>
    <n v="1416"/>
    <s v="CA-2014-115994"/>
    <x v="3"/>
    <d v="2014-01-29T00:00:00"/>
    <d v="2014-02-01T00:00:00"/>
    <s v="Second Class"/>
    <s v="BT-11305"/>
    <s v="Beth Thompson"/>
    <x v="2"/>
    <s v="United States"/>
    <s v="Costa Mesa"/>
    <x v="1"/>
    <n v="92627"/>
    <x v="1"/>
    <s v="FUR-FU-10003976"/>
    <s v="Furniture"/>
    <s v="Furnishings"/>
    <s v="DAX Executive Solid Wood Document Frame, Desktop or Hang, Mahogany, 5 x 7"/>
    <n v="37.74"/>
    <n v="3"/>
    <n v="0"/>
    <n v="12.831599999999996"/>
  </r>
  <r>
    <n v="1417"/>
    <s v="CA-2012-126697"/>
    <x v="1"/>
    <d v="2012-09-21T00:00:00"/>
    <d v="2012-09-24T00:00:00"/>
    <s v="First Class"/>
    <s v="SV-20815"/>
    <s v="Stuart Van"/>
    <x v="1"/>
    <s v="United States"/>
    <s v="Houston"/>
    <x v="5"/>
    <n v="77041"/>
    <x v="2"/>
    <s v="TEC-PH-10002922"/>
    <s v="Technology"/>
    <s v="Phones"/>
    <s v="ShoreTel ShorePhone IP 230 VoIP phone"/>
    <n v="946.34400000000005"/>
    <n v="7"/>
    <n v="0.2"/>
    <n v="118.29299999999989"/>
  </r>
  <r>
    <n v="1418"/>
    <s v="CA-2012-126697"/>
    <x v="1"/>
    <d v="2012-09-21T00:00:00"/>
    <d v="2012-09-24T00:00:00"/>
    <s v="First Class"/>
    <s v="SV-20815"/>
    <s v="Stuart Van"/>
    <x v="1"/>
    <s v="United States"/>
    <s v="Houston"/>
    <x v="5"/>
    <n v="77041"/>
    <x v="2"/>
    <s v="TEC-AC-10004353"/>
    <s v="Technology"/>
    <s v="Accessories"/>
    <s v="Hypercom P1300 Pinpad"/>
    <n v="151.20000000000002"/>
    <n v="3"/>
    <n v="0.2"/>
    <n v="32.130000000000003"/>
  </r>
  <r>
    <n v="1419"/>
    <s v="CA-2012-126697"/>
    <x v="1"/>
    <d v="2012-09-21T00:00:00"/>
    <d v="2012-09-24T00:00:00"/>
    <s v="First Class"/>
    <s v="SV-20815"/>
    <s v="Stuart Van"/>
    <x v="1"/>
    <s v="United States"/>
    <s v="Houston"/>
    <x v="5"/>
    <n v="77041"/>
    <x v="2"/>
    <s v="FUR-FU-10001706"/>
    <s v="Furniture"/>
    <s v="Furnishings"/>
    <s v="Longer-Life Soft White Bulbs"/>
    <n v="4.9280000000000008"/>
    <n v="4"/>
    <n v="0.6"/>
    <n v="-1.4783999999999997"/>
  </r>
  <r>
    <n v="1420"/>
    <s v="CA-2012-124800"/>
    <x v="1"/>
    <d v="2012-09-26T00:00:00"/>
    <d v="2012-09-30T00:00:00"/>
    <s v="Standard Class"/>
    <s v="RW-19540"/>
    <s v="Rick Wilson"/>
    <x v="1"/>
    <s v="United States"/>
    <s v="Mesa"/>
    <x v="16"/>
    <n v="85204"/>
    <x v="1"/>
    <s v="OFF-PA-10000501"/>
    <s v="Office Supplies"/>
    <s v="Paper"/>
    <s v="Petty Cash Envelope"/>
    <n v="86.272000000000006"/>
    <n v="4"/>
    <n v="0.2"/>
    <n v="31.273599999999998"/>
  </r>
  <r>
    <n v="1421"/>
    <s v="CA-2012-124800"/>
    <x v="1"/>
    <d v="2012-09-26T00:00:00"/>
    <d v="2012-09-30T00:00:00"/>
    <s v="Standard Class"/>
    <s v="RW-19540"/>
    <s v="Rick Wilson"/>
    <x v="1"/>
    <s v="United States"/>
    <s v="Mesa"/>
    <x v="16"/>
    <n v="85204"/>
    <x v="1"/>
    <s v="OFF-BI-10000778"/>
    <s v="Office Supplies"/>
    <s v="Binders"/>
    <s v="GBC VeloBinder Electric Binding Machine"/>
    <n v="72.588000000000008"/>
    <n v="2"/>
    <n v="0.7"/>
    <n v="-48.391999999999982"/>
  </r>
  <r>
    <n v="1422"/>
    <s v="CA-2012-124800"/>
    <x v="1"/>
    <d v="2012-09-26T00:00:00"/>
    <d v="2012-09-30T00:00:00"/>
    <s v="Standard Class"/>
    <s v="RW-19540"/>
    <s v="Rick Wilson"/>
    <x v="1"/>
    <s v="United States"/>
    <s v="Mesa"/>
    <x v="16"/>
    <n v="85204"/>
    <x v="1"/>
    <s v="OFF-AP-10004980"/>
    <s v="Office Supplies"/>
    <s v="Appliances"/>
    <s v="3M Replacement Filter for Office Air Cleaner for 20' x 33' Room"/>
    <n v="60.672000000000004"/>
    <n v="2"/>
    <n v="0.2"/>
    <n v="14.409600000000003"/>
  </r>
  <r>
    <n v="1423"/>
    <s v="CA-2012-124800"/>
    <x v="1"/>
    <d v="2012-09-26T00:00:00"/>
    <d v="2012-09-30T00:00:00"/>
    <s v="Standard Class"/>
    <s v="RW-19540"/>
    <s v="Rick Wilson"/>
    <x v="1"/>
    <s v="United States"/>
    <s v="Mesa"/>
    <x v="16"/>
    <n v="85204"/>
    <x v="1"/>
    <s v="OFF-BI-10003984"/>
    <s v="Office Supplies"/>
    <s v="Binders"/>
    <s v="Lock-Up Easel 'Spel-Binder'"/>
    <n v="77.031000000000006"/>
    <n v="9"/>
    <n v="0.7"/>
    <n v="-59.057100000000005"/>
  </r>
  <r>
    <n v="1424"/>
    <s v="CA-2012-124800"/>
    <x v="1"/>
    <d v="2012-09-26T00:00:00"/>
    <d v="2012-09-30T00:00:00"/>
    <s v="Standard Class"/>
    <s v="RW-19540"/>
    <s v="Rick Wilson"/>
    <x v="1"/>
    <s v="United States"/>
    <s v="Mesa"/>
    <x v="16"/>
    <n v="85204"/>
    <x v="1"/>
    <s v="OFF-ST-10000798"/>
    <s v="Office Supplies"/>
    <s v="Storage"/>
    <s v="2300 Heavy-Duty Transfer File Systems by Perma"/>
    <n v="119.90400000000001"/>
    <n v="6"/>
    <n v="0.2"/>
    <n v="-1.4988000000000135"/>
  </r>
  <r>
    <n v="1425"/>
    <s v="CA-2012-124800"/>
    <x v="1"/>
    <d v="2012-09-26T00:00:00"/>
    <d v="2012-09-30T00:00:00"/>
    <s v="Standard Class"/>
    <s v="RW-19540"/>
    <s v="Rick Wilson"/>
    <x v="1"/>
    <s v="United States"/>
    <s v="Mesa"/>
    <x v="16"/>
    <n v="85204"/>
    <x v="1"/>
    <s v="TEC-PH-10001750"/>
    <s v="Technology"/>
    <s v="Phones"/>
    <s v="Samsung Rugby III"/>
    <n v="263.96000000000004"/>
    <n v="5"/>
    <n v="0.2"/>
    <n v="23.096500000000006"/>
  </r>
  <r>
    <n v="1426"/>
    <s v="CA-2012-124800"/>
    <x v="1"/>
    <d v="2012-09-26T00:00:00"/>
    <d v="2012-09-30T00:00:00"/>
    <s v="Standard Class"/>
    <s v="RW-19540"/>
    <s v="Rick Wilson"/>
    <x v="1"/>
    <s v="United States"/>
    <s v="Mesa"/>
    <x v="16"/>
    <n v="85204"/>
    <x v="1"/>
    <s v="OFF-ST-10002743"/>
    <s v="Office Supplies"/>
    <s v="Storage"/>
    <s v="SAFCO Boltless Steel Shelving"/>
    <n v="363.64800000000002"/>
    <n v="4"/>
    <n v="0.2"/>
    <n v="-86.366400000000027"/>
  </r>
  <r>
    <n v="1427"/>
    <s v="US-2012-164448"/>
    <x v="1"/>
    <d v="2012-10-31T00:00:00"/>
    <d v="2012-11-04T00:00:00"/>
    <s v="Second Class"/>
    <s v="DK-12835"/>
    <s v="Damala Kotsonis"/>
    <x v="1"/>
    <s v="United States"/>
    <s v="Salinas"/>
    <x v="1"/>
    <n v="93905"/>
    <x v="1"/>
    <s v="OFF-BI-10002949"/>
    <s v="Office Supplies"/>
    <s v="Binders"/>
    <s v="Prestige Round Ring Binders"/>
    <n v="9.7280000000000015"/>
    <n v="2"/>
    <n v="0.2"/>
    <n v="3.283199999999999"/>
  </r>
  <r>
    <n v="1428"/>
    <s v="US-2012-164448"/>
    <x v="1"/>
    <d v="2012-10-31T00:00:00"/>
    <d v="2012-11-04T00:00:00"/>
    <s v="Second Class"/>
    <s v="DK-12835"/>
    <s v="Damala Kotsonis"/>
    <x v="1"/>
    <s v="United States"/>
    <s v="Salinas"/>
    <x v="1"/>
    <n v="93905"/>
    <x v="1"/>
    <s v="OFF-EN-10002600"/>
    <s v="Office Supplies"/>
    <s v="Envelopes"/>
    <s v="Redi-Strip #10 Envelopes, 4 1/8 x 9 1/2"/>
    <n v="14.75"/>
    <n v="5"/>
    <n v="0"/>
    <n v="7.08"/>
  </r>
  <r>
    <n v="1429"/>
    <s v="US-2012-164448"/>
    <x v="1"/>
    <d v="2012-10-31T00:00:00"/>
    <d v="2012-11-04T00:00:00"/>
    <s v="Second Class"/>
    <s v="DK-12835"/>
    <s v="Damala Kotsonis"/>
    <x v="1"/>
    <s v="United States"/>
    <s v="Salinas"/>
    <x v="1"/>
    <n v="93905"/>
    <x v="1"/>
    <s v="OFF-BI-10003708"/>
    <s v="Office Supplies"/>
    <s v="Binders"/>
    <s v="Acco Four Pocket Poly Ring Binder with Label Holder, Smoke, 1&quot;"/>
    <n v="29.800000000000004"/>
    <n v="5"/>
    <n v="0.2"/>
    <n v="9.3124999999999982"/>
  </r>
  <r>
    <n v="1430"/>
    <s v="US-2012-164448"/>
    <x v="1"/>
    <d v="2012-10-31T00:00:00"/>
    <d v="2012-11-04T00:00:00"/>
    <s v="Second Class"/>
    <s v="DK-12835"/>
    <s v="Damala Kotsonis"/>
    <x v="1"/>
    <s v="United States"/>
    <s v="Salinas"/>
    <x v="1"/>
    <n v="93905"/>
    <x v="1"/>
    <s v="OFF-LA-10003510"/>
    <s v="Office Supplies"/>
    <s v="Labels"/>
    <s v="Avery 4027 File Folder Labels for Dot Matrix Printers, 5000 Labels per Box, White"/>
    <n v="427.42"/>
    <n v="14"/>
    <n v="0"/>
    <n v="196.61320000000001"/>
  </r>
  <r>
    <n v="1431"/>
    <s v="CA-2014-122700"/>
    <x v="3"/>
    <d v="2014-11-27T00:00:00"/>
    <d v="2014-12-01T00:00:00"/>
    <s v="Standard Class"/>
    <s v="LT-17110"/>
    <s v="Liz Thompson"/>
    <x v="0"/>
    <s v="United States"/>
    <s v="Columbus"/>
    <x v="24"/>
    <n v="43229"/>
    <x v="3"/>
    <s v="TEC-PH-10003092"/>
    <s v="Technology"/>
    <s v="Phones"/>
    <s v="Motorola L804"/>
    <n v="220.75200000000001"/>
    <n v="8"/>
    <n v="0.4"/>
    <n v="-40.47120000000001"/>
  </r>
  <r>
    <n v="1432"/>
    <s v="CA-2011-120768"/>
    <x v="2"/>
    <d v="2011-12-19T00:00:00"/>
    <d v="2011-12-21T00:00:00"/>
    <s v="Second Class"/>
    <s v="IM-15070"/>
    <s v="Irene Maddox"/>
    <x v="0"/>
    <s v="United States"/>
    <s v="Florence"/>
    <x v="19"/>
    <n v="35630"/>
    <x v="0"/>
    <s v="OFF-BI-10001191"/>
    <s v="Office Supplies"/>
    <s v="Binders"/>
    <s v="Canvas Sectional Post Binders"/>
    <n v="152.76"/>
    <n v="6"/>
    <n v="0"/>
    <n v="74.852400000000003"/>
  </r>
  <r>
    <n v="1433"/>
    <s v="CA-2011-120768"/>
    <x v="2"/>
    <d v="2011-12-19T00:00:00"/>
    <d v="2011-12-21T00:00:00"/>
    <s v="Second Class"/>
    <s v="IM-15070"/>
    <s v="Irene Maddox"/>
    <x v="0"/>
    <s v="United States"/>
    <s v="Florence"/>
    <x v="19"/>
    <n v="35630"/>
    <x v="0"/>
    <s v="OFF-SU-10004115"/>
    <s v="Office Supplies"/>
    <s v="Supplies"/>
    <s v="Acme Stainless Steel Office Snips"/>
    <n v="7.27"/>
    <n v="1"/>
    <n v="0"/>
    <n v="1.9629000000000003"/>
  </r>
  <r>
    <n v="1434"/>
    <s v="CA-2011-120768"/>
    <x v="2"/>
    <d v="2011-12-19T00:00:00"/>
    <d v="2011-12-21T00:00:00"/>
    <s v="Second Class"/>
    <s v="IM-15070"/>
    <s v="Irene Maddox"/>
    <x v="0"/>
    <s v="United States"/>
    <s v="Florence"/>
    <x v="19"/>
    <n v="35630"/>
    <x v="0"/>
    <s v="FUR-CH-10000513"/>
    <s v="Furniture"/>
    <s v="Chairs"/>
    <s v="High-Back Leather Manager's Chair"/>
    <n v="1819.8600000000001"/>
    <n v="14"/>
    <n v="0"/>
    <n v="163.78740000000002"/>
  </r>
  <r>
    <n v="1435"/>
    <s v="US-2013-153129"/>
    <x v="0"/>
    <d v="2013-12-27T00:00:00"/>
    <d v="2013-12-31T00:00:00"/>
    <s v="Standard Class"/>
    <s v="FP-14320"/>
    <s v="Frank Preis"/>
    <x v="0"/>
    <s v="United States"/>
    <s v="Seattle"/>
    <x v="4"/>
    <n v="98105"/>
    <x v="1"/>
    <s v="OFF-PA-10003673"/>
    <s v="Office Supplies"/>
    <s v="Paper"/>
    <s v="Strathmore Photo Mount Cards"/>
    <n v="33.9"/>
    <n v="5"/>
    <n v="0"/>
    <n v="15.593999999999999"/>
  </r>
  <r>
    <n v="1436"/>
    <s v="CA-2014-106852"/>
    <x v="3"/>
    <d v="2014-06-21T00:00:00"/>
    <d v="2014-06-28T00:00:00"/>
    <s v="Standard Class"/>
    <s v="ST-20530"/>
    <s v="Shui Tom"/>
    <x v="0"/>
    <s v="United States"/>
    <s v="Parma"/>
    <x v="24"/>
    <n v="44134"/>
    <x v="3"/>
    <s v="OFF-PA-10001639"/>
    <s v="Office Supplies"/>
    <s v="Paper"/>
    <s v="Xerox 203"/>
    <n v="31.104000000000006"/>
    <n v="6"/>
    <n v="0.2"/>
    <n v="10.8864"/>
  </r>
  <r>
    <n v="1437"/>
    <s v="CA-2014-106852"/>
    <x v="3"/>
    <d v="2014-06-21T00:00:00"/>
    <d v="2014-06-28T00:00:00"/>
    <s v="Standard Class"/>
    <s v="ST-20530"/>
    <s v="Shui Tom"/>
    <x v="0"/>
    <s v="United States"/>
    <s v="Parma"/>
    <x v="24"/>
    <n v="44134"/>
    <x v="3"/>
    <s v="OFF-AR-10003829"/>
    <s v="Office Supplies"/>
    <s v="Art"/>
    <s v="Newell 35"/>
    <n v="5.2480000000000002"/>
    <n v="2"/>
    <n v="0.2"/>
    <n v="0.59039999999999915"/>
  </r>
  <r>
    <n v="1438"/>
    <s v="CA-2012-139731"/>
    <x v="1"/>
    <d v="2012-10-15T00:00:00"/>
    <d v="2012-10-15T00:00:00"/>
    <s v="Same Day"/>
    <s v="JE-15745"/>
    <s v="Joel Eaton"/>
    <x v="0"/>
    <s v="United States"/>
    <s v="Amarillo"/>
    <x v="5"/>
    <n v="79109"/>
    <x v="2"/>
    <s v="TEC-AC-10004975"/>
    <s v="Technology"/>
    <s v="Accessories"/>
    <s v="Plantronics Audio 995 Wireless Stereo Headset"/>
    <n v="263.88"/>
    <n v="3"/>
    <n v="0.2"/>
    <n v="42.880500000000012"/>
  </r>
  <r>
    <n v="1439"/>
    <s v="CA-2012-139731"/>
    <x v="1"/>
    <d v="2012-10-15T00:00:00"/>
    <d v="2012-10-15T00:00:00"/>
    <s v="Same Day"/>
    <s v="JE-15745"/>
    <s v="Joel Eaton"/>
    <x v="0"/>
    <s v="United States"/>
    <s v="Amarillo"/>
    <x v="5"/>
    <n v="79109"/>
    <x v="2"/>
    <s v="FUR-CH-10002024"/>
    <s v="Furniture"/>
    <s v="Chairs"/>
    <s v="HON 5400 Series Task Chairs for Big and Tall"/>
    <n v="2453.4299999999998"/>
    <n v="5"/>
    <n v="0.3"/>
    <n v="-350.4899999999999"/>
  </r>
  <r>
    <n v="1440"/>
    <s v="CA-2014-122735"/>
    <x v="3"/>
    <d v="2014-04-13T00:00:00"/>
    <d v="2014-04-16T00:00:00"/>
    <s v="Second Class"/>
    <s v="BD-11320"/>
    <s v="Bill Donatelli"/>
    <x v="0"/>
    <s v="United States"/>
    <s v="Providence"/>
    <x v="34"/>
    <n v="2908"/>
    <x v="3"/>
    <s v="OFF-BI-10004364"/>
    <s v="Office Supplies"/>
    <s v="Binders"/>
    <s v="Storex Dura Pro Binders"/>
    <n v="29.700000000000003"/>
    <n v="5"/>
    <n v="0"/>
    <n v="13.365"/>
  </r>
  <r>
    <n v="1441"/>
    <s v="CA-2014-122735"/>
    <x v="3"/>
    <d v="2014-04-13T00:00:00"/>
    <d v="2014-04-16T00:00:00"/>
    <s v="Second Class"/>
    <s v="BD-11320"/>
    <s v="Bill Donatelli"/>
    <x v="0"/>
    <s v="United States"/>
    <s v="Providence"/>
    <x v="34"/>
    <n v="2908"/>
    <x v="3"/>
    <s v="OFF-PA-10001712"/>
    <s v="Office Supplies"/>
    <s v="Paper"/>
    <s v="Xerox 1948"/>
    <n v="39.96"/>
    <n v="4"/>
    <n v="0"/>
    <n v="17.981999999999999"/>
  </r>
  <r>
    <n v="1442"/>
    <s v="CA-2014-128160"/>
    <x v="3"/>
    <d v="2014-12-20T00:00:00"/>
    <d v="2014-12-25T00:00:00"/>
    <s v="Second Class"/>
    <s v="MM-17920"/>
    <s v="Michael Moore"/>
    <x v="0"/>
    <s v="United States"/>
    <s v="San Francisco"/>
    <x v="1"/>
    <n v="94110"/>
    <x v="1"/>
    <s v="OFF-BI-10001510"/>
    <s v="Office Supplies"/>
    <s v="Binders"/>
    <s v="Deluxe Heavy-Duty Vinyl Round Ring Binder"/>
    <n v="36.672000000000004"/>
    <n v="2"/>
    <n v="0.2"/>
    <n v="11.459999999999999"/>
  </r>
  <r>
    <n v="1443"/>
    <s v="CA-2014-117695"/>
    <x v="3"/>
    <d v="2014-08-06T00:00:00"/>
    <d v="2014-08-09T00:00:00"/>
    <s v="First Class"/>
    <s v="PW-19030"/>
    <s v="Pauline Webber"/>
    <x v="1"/>
    <s v="United States"/>
    <s v="Richmond"/>
    <x v="0"/>
    <n v="40475"/>
    <x v="0"/>
    <s v="OFF-PA-10002713"/>
    <s v="Office Supplies"/>
    <s v="Paper"/>
    <s v="Adams Phone Message Book, 200 Message Capacity, 8 1/16” x 11”"/>
    <n v="13.76"/>
    <n v="2"/>
    <n v="0"/>
    <n v="6.3295999999999992"/>
  </r>
  <r>
    <n v="1444"/>
    <s v="CA-2012-166135"/>
    <x v="1"/>
    <d v="2012-10-01T00:00:00"/>
    <d v="2012-10-06T00:00:00"/>
    <s v="Standard Class"/>
    <s v="SC-20440"/>
    <s v="Shaun Chance"/>
    <x v="1"/>
    <s v="United States"/>
    <s v="Aurora"/>
    <x v="22"/>
    <n v="80013"/>
    <x v="1"/>
    <s v="OFF-ST-10002974"/>
    <s v="Office Supplies"/>
    <s v="Storage"/>
    <s v="Trav-L-File Heavy-Duty Shuttle II, Black"/>
    <n v="139.42400000000001"/>
    <n v="4"/>
    <n v="0.2"/>
    <n v="17.42799999999999"/>
  </r>
  <r>
    <n v="1445"/>
    <s v="CA-2013-133725"/>
    <x v="0"/>
    <d v="2013-05-24T00:00:00"/>
    <d v="2013-05-29T00:00:00"/>
    <s v="Standard Class"/>
    <s v="KL-16645"/>
    <s v="Ken Lonsdale"/>
    <x v="0"/>
    <s v="United States"/>
    <s v="Chicago"/>
    <x v="10"/>
    <n v="60623"/>
    <x v="2"/>
    <s v="TEC-PH-10004165"/>
    <s v="Technology"/>
    <s v="Phones"/>
    <s v="Mitel MiVoice 5330e IP Phone"/>
    <n v="1979.9280000000001"/>
    <n v="9"/>
    <n v="0.2"/>
    <n v="148.49459999999993"/>
  </r>
  <r>
    <n v="1446"/>
    <s v="CA-2014-102337"/>
    <x v="3"/>
    <d v="2014-06-14T00:00:00"/>
    <d v="2014-06-17T00:00:00"/>
    <s v="First Class"/>
    <s v="SD-20485"/>
    <s v="Shirley Daniels"/>
    <x v="2"/>
    <s v="United States"/>
    <s v="Chicago"/>
    <x v="10"/>
    <n v="60653"/>
    <x v="2"/>
    <s v="OFF-ST-10004804"/>
    <s v="Office Supplies"/>
    <s v="Storage"/>
    <s v="Belkin 19&quot; Vented Equipment Shelf, Black"/>
    <n v="164.73599999999999"/>
    <n v="4"/>
    <n v="0.2"/>
    <n v="-39.124799999999993"/>
  </r>
  <r>
    <n v="1447"/>
    <s v="CA-2014-102337"/>
    <x v="3"/>
    <d v="2014-06-14T00:00:00"/>
    <d v="2014-06-17T00:00:00"/>
    <s v="First Class"/>
    <s v="SD-20485"/>
    <s v="Shirley Daniels"/>
    <x v="2"/>
    <s v="United States"/>
    <s v="Chicago"/>
    <x v="10"/>
    <n v="60653"/>
    <x v="2"/>
    <s v="FUR-CH-10004289"/>
    <s v="Furniture"/>
    <s v="Chairs"/>
    <s v="Global Super Steno Chair"/>
    <n v="470.30199999999996"/>
    <n v="7"/>
    <n v="0.3"/>
    <n v="-87.341800000000035"/>
  </r>
  <r>
    <n v="1448"/>
    <s v="CA-2014-102337"/>
    <x v="3"/>
    <d v="2014-06-14T00:00:00"/>
    <d v="2014-06-17T00:00:00"/>
    <s v="First Class"/>
    <s v="SD-20485"/>
    <s v="Shirley Daniels"/>
    <x v="2"/>
    <s v="United States"/>
    <s v="Chicago"/>
    <x v="10"/>
    <n v="60653"/>
    <x v="2"/>
    <s v="TEC-PH-10002564"/>
    <s v="Technology"/>
    <s v="Phones"/>
    <s v="OtterBox Defender Series Case - Samsung Galaxy S4"/>
    <n v="47.984000000000002"/>
    <n v="2"/>
    <n v="0.2"/>
    <n v="5.9979999999999922"/>
  </r>
  <r>
    <n v="1449"/>
    <s v="US-2011-112564"/>
    <x v="2"/>
    <d v="2011-04-23T00:00:00"/>
    <d v="2011-04-24T00:00:00"/>
    <s v="First Class"/>
    <s v="TS-21160"/>
    <s v="Theresa Swint"/>
    <x v="1"/>
    <s v="United States"/>
    <s v="Philadelphia"/>
    <x v="9"/>
    <n v="19134"/>
    <x v="3"/>
    <s v="OFF-BI-10004876"/>
    <s v="Office Supplies"/>
    <s v="Binders"/>
    <s v="Wilson Jones Suede Grain Vinyl Binders"/>
    <n v="2.5020000000000002"/>
    <n v="3"/>
    <n v="0.7"/>
    <n v="-1.7513999999999994"/>
  </r>
  <r>
    <n v="1450"/>
    <s v="CA-2012-145821"/>
    <x v="1"/>
    <d v="2012-05-01T00:00:00"/>
    <d v="2012-05-07T00:00:00"/>
    <s v="Standard Class"/>
    <s v="JB-15400"/>
    <s v="Jennifer Braxton"/>
    <x v="1"/>
    <s v="United States"/>
    <s v="Los Angeles"/>
    <x v="1"/>
    <n v="90008"/>
    <x v="1"/>
    <s v="TEC-PH-10004348"/>
    <s v="Technology"/>
    <s v="Phones"/>
    <s v="OtterBox Defender Series Case - iPhone 5c"/>
    <n v="88.751999999999995"/>
    <n v="3"/>
    <n v="0.2"/>
    <n v="11.093999999999998"/>
  </r>
  <r>
    <n v="1451"/>
    <s v="US-2012-160150"/>
    <x v="1"/>
    <d v="2012-07-19T00:00:00"/>
    <d v="2012-07-20T00:00:00"/>
    <s v="First Class"/>
    <s v="TS-21085"/>
    <s v="Thais Sissman"/>
    <x v="0"/>
    <s v="United States"/>
    <s v="Phoenix"/>
    <x v="16"/>
    <n v="85023"/>
    <x v="1"/>
    <s v="OFF-BI-10004352"/>
    <s v="Office Supplies"/>
    <s v="Binders"/>
    <s v="Wilson Jones DublLock D-Ring Binders"/>
    <n v="2.0250000000000004"/>
    <n v="1"/>
    <n v="0.7"/>
    <n v="-1.3499999999999996"/>
  </r>
  <r>
    <n v="1452"/>
    <s v="CA-2013-133711"/>
    <x v="0"/>
    <d v="2013-11-27T00:00:00"/>
    <d v="2013-11-30T00:00:00"/>
    <s v="First Class"/>
    <s v="MC-17425"/>
    <s v="Mark Cousins"/>
    <x v="1"/>
    <s v="United States"/>
    <s v="Mobile"/>
    <x v="19"/>
    <n v="36608"/>
    <x v="0"/>
    <s v="OFF-PA-10001685"/>
    <s v="Office Supplies"/>
    <s v="Paper"/>
    <s v="Staples"/>
    <n v="70.98"/>
    <n v="7"/>
    <n v="0"/>
    <n v="34.780200000000001"/>
  </r>
  <r>
    <n v="1453"/>
    <s v="CA-2013-133711"/>
    <x v="0"/>
    <d v="2013-11-27T00:00:00"/>
    <d v="2013-11-30T00:00:00"/>
    <s v="First Class"/>
    <s v="MC-17425"/>
    <s v="Mark Cousins"/>
    <x v="1"/>
    <s v="United States"/>
    <s v="Mobile"/>
    <x v="19"/>
    <n v="36608"/>
    <x v="0"/>
    <s v="OFF-BI-10000666"/>
    <s v="Office Supplies"/>
    <s v="Binders"/>
    <s v="Surelock Post Binders"/>
    <n v="91.679999999999993"/>
    <n v="3"/>
    <n v="0"/>
    <n v="45.839999999999996"/>
  </r>
  <r>
    <n v="1454"/>
    <s v="CA-2013-133711"/>
    <x v="0"/>
    <d v="2013-11-27T00:00:00"/>
    <d v="2013-11-30T00:00:00"/>
    <s v="First Class"/>
    <s v="MC-17425"/>
    <s v="Mark Cousins"/>
    <x v="1"/>
    <s v="United States"/>
    <s v="Mobile"/>
    <x v="19"/>
    <n v="36608"/>
    <x v="0"/>
    <s v="OFF-BI-10004352"/>
    <s v="Office Supplies"/>
    <s v="Binders"/>
    <s v="Wilson Jones DublLock D-Ring Binders"/>
    <n v="33.75"/>
    <n v="5"/>
    <n v="0"/>
    <n v="16.875"/>
  </r>
  <r>
    <n v="1455"/>
    <s v="CA-2013-133711"/>
    <x v="0"/>
    <d v="2013-11-27T00:00:00"/>
    <d v="2013-11-30T00:00:00"/>
    <s v="First Class"/>
    <s v="MC-17425"/>
    <s v="Mark Cousins"/>
    <x v="1"/>
    <s v="United States"/>
    <s v="Mobile"/>
    <x v="19"/>
    <n v="36608"/>
    <x v="0"/>
    <s v="TEC-MA-10000010"/>
    <s v="Technology"/>
    <s v="Machines"/>
    <s v="Hewlett-Packard Deskjet 3050a All-in-One Color Inkjet Printer"/>
    <n v="3040"/>
    <n v="8"/>
    <n v="0"/>
    <n v="1459.2"/>
  </r>
  <r>
    <n v="1456"/>
    <s v="CA-2014-148474"/>
    <x v="3"/>
    <d v="2014-06-13T00:00:00"/>
    <d v="2014-06-20T00:00:00"/>
    <s v="Standard Class"/>
    <s v="ME-17320"/>
    <s v="Maria Etezadi"/>
    <x v="2"/>
    <s v="United States"/>
    <s v="Columbus"/>
    <x v="32"/>
    <n v="31907"/>
    <x v="0"/>
    <s v="OFF-BI-10000977"/>
    <s v="Office Supplies"/>
    <s v="Binders"/>
    <s v="Ibico Plastic Spiral Binding Combs"/>
    <n v="91.199999999999989"/>
    <n v="3"/>
    <n v="0"/>
    <n v="41.951999999999998"/>
  </r>
  <r>
    <n v="1457"/>
    <s v="CA-2014-148474"/>
    <x v="3"/>
    <d v="2014-06-13T00:00:00"/>
    <d v="2014-06-20T00:00:00"/>
    <s v="Standard Class"/>
    <s v="ME-17320"/>
    <s v="Maria Etezadi"/>
    <x v="2"/>
    <s v="United States"/>
    <s v="Columbus"/>
    <x v="32"/>
    <n v="31907"/>
    <x v="0"/>
    <s v="FUR-TA-10002530"/>
    <s v="Furniture"/>
    <s v="Tables"/>
    <s v="Iceberg OfficeWorks 42&quot; Round Tables"/>
    <n v="452.93999999999994"/>
    <n v="3"/>
    <n v="0"/>
    <n v="67.940999999999974"/>
  </r>
  <r>
    <n v="1458"/>
    <s v="CA-2012-111297"/>
    <x v="1"/>
    <d v="2012-08-17T00:00:00"/>
    <d v="2012-08-21T00:00:00"/>
    <s v="Standard Class"/>
    <s v="SC-20440"/>
    <s v="Shaun Chance"/>
    <x v="1"/>
    <s v="United States"/>
    <s v="New Bedford"/>
    <x v="31"/>
    <n v="2740"/>
    <x v="3"/>
    <s v="OFF-BI-10002412"/>
    <s v="Office Supplies"/>
    <s v="Binders"/>
    <s v="Wilson Jones “Snap” Scratch Pad Binder Tool for Ring Binders"/>
    <n v="52.199999999999996"/>
    <n v="9"/>
    <n v="0"/>
    <n v="23.49"/>
  </r>
  <r>
    <n v="1459"/>
    <s v="CA-2013-123722"/>
    <x v="0"/>
    <d v="2013-09-26T00:00:00"/>
    <d v="2013-10-02T00:00:00"/>
    <s v="Standard Class"/>
    <s v="NH-18610"/>
    <s v="Nicole Hansen"/>
    <x v="1"/>
    <s v="United States"/>
    <s v="Irving"/>
    <x v="5"/>
    <n v="75061"/>
    <x v="2"/>
    <s v="OFF-LA-10001569"/>
    <s v="Office Supplies"/>
    <s v="Labels"/>
    <s v="Avery 499"/>
    <n v="15.936000000000002"/>
    <n v="4"/>
    <n v="0.2"/>
    <n v="5.1791999999999998"/>
  </r>
  <r>
    <n v="1460"/>
    <s v="CA-2011-155271"/>
    <x v="2"/>
    <d v="2011-05-04T00:00:00"/>
    <d v="2011-05-04T00:00:00"/>
    <s v="Same Day"/>
    <s v="AA-10480"/>
    <s v="Andrew Allen"/>
    <x v="0"/>
    <s v="United States"/>
    <s v="Middletown"/>
    <x v="29"/>
    <n v="6457"/>
    <x v="3"/>
    <s v="FUR-FU-10001473"/>
    <s v="Furniture"/>
    <s v="Furnishings"/>
    <s v="DAX Wood Document Frame"/>
    <n v="27.46"/>
    <n v="2"/>
    <n v="0"/>
    <n v="9.8856000000000002"/>
  </r>
  <r>
    <n v="1461"/>
    <s v="CA-2012-119907"/>
    <x v="1"/>
    <d v="2012-12-01T00:00:00"/>
    <d v="2012-12-08T00:00:00"/>
    <s v="Standard Class"/>
    <s v="LC-17140"/>
    <s v="Logan Currie"/>
    <x v="0"/>
    <s v="United States"/>
    <s v="Seattle"/>
    <x v="4"/>
    <n v="98103"/>
    <x v="1"/>
    <s v="OFF-BI-10001765"/>
    <s v="Office Supplies"/>
    <s v="Binders"/>
    <s v="Wilson Jones Heavy-Duty Casebound Ring Binders with Metal Hinges"/>
    <n v="55.424000000000007"/>
    <n v="2"/>
    <n v="0.2"/>
    <n v="19.398399999999995"/>
  </r>
  <r>
    <n v="1462"/>
    <s v="US-2013-128902"/>
    <x v="0"/>
    <d v="2013-03-12T00:00:00"/>
    <d v="2013-03-16T00:00:00"/>
    <s v="Standard Class"/>
    <s v="MB-18085"/>
    <s v="Mick Brown"/>
    <x v="0"/>
    <s v="United States"/>
    <s v="Vineland"/>
    <x v="30"/>
    <n v="8360"/>
    <x v="3"/>
    <s v="FUR-TA-10001095"/>
    <s v="Furniture"/>
    <s v="Tables"/>
    <s v="Chromcraft Round Conference Tables"/>
    <n v="244.00599999999997"/>
    <n v="2"/>
    <n v="0.3"/>
    <n v="-31.372200000000007"/>
  </r>
  <r>
    <n v="1463"/>
    <s v="CA-2013-152289"/>
    <x v="0"/>
    <d v="2013-08-27T00:00:00"/>
    <d v="2013-08-29T00:00:00"/>
    <s v="First Class"/>
    <s v="LC-16930"/>
    <s v="Linda Cazamias"/>
    <x v="1"/>
    <s v="United States"/>
    <s v="Pasadena"/>
    <x v="5"/>
    <n v="77506"/>
    <x v="2"/>
    <s v="TEC-AC-10004571"/>
    <s v="Technology"/>
    <s v="Accessories"/>
    <s v="Logitech G700s Rechargeable Gaming Mouse"/>
    <n v="159.98400000000001"/>
    <n v="2"/>
    <n v="0.2"/>
    <n v="43.995600000000003"/>
  </r>
  <r>
    <n v="1464"/>
    <s v="CA-2013-152289"/>
    <x v="0"/>
    <d v="2013-08-27T00:00:00"/>
    <d v="2013-08-29T00:00:00"/>
    <s v="First Class"/>
    <s v="LC-16930"/>
    <s v="Linda Cazamias"/>
    <x v="1"/>
    <s v="United States"/>
    <s v="Pasadena"/>
    <x v="5"/>
    <n v="77506"/>
    <x v="2"/>
    <s v="FUR-CH-10002126"/>
    <s v="Furniture"/>
    <s v="Chairs"/>
    <s v="Hon Deluxe Fabric Upholstered Stacking Chairs"/>
    <n v="1024.7159999999999"/>
    <n v="6"/>
    <n v="0.3"/>
    <n v="-29.277599999999893"/>
  </r>
  <r>
    <n v="1465"/>
    <s v="US-2013-104794"/>
    <x v="0"/>
    <d v="2013-12-17T00:00:00"/>
    <d v="2013-12-20T00:00:00"/>
    <s v="First Class"/>
    <s v="KD-16495"/>
    <s v="Keith Dawkins"/>
    <x v="1"/>
    <s v="United States"/>
    <s v="New York City"/>
    <x v="15"/>
    <n v="10009"/>
    <x v="3"/>
    <s v="OFF-FA-10001754"/>
    <s v="Office Supplies"/>
    <s v="Fasteners"/>
    <s v="Stockwell Gold Paper Clips"/>
    <n v="3.68"/>
    <n v="2"/>
    <n v="0"/>
    <n v="1.8032000000000001"/>
  </r>
  <r>
    <n v="1466"/>
    <s v="CA-2011-151708"/>
    <x v="2"/>
    <d v="2011-08-08T00:00:00"/>
    <d v="2011-08-14T00:00:00"/>
    <s v="Standard Class"/>
    <s v="MB-17305"/>
    <s v="Maria Bertelson"/>
    <x v="0"/>
    <s v="United States"/>
    <s v="Glendale"/>
    <x v="16"/>
    <n v="85301"/>
    <x v="1"/>
    <s v="FUR-FU-10001602"/>
    <s v="Furniture"/>
    <s v="Furnishings"/>
    <s v="Eldon Delta Triangular Chair Mat, 52&quot; x 58&quot;, Clear"/>
    <n v="121.376"/>
    <n v="4"/>
    <n v="0.2"/>
    <n v="-3.0344000000000122"/>
  </r>
  <r>
    <n v="1467"/>
    <s v="CA-2011-151708"/>
    <x v="2"/>
    <d v="2011-08-08T00:00:00"/>
    <d v="2011-08-14T00:00:00"/>
    <s v="Standard Class"/>
    <s v="MB-17305"/>
    <s v="Maria Bertelson"/>
    <x v="0"/>
    <s v="United States"/>
    <s v="Glendale"/>
    <x v="16"/>
    <n v="85301"/>
    <x v="1"/>
    <s v="TEC-AC-10001767"/>
    <s v="Technology"/>
    <s v="Accessories"/>
    <s v="SanDisk Ultra 64 GB MicroSDHC Class 10 Memory Card"/>
    <n v="95.976000000000013"/>
    <n v="3"/>
    <n v="0.2"/>
    <n v="-10.797300000000011"/>
  </r>
  <r>
    <n v="1468"/>
    <s v="CA-2012-100769"/>
    <x v="1"/>
    <d v="2012-05-16T00:00:00"/>
    <d v="2012-05-16T00:00:00"/>
    <s v="Same Day"/>
    <s v="TH-21550"/>
    <s v="Tracy Hopkins"/>
    <x v="2"/>
    <s v="United States"/>
    <s v="Jacksonville"/>
    <x v="2"/>
    <n v="32216"/>
    <x v="0"/>
    <s v="TEC-AC-10002402"/>
    <s v="Technology"/>
    <s v="Accessories"/>
    <s v="Razer Kraken PRO Over Ear PC and Music Headset"/>
    <n v="255.96799999999999"/>
    <n v="4"/>
    <n v="0.2"/>
    <n v="31.995999999999974"/>
  </r>
  <r>
    <n v="1469"/>
    <s v="CA-2014-139199"/>
    <x v="3"/>
    <d v="2014-12-10T00:00:00"/>
    <d v="2014-12-14T00:00:00"/>
    <s v="Standard Class"/>
    <s v="DK-12835"/>
    <s v="Damala Kotsonis"/>
    <x v="1"/>
    <s v="United States"/>
    <s v="Detroit"/>
    <x v="12"/>
    <n v="48234"/>
    <x v="2"/>
    <s v="FUR-CH-10000847"/>
    <s v="Furniture"/>
    <s v="Chairs"/>
    <s v="Global Executive Mid-Back Manager's Chair"/>
    <n v="872.94"/>
    <n v="3"/>
    <n v="0"/>
    <n v="226.96439999999998"/>
  </r>
  <r>
    <n v="1470"/>
    <s v="CA-2014-139199"/>
    <x v="3"/>
    <d v="2014-12-10T00:00:00"/>
    <d v="2014-12-14T00:00:00"/>
    <s v="Standard Class"/>
    <s v="DK-12835"/>
    <s v="Damala Kotsonis"/>
    <x v="1"/>
    <s v="United States"/>
    <s v="Detroit"/>
    <x v="12"/>
    <n v="48234"/>
    <x v="2"/>
    <s v="OFF-BI-10003982"/>
    <s v="Office Supplies"/>
    <s v="Binders"/>
    <s v="Wilson Jones Century Plastic Molded Ring Binders"/>
    <n v="41.54"/>
    <n v="2"/>
    <n v="0"/>
    <n v="19.523799999999998"/>
  </r>
  <r>
    <n v="1471"/>
    <s v="CA-2014-139199"/>
    <x v="3"/>
    <d v="2014-12-10T00:00:00"/>
    <d v="2014-12-14T00:00:00"/>
    <s v="Standard Class"/>
    <s v="DK-12835"/>
    <s v="Damala Kotsonis"/>
    <x v="1"/>
    <s v="United States"/>
    <s v="Detroit"/>
    <x v="12"/>
    <n v="48234"/>
    <x v="2"/>
    <s v="OFF-PA-10001293"/>
    <s v="Office Supplies"/>
    <s v="Paper"/>
    <s v="Xerox 1946"/>
    <n v="12.96"/>
    <n v="2"/>
    <n v="0"/>
    <n v="6.2208000000000006"/>
  </r>
  <r>
    <n v="1472"/>
    <s v="US-2012-161466"/>
    <x v="1"/>
    <d v="2012-09-24T00:00:00"/>
    <d v="2012-09-27T00:00:00"/>
    <s v="Second Class"/>
    <s v="ON-18715"/>
    <s v="Odella Nelson"/>
    <x v="1"/>
    <s v="United States"/>
    <s v="Philadelphia"/>
    <x v="9"/>
    <n v="19120"/>
    <x v="3"/>
    <s v="OFF-AR-10000634"/>
    <s v="Office Supplies"/>
    <s v="Art"/>
    <s v="Newell 320"/>
    <n v="6.8480000000000008"/>
    <n v="2"/>
    <n v="0.2"/>
    <n v="0.59920000000000018"/>
  </r>
  <r>
    <n v="1473"/>
    <s v="CA-2014-164959"/>
    <x v="3"/>
    <d v="2014-07-12T00:00:00"/>
    <d v="2014-07-16T00:00:00"/>
    <s v="Standard Class"/>
    <s v="KN-16390"/>
    <s v="Katherine Nockton"/>
    <x v="1"/>
    <s v="United States"/>
    <s v="Los Angeles"/>
    <x v="1"/>
    <n v="90004"/>
    <x v="1"/>
    <s v="OFF-LA-10004272"/>
    <s v="Office Supplies"/>
    <s v="Labels"/>
    <s v="Avery 482"/>
    <n v="8.67"/>
    <n v="3"/>
    <n v="0"/>
    <n v="4.0749000000000004"/>
  </r>
  <r>
    <n v="1474"/>
    <s v="US-2012-105676"/>
    <x v="1"/>
    <d v="2012-12-01T00:00:00"/>
    <d v="2012-12-02T00:00:00"/>
    <s v="Same Day"/>
    <s v="NM-18520"/>
    <s v="Neoma Murray"/>
    <x v="0"/>
    <s v="United States"/>
    <s v="Houston"/>
    <x v="5"/>
    <n v="77036"/>
    <x v="2"/>
    <s v="FUR-FU-10004270"/>
    <s v="Furniture"/>
    <s v="Furnishings"/>
    <s v="Eldon Image Series Desk Accessories, Burgundy"/>
    <n v="6.6879999999999997"/>
    <n v="4"/>
    <n v="0.6"/>
    <n v="-4.0127999999999986"/>
  </r>
  <r>
    <n v="1475"/>
    <s v="CA-2013-113138"/>
    <x v="0"/>
    <d v="2013-11-20T00:00:00"/>
    <d v="2013-11-26T00:00:00"/>
    <s v="Standard Class"/>
    <s v="NP-18685"/>
    <s v="Nora Pelletier"/>
    <x v="2"/>
    <s v="United States"/>
    <s v="Niagara Falls"/>
    <x v="15"/>
    <n v="14304"/>
    <x v="3"/>
    <s v="OFF-AR-10003770"/>
    <s v="Office Supplies"/>
    <s v="Art"/>
    <s v="Newell 340"/>
    <n v="17.28"/>
    <n v="6"/>
    <n v="0"/>
    <n v="5.0111999999999997"/>
  </r>
  <r>
    <n v="1476"/>
    <s v="CA-2013-113138"/>
    <x v="0"/>
    <d v="2013-11-20T00:00:00"/>
    <d v="2013-11-26T00:00:00"/>
    <s v="Standard Class"/>
    <s v="NP-18685"/>
    <s v="Nora Pelletier"/>
    <x v="2"/>
    <s v="United States"/>
    <s v="Niagara Falls"/>
    <x v="15"/>
    <n v="14304"/>
    <x v="3"/>
    <s v="OFF-BI-10000320"/>
    <s v="Office Supplies"/>
    <s v="Binders"/>
    <s v="GBC Plastic Binding Combs"/>
    <n v="17.712"/>
    <n v="3"/>
    <n v="0.2"/>
    <n v="6.4206000000000012"/>
  </r>
  <r>
    <n v="1477"/>
    <s v="US-2014-104955"/>
    <x v="3"/>
    <d v="2014-03-20T00:00:00"/>
    <d v="2014-03-25T00:00:00"/>
    <s v="Standard Class"/>
    <s v="CG-12040"/>
    <s v="Catherine Glotzbach"/>
    <x v="2"/>
    <s v="United States"/>
    <s v="New York City"/>
    <x v="15"/>
    <n v="10024"/>
    <x v="3"/>
    <s v="OFF-LA-10003121"/>
    <s v="Office Supplies"/>
    <s v="Labels"/>
    <s v="Avery 506"/>
    <n v="28.91"/>
    <n v="7"/>
    <n v="0"/>
    <n v="13.2986"/>
  </r>
  <r>
    <n v="1478"/>
    <s v="CA-2013-121958"/>
    <x v="0"/>
    <d v="2013-11-14T00:00:00"/>
    <d v="2013-11-18T00:00:00"/>
    <s v="Standard Class"/>
    <s v="CS-12505"/>
    <s v="Cindy Stewart"/>
    <x v="0"/>
    <s v="United States"/>
    <s v="Thomasville"/>
    <x v="3"/>
    <n v="27360"/>
    <x v="0"/>
    <s v="OFF-SU-10000381"/>
    <s v="Office Supplies"/>
    <s v="Supplies"/>
    <s v="Acme Forged Steel Scissors with Black Enamel Handles"/>
    <n v="52.136000000000003"/>
    <n v="7"/>
    <n v="0.2"/>
    <n v="5.865299999999996"/>
  </r>
  <r>
    <n v="1479"/>
    <s v="CA-2014-121468"/>
    <x v="3"/>
    <d v="2014-11-20T00:00:00"/>
    <d v="2014-11-21T00:00:00"/>
    <s v="First Class"/>
    <s v="KD-16345"/>
    <s v="Katherine Ducich"/>
    <x v="0"/>
    <s v="United States"/>
    <s v="Westminster"/>
    <x v="1"/>
    <n v="92683"/>
    <x v="1"/>
    <s v="TEC-PH-10000376"/>
    <s v="Technology"/>
    <s v="Phones"/>
    <s v="Square Credit Card Reader"/>
    <n v="31.968000000000004"/>
    <n v="4"/>
    <n v="0.2"/>
    <n v="2.3976000000000006"/>
  </r>
  <r>
    <n v="1480"/>
    <s v="US-2013-108455"/>
    <x v="0"/>
    <d v="2013-12-03T00:00:00"/>
    <d v="2013-12-09T00:00:00"/>
    <s v="Standard Class"/>
    <s v="MK-18160"/>
    <s v="Mike Kennedy"/>
    <x v="0"/>
    <s v="United States"/>
    <s v="San Francisco"/>
    <x v="1"/>
    <n v="94122"/>
    <x v="1"/>
    <s v="OFF-PA-10002262"/>
    <s v="Office Supplies"/>
    <s v="Paper"/>
    <s v="Xerox 192"/>
    <n v="25.92"/>
    <n v="4"/>
    <n v="0"/>
    <n v="12.441600000000001"/>
  </r>
  <r>
    <n v="1481"/>
    <s v="US-2013-108455"/>
    <x v="0"/>
    <d v="2013-12-03T00:00:00"/>
    <d v="2013-12-09T00:00:00"/>
    <s v="Standard Class"/>
    <s v="MK-18160"/>
    <s v="Mike Kennedy"/>
    <x v="0"/>
    <s v="United States"/>
    <s v="San Francisco"/>
    <x v="1"/>
    <n v="94122"/>
    <x v="1"/>
    <s v="OFF-PA-10002464"/>
    <s v="Office Supplies"/>
    <s v="Paper"/>
    <s v="HP Office Recycled Paper (20Lb. and 87 Bright)"/>
    <n v="40.46"/>
    <n v="7"/>
    <n v="0"/>
    <n v="19.825400000000002"/>
  </r>
  <r>
    <n v="1482"/>
    <s v="US-2013-108455"/>
    <x v="0"/>
    <d v="2013-12-03T00:00:00"/>
    <d v="2013-12-09T00:00:00"/>
    <s v="Standard Class"/>
    <s v="MK-18160"/>
    <s v="Mike Kennedy"/>
    <x v="0"/>
    <s v="United States"/>
    <s v="San Francisco"/>
    <x v="1"/>
    <n v="94122"/>
    <x v="1"/>
    <s v="OFF-ST-10002214"/>
    <s v="Office Supplies"/>
    <s v="Storage"/>
    <s v="X-Rack File for Hanging Folders"/>
    <n v="33.869999999999997"/>
    <n v="3"/>
    <n v="0"/>
    <n v="8.8061999999999987"/>
  </r>
  <r>
    <n v="1483"/>
    <s v="CA-2014-101210"/>
    <x v="3"/>
    <d v="2014-08-26T00:00:00"/>
    <d v="2014-08-29T00:00:00"/>
    <s v="Second Class"/>
    <s v="DW-13540"/>
    <s v="Don Weiss"/>
    <x v="0"/>
    <s v="United States"/>
    <s v="Jackson"/>
    <x v="18"/>
    <n v="38301"/>
    <x v="0"/>
    <s v="OFF-AR-10003560"/>
    <s v="Office Supplies"/>
    <s v="Art"/>
    <s v="Zebra Zazzle Fluorescent Highlighters"/>
    <n v="9.7280000000000015"/>
    <n v="2"/>
    <n v="0.2"/>
    <n v="1.702399999999999"/>
  </r>
  <r>
    <n v="1484"/>
    <s v="CA-2014-101210"/>
    <x v="3"/>
    <d v="2014-08-26T00:00:00"/>
    <d v="2014-08-29T00:00:00"/>
    <s v="Second Class"/>
    <s v="DW-13540"/>
    <s v="Don Weiss"/>
    <x v="0"/>
    <s v="United States"/>
    <s v="Jackson"/>
    <x v="18"/>
    <n v="38301"/>
    <x v="0"/>
    <s v="OFF-PA-10000130"/>
    <s v="Office Supplies"/>
    <s v="Paper"/>
    <s v="Xerox 199"/>
    <n v="3.4240000000000004"/>
    <n v="1"/>
    <n v="0.2"/>
    <n v="1.0699999999999996"/>
  </r>
  <r>
    <n v="1485"/>
    <s v="US-2013-108098"/>
    <x v="0"/>
    <d v="2013-10-15T00:00:00"/>
    <d v="2013-10-19T00:00:00"/>
    <s v="Standard Class"/>
    <s v="CP-12340"/>
    <s v="Christine Phan"/>
    <x v="1"/>
    <s v="United States"/>
    <s v="Seattle"/>
    <x v="4"/>
    <n v="98115"/>
    <x v="1"/>
    <s v="TEC-AC-10000865"/>
    <s v="Technology"/>
    <s v="Accessories"/>
    <s v="WD My Passport Ultra 500GB Portable External Hard Drive"/>
    <n v="177"/>
    <n v="3"/>
    <n v="0"/>
    <n v="30.089999999999982"/>
  </r>
  <r>
    <n v="1486"/>
    <s v="CA-2011-119032"/>
    <x v="2"/>
    <d v="2011-11-27T00:00:00"/>
    <d v="2011-12-03T00:00:00"/>
    <s v="Standard Class"/>
    <s v="MS-17770"/>
    <s v="Maxwell Schwartz"/>
    <x v="0"/>
    <s v="United States"/>
    <s v="New York City"/>
    <x v="15"/>
    <n v="10035"/>
    <x v="3"/>
    <s v="OFF-FA-10003021"/>
    <s v="Office Supplies"/>
    <s v="Fasteners"/>
    <s v="Staples"/>
    <n v="3.76"/>
    <n v="2"/>
    <n v="0"/>
    <n v="1.3159999999999998"/>
  </r>
  <r>
    <n v="1487"/>
    <s v="CA-2012-140410"/>
    <x v="1"/>
    <d v="2012-11-03T00:00:00"/>
    <d v="2012-11-07T00:00:00"/>
    <s v="Standard Class"/>
    <s v="CM-12655"/>
    <s v="Corinna Mitchell"/>
    <x v="2"/>
    <s v="United States"/>
    <s v="Los Angeles"/>
    <x v="1"/>
    <n v="90008"/>
    <x v="1"/>
    <s v="TEC-PH-10003580"/>
    <s v="Technology"/>
    <s v="Phones"/>
    <s v="Cisco IP Phone 7961G-GE VoIP phone"/>
    <n v="1212.848"/>
    <n v="7"/>
    <n v="0.2"/>
    <n v="106.12420000000014"/>
  </r>
  <r>
    <n v="1488"/>
    <s v="CA-2012-140410"/>
    <x v="1"/>
    <d v="2012-11-03T00:00:00"/>
    <d v="2012-11-07T00:00:00"/>
    <s v="Standard Class"/>
    <s v="CM-12655"/>
    <s v="Corinna Mitchell"/>
    <x v="2"/>
    <s v="United States"/>
    <s v="Los Angeles"/>
    <x v="1"/>
    <n v="90008"/>
    <x v="1"/>
    <s v="TEC-AC-10001109"/>
    <s v="Technology"/>
    <s v="Accessories"/>
    <s v="Logitech Trackman Marble Mouse"/>
    <n v="89.97"/>
    <n v="3"/>
    <n v="0"/>
    <n v="37.787400000000005"/>
  </r>
  <r>
    <n v="1489"/>
    <s v="CA-2012-140410"/>
    <x v="1"/>
    <d v="2012-11-03T00:00:00"/>
    <d v="2012-11-07T00:00:00"/>
    <s v="Standard Class"/>
    <s v="CM-12655"/>
    <s v="Corinna Mitchell"/>
    <x v="2"/>
    <s v="United States"/>
    <s v="Los Angeles"/>
    <x v="1"/>
    <n v="90008"/>
    <x v="1"/>
    <s v="FUR-FU-10003347"/>
    <s v="Furniture"/>
    <s v="Furnishings"/>
    <s v="Coloredge Poster Frame"/>
    <n v="42.599999999999994"/>
    <n v="3"/>
    <n v="0"/>
    <n v="16.614000000000001"/>
  </r>
  <r>
    <n v="1490"/>
    <s v="CA-2011-136280"/>
    <x v="2"/>
    <d v="2011-11-29T00:00:00"/>
    <d v="2011-12-06T00:00:00"/>
    <s v="Standard Class"/>
    <s v="Co-12640"/>
    <s v="Corey-Lock"/>
    <x v="0"/>
    <s v="United States"/>
    <s v="Philadelphia"/>
    <x v="9"/>
    <n v="19143"/>
    <x v="3"/>
    <s v="OFF-LA-10000452"/>
    <s v="Office Supplies"/>
    <s v="Labels"/>
    <s v="Avery 488"/>
    <n v="5.04"/>
    <n v="2"/>
    <n v="0.2"/>
    <n v="1.764"/>
  </r>
  <r>
    <n v="1491"/>
    <s v="CA-2014-151911"/>
    <x v="3"/>
    <d v="2014-05-01T00:00:00"/>
    <d v="2014-05-06T00:00:00"/>
    <s v="Second Class"/>
    <s v="DL-13495"/>
    <s v="Dionis Lloyd"/>
    <x v="1"/>
    <s v="United States"/>
    <s v="New York City"/>
    <x v="15"/>
    <n v="10024"/>
    <x v="3"/>
    <s v="OFF-EN-10002986"/>
    <s v="Office Supplies"/>
    <s v="Envelopes"/>
    <s v="#10-4 1/8&quot; x 9 1/2&quot; Premium Diagonal Seam Envelopes"/>
    <n v="62.96"/>
    <n v="4"/>
    <n v="0"/>
    <n v="28.332000000000001"/>
  </r>
  <r>
    <n v="1492"/>
    <s v="CA-2014-166436"/>
    <x v="3"/>
    <d v="2014-11-25T00:00:00"/>
    <d v="2014-11-29T00:00:00"/>
    <s v="Standard Class"/>
    <s v="TS-21370"/>
    <s v="Todd Sumrall"/>
    <x v="1"/>
    <s v="United States"/>
    <s v="New York City"/>
    <x v="15"/>
    <n v="10035"/>
    <x v="3"/>
    <s v="OFF-PA-10001838"/>
    <s v="Office Supplies"/>
    <s v="Paper"/>
    <s v="Adams Telephone Message Book W/Dividers/Space For Phone Numbers, 5 1/4&quot;X8 1/2&quot;, 300/Messages"/>
    <n v="5.88"/>
    <n v="1"/>
    <n v="0"/>
    <n v="2.8811999999999998"/>
  </r>
  <r>
    <n v="1493"/>
    <s v="CA-2014-166436"/>
    <x v="3"/>
    <d v="2014-11-25T00:00:00"/>
    <d v="2014-11-29T00:00:00"/>
    <s v="Standard Class"/>
    <s v="TS-21370"/>
    <s v="Todd Sumrall"/>
    <x v="1"/>
    <s v="United States"/>
    <s v="New York City"/>
    <x v="15"/>
    <n v="10035"/>
    <x v="3"/>
    <s v="FUR-CH-10000785"/>
    <s v="Furniture"/>
    <s v="Chairs"/>
    <s v="Global Ergonomic Managers Chair"/>
    <n v="977.29200000000003"/>
    <n v="6"/>
    <n v="0.1"/>
    <n v="173.74080000000001"/>
  </r>
  <r>
    <n v="1494"/>
    <s v="CA-2014-139661"/>
    <x v="3"/>
    <d v="2014-10-31T00:00:00"/>
    <d v="2014-11-04T00:00:00"/>
    <s v="Standard Class"/>
    <s v="JW-15220"/>
    <s v="Jane Waco"/>
    <x v="1"/>
    <s v="United States"/>
    <s v="Vancouver"/>
    <x v="4"/>
    <n v="98661"/>
    <x v="1"/>
    <s v="FUR-FU-10002885"/>
    <s v="Furniture"/>
    <s v="Furnishings"/>
    <s v="Magna Visual Magnetic Picture Hangers"/>
    <n v="9.64"/>
    <n v="2"/>
    <n v="0"/>
    <n v="3.6632000000000007"/>
  </r>
  <r>
    <n v="1495"/>
    <s v="CA-2011-123925"/>
    <x v="2"/>
    <d v="2011-12-17T00:00:00"/>
    <d v="2011-12-19T00:00:00"/>
    <s v="Second Class"/>
    <s v="RF-19840"/>
    <s v="Roy Französisch"/>
    <x v="0"/>
    <s v="United States"/>
    <s v="Columbus"/>
    <x v="32"/>
    <n v="31907"/>
    <x v="0"/>
    <s v="OFF-AR-10002952"/>
    <s v="Office Supplies"/>
    <s v="Art"/>
    <s v="Stanley Contemporary Battery Pencil Sharpeners"/>
    <n v="40.049999999999997"/>
    <n v="3"/>
    <n v="0"/>
    <n v="11.213999999999999"/>
  </r>
  <r>
    <n v="1496"/>
    <s v="CA-2014-152485"/>
    <x v="3"/>
    <d v="2014-09-05T00:00:00"/>
    <d v="2014-09-09T00:00:00"/>
    <s v="Standard Class"/>
    <s v="JD-15790"/>
    <s v="John Dryer"/>
    <x v="0"/>
    <s v="United States"/>
    <s v="Coppell"/>
    <x v="5"/>
    <n v="75019"/>
    <x v="2"/>
    <s v="OFF-AR-10003759"/>
    <s v="Office Supplies"/>
    <s v="Art"/>
    <s v="Crayola Anti Dust Chalk, 12/Pack"/>
    <n v="10.192000000000002"/>
    <n v="7"/>
    <n v="0.2"/>
    <n v="3.1849999999999992"/>
  </r>
  <r>
    <n v="1497"/>
    <s v="CA-2014-152485"/>
    <x v="3"/>
    <d v="2014-09-05T00:00:00"/>
    <d v="2014-09-09T00:00:00"/>
    <s v="Standard Class"/>
    <s v="JD-15790"/>
    <s v="John Dryer"/>
    <x v="0"/>
    <s v="United States"/>
    <s v="Coppell"/>
    <x v="5"/>
    <n v="75019"/>
    <x v="2"/>
    <s v="OFF-ST-10004950"/>
    <s v="Office Supplies"/>
    <s v="Storage"/>
    <s v="Acco Perma 3000 Stacking Storage Drawers"/>
    <n v="16.784000000000002"/>
    <n v="1"/>
    <n v="0.2"/>
    <n v="-0.20980000000000043"/>
  </r>
  <r>
    <n v="1498"/>
    <s v="CA-2014-152485"/>
    <x v="3"/>
    <d v="2014-09-05T00:00:00"/>
    <d v="2014-09-09T00:00:00"/>
    <s v="Standard Class"/>
    <s v="JD-15790"/>
    <s v="John Dryer"/>
    <x v="0"/>
    <s v="United States"/>
    <s v="Coppell"/>
    <x v="5"/>
    <n v="75019"/>
    <x v="2"/>
    <s v="OFF-AR-10001940"/>
    <s v="Office Supplies"/>
    <s v="Art"/>
    <s v="Sanford Colorific Eraseable Coloring Pencils, 12 Count"/>
    <n v="13.120000000000001"/>
    <n v="5"/>
    <n v="0.2"/>
    <n v="3.7720000000000002"/>
  </r>
  <r>
    <n v="1499"/>
    <s v="CA-2013-141586"/>
    <x v="0"/>
    <d v="2013-10-18T00:00:00"/>
    <d v="2013-10-21T00:00:00"/>
    <s v="First Class"/>
    <s v="NK-18490"/>
    <s v="Neil Knudson"/>
    <x v="2"/>
    <s v="United States"/>
    <s v="San Francisco"/>
    <x v="1"/>
    <n v="94122"/>
    <x v="1"/>
    <s v="OFF-BI-10003981"/>
    <s v="Office Supplies"/>
    <s v="Binders"/>
    <s v="Avery Durable Plastic 1&quot; Binders"/>
    <n v="18.16"/>
    <n v="5"/>
    <n v="0.2"/>
    <n v="6.5830000000000011"/>
  </r>
  <r>
    <n v="1500"/>
    <s v="CA-2014-130386"/>
    <x v="3"/>
    <d v="2014-11-13T00:00:00"/>
    <d v="2014-11-19T00:00:00"/>
    <s v="Standard Class"/>
    <s v="NG-18430"/>
    <s v="Nathan Gelder"/>
    <x v="0"/>
    <s v="United States"/>
    <s v="Austin"/>
    <x v="5"/>
    <n v="78745"/>
    <x v="2"/>
    <s v="OFF-PA-10002749"/>
    <s v="Office Supplies"/>
    <s v="Paper"/>
    <s v="Wirebound Message Books, 5-1/2 x 4 Forms, 2 or 4 Forms per Page"/>
    <n v="16.056000000000001"/>
    <n v="3"/>
    <n v="0.2"/>
    <n v="5.8203000000000005"/>
  </r>
  <r>
    <n v="1501"/>
    <s v="CA-2014-130386"/>
    <x v="3"/>
    <d v="2014-11-13T00:00:00"/>
    <d v="2014-11-19T00:00:00"/>
    <s v="Standard Class"/>
    <s v="NG-18430"/>
    <s v="Nathan Gelder"/>
    <x v="0"/>
    <s v="United States"/>
    <s v="Austin"/>
    <x v="5"/>
    <n v="78745"/>
    <x v="2"/>
    <s v="OFF-PA-10003823"/>
    <s v="Office Supplies"/>
    <s v="Paper"/>
    <s v="Xerox 197"/>
    <n v="223.05600000000001"/>
    <n v="9"/>
    <n v="0.2"/>
    <n v="69.704999999999984"/>
  </r>
  <r>
    <n v="1502"/>
    <s v="CA-2014-130386"/>
    <x v="3"/>
    <d v="2014-11-13T00:00:00"/>
    <d v="2014-11-19T00:00:00"/>
    <s v="Standard Class"/>
    <s v="NG-18430"/>
    <s v="Nathan Gelder"/>
    <x v="0"/>
    <s v="United States"/>
    <s v="Austin"/>
    <x v="5"/>
    <n v="78745"/>
    <x v="2"/>
    <s v="OFF-ST-10003716"/>
    <s v="Office Supplies"/>
    <s v="Storage"/>
    <s v="Tennsco Double-Tier Lockers"/>
    <n v="540.048"/>
    <n v="3"/>
    <n v="0.2"/>
    <n v="-47.254199999999997"/>
  </r>
  <r>
    <n v="1503"/>
    <s v="CA-2013-100468"/>
    <x v="0"/>
    <d v="2013-11-25T00:00:00"/>
    <d v="2013-12-02T00:00:00"/>
    <s v="Standard Class"/>
    <s v="AT-10435"/>
    <s v="Alyssa Tate"/>
    <x v="2"/>
    <s v="United States"/>
    <s v="Los Angeles"/>
    <x v="1"/>
    <n v="90045"/>
    <x v="1"/>
    <s v="TEC-PH-10001300"/>
    <s v="Technology"/>
    <s v="Phones"/>
    <s v="iKross Bluetooth Portable Keyboard + Cell Phone Stand Holder + Brush for Apple iPhone 5S 5C 5, 4S 4"/>
    <n v="33.520000000000003"/>
    <n v="2"/>
    <n v="0.2"/>
    <n v="3.3519999999999985"/>
  </r>
  <r>
    <n v="1504"/>
    <s v="CA-2013-100468"/>
    <x v="0"/>
    <d v="2013-11-25T00:00:00"/>
    <d v="2013-12-02T00:00:00"/>
    <s v="Standard Class"/>
    <s v="AT-10435"/>
    <s v="Alyssa Tate"/>
    <x v="2"/>
    <s v="United States"/>
    <s v="Los Angeles"/>
    <x v="1"/>
    <n v="90045"/>
    <x v="1"/>
    <s v="FUR-FU-10000010"/>
    <s v="Furniture"/>
    <s v="Furnishings"/>
    <s v="DAX Value U-Channel Document Frames, Easel Back"/>
    <n v="9.94"/>
    <n v="2"/>
    <n v="0"/>
    <n v="3.0813999999999995"/>
  </r>
  <r>
    <n v="1505"/>
    <s v="CA-2012-153388"/>
    <x v="1"/>
    <d v="2012-08-01T00:00:00"/>
    <d v="2012-08-07T00:00:00"/>
    <s v="Standard Class"/>
    <s v="PC-19000"/>
    <s v="Pauline Chand"/>
    <x v="2"/>
    <s v="United States"/>
    <s v="Los Angeles"/>
    <x v="1"/>
    <n v="90004"/>
    <x v="1"/>
    <s v="OFF-AR-10001868"/>
    <s v="Office Supplies"/>
    <s v="Art"/>
    <s v="Prang Dustless Chalk Sticks"/>
    <n v="6.72"/>
    <n v="4"/>
    <n v="0"/>
    <n v="3.36"/>
  </r>
  <r>
    <n v="1506"/>
    <s v="CA-2012-153388"/>
    <x v="1"/>
    <d v="2012-08-01T00:00:00"/>
    <d v="2012-08-07T00:00:00"/>
    <s v="Standard Class"/>
    <s v="PC-19000"/>
    <s v="Pauline Chand"/>
    <x v="2"/>
    <s v="United States"/>
    <s v="Los Angeles"/>
    <x v="1"/>
    <n v="90004"/>
    <x v="1"/>
    <s v="FUR-TA-10003715"/>
    <s v="Furniture"/>
    <s v="Tables"/>
    <s v="Hon 2111 Invitation Series Corner Table"/>
    <n v="1004.9760000000001"/>
    <n v="6"/>
    <n v="0.2"/>
    <n v="-175.87080000000009"/>
  </r>
  <r>
    <n v="1507"/>
    <s v="CA-2014-154935"/>
    <x v="3"/>
    <d v="2014-12-25T00:00:00"/>
    <d v="2014-12-30T00:00:00"/>
    <s v="Standard Class"/>
    <s v="AR-10540"/>
    <s v="Andy Reiter"/>
    <x v="0"/>
    <s v="United States"/>
    <s v="New York City"/>
    <x v="15"/>
    <n v="10024"/>
    <x v="3"/>
    <s v="OFF-BI-10003708"/>
    <s v="Office Supplies"/>
    <s v="Binders"/>
    <s v="Acco Four Pocket Poly Ring Binder with Label Holder, Smoke, 1&quot;"/>
    <n v="17.880000000000003"/>
    <n v="3"/>
    <n v="0.2"/>
    <n v="5.5875000000000004"/>
  </r>
  <r>
    <n v="1508"/>
    <s v="CA-2013-134208"/>
    <x v="0"/>
    <d v="2013-09-18T00:00:00"/>
    <d v="2013-09-24T00:00:00"/>
    <s v="Standard Class"/>
    <s v="CS-12505"/>
    <s v="Cindy Stewart"/>
    <x v="0"/>
    <s v="United States"/>
    <s v="Columbus"/>
    <x v="32"/>
    <n v="31907"/>
    <x v="0"/>
    <s v="TEC-MA-10004458"/>
    <s v="Technology"/>
    <s v="Machines"/>
    <s v="Lexmark X 9575 Professional All-in-One Color Printer"/>
    <n v="396"/>
    <n v="4"/>
    <n v="0"/>
    <n v="190.07999999999998"/>
  </r>
  <r>
    <n v="1509"/>
    <s v="CA-2014-108294"/>
    <x v="3"/>
    <d v="2014-12-11T00:00:00"/>
    <d v="2014-12-11T00:00:00"/>
    <s v="Same Day"/>
    <s v="LS-16975"/>
    <s v="Lindsay Shagiari"/>
    <x v="2"/>
    <s v="United States"/>
    <s v="Omaha"/>
    <x v="8"/>
    <n v="68104"/>
    <x v="2"/>
    <s v="OFF-BI-10004965"/>
    <s v="Office Supplies"/>
    <s v="Binders"/>
    <s v="Ibico Covers for Plastic or Wire Binding Elements"/>
    <n v="34.5"/>
    <n v="3"/>
    <n v="0"/>
    <n v="15.524999999999999"/>
  </r>
  <r>
    <n v="1510"/>
    <s v="CA-2014-103611"/>
    <x v="3"/>
    <d v="2014-09-13T00:00:00"/>
    <d v="2014-09-16T00:00:00"/>
    <s v="First Class"/>
    <s v="JM-15535"/>
    <s v="Jessica Myrick"/>
    <x v="0"/>
    <s v="United States"/>
    <s v="Los Angeles"/>
    <x v="1"/>
    <n v="90036"/>
    <x v="1"/>
    <s v="FUR-FU-10004270"/>
    <s v="Furniture"/>
    <s v="Furnishings"/>
    <s v="Eldon Image Series Desk Accessories, Burgundy"/>
    <n v="8.36"/>
    <n v="2"/>
    <n v="0"/>
    <n v="3.0095999999999998"/>
  </r>
  <r>
    <n v="1511"/>
    <s v="CA-2014-100384"/>
    <x v="3"/>
    <d v="2014-06-25T00:00:00"/>
    <d v="2014-07-02T00:00:00"/>
    <s v="Standard Class"/>
    <s v="NH-18610"/>
    <s v="Nicole Hansen"/>
    <x v="1"/>
    <s v="United States"/>
    <s v="Pomona"/>
    <x v="1"/>
    <n v="91767"/>
    <x v="1"/>
    <s v="OFF-AR-10002135"/>
    <s v="Office Supplies"/>
    <s v="Art"/>
    <s v="Boston Heavy-Duty Trimline Electric Pencil Sharpeners"/>
    <n v="385.6"/>
    <n v="8"/>
    <n v="0"/>
    <n v="111.82399999999996"/>
  </r>
  <r>
    <n v="1512"/>
    <s v="CA-2014-100384"/>
    <x v="3"/>
    <d v="2014-06-25T00:00:00"/>
    <d v="2014-07-02T00:00:00"/>
    <s v="Standard Class"/>
    <s v="NH-18610"/>
    <s v="Nicole Hansen"/>
    <x v="1"/>
    <s v="United States"/>
    <s v="Pomona"/>
    <x v="1"/>
    <n v="91767"/>
    <x v="1"/>
    <s v="OFF-AR-10003514"/>
    <s v="Office Supplies"/>
    <s v="Art"/>
    <s v="4009 Highlighters by Sanford"/>
    <n v="35.82"/>
    <n v="9"/>
    <n v="0"/>
    <n v="11.820599999999997"/>
  </r>
  <r>
    <n v="1513"/>
    <s v="CA-2014-112809"/>
    <x v="3"/>
    <d v="2014-08-19T00:00:00"/>
    <d v="2014-08-23T00:00:00"/>
    <s v="Standard Class"/>
    <s v="RA-19915"/>
    <s v="Russell Applegate"/>
    <x v="0"/>
    <s v="United States"/>
    <s v="Dallas"/>
    <x v="5"/>
    <n v="75220"/>
    <x v="2"/>
    <s v="OFF-ST-10002276"/>
    <s v="Office Supplies"/>
    <s v="Storage"/>
    <s v="Safco Steel Mobile File Cart"/>
    <n v="200.06400000000002"/>
    <n v="3"/>
    <n v="0.2"/>
    <n v="12.504000000000005"/>
  </r>
  <r>
    <n v="1514"/>
    <s v="CA-2014-112809"/>
    <x v="3"/>
    <d v="2014-08-19T00:00:00"/>
    <d v="2014-08-23T00:00:00"/>
    <s v="Standard Class"/>
    <s v="RA-19915"/>
    <s v="Russell Applegate"/>
    <x v="0"/>
    <s v="United States"/>
    <s v="Dallas"/>
    <x v="5"/>
    <n v="75220"/>
    <x v="2"/>
    <s v="OFF-BI-10001098"/>
    <s v="Office Supplies"/>
    <s v="Binders"/>
    <s v="Acco D-Ring Binder w/DublLock"/>
    <n v="21.379999999999995"/>
    <n v="5"/>
    <n v="0.8"/>
    <n v="-33.139000000000003"/>
  </r>
  <r>
    <n v="1515"/>
    <s v="CA-2014-112809"/>
    <x v="3"/>
    <d v="2014-08-19T00:00:00"/>
    <d v="2014-08-23T00:00:00"/>
    <s v="Standard Class"/>
    <s v="RA-19915"/>
    <s v="Russell Applegate"/>
    <x v="0"/>
    <s v="United States"/>
    <s v="Dallas"/>
    <x v="5"/>
    <n v="75220"/>
    <x v="2"/>
    <s v="OFF-BI-10001636"/>
    <s v="Office Supplies"/>
    <s v="Binders"/>
    <s v="Ibico Plastic and Wire Spiral Binding Combs"/>
    <n v="6.743999999999998"/>
    <n v="4"/>
    <n v="0.8"/>
    <n v="-11.4648"/>
  </r>
  <r>
    <n v="1516"/>
    <s v="US-2014-160759"/>
    <x v="3"/>
    <d v="2014-12-12T00:00:00"/>
    <d v="2014-12-18T00:00:00"/>
    <s v="Standard Class"/>
    <s v="AI-10855"/>
    <s v="Arianne Irving"/>
    <x v="0"/>
    <s v="United States"/>
    <s v="Philadelphia"/>
    <x v="9"/>
    <n v="19120"/>
    <x v="3"/>
    <s v="FUR-CH-10002961"/>
    <s v="Furniture"/>
    <s v="Chairs"/>
    <s v="Leather Task Chair, Black"/>
    <n v="63.686"/>
    <n v="1"/>
    <n v="0.3"/>
    <n v="-9.0980000000000025"/>
  </r>
  <r>
    <n v="1517"/>
    <s v="CA-2014-148446"/>
    <x v="3"/>
    <d v="2014-12-11T00:00:00"/>
    <d v="2014-12-15T00:00:00"/>
    <s v="Second Class"/>
    <s v="MC-17845"/>
    <s v="Michael Chen"/>
    <x v="0"/>
    <s v="United States"/>
    <s v="North Las Vegas"/>
    <x v="33"/>
    <n v="89031"/>
    <x v="1"/>
    <s v="FUR-TA-10004256"/>
    <s v="Furniture"/>
    <s v="Tables"/>
    <s v="Bretford “Just In Time” Height-Adjustable Multi-Task Work Tables"/>
    <n v="1669.6"/>
    <n v="4"/>
    <n v="0"/>
    <n v="116.87199999999984"/>
  </r>
  <r>
    <n v="1518"/>
    <s v="CA-2011-111059"/>
    <x v="2"/>
    <d v="2011-02-04T00:00:00"/>
    <d v="2011-02-07T00:00:00"/>
    <s v="Second Class"/>
    <s v="TB-21400"/>
    <s v="Tom Boeckenhauer"/>
    <x v="0"/>
    <s v="United States"/>
    <s v="Seattle"/>
    <x v="4"/>
    <n v="98105"/>
    <x v="1"/>
    <s v="OFF-BI-10004593"/>
    <s v="Office Supplies"/>
    <s v="Binders"/>
    <s v="Ibico Laser Imprintable Binding System Covers"/>
    <n v="83.84"/>
    <n v="2"/>
    <n v="0.2"/>
    <n v="27.247999999999998"/>
  </r>
  <r>
    <n v="1519"/>
    <s v="CA-2011-111059"/>
    <x v="2"/>
    <d v="2011-02-04T00:00:00"/>
    <d v="2011-02-07T00:00:00"/>
    <s v="Second Class"/>
    <s v="TB-21400"/>
    <s v="Tom Boeckenhauer"/>
    <x v="0"/>
    <s v="United States"/>
    <s v="Seattle"/>
    <x v="4"/>
    <n v="98105"/>
    <x v="1"/>
    <s v="OFF-BI-10002827"/>
    <s v="Office Supplies"/>
    <s v="Binders"/>
    <s v="Avery Durable Poly Binders"/>
    <n v="13.272000000000002"/>
    <n v="3"/>
    <n v="0.2"/>
    <n v="4.3133999999999997"/>
  </r>
  <r>
    <n v="1520"/>
    <s v="CA-2014-116204"/>
    <x v="3"/>
    <d v="2014-02-12T00:00:00"/>
    <d v="2014-02-15T00:00:00"/>
    <s v="Second Class"/>
    <s v="VW-21775"/>
    <s v="Victoria Wilson"/>
    <x v="1"/>
    <s v="United States"/>
    <s v="San Francisco"/>
    <x v="1"/>
    <n v="94110"/>
    <x v="1"/>
    <s v="OFF-BI-10001759"/>
    <s v="Office Supplies"/>
    <s v="Binders"/>
    <s v="Acco Pressboard Covers with Storage Hooks, 14 7/8&quot; x 11&quot;, Dark Blue"/>
    <n v="21.335999999999999"/>
    <n v="7"/>
    <n v="0.2"/>
    <n v="7.7343000000000011"/>
  </r>
  <r>
    <n v="1521"/>
    <s v="CA-2014-109946"/>
    <x v="3"/>
    <d v="2014-04-17T00:00:00"/>
    <d v="2014-04-22T00:00:00"/>
    <s v="Standard Class"/>
    <s v="PL-18925"/>
    <s v="Paul Lucas"/>
    <x v="2"/>
    <s v="United States"/>
    <s v="Chicago"/>
    <x v="10"/>
    <n v="60610"/>
    <x v="2"/>
    <s v="OFF-AR-10001419"/>
    <s v="Office Supplies"/>
    <s v="Art"/>
    <s v="Newell 325"/>
    <n v="16.520000000000003"/>
    <n v="5"/>
    <n v="0.2"/>
    <n v="2.0649999999999986"/>
  </r>
  <r>
    <n v="1522"/>
    <s v="CA-2012-144806"/>
    <x v="1"/>
    <d v="2012-12-06T00:00:00"/>
    <d v="2012-12-11T00:00:00"/>
    <s v="Standard Class"/>
    <s v="GH-14425"/>
    <s v="Gary Hwang"/>
    <x v="0"/>
    <s v="United States"/>
    <s v="Tucson"/>
    <x v="16"/>
    <n v="85705"/>
    <x v="1"/>
    <s v="FUR-FU-10002253"/>
    <s v="Furniture"/>
    <s v="Furnishings"/>
    <s v="Howard Miller 13&quot; Diameter Pewter Finish Round Wall Clock"/>
    <n v="206.11199999999997"/>
    <n v="6"/>
    <n v="0.2"/>
    <n v="48.951600000000013"/>
  </r>
  <r>
    <n v="1523"/>
    <s v="CA-2012-144806"/>
    <x v="1"/>
    <d v="2012-12-06T00:00:00"/>
    <d v="2012-12-11T00:00:00"/>
    <s v="Standard Class"/>
    <s v="GH-14425"/>
    <s v="Gary Hwang"/>
    <x v="0"/>
    <s v="United States"/>
    <s v="Tucson"/>
    <x v="16"/>
    <n v="85705"/>
    <x v="1"/>
    <s v="OFF-PA-10002586"/>
    <s v="Office Supplies"/>
    <s v="Paper"/>
    <s v="Xerox 1970"/>
    <n v="19.920000000000002"/>
    <n v="5"/>
    <n v="0.2"/>
    <n v="6.7230000000000008"/>
  </r>
  <r>
    <n v="1524"/>
    <s v="CA-2012-144806"/>
    <x v="1"/>
    <d v="2012-12-06T00:00:00"/>
    <d v="2012-12-11T00:00:00"/>
    <s v="Standard Class"/>
    <s v="GH-14425"/>
    <s v="Gary Hwang"/>
    <x v="0"/>
    <s v="United States"/>
    <s v="Tucson"/>
    <x v="16"/>
    <n v="85705"/>
    <x v="1"/>
    <s v="OFF-PA-10003039"/>
    <s v="Office Supplies"/>
    <s v="Paper"/>
    <s v="Xerox 1960"/>
    <n v="198.27200000000002"/>
    <n v="8"/>
    <n v="0.2"/>
    <n v="61.959999999999987"/>
  </r>
  <r>
    <n v="1525"/>
    <s v="CA-2012-144806"/>
    <x v="1"/>
    <d v="2012-12-06T00:00:00"/>
    <d v="2012-12-11T00:00:00"/>
    <s v="Standard Class"/>
    <s v="GH-14425"/>
    <s v="Gary Hwang"/>
    <x v="0"/>
    <s v="United States"/>
    <s v="Tucson"/>
    <x v="16"/>
    <n v="85705"/>
    <x v="1"/>
    <s v="OFF-ST-10004804"/>
    <s v="Office Supplies"/>
    <s v="Storage"/>
    <s v="Belkin 19&quot; Vented Equipment Shelf, Black"/>
    <n v="247.10399999999998"/>
    <n v="6"/>
    <n v="0.2"/>
    <n v="-58.68719999999999"/>
  </r>
  <r>
    <n v="1526"/>
    <s v="CA-2012-144806"/>
    <x v="1"/>
    <d v="2012-12-06T00:00:00"/>
    <d v="2012-12-11T00:00:00"/>
    <s v="Standard Class"/>
    <s v="GH-14425"/>
    <s v="Gary Hwang"/>
    <x v="0"/>
    <s v="United States"/>
    <s v="Tucson"/>
    <x v="16"/>
    <n v="85705"/>
    <x v="1"/>
    <s v="OFF-AR-10004042"/>
    <s v="Office Supplies"/>
    <s v="Art"/>
    <s v="BOSTON Model 1800 Electric Pencil Sharpeners, Putty/Woodgrain"/>
    <n v="86.304000000000002"/>
    <n v="6"/>
    <n v="0.2"/>
    <n v="9.7091999999999885"/>
  </r>
  <r>
    <n v="1527"/>
    <s v="CA-2013-122392"/>
    <x v="0"/>
    <d v="2013-07-23T00:00:00"/>
    <d v="2013-07-28T00:00:00"/>
    <s v="Standard Class"/>
    <s v="CJ-12010"/>
    <s v="Caroline Jumper"/>
    <x v="0"/>
    <s v="United States"/>
    <s v="Allentown"/>
    <x v="9"/>
    <n v="18103"/>
    <x v="3"/>
    <s v="OFF-AR-10002221"/>
    <s v="Office Supplies"/>
    <s v="Art"/>
    <s v="12 Colored Short Pencils"/>
    <n v="4.16"/>
    <n v="2"/>
    <n v="0.2"/>
    <n v="0.36400000000000032"/>
  </r>
  <r>
    <n v="1528"/>
    <s v="CA-2013-122392"/>
    <x v="0"/>
    <d v="2013-07-23T00:00:00"/>
    <d v="2013-07-28T00:00:00"/>
    <s v="Standard Class"/>
    <s v="CJ-12010"/>
    <s v="Caroline Jumper"/>
    <x v="0"/>
    <s v="United States"/>
    <s v="Allentown"/>
    <x v="9"/>
    <n v="18103"/>
    <x v="3"/>
    <s v="FUR-FU-10002456"/>
    <s v="Furniture"/>
    <s v="Furnishings"/>
    <s v="Master Caster Door Stop, Large Neon Orange"/>
    <n v="11.648000000000001"/>
    <n v="2"/>
    <n v="0.2"/>
    <n v="3.3488000000000011"/>
  </r>
  <r>
    <n v="1529"/>
    <s v="CA-2012-148432"/>
    <x v="1"/>
    <d v="2012-11-07T00:00:00"/>
    <d v="2012-11-10T00:00:00"/>
    <s v="Second Class"/>
    <s v="MC-18130"/>
    <s v="Mike Caudle"/>
    <x v="1"/>
    <s v="United States"/>
    <s v="Newark"/>
    <x v="13"/>
    <n v="19711"/>
    <x v="3"/>
    <s v="OFF-FA-10004968"/>
    <s v="Office Supplies"/>
    <s v="Fasteners"/>
    <s v="Rubber Band Ball"/>
    <n v="26.18"/>
    <n v="7"/>
    <n v="0"/>
    <n v="0.5236000000000014"/>
  </r>
  <r>
    <n v="1530"/>
    <s v="CA-2012-148432"/>
    <x v="1"/>
    <d v="2012-11-07T00:00:00"/>
    <d v="2012-11-10T00:00:00"/>
    <s v="Second Class"/>
    <s v="MC-18130"/>
    <s v="Mike Caudle"/>
    <x v="1"/>
    <s v="United States"/>
    <s v="Newark"/>
    <x v="13"/>
    <n v="19711"/>
    <x v="3"/>
    <s v="OFF-PA-10001274"/>
    <s v="Office Supplies"/>
    <s v="Paper"/>
    <s v="Loose Memo Sheets"/>
    <n v="7.3"/>
    <n v="2"/>
    <n v="0"/>
    <n v="3.4309999999999996"/>
  </r>
  <r>
    <n v="1531"/>
    <s v="CA-2012-103793"/>
    <x v="1"/>
    <d v="2012-03-26T00:00:00"/>
    <d v="2012-03-31T00:00:00"/>
    <s v="Standard Class"/>
    <s v="BV-11245"/>
    <s v="Benjamin Venier"/>
    <x v="1"/>
    <s v="United States"/>
    <s v="Miami"/>
    <x v="2"/>
    <n v="33142"/>
    <x v="0"/>
    <s v="OFF-PA-10001125"/>
    <s v="Office Supplies"/>
    <s v="Paper"/>
    <s v="Xerox 1988"/>
    <n v="74.352000000000004"/>
    <n v="3"/>
    <n v="0.2"/>
    <n v="23.234999999999992"/>
  </r>
  <r>
    <n v="1532"/>
    <s v="CA-2014-159884"/>
    <x v="3"/>
    <d v="2014-09-01T00:00:00"/>
    <d v="2014-09-06T00:00:00"/>
    <s v="Standard Class"/>
    <s v="JF-15490"/>
    <s v="Jeremy Farry"/>
    <x v="0"/>
    <s v="United States"/>
    <s v="Tempe"/>
    <x v="16"/>
    <n v="85281"/>
    <x v="1"/>
    <s v="OFF-ST-10000344"/>
    <s v="Office Supplies"/>
    <s v="Storage"/>
    <s v="Neat Ideas Personal Hanging Folder Files, Black"/>
    <n v="10.744"/>
    <n v="1"/>
    <n v="0.2"/>
    <n v="0.80579999999999963"/>
  </r>
  <r>
    <n v="1533"/>
    <s v="CA-2014-159884"/>
    <x v="3"/>
    <d v="2014-09-01T00:00:00"/>
    <d v="2014-09-06T00:00:00"/>
    <s v="Standard Class"/>
    <s v="JF-15490"/>
    <s v="Jeremy Farry"/>
    <x v="0"/>
    <s v="United States"/>
    <s v="Tempe"/>
    <x v="16"/>
    <n v="85281"/>
    <x v="1"/>
    <s v="OFF-FA-10000585"/>
    <s v="Office Supplies"/>
    <s v="Fasteners"/>
    <s v="OIC Bulk Pack Metal Binder Clips"/>
    <n v="8.3760000000000012"/>
    <n v="3"/>
    <n v="0.2"/>
    <n v="2.7222"/>
  </r>
  <r>
    <n v="1534"/>
    <s v="CA-2013-139885"/>
    <x v="0"/>
    <d v="2013-12-05T00:00:00"/>
    <d v="2013-12-09T00:00:00"/>
    <s v="Standard Class"/>
    <s v="EB-13840"/>
    <s v="Ellis Ballard"/>
    <x v="1"/>
    <s v="United States"/>
    <s v="New York City"/>
    <x v="15"/>
    <n v="10035"/>
    <x v="3"/>
    <s v="OFF-ST-10003324"/>
    <s v="Office Supplies"/>
    <s v="Storage"/>
    <s v="Belkin OmniView SE Rackmount Kit"/>
    <n v="212.88"/>
    <n v="6"/>
    <n v="0"/>
    <n v="0"/>
  </r>
  <r>
    <n v="1535"/>
    <s v="CA-2014-124086"/>
    <x v="3"/>
    <d v="2014-02-11T00:00:00"/>
    <d v="2014-02-15T00:00:00"/>
    <s v="Standard Class"/>
    <s v="MP-18175"/>
    <s v="Mike Pelletier"/>
    <x v="2"/>
    <s v="United States"/>
    <s v="Laguna Niguel"/>
    <x v="1"/>
    <n v="92677"/>
    <x v="1"/>
    <s v="FUR-BO-10004015"/>
    <s v="Furniture"/>
    <s v="Bookcases"/>
    <s v="Bush Andora Bookcase, Maple/Graphite Gray Finish"/>
    <n v="203.98299999999998"/>
    <n v="2"/>
    <n v="0.15"/>
    <n v="16.798599999999979"/>
  </r>
  <r>
    <n v="1536"/>
    <s v="CA-2013-112389"/>
    <x v="0"/>
    <d v="2013-10-30T00:00:00"/>
    <d v="2013-11-03T00:00:00"/>
    <s v="Standard Class"/>
    <s v="JM-15655"/>
    <s v="Jim Mitchum"/>
    <x v="1"/>
    <s v="United States"/>
    <s v="Bridgeton"/>
    <x v="30"/>
    <n v="8302"/>
    <x v="3"/>
    <s v="OFF-ST-10000419"/>
    <s v="Office Supplies"/>
    <s v="Storage"/>
    <s v="Rogers Jumbo File, Granite"/>
    <n v="40.74"/>
    <n v="3"/>
    <n v="0"/>
    <n v="0.4073999999999991"/>
  </r>
  <r>
    <n v="1537"/>
    <s v="CA-2013-112389"/>
    <x v="0"/>
    <d v="2013-10-30T00:00:00"/>
    <d v="2013-11-03T00:00:00"/>
    <s v="Standard Class"/>
    <s v="JM-15655"/>
    <s v="Jim Mitchum"/>
    <x v="1"/>
    <s v="United States"/>
    <s v="Bridgeton"/>
    <x v="30"/>
    <n v="8302"/>
    <x v="3"/>
    <s v="OFF-AP-10001626"/>
    <s v="Office Supplies"/>
    <s v="Appliances"/>
    <s v="Commercial WindTunnel Clean Air Upright Vacuum, Replacement Belts, Filtration Bags"/>
    <n v="11.67"/>
    <n v="3"/>
    <n v="0"/>
    <n v="3.0342000000000002"/>
  </r>
  <r>
    <n v="1538"/>
    <s v="CA-2014-121888"/>
    <x v="3"/>
    <d v="2014-09-16T00:00:00"/>
    <d v="2014-09-18T00:00:00"/>
    <s v="Second Class"/>
    <s v="CL-11890"/>
    <s v="Carl Ludwig"/>
    <x v="0"/>
    <s v="United States"/>
    <s v="Everett"/>
    <x v="31"/>
    <n v="2149"/>
    <x v="3"/>
    <s v="TEC-PH-10000439"/>
    <s v="Technology"/>
    <s v="Phones"/>
    <s v="GE DSL Phone Line Filter"/>
    <n v="39.99"/>
    <n v="1"/>
    <n v="0"/>
    <n v="11.597099999999998"/>
  </r>
  <r>
    <n v="1539"/>
    <s v="CA-2014-121888"/>
    <x v="3"/>
    <d v="2014-09-16T00:00:00"/>
    <d v="2014-09-18T00:00:00"/>
    <s v="Second Class"/>
    <s v="CL-11890"/>
    <s v="Carl Ludwig"/>
    <x v="0"/>
    <s v="United States"/>
    <s v="Everett"/>
    <x v="31"/>
    <n v="2149"/>
    <x v="3"/>
    <s v="OFF-AR-10003478"/>
    <s v="Office Supplies"/>
    <s v="Art"/>
    <s v="Avery Hi-Liter EverBold Pen Style Fluorescent Highlighters, 4/Pack"/>
    <n v="16.28"/>
    <n v="2"/>
    <n v="0"/>
    <n v="6.5120000000000005"/>
  </r>
  <r>
    <n v="1540"/>
    <s v="CA-2014-121888"/>
    <x v="3"/>
    <d v="2014-09-16T00:00:00"/>
    <d v="2014-09-18T00:00:00"/>
    <s v="Second Class"/>
    <s v="CL-11890"/>
    <s v="Carl Ludwig"/>
    <x v="0"/>
    <s v="United States"/>
    <s v="Everett"/>
    <x v="31"/>
    <n v="2149"/>
    <x v="3"/>
    <s v="FUR-BO-10002545"/>
    <s v="Furniture"/>
    <s v="Bookcases"/>
    <s v="Atlantic Metals Mobile 3-Shelf Bookcases, Custom Colors"/>
    <n v="782.94"/>
    <n v="3"/>
    <n v="0"/>
    <n v="203.56440000000003"/>
  </r>
  <r>
    <n v="1541"/>
    <s v="CA-2014-121888"/>
    <x v="3"/>
    <d v="2014-09-16T00:00:00"/>
    <d v="2014-09-18T00:00:00"/>
    <s v="Second Class"/>
    <s v="CL-11890"/>
    <s v="Carl Ludwig"/>
    <x v="0"/>
    <s v="United States"/>
    <s v="Everett"/>
    <x v="31"/>
    <n v="2149"/>
    <x v="3"/>
    <s v="OFF-BI-10001765"/>
    <s v="Office Supplies"/>
    <s v="Binders"/>
    <s v="Wilson Jones Heavy-Duty Casebound Ring Binders with Metal Hinges"/>
    <n v="242.48000000000002"/>
    <n v="7"/>
    <n v="0"/>
    <n v="116.39039999999999"/>
  </r>
  <r>
    <n v="1542"/>
    <s v="CA-2011-166884"/>
    <x v="2"/>
    <d v="2011-03-11T00:00:00"/>
    <d v="2011-03-16T00:00:00"/>
    <s v="Second Class"/>
    <s v="CK-12205"/>
    <s v="Chloris Kastensmidt"/>
    <x v="0"/>
    <s v="United States"/>
    <s v="Columbus"/>
    <x v="24"/>
    <n v="43229"/>
    <x v="3"/>
    <s v="FUR-FU-10003981"/>
    <s v="Furniture"/>
    <s v="Furnishings"/>
    <s v="Eldon Wave Desk Accessories"/>
    <n v="8.32"/>
    <n v="5"/>
    <n v="0.2"/>
    <n v="2.2880000000000003"/>
  </r>
  <r>
    <n v="1543"/>
    <s v="CA-2011-166884"/>
    <x v="2"/>
    <d v="2011-03-11T00:00:00"/>
    <d v="2011-03-16T00:00:00"/>
    <s v="Second Class"/>
    <s v="CK-12205"/>
    <s v="Chloris Kastensmidt"/>
    <x v="0"/>
    <s v="United States"/>
    <s v="Columbus"/>
    <x v="24"/>
    <n v="43229"/>
    <x v="3"/>
    <s v="OFF-FA-10001561"/>
    <s v="Office Supplies"/>
    <s v="Fasteners"/>
    <s v="Stockwell Push Pins"/>
    <n v="10.464000000000002"/>
    <n v="6"/>
    <n v="0.2"/>
    <n v="1.7003999999999992"/>
  </r>
  <r>
    <n v="1544"/>
    <s v="CA-2011-107181"/>
    <x v="2"/>
    <d v="2011-02-05T00:00:00"/>
    <d v="2011-02-09T00:00:00"/>
    <s v="Standard Class"/>
    <s v="DB-13270"/>
    <s v="Deborah Brumfield"/>
    <x v="2"/>
    <s v="United States"/>
    <s v="San Diego"/>
    <x v="1"/>
    <n v="92024"/>
    <x v="1"/>
    <s v="OFF-BI-10004230"/>
    <s v="Office Supplies"/>
    <s v="Binders"/>
    <s v="GBC Recycled Grain Textured Covers"/>
    <n v="82.896000000000001"/>
    <n v="3"/>
    <n v="0.2"/>
    <n v="29.0136"/>
  </r>
  <r>
    <n v="1545"/>
    <s v="CA-2011-107181"/>
    <x v="2"/>
    <d v="2011-02-05T00:00:00"/>
    <d v="2011-02-09T00:00:00"/>
    <s v="Standard Class"/>
    <s v="DB-13270"/>
    <s v="Deborah Brumfield"/>
    <x v="2"/>
    <s v="United States"/>
    <s v="San Diego"/>
    <x v="1"/>
    <n v="92024"/>
    <x v="1"/>
    <s v="OFF-PA-10000350"/>
    <s v="Office Supplies"/>
    <s v="Paper"/>
    <s v="Message Book, Standard Line &quot;While You Were Out&quot;, 5 1/2&quot; X 4&quot;, 200 Sets/Book"/>
    <n v="34.24"/>
    <n v="4"/>
    <n v="0"/>
    <n v="16.0928"/>
  </r>
  <r>
    <n v="1546"/>
    <s v="CA-2011-150245"/>
    <x v="2"/>
    <d v="2011-12-31T00:00:00"/>
    <d v="2012-01-04T00:00:00"/>
    <s v="Second Class"/>
    <s v="PC-18745"/>
    <s v="Pamela Coakley"/>
    <x v="1"/>
    <s v="United States"/>
    <s v="Watertown"/>
    <x v="15"/>
    <n v="13601"/>
    <x v="3"/>
    <s v="FUR-BO-10002613"/>
    <s v="Furniture"/>
    <s v="Bookcases"/>
    <s v="Atlantic Metals Mobile 4-Shelf Bookcases, Custom Colors"/>
    <n v="1573.4880000000001"/>
    <n v="7"/>
    <n v="0.2"/>
    <n v="196.68599999999986"/>
  </r>
  <r>
    <n v="1547"/>
    <s v="CA-2012-111395"/>
    <x v="1"/>
    <d v="2012-11-23T00:00:00"/>
    <d v="2012-11-27T00:00:00"/>
    <s v="Standard Class"/>
    <s v="VB-21745"/>
    <s v="Victoria Brennan"/>
    <x v="1"/>
    <s v="United States"/>
    <s v="San Antonio"/>
    <x v="5"/>
    <n v="78207"/>
    <x v="2"/>
    <s v="OFF-PA-10000994"/>
    <s v="Office Supplies"/>
    <s v="Paper"/>
    <s v="Xerox 1915"/>
    <n v="335.52"/>
    <n v="4"/>
    <n v="0.2"/>
    <n v="117.43199999999999"/>
  </r>
  <r>
    <n v="1548"/>
    <s v="CA-2012-111395"/>
    <x v="1"/>
    <d v="2012-11-23T00:00:00"/>
    <d v="2012-11-27T00:00:00"/>
    <s v="Standard Class"/>
    <s v="VB-21745"/>
    <s v="Victoria Brennan"/>
    <x v="1"/>
    <s v="United States"/>
    <s v="San Antonio"/>
    <x v="5"/>
    <n v="78207"/>
    <x v="2"/>
    <s v="OFF-BI-10002867"/>
    <s v="Office Supplies"/>
    <s v="Binders"/>
    <s v="GBC Recycled Regency Composition Covers"/>
    <n v="23.911999999999995"/>
    <n v="2"/>
    <n v="0.8"/>
    <n v="-40.650400000000019"/>
  </r>
  <r>
    <n v="1549"/>
    <s v="CA-2012-111395"/>
    <x v="1"/>
    <d v="2012-11-23T00:00:00"/>
    <d v="2012-11-27T00:00:00"/>
    <s v="Standard Class"/>
    <s v="VB-21745"/>
    <s v="Victoria Brennan"/>
    <x v="1"/>
    <s v="United States"/>
    <s v="San Antonio"/>
    <x v="5"/>
    <n v="78207"/>
    <x v="2"/>
    <s v="OFF-ST-10001291"/>
    <s v="Office Supplies"/>
    <s v="Storage"/>
    <s v="Tenex Personal Self-Stacking Standard File Box, Black/Gray"/>
    <n v="27.056000000000001"/>
    <n v="2"/>
    <n v="0.2"/>
    <n v="2.3673999999999991"/>
  </r>
  <r>
    <n v="1550"/>
    <s v="CA-2011-134278"/>
    <x v="2"/>
    <d v="2011-07-06T00:00:00"/>
    <d v="2011-07-08T00:00:00"/>
    <s v="First Class"/>
    <s v="EP-13915"/>
    <s v="Emily Phan"/>
    <x v="0"/>
    <s v="United States"/>
    <s v="New York City"/>
    <x v="15"/>
    <n v="10011"/>
    <x v="3"/>
    <s v="TEC-CO-10001046"/>
    <s v="Technology"/>
    <s v="Copiers"/>
    <s v="Canon Imageclass D680 Copier / Fax"/>
    <n v="559.99200000000008"/>
    <n v="1"/>
    <n v="0.2"/>
    <n v="174.99749999999997"/>
  </r>
  <r>
    <n v="1551"/>
    <s v="US-2014-124926"/>
    <x v="3"/>
    <d v="2014-11-14T00:00:00"/>
    <d v="2014-11-19T00:00:00"/>
    <s v="Second Class"/>
    <s v="ME-17320"/>
    <s v="Maria Etezadi"/>
    <x v="2"/>
    <s v="United States"/>
    <s v="Houston"/>
    <x v="5"/>
    <n v="77095"/>
    <x v="2"/>
    <s v="OFF-AP-10004868"/>
    <s v="Office Supplies"/>
    <s v="Appliances"/>
    <s v="Hoover Commercial Soft Guard Upright Vacuum And Disposable Filtration Bags"/>
    <n v="9.3239999999999981"/>
    <n v="6"/>
    <n v="0.8"/>
    <n v="-24.708599999999997"/>
  </r>
  <r>
    <n v="1552"/>
    <s v="CA-2013-159345"/>
    <x v="0"/>
    <d v="2013-06-18T00:00:00"/>
    <d v="2013-06-23T00:00:00"/>
    <s v="Standard Class"/>
    <s v="IG-15085"/>
    <s v="Ivan Gibson"/>
    <x v="0"/>
    <s v="United States"/>
    <s v="San Diego"/>
    <x v="1"/>
    <n v="92024"/>
    <x v="1"/>
    <s v="OFF-PA-10000806"/>
    <s v="Office Supplies"/>
    <s v="Paper"/>
    <s v="Xerox 1934"/>
    <n v="111.96"/>
    <n v="2"/>
    <n v="0"/>
    <n v="54.860399999999998"/>
  </r>
  <r>
    <n v="1553"/>
    <s v="CA-2011-130274"/>
    <x v="2"/>
    <d v="2011-05-03T00:00:00"/>
    <d v="2011-05-05T00:00:00"/>
    <s v="First Class"/>
    <s v="JS-15940"/>
    <s v="Joni Sundaresam"/>
    <x v="2"/>
    <s v="United States"/>
    <s v="Appleton"/>
    <x v="6"/>
    <n v="54915"/>
    <x v="2"/>
    <s v="OFF-LA-10002195"/>
    <s v="Office Supplies"/>
    <s v="Labels"/>
    <s v="Avery 481"/>
    <n v="21.560000000000002"/>
    <n v="7"/>
    <n v="0"/>
    <n v="10.348799999999999"/>
  </r>
  <r>
    <n v="1554"/>
    <s v="CA-2014-158386"/>
    <x v="3"/>
    <d v="2014-10-17T00:00:00"/>
    <d v="2014-10-22T00:00:00"/>
    <s v="Standard Class"/>
    <s v="BO-11425"/>
    <s v="Bobby Odegard"/>
    <x v="0"/>
    <s v="United States"/>
    <s v="Richmond"/>
    <x v="0"/>
    <n v="40475"/>
    <x v="0"/>
    <s v="OFF-BI-10003719"/>
    <s v="Office Supplies"/>
    <s v="Binders"/>
    <s v="Large Capacity Hanging Post Binders"/>
    <n v="124.75"/>
    <n v="5"/>
    <n v="0"/>
    <n v="57.384999999999991"/>
  </r>
  <r>
    <n v="1555"/>
    <s v="CA-2012-111507"/>
    <x v="1"/>
    <d v="2012-02-06T00:00:00"/>
    <d v="2012-02-13T00:00:00"/>
    <s v="Standard Class"/>
    <s v="VW-21775"/>
    <s v="Victoria Wilson"/>
    <x v="1"/>
    <s v="United States"/>
    <s v="Bellevue"/>
    <x v="4"/>
    <n v="98006"/>
    <x v="1"/>
    <s v="OFF-AR-10001315"/>
    <s v="Office Supplies"/>
    <s v="Art"/>
    <s v="Newell 310"/>
    <n v="5.28"/>
    <n v="3"/>
    <n v="0"/>
    <n v="1.5311999999999999"/>
  </r>
  <r>
    <n v="1556"/>
    <s v="CA-2014-120761"/>
    <x v="3"/>
    <d v="2014-09-05T00:00:00"/>
    <d v="2014-09-09T00:00:00"/>
    <s v="Standard Class"/>
    <s v="AB-10150"/>
    <s v="Aimee Bixby"/>
    <x v="0"/>
    <s v="United States"/>
    <s v="Long Beach"/>
    <x v="15"/>
    <n v="11561"/>
    <x v="3"/>
    <s v="TEC-AC-10000171"/>
    <s v="Technology"/>
    <s v="Accessories"/>
    <s v="Verbatim 25 GB 6x Blu-ray Single Layer Recordable Disc, 25/Pack"/>
    <n v="91.96"/>
    <n v="4"/>
    <n v="0"/>
    <n v="39.5428"/>
  </r>
  <r>
    <n v="1557"/>
    <s v="CA-2013-109176"/>
    <x v="0"/>
    <d v="2013-05-10T00:00:00"/>
    <d v="2013-05-16T00:00:00"/>
    <s v="Standard Class"/>
    <s v="JW-16075"/>
    <s v="Julia West"/>
    <x v="0"/>
    <s v="United States"/>
    <s v="Philadelphia"/>
    <x v="9"/>
    <n v="19140"/>
    <x v="3"/>
    <s v="OFF-EN-10003134"/>
    <s v="Office Supplies"/>
    <s v="Envelopes"/>
    <s v="Staples"/>
    <n v="9.3439999999999994"/>
    <n v="1"/>
    <n v="0.2"/>
    <n v="3.504"/>
  </r>
  <r>
    <n v="1558"/>
    <s v="CA-2013-109176"/>
    <x v="0"/>
    <d v="2013-05-10T00:00:00"/>
    <d v="2013-05-16T00:00:00"/>
    <s v="Standard Class"/>
    <s v="JW-16075"/>
    <s v="Julia West"/>
    <x v="0"/>
    <s v="United States"/>
    <s v="Philadelphia"/>
    <x v="9"/>
    <n v="19140"/>
    <x v="3"/>
    <s v="OFF-AR-10001955"/>
    <s v="Office Supplies"/>
    <s v="Art"/>
    <s v="Newell 319"/>
    <n v="79.36"/>
    <n v="5"/>
    <n v="0.2"/>
    <n v="9.919999999999991"/>
  </r>
  <r>
    <n v="1559"/>
    <s v="CA-2012-112116"/>
    <x v="1"/>
    <d v="2012-03-16T00:00:00"/>
    <d v="2012-03-18T00:00:00"/>
    <s v="Second Class"/>
    <s v="JE-15475"/>
    <s v="Jeremy Ellison"/>
    <x v="0"/>
    <s v="United States"/>
    <s v="Seattle"/>
    <x v="4"/>
    <n v="98103"/>
    <x v="1"/>
    <s v="FUR-TA-10001039"/>
    <s v="Furniture"/>
    <s v="Tables"/>
    <s v="KI Adjustable-Height Table"/>
    <n v="171.96"/>
    <n v="2"/>
    <n v="0"/>
    <n v="44.709600000000009"/>
  </r>
  <r>
    <n v="1560"/>
    <s v="CA-2013-126809"/>
    <x v="0"/>
    <d v="2013-04-10T00:00:00"/>
    <d v="2013-04-14T00:00:00"/>
    <s v="Standard Class"/>
    <s v="EB-13750"/>
    <s v="Edward Becker"/>
    <x v="1"/>
    <s v="United States"/>
    <s v="Seattle"/>
    <x v="4"/>
    <n v="98103"/>
    <x v="1"/>
    <s v="OFF-BI-10003712"/>
    <s v="Office Supplies"/>
    <s v="Binders"/>
    <s v="Acco Pressboard Covers with Storage Hooks, 14 7/8&quot; x 11&quot;, Light Blue"/>
    <n v="35.352000000000004"/>
    <n v="9"/>
    <n v="0.2"/>
    <n v="12.815099999999997"/>
  </r>
  <r>
    <n v="1561"/>
    <s v="CA-2011-105172"/>
    <x v="2"/>
    <d v="2011-04-04T00:00:00"/>
    <d v="2011-04-09T00:00:00"/>
    <s v="Standard Class"/>
    <s v="PK-18910"/>
    <s v="Paul Knutson"/>
    <x v="2"/>
    <s v="United States"/>
    <s v="San Francisco"/>
    <x v="1"/>
    <n v="94109"/>
    <x v="1"/>
    <s v="OFF-LA-10001641"/>
    <s v="Office Supplies"/>
    <s v="Labels"/>
    <s v="Avery 518"/>
    <n v="18.899999999999999"/>
    <n v="6"/>
    <n v="0"/>
    <n v="9.0719999999999992"/>
  </r>
  <r>
    <n v="1562"/>
    <s v="CA-2014-107293"/>
    <x v="3"/>
    <d v="2014-09-06T00:00:00"/>
    <d v="2014-09-07T00:00:00"/>
    <s v="First Class"/>
    <s v="CS-12400"/>
    <s v="Christopher Schild"/>
    <x v="2"/>
    <s v="United States"/>
    <s v="Seattle"/>
    <x v="4"/>
    <n v="98115"/>
    <x v="1"/>
    <s v="OFF-AR-10003732"/>
    <s v="Office Supplies"/>
    <s v="Art"/>
    <s v="Newell 333"/>
    <n v="2.78"/>
    <n v="1"/>
    <n v="0"/>
    <n v="0.72279999999999989"/>
  </r>
  <r>
    <n v="1563"/>
    <s v="US-2014-102890"/>
    <x v="3"/>
    <d v="2014-07-01T00:00:00"/>
    <d v="2014-07-01T00:00:00"/>
    <s v="Same Day"/>
    <s v="SG-20470"/>
    <s v="Sheri Gordon"/>
    <x v="0"/>
    <s v="United States"/>
    <s v="New York City"/>
    <x v="15"/>
    <n v="10011"/>
    <x v="3"/>
    <s v="FUR-TA-10000577"/>
    <s v="Furniture"/>
    <s v="Tables"/>
    <s v="Bretford CR4500 Series Slim Rectangular Table"/>
    <n v="1044.6299999999999"/>
    <n v="5"/>
    <n v="0.4"/>
    <n v="-295.97849999999994"/>
  </r>
  <r>
    <n v="1564"/>
    <s v="CA-2012-158554"/>
    <x v="1"/>
    <d v="2012-11-09T00:00:00"/>
    <d v="2012-11-09T00:00:00"/>
    <s v="Same Day"/>
    <s v="CM-12190"/>
    <s v="Charlotte Melton"/>
    <x v="0"/>
    <s v="United States"/>
    <s v="Philadelphia"/>
    <x v="9"/>
    <n v="19134"/>
    <x v="3"/>
    <s v="OFF-PA-10004000"/>
    <s v="Office Supplies"/>
    <s v="Paper"/>
    <s v="While You Were Out Pads, 50 per Pad, 4 x 5 1/4, Green Cycle"/>
    <n v="11.352000000000002"/>
    <n v="3"/>
    <n v="0.2"/>
    <n v="4.1151"/>
  </r>
  <r>
    <n v="1565"/>
    <s v="CA-2011-116239"/>
    <x v="2"/>
    <d v="2011-03-04T00:00:00"/>
    <d v="2011-03-04T00:00:00"/>
    <s v="Same Day"/>
    <s v="CL-12565"/>
    <s v="Clay Ludtke"/>
    <x v="0"/>
    <s v="United States"/>
    <s v="Columbia"/>
    <x v="20"/>
    <n v="29203"/>
    <x v="0"/>
    <s v="OFF-ST-10001370"/>
    <s v="Office Supplies"/>
    <s v="Storage"/>
    <s v="Sensible Storage WireTech Storage Systems"/>
    <n v="354.90000000000003"/>
    <n v="5"/>
    <n v="0"/>
    <n v="17.744999999999962"/>
  </r>
  <r>
    <n v="1566"/>
    <s v="CA-2012-132101"/>
    <x v="1"/>
    <d v="2012-03-19T00:00:00"/>
    <d v="2012-03-25T00:00:00"/>
    <s v="Standard Class"/>
    <s v="JO-15550"/>
    <s v="Jesus Ocampo"/>
    <x v="2"/>
    <s v="United States"/>
    <s v="Seattle"/>
    <x v="4"/>
    <n v="98105"/>
    <x v="1"/>
    <s v="TEC-PH-10004539"/>
    <s v="Technology"/>
    <s v="Phones"/>
    <s v="Wireless Extenders zBoost YX545 SOHO Signal Booster"/>
    <n v="453.57600000000002"/>
    <n v="3"/>
    <n v="0.2"/>
    <n v="39.687899999999985"/>
  </r>
  <r>
    <n v="1567"/>
    <s v="CA-2012-129112"/>
    <x v="1"/>
    <d v="2012-11-29T00:00:00"/>
    <d v="2012-11-30T00:00:00"/>
    <s v="First Class"/>
    <s v="AW-10840"/>
    <s v="Anthony Witt"/>
    <x v="0"/>
    <s v="United States"/>
    <s v="Allen"/>
    <x v="5"/>
    <n v="75002"/>
    <x v="2"/>
    <s v="TEC-AC-10003038"/>
    <s v="Technology"/>
    <s v="Accessories"/>
    <s v="Kingston Digital DataTraveler 16GB USB 2.0"/>
    <n v="21.48"/>
    <n v="3"/>
    <n v="0.2"/>
    <n v="-0.26850000000000307"/>
  </r>
  <r>
    <n v="1568"/>
    <s v="CA-2012-129112"/>
    <x v="1"/>
    <d v="2012-11-29T00:00:00"/>
    <d v="2012-11-30T00:00:00"/>
    <s v="First Class"/>
    <s v="AW-10840"/>
    <s v="Anthony Witt"/>
    <x v="0"/>
    <s v="United States"/>
    <s v="Allen"/>
    <x v="5"/>
    <n v="75002"/>
    <x v="2"/>
    <s v="OFF-BI-10000088"/>
    <s v="Office Supplies"/>
    <s v="Binders"/>
    <s v="GBC Imprintable Covers"/>
    <n v="8.7839999999999989"/>
    <n v="4"/>
    <n v="0.8"/>
    <n v="-13.615200000000002"/>
  </r>
  <r>
    <n v="1569"/>
    <s v="US-2014-152002"/>
    <x v="3"/>
    <d v="2014-06-12T00:00:00"/>
    <d v="2014-06-12T00:00:00"/>
    <s v="Same Day"/>
    <s v="DV-13465"/>
    <s v="Dianna Vittorini"/>
    <x v="0"/>
    <s v="United States"/>
    <s v="Los Angeles"/>
    <x v="1"/>
    <n v="90004"/>
    <x v="1"/>
    <s v="OFF-PA-10000357"/>
    <s v="Office Supplies"/>
    <s v="Paper"/>
    <s v="White Dual Perf Computer Printout Paper, 2700 Sheets, 1 Part, Heavyweight, 20 lbs., 14 7/8 x 11"/>
    <n v="122.97"/>
    <n v="3"/>
    <n v="0"/>
    <n v="60.255300000000005"/>
  </r>
  <r>
    <n v="1570"/>
    <s v="CA-2014-165029"/>
    <x v="3"/>
    <d v="2014-11-27T00:00:00"/>
    <d v="2014-12-01T00:00:00"/>
    <s v="Standard Class"/>
    <s v="AH-10075"/>
    <s v="Adam Hart"/>
    <x v="1"/>
    <s v="United States"/>
    <s v="Atlanta"/>
    <x v="32"/>
    <n v="30318"/>
    <x v="0"/>
    <s v="OFF-AR-10003504"/>
    <s v="Office Supplies"/>
    <s v="Art"/>
    <s v="Newell 347"/>
    <n v="12.84"/>
    <n v="3"/>
    <n v="0"/>
    <n v="3.7235999999999989"/>
  </r>
  <r>
    <n v="1571"/>
    <s v="US-2011-157385"/>
    <x v="2"/>
    <d v="2011-11-23T00:00:00"/>
    <d v="2011-11-25T00:00:00"/>
    <s v="First Class"/>
    <s v="SC-20095"/>
    <s v="Sanjit Chand"/>
    <x v="0"/>
    <s v="United States"/>
    <s v="Los Angeles"/>
    <x v="1"/>
    <n v="90004"/>
    <x v="1"/>
    <s v="FUR-CH-10000863"/>
    <s v="Furniture"/>
    <s v="Chairs"/>
    <s v="Novimex Swivel Fabric Task Chair"/>
    <n v="603.91999999999996"/>
    <n v="5"/>
    <n v="0.2"/>
    <n v="-67.941000000000003"/>
  </r>
  <r>
    <n v="1572"/>
    <s v="US-2011-157385"/>
    <x v="2"/>
    <d v="2011-11-23T00:00:00"/>
    <d v="2011-11-25T00:00:00"/>
    <s v="First Class"/>
    <s v="SC-20095"/>
    <s v="Sanjit Chand"/>
    <x v="0"/>
    <s v="United States"/>
    <s v="Los Angeles"/>
    <x v="1"/>
    <n v="90004"/>
    <x v="1"/>
    <s v="OFF-EN-10003160"/>
    <s v="Office Supplies"/>
    <s v="Envelopes"/>
    <s v="Pastel Pink Envelopes"/>
    <n v="21.84"/>
    <n v="3"/>
    <n v="0"/>
    <n v="10.4832"/>
  </r>
  <r>
    <n v="1573"/>
    <s v="US-2011-157385"/>
    <x v="2"/>
    <d v="2011-11-23T00:00:00"/>
    <d v="2011-11-25T00:00:00"/>
    <s v="First Class"/>
    <s v="SC-20095"/>
    <s v="Sanjit Chand"/>
    <x v="0"/>
    <s v="United States"/>
    <s v="Los Angeles"/>
    <x v="1"/>
    <n v="90004"/>
    <x v="1"/>
    <s v="TEC-AC-10003280"/>
    <s v="Technology"/>
    <s v="Accessories"/>
    <s v="Belkin F8E887 USB Wired Ergonomic Keyboard"/>
    <n v="29.99"/>
    <n v="1"/>
    <n v="0"/>
    <n v="6.2978999999999985"/>
  </r>
  <r>
    <n v="1574"/>
    <s v="US-2011-157385"/>
    <x v="2"/>
    <d v="2011-11-23T00:00:00"/>
    <d v="2011-11-25T00:00:00"/>
    <s v="First Class"/>
    <s v="SC-20095"/>
    <s v="Sanjit Chand"/>
    <x v="0"/>
    <s v="United States"/>
    <s v="Los Angeles"/>
    <x v="1"/>
    <n v="90004"/>
    <x v="1"/>
    <s v="FUR-CH-10000595"/>
    <s v="Furniture"/>
    <s v="Chairs"/>
    <s v="Safco Contoured Stacking Chairs"/>
    <n v="381.44000000000005"/>
    <n v="2"/>
    <n v="0.2"/>
    <n v="23.839999999999975"/>
  </r>
  <r>
    <n v="1575"/>
    <s v="CA-2011-101602"/>
    <x v="2"/>
    <d v="2011-12-15T00:00:00"/>
    <d v="2011-12-18T00:00:00"/>
    <s v="First Class"/>
    <s v="MC-18100"/>
    <s v="Mick Crebagga"/>
    <x v="0"/>
    <s v="United States"/>
    <s v="El Paso"/>
    <x v="5"/>
    <n v="79907"/>
    <x v="2"/>
    <s v="TEC-PH-10000169"/>
    <s v="Technology"/>
    <s v="Phones"/>
    <s v="ARKON Windshield Dashboard Air Vent Car Mount Holder"/>
    <n v="40.68"/>
    <n v="3"/>
    <n v="0.2"/>
    <n v="-9.153000000000004"/>
  </r>
  <r>
    <n v="1576"/>
    <s v="CA-2011-101602"/>
    <x v="2"/>
    <d v="2011-12-15T00:00:00"/>
    <d v="2011-12-18T00:00:00"/>
    <s v="First Class"/>
    <s v="MC-18100"/>
    <s v="Mick Crebagga"/>
    <x v="0"/>
    <s v="United States"/>
    <s v="El Paso"/>
    <x v="5"/>
    <n v="79907"/>
    <x v="2"/>
    <s v="FUR-CH-10004675"/>
    <s v="Furniture"/>
    <s v="Chairs"/>
    <s v="Lifetime Advantage Folding Chairs, 4/Carton"/>
    <n v="763.28"/>
    <n v="5"/>
    <n v="0.3"/>
    <n v="-21.807999999999993"/>
  </r>
  <r>
    <n v="1577"/>
    <s v="CA-2013-109057"/>
    <x v="0"/>
    <d v="2013-04-23T00:00:00"/>
    <d v="2013-04-28T00:00:00"/>
    <s v="Standard Class"/>
    <s v="TT-21460"/>
    <s v="Tonja Turnell"/>
    <x v="2"/>
    <s v="United States"/>
    <s v="Aurora"/>
    <x v="10"/>
    <n v="60505"/>
    <x v="2"/>
    <s v="OFF-ST-10002406"/>
    <s v="Office Supplies"/>
    <s v="Storage"/>
    <s v="Pizazz Global Quick File"/>
    <n v="23.952000000000002"/>
    <n v="2"/>
    <n v="0.2"/>
    <n v="2.3952000000000018"/>
  </r>
  <r>
    <n v="1578"/>
    <s v="CA-2013-154403"/>
    <x v="0"/>
    <d v="2013-05-24T00:00:00"/>
    <d v="2013-05-28T00:00:00"/>
    <s v="Standard Class"/>
    <s v="AP-10720"/>
    <s v="Anne Pryor"/>
    <x v="2"/>
    <s v="United States"/>
    <s v="Florence"/>
    <x v="19"/>
    <n v="35630"/>
    <x v="0"/>
    <s v="OFF-PA-10001526"/>
    <s v="Office Supplies"/>
    <s v="Paper"/>
    <s v="Xerox 1949"/>
    <n v="4.9800000000000004"/>
    <n v="1"/>
    <n v="0"/>
    <n v="2.4402000000000004"/>
  </r>
  <r>
    <n v="1579"/>
    <s v="CA-2013-102456"/>
    <x v="0"/>
    <d v="2013-02-27T00:00:00"/>
    <d v="2013-03-02T00:00:00"/>
    <s v="First Class"/>
    <s v="DL-12865"/>
    <s v="Dan Lawera"/>
    <x v="0"/>
    <s v="United States"/>
    <s v="New York City"/>
    <x v="15"/>
    <n v="10011"/>
    <x v="3"/>
    <s v="OFF-AP-10004336"/>
    <s v="Office Supplies"/>
    <s v="Appliances"/>
    <s v="Conquest 14 Commercial Heavy-Duty Upright Vacuum, Collection System, Accessory Kit"/>
    <n v="170.88"/>
    <n v="3"/>
    <n v="0"/>
    <n v="49.555199999999978"/>
  </r>
  <r>
    <n v="1580"/>
    <s v="CA-2012-131338"/>
    <x v="1"/>
    <d v="2012-08-09T00:00:00"/>
    <d v="2012-08-12T00:00:00"/>
    <s v="First Class"/>
    <s v="NP-18325"/>
    <s v="Naresj Patel"/>
    <x v="0"/>
    <s v="United States"/>
    <s v="New York City"/>
    <x v="15"/>
    <n v="10024"/>
    <x v="3"/>
    <s v="TEC-PH-10003012"/>
    <s v="Technology"/>
    <s v="Phones"/>
    <s v="Nortel Meridian M3904 Professional Digital phone"/>
    <n v="307.98"/>
    <n v="2"/>
    <n v="0"/>
    <n v="89.314199999999971"/>
  </r>
  <r>
    <n v="1581"/>
    <s v="CA-2012-131338"/>
    <x v="1"/>
    <d v="2012-08-09T00:00:00"/>
    <d v="2012-08-12T00:00:00"/>
    <s v="First Class"/>
    <s v="NP-18325"/>
    <s v="Naresj Patel"/>
    <x v="0"/>
    <s v="United States"/>
    <s v="New York City"/>
    <x v="15"/>
    <n v="10024"/>
    <x v="3"/>
    <s v="FUR-TA-10002607"/>
    <s v="Furniture"/>
    <s v="Tables"/>
    <s v="KI Conference Tables"/>
    <n v="382.80599999999998"/>
    <n v="9"/>
    <n v="0.4"/>
    <n v="-153.12239999999997"/>
  </r>
  <r>
    <n v="1582"/>
    <s v="CA-2012-131338"/>
    <x v="1"/>
    <d v="2012-08-09T00:00:00"/>
    <d v="2012-08-12T00:00:00"/>
    <s v="First Class"/>
    <s v="NP-18325"/>
    <s v="Naresj Patel"/>
    <x v="0"/>
    <s v="United States"/>
    <s v="New York City"/>
    <x v="15"/>
    <n v="10024"/>
    <x v="3"/>
    <s v="OFF-ST-10000642"/>
    <s v="Office Supplies"/>
    <s v="Storage"/>
    <s v="Tennsco Lockers, Gray"/>
    <n v="41.96"/>
    <n v="2"/>
    <n v="0"/>
    <n v="2.9371999999999971"/>
  </r>
  <r>
    <n v="1583"/>
    <s v="CA-2012-131338"/>
    <x v="1"/>
    <d v="2012-08-09T00:00:00"/>
    <d v="2012-08-12T00:00:00"/>
    <s v="First Class"/>
    <s v="NP-18325"/>
    <s v="Naresj Patel"/>
    <x v="0"/>
    <s v="United States"/>
    <s v="New York City"/>
    <x v="15"/>
    <n v="10024"/>
    <x v="3"/>
    <s v="OFF-BI-10000545"/>
    <s v="Office Supplies"/>
    <s v="Binders"/>
    <s v="GBC Ibimaster 500 Manual ProClick Binding System"/>
    <n v="1217.568"/>
    <n v="2"/>
    <n v="0.2"/>
    <n v="456.58800000000002"/>
  </r>
  <r>
    <n v="1584"/>
    <s v="CA-2012-131338"/>
    <x v="1"/>
    <d v="2012-08-09T00:00:00"/>
    <d v="2012-08-12T00:00:00"/>
    <s v="First Class"/>
    <s v="NP-18325"/>
    <s v="Naresj Patel"/>
    <x v="0"/>
    <s v="United States"/>
    <s v="New York City"/>
    <x v="15"/>
    <n v="10024"/>
    <x v="3"/>
    <s v="FUR-FU-10002157"/>
    <s v="Furniture"/>
    <s v="Furnishings"/>
    <s v="Artistic Insta-Plaque"/>
    <n v="47.04"/>
    <n v="3"/>
    <n v="0"/>
    <n v="18.345599999999997"/>
  </r>
  <r>
    <n v="1585"/>
    <s v="CA-2012-131338"/>
    <x v="1"/>
    <d v="2012-08-09T00:00:00"/>
    <d v="2012-08-12T00:00:00"/>
    <s v="First Class"/>
    <s v="NP-18325"/>
    <s v="Naresj Patel"/>
    <x v="0"/>
    <s v="United States"/>
    <s v="New York City"/>
    <x v="15"/>
    <n v="10024"/>
    <x v="3"/>
    <s v="FUR-FU-10001706"/>
    <s v="Furniture"/>
    <s v="Furnishings"/>
    <s v="Longer-Life Soft White Bulbs"/>
    <n v="6.16"/>
    <n v="2"/>
    <n v="0"/>
    <n v="2.9567999999999999"/>
  </r>
  <r>
    <n v="1586"/>
    <s v="CA-2012-131338"/>
    <x v="1"/>
    <d v="2012-08-09T00:00:00"/>
    <d v="2012-08-12T00:00:00"/>
    <s v="First Class"/>
    <s v="NP-18325"/>
    <s v="Naresj Patel"/>
    <x v="0"/>
    <s v="United States"/>
    <s v="New York City"/>
    <x v="15"/>
    <n v="10024"/>
    <x v="3"/>
    <s v="TEC-PH-10000984"/>
    <s v="Technology"/>
    <s v="Phones"/>
    <s v="Panasonic KX-TG9471B"/>
    <n v="979.95"/>
    <n v="5"/>
    <n v="0"/>
    <n v="274.38600000000008"/>
  </r>
  <r>
    <n v="1587"/>
    <s v="CA-2012-131338"/>
    <x v="1"/>
    <d v="2012-08-09T00:00:00"/>
    <d v="2012-08-12T00:00:00"/>
    <s v="First Class"/>
    <s v="NP-18325"/>
    <s v="Naresj Patel"/>
    <x v="0"/>
    <s v="United States"/>
    <s v="New York City"/>
    <x v="15"/>
    <n v="10024"/>
    <x v="3"/>
    <s v="OFF-PA-10001357"/>
    <s v="Office Supplies"/>
    <s v="Paper"/>
    <s v="Xerox 1886"/>
    <n v="143.69999999999999"/>
    <n v="3"/>
    <n v="0"/>
    <n v="68.975999999999999"/>
  </r>
  <r>
    <n v="1588"/>
    <s v="CA-2012-131338"/>
    <x v="1"/>
    <d v="2012-08-09T00:00:00"/>
    <d v="2012-08-12T00:00:00"/>
    <s v="First Class"/>
    <s v="NP-18325"/>
    <s v="Naresj Patel"/>
    <x v="0"/>
    <s v="United States"/>
    <s v="New York City"/>
    <x v="15"/>
    <n v="10024"/>
    <x v="3"/>
    <s v="OFF-FA-10000992"/>
    <s v="Office Supplies"/>
    <s v="Fasteners"/>
    <s v="Acco Clips to Go Binder Clips, 24 Clips in Two Sizes"/>
    <n v="10.649999999999999"/>
    <n v="3"/>
    <n v="0"/>
    <n v="5.0054999999999996"/>
  </r>
  <r>
    <n v="1589"/>
    <s v="CA-2012-131338"/>
    <x v="1"/>
    <d v="2012-08-09T00:00:00"/>
    <d v="2012-08-12T00:00:00"/>
    <s v="First Class"/>
    <s v="NP-18325"/>
    <s v="Naresj Patel"/>
    <x v="0"/>
    <s v="United States"/>
    <s v="New York City"/>
    <x v="15"/>
    <n v="10024"/>
    <x v="3"/>
    <s v="TEC-AC-10002600"/>
    <s v="Technology"/>
    <s v="Accessories"/>
    <s v="Belkin QODE FastFit Bluetooth Keyboard"/>
    <n v="247.8"/>
    <n v="4"/>
    <n v="0"/>
    <n v="34.692000000000007"/>
  </r>
  <r>
    <n v="1590"/>
    <s v="CA-2013-109911"/>
    <x v="0"/>
    <d v="2013-05-13T00:00:00"/>
    <d v="2013-05-17T00:00:00"/>
    <s v="Standard Class"/>
    <s v="VG-21805"/>
    <s v="Vivek Grady"/>
    <x v="1"/>
    <s v="United States"/>
    <s v="Virginia Beach"/>
    <x v="17"/>
    <n v="23464"/>
    <x v="0"/>
    <s v="OFF-AR-10001662"/>
    <s v="Office Supplies"/>
    <s v="Art"/>
    <s v="Rogers Handheld Barrel Pencil Sharpener"/>
    <n v="10.96"/>
    <n v="4"/>
    <n v="0"/>
    <n v="2.9592000000000009"/>
  </r>
  <r>
    <n v="1591"/>
    <s v="US-2013-132423"/>
    <x v="0"/>
    <d v="2013-04-16T00:00:00"/>
    <d v="2013-04-20T00:00:00"/>
    <s v="Standard Class"/>
    <s v="MY-18295"/>
    <s v="Muhammed Yedwab"/>
    <x v="1"/>
    <s v="United States"/>
    <s v="Grapevine"/>
    <x v="5"/>
    <n v="76051"/>
    <x v="2"/>
    <s v="OFF-AR-10001221"/>
    <s v="Office Supplies"/>
    <s v="Art"/>
    <s v="Dixon Ticonderoga Erasable Colored Pencil Set, 12-Color"/>
    <n v="33.488000000000007"/>
    <n v="7"/>
    <n v="0.2"/>
    <n v="5.8603999999999967"/>
  </r>
  <r>
    <n v="1592"/>
    <s v="US-2013-132423"/>
    <x v="0"/>
    <d v="2013-04-16T00:00:00"/>
    <d v="2013-04-20T00:00:00"/>
    <s v="Standard Class"/>
    <s v="MY-18295"/>
    <s v="Muhammed Yedwab"/>
    <x v="1"/>
    <s v="United States"/>
    <s v="Grapevine"/>
    <x v="5"/>
    <n v="76051"/>
    <x v="2"/>
    <s v="OFF-FA-10002988"/>
    <s v="Office Supplies"/>
    <s v="Fasteners"/>
    <s v="Ideal Clamps"/>
    <n v="8.0399999999999991"/>
    <n v="5"/>
    <n v="0.2"/>
    <n v="2.9144999999999994"/>
  </r>
  <r>
    <n v="1593"/>
    <s v="CA-2012-122826"/>
    <x v="1"/>
    <d v="2012-06-23T00:00:00"/>
    <d v="2012-06-25T00:00:00"/>
    <s v="Second Class"/>
    <s v="RD-19480"/>
    <s v="Rick Duston"/>
    <x v="0"/>
    <s v="United States"/>
    <s v="Olympia"/>
    <x v="4"/>
    <n v="98502"/>
    <x v="1"/>
    <s v="TEC-PH-10004830"/>
    <s v="Technology"/>
    <s v="Phones"/>
    <s v="Pyle PRT45 Retro Home Telephone"/>
    <n v="201.56800000000001"/>
    <n v="4"/>
    <n v="0.2"/>
    <n v="22.676399999999994"/>
  </r>
  <r>
    <n v="1594"/>
    <s v="CA-2011-117317"/>
    <x v="2"/>
    <d v="2011-10-19T00:00:00"/>
    <d v="2011-10-19T00:00:00"/>
    <s v="Same Day"/>
    <s v="JF-15490"/>
    <s v="Jeremy Farry"/>
    <x v="0"/>
    <s v="United States"/>
    <s v="Los Angeles"/>
    <x v="1"/>
    <n v="90032"/>
    <x v="1"/>
    <s v="OFF-PA-10004519"/>
    <s v="Office Supplies"/>
    <s v="Paper"/>
    <s v="Spiral Phone Message Books with Labels by Adams"/>
    <n v="13.440000000000001"/>
    <n v="3"/>
    <n v="0"/>
    <n v="6.5856000000000012"/>
  </r>
  <r>
    <n v="1595"/>
    <s v="CA-2012-118423"/>
    <x v="1"/>
    <d v="2012-03-24T00:00:00"/>
    <d v="2012-03-27T00:00:00"/>
    <s v="First Class"/>
    <s v="DP-13390"/>
    <s v="Dennis Pardue"/>
    <x v="2"/>
    <s v="United States"/>
    <s v="Peoria"/>
    <x v="10"/>
    <n v="61604"/>
    <x v="2"/>
    <s v="FUR-BO-10000362"/>
    <s v="Furniture"/>
    <s v="Bookcases"/>
    <s v="Sauder Inglewood Library Bookcases"/>
    <n v="359.05799999999994"/>
    <n v="3"/>
    <n v="0.3"/>
    <n v="-35.905799999999999"/>
  </r>
  <r>
    <n v="1596"/>
    <s v="CA-2014-149181"/>
    <x v="3"/>
    <d v="2014-05-09T00:00:00"/>
    <d v="2014-05-13T00:00:00"/>
    <s v="Standard Class"/>
    <s v="MD-17350"/>
    <s v="Maribeth Dona"/>
    <x v="0"/>
    <s v="United States"/>
    <s v="Columbus"/>
    <x v="24"/>
    <n v="43229"/>
    <x v="3"/>
    <s v="FUR-CH-10004540"/>
    <s v="Furniture"/>
    <s v="Chairs"/>
    <s v="Global Chrome Stack Chair"/>
    <n v="47.991999999999997"/>
    <n v="2"/>
    <n v="0.3"/>
    <n v="-2.0567999999999991"/>
  </r>
  <r>
    <n v="1597"/>
    <s v="CA-2014-132234"/>
    <x v="3"/>
    <d v="2014-10-17T00:00:00"/>
    <d v="2014-10-19T00:00:00"/>
    <s v="First Class"/>
    <s v="MY-17380"/>
    <s v="Maribeth Yedwab"/>
    <x v="1"/>
    <s v="United States"/>
    <s v="New York City"/>
    <x v="15"/>
    <n v="10011"/>
    <x v="3"/>
    <s v="FUR-FU-10001290"/>
    <s v="Furniture"/>
    <s v="Furnishings"/>
    <s v="Executive Impressions Supervisor Wall Clock"/>
    <n v="547.30000000000007"/>
    <n v="13"/>
    <n v="0"/>
    <n v="175.13599999999997"/>
  </r>
  <r>
    <n v="1598"/>
    <s v="CA-2014-158876"/>
    <x v="3"/>
    <d v="2014-11-20T00:00:00"/>
    <d v="2014-11-22T00:00:00"/>
    <s v="Second Class"/>
    <s v="AB-10150"/>
    <s v="Aimee Bixby"/>
    <x v="0"/>
    <s v="United States"/>
    <s v="Carrollton"/>
    <x v="5"/>
    <n v="75007"/>
    <x v="2"/>
    <s v="OFF-PA-10000308"/>
    <s v="Office Supplies"/>
    <s v="Paper"/>
    <s v="Xerox 1901"/>
    <n v="16.896000000000001"/>
    <n v="4"/>
    <n v="0.2"/>
    <n v="5.2799999999999994"/>
  </r>
  <r>
    <n v="1599"/>
    <s v="CA-2014-158876"/>
    <x v="3"/>
    <d v="2014-11-20T00:00:00"/>
    <d v="2014-11-22T00:00:00"/>
    <s v="Second Class"/>
    <s v="AB-10150"/>
    <s v="Aimee Bixby"/>
    <x v="0"/>
    <s v="United States"/>
    <s v="Carrollton"/>
    <x v="5"/>
    <n v="75007"/>
    <x v="2"/>
    <s v="OFF-SU-10001165"/>
    <s v="Office Supplies"/>
    <s v="Supplies"/>
    <s v="Acme Elite Stainless Steel Scissors"/>
    <n v="6.6720000000000006"/>
    <n v="1"/>
    <n v="0.2"/>
    <n v="0.50039999999999996"/>
  </r>
  <r>
    <n v="1600"/>
    <s v="CA-2014-158876"/>
    <x v="3"/>
    <d v="2014-11-20T00:00:00"/>
    <d v="2014-11-22T00:00:00"/>
    <s v="Second Class"/>
    <s v="AB-10150"/>
    <s v="Aimee Bixby"/>
    <x v="0"/>
    <s v="United States"/>
    <s v="Carrollton"/>
    <x v="5"/>
    <n v="75007"/>
    <x v="2"/>
    <s v="OFF-AR-10003373"/>
    <s v="Office Supplies"/>
    <s v="Art"/>
    <s v="Boston School Pro Electric Pencil Sharpener, 1670"/>
    <n v="99.13600000000001"/>
    <n v="4"/>
    <n v="0.2"/>
    <n v="8.674399999999995"/>
  </r>
  <r>
    <n v="1601"/>
    <s v="CA-2014-158876"/>
    <x v="3"/>
    <d v="2014-11-20T00:00:00"/>
    <d v="2014-11-22T00:00:00"/>
    <s v="Second Class"/>
    <s v="AB-10150"/>
    <s v="Aimee Bixby"/>
    <x v="0"/>
    <s v="United States"/>
    <s v="Carrollton"/>
    <x v="5"/>
    <n v="75007"/>
    <x v="2"/>
    <s v="FUR-FU-10001967"/>
    <s v="Furniture"/>
    <s v="Furnishings"/>
    <s v="Telescoping Adjustable Floor Lamp"/>
    <n v="15.991999999999999"/>
    <n v="2"/>
    <n v="0.6"/>
    <n v="-13.992999999999999"/>
  </r>
  <r>
    <n v="1602"/>
    <s v="CA-2013-164672"/>
    <x v="0"/>
    <d v="2013-05-09T00:00:00"/>
    <d v="2013-05-14T00:00:00"/>
    <s v="Second Class"/>
    <s v="GB-14530"/>
    <s v="George Bell"/>
    <x v="1"/>
    <s v="United States"/>
    <s v="Dover"/>
    <x v="13"/>
    <n v="19901"/>
    <x v="3"/>
    <s v="FUR-FU-10001488"/>
    <s v="Furniture"/>
    <s v="Furnishings"/>
    <s v="Tenex 46&quot; x 60&quot; Computer Anti-Static Chairmat, Rectangular Shaped"/>
    <n v="211.96"/>
    <n v="2"/>
    <n v="0"/>
    <n v="42.391999999999996"/>
  </r>
  <r>
    <n v="1603"/>
    <s v="US-2013-132857"/>
    <x v="0"/>
    <d v="2013-12-12T00:00:00"/>
    <d v="2013-12-18T00:00:00"/>
    <s v="Standard Class"/>
    <s v="CA-12775"/>
    <s v="Cynthia Arntzen"/>
    <x v="0"/>
    <s v="United States"/>
    <s v="Smyrna"/>
    <x v="18"/>
    <n v="37167"/>
    <x v="0"/>
    <s v="OFF-AR-10003251"/>
    <s v="Office Supplies"/>
    <s v="Art"/>
    <s v="Prang Drawing Pencil Set"/>
    <n v="6.6719999999999988"/>
    <n v="3"/>
    <n v="0.2"/>
    <n v="1.6679999999999997"/>
  </r>
  <r>
    <n v="1604"/>
    <s v="CA-2014-116645"/>
    <x v="3"/>
    <d v="2014-12-01T00:00:00"/>
    <d v="2014-12-05T00:00:00"/>
    <s v="Standard Class"/>
    <s v="ME-17725"/>
    <s v="Max Engle"/>
    <x v="0"/>
    <s v="United States"/>
    <s v="Newark"/>
    <x v="13"/>
    <n v="19711"/>
    <x v="3"/>
    <s v="OFF-AR-10001044"/>
    <s v="Office Supplies"/>
    <s v="Art"/>
    <s v="BOSTON Ranger #55 Pencil Sharpener, Black"/>
    <n v="155.94"/>
    <n v="6"/>
    <n v="0"/>
    <n v="45.222599999999993"/>
  </r>
  <r>
    <n v="1605"/>
    <s v="US-2013-115819"/>
    <x v="0"/>
    <d v="2013-04-20T00:00:00"/>
    <d v="2013-04-25T00:00:00"/>
    <s v="Second Class"/>
    <s v="JO-15280"/>
    <s v="Jas O'Carroll"/>
    <x v="0"/>
    <s v="United States"/>
    <s v="Los Angeles"/>
    <x v="1"/>
    <n v="90049"/>
    <x v="1"/>
    <s v="TEC-PH-10004700"/>
    <s v="Technology"/>
    <s v="Phones"/>
    <s v="PowerGen Dual USB Car Charger"/>
    <n v="39.960000000000008"/>
    <n v="5"/>
    <n v="0.2"/>
    <n v="12.986999999999995"/>
  </r>
  <r>
    <n v="1606"/>
    <s v="US-2013-115819"/>
    <x v="0"/>
    <d v="2013-04-20T00:00:00"/>
    <d v="2013-04-25T00:00:00"/>
    <s v="Second Class"/>
    <s v="JO-15280"/>
    <s v="Jas O'Carroll"/>
    <x v="0"/>
    <s v="United States"/>
    <s v="Los Angeles"/>
    <x v="1"/>
    <n v="90049"/>
    <x v="1"/>
    <s v="OFF-AR-10000823"/>
    <s v="Office Supplies"/>
    <s v="Art"/>
    <s v="Newell 307"/>
    <n v="5.46"/>
    <n v="3"/>
    <n v="0"/>
    <n v="1.5288000000000002"/>
  </r>
  <r>
    <n v="1607"/>
    <s v="US-2013-115819"/>
    <x v="0"/>
    <d v="2013-04-20T00:00:00"/>
    <d v="2013-04-25T00:00:00"/>
    <s v="Second Class"/>
    <s v="JO-15280"/>
    <s v="Jas O'Carroll"/>
    <x v="0"/>
    <s v="United States"/>
    <s v="Los Angeles"/>
    <x v="1"/>
    <n v="90049"/>
    <x v="1"/>
    <s v="OFF-AR-10004456"/>
    <s v="Office Supplies"/>
    <s v="Art"/>
    <s v="Panasonic KP-4ABK Battery-Operated Pencil Sharpener"/>
    <n v="73.2"/>
    <n v="5"/>
    <n v="0"/>
    <n v="21.227999999999998"/>
  </r>
  <r>
    <n v="1608"/>
    <s v="US-2013-115819"/>
    <x v="0"/>
    <d v="2013-04-20T00:00:00"/>
    <d v="2013-04-25T00:00:00"/>
    <s v="Second Class"/>
    <s v="JO-15280"/>
    <s v="Jas O'Carroll"/>
    <x v="0"/>
    <s v="United States"/>
    <s v="Los Angeles"/>
    <x v="1"/>
    <n v="90049"/>
    <x v="1"/>
    <s v="OFF-BI-10000050"/>
    <s v="Office Supplies"/>
    <s v="Binders"/>
    <s v="Angle-D Binders with Locking Rings, Label Holders"/>
    <n v="5.84"/>
    <n v="1"/>
    <n v="0.2"/>
    <n v="1.9709999999999996"/>
  </r>
  <r>
    <n v="1609"/>
    <s v="US-2013-115819"/>
    <x v="0"/>
    <d v="2013-04-20T00:00:00"/>
    <d v="2013-04-25T00:00:00"/>
    <s v="Second Class"/>
    <s v="JO-15280"/>
    <s v="Jas O'Carroll"/>
    <x v="0"/>
    <s v="United States"/>
    <s v="Los Angeles"/>
    <x v="1"/>
    <n v="90049"/>
    <x v="1"/>
    <s v="OFF-PA-10002377"/>
    <s v="Office Supplies"/>
    <s v="Paper"/>
    <s v="Adams Telephone Message Book W/Dividers/Space For Phone Numbers, 5 1/4&quot;X8 1/2&quot;, 200/Messages"/>
    <n v="22.72"/>
    <n v="4"/>
    <n v="0"/>
    <n v="10.223999999999998"/>
  </r>
  <r>
    <n v="1610"/>
    <s v="US-2013-115819"/>
    <x v="0"/>
    <d v="2013-04-20T00:00:00"/>
    <d v="2013-04-25T00:00:00"/>
    <s v="Second Class"/>
    <s v="JO-15280"/>
    <s v="Jas O'Carroll"/>
    <x v="0"/>
    <s v="United States"/>
    <s v="Los Angeles"/>
    <x v="1"/>
    <n v="90049"/>
    <x v="1"/>
    <s v="OFF-BI-10000591"/>
    <s v="Office Supplies"/>
    <s v="Binders"/>
    <s v="Avery Binder Labels"/>
    <n v="9.3360000000000003"/>
    <n v="3"/>
    <n v="0.2"/>
    <n v="3.2675999999999994"/>
  </r>
  <r>
    <n v="1611"/>
    <s v="CA-2011-156349"/>
    <x v="2"/>
    <d v="2011-05-26T00:00:00"/>
    <d v="2011-05-30T00:00:00"/>
    <s v="Standard Class"/>
    <s v="ML-17395"/>
    <s v="Marina Lichtenstein"/>
    <x v="1"/>
    <s v="United States"/>
    <s v="Los Angeles"/>
    <x v="1"/>
    <n v="90008"/>
    <x v="1"/>
    <s v="FUR-BO-10000362"/>
    <s v="Furniture"/>
    <s v="Bookcases"/>
    <s v="Sauder Inglewood Library Bookcases"/>
    <n v="290.666"/>
    <n v="2"/>
    <n v="0.15"/>
    <n v="27.356800000000007"/>
  </r>
  <r>
    <n v="1612"/>
    <s v="CA-2011-156349"/>
    <x v="2"/>
    <d v="2011-05-26T00:00:00"/>
    <d v="2011-05-30T00:00:00"/>
    <s v="Standard Class"/>
    <s v="ML-17395"/>
    <s v="Marina Lichtenstein"/>
    <x v="1"/>
    <s v="United States"/>
    <s v="Los Angeles"/>
    <x v="1"/>
    <n v="90008"/>
    <x v="1"/>
    <s v="TEC-PH-10000441"/>
    <s v="Technology"/>
    <s v="Phones"/>
    <s v="VTech DS6151"/>
    <n v="201.584"/>
    <n v="2"/>
    <n v="0.2"/>
    <n v="20.158400000000015"/>
  </r>
  <r>
    <n v="1613"/>
    <s v="CA-2011-156349"/>
    <x v="2"/>
    <d v="2011-05-26T00:00:00"/>
    <d v="2011-05-30T00:00:00"/>
    <s v="Standard Class"/>
    <s v="ML-17395"/>
    <s v="Marina Lichtenstein"/>
    <x v="1"/>
    <s v="United States"/>
    <s v="Los Angeles"/>
    <x v="1"/>
    <n v="90008"/>
    <x v="1"/>
    <s v="TEC-PH-10002726"/>
    <s v="Technology"/>
    <s v="Phones"/>
    <s v="netTALK DUO VoIP Telephone Service"/>
    <n v="83.984000000000009"/>
    <n v="2"/>
    <n v="0.2"/>
    <n v="31.494"/>
  </r>
  <r>
    <n v="1614"/>
    <s v="CA-2014-138380"/>
    <x v="3"/>
    <d v="2014-12-22T00:00:00"/>
    <d v="2014-12-26T00:00:00"/>
    <s v="Standard Class"/>
    <s v="YS-21880"/>
    <s v="Yana Sorensen"/>
    <x v="1"/>
    <s v="United States"/>
    <s v="Oakland"/>
    <x v="1"/>
    <n v="94601"/>
    <x v="1"/>
    <s v="OFF-ST-10003306"/>
    <s v="Office Supplies"/>
    <s v="Storage"/>
    <s v="Letter Size Cart"/>
    <n v="1000.0200000000001"/>
    <n v="7"/>
    <n v="0"/>
    <n v="290.00579999999991"/>
  </r>
  <r>
    <n v="1615"/>
    <s v="US-2013-113509"/>
    <x v="0"/>
    <d v="2013-03-16T00:00:00"/>
    <d v="2013-03-20T00:00:00"/>
    <s v="Standard Class"/>
    <s v="PL-18925"/>
    <s v="Paul Lucas"/>
    <x v="2"/>
    <s v="United States"/>
    <s v="Philadelphia"/>
    <x v="9"/>
    <n v="19143"/>
    <x v="3"/>
    <s v="TEC-AC-10004855"/>
    <s v="Technology"/>
    <s v="Accessories"/>
    <s v="V7 USB Numeric Keypad"/>
    <n v="83.976000000000013"/>
    <n v="3"/>
    <n v="0.2"/>
    <n v="-13.646100000000001"/>
  </r>
  <r>
    <n v="1616"/>
    <s v="CA-2012-130022"/>
    <x v="1"/>
    <d v="2012-08-10T00:00:00"/>
    <d v="2012-08-16T00:00:00"/>
    <s v="Standard Class"/>
    <s v="JK-16120"/>
    <s v="Julie Kriz"/>
    <x v="2"/>
    <s v="United States"/>
    <s v="Eagan"/>
    <x v="11"/>
    <n v="55122"/>
    <x v="2"/>
    <s v="OFF-LA-10002787"/>
    <s v="Office Supplies"/>
    <s v="Labels"/>
    <s v="Avery 480"/>
    <n v="3.75"/>
    <n v="1"/>
    <n v="0"/>
    <n v="1.7999999999999998"/>
  </r>
  <r>
    <n v="1617"/>
    <s v="CA-2012-130022"/>
    <x v="1"/>
    <d v="2012-08-10T00:00:00"/>
    <d v="2012-08-16T00:00:00"/>
    <s v="Standard Class"/>
    <s v="JK-16120"/>
    <s v="Julie Kriz"/>
    <x v="2"/>
    <s v="United States"/>
    <s v="Eagan"/>
    <x v="11"/>
    <n v="55122"/>
    <x v="2"/>
    <s v="OFF-LA-10002043"/>
    <s v="Office Supplies"/>
    <s v="Labels"/>
    <s v="Avery 489"/>
    <n v="41.4"/>
    <n v="4"/>
    <n v="0"/>
    <n v="19.872"/>
  </r>
  <r>
    <n v="1618"/>
    <s v="CA-2012-130022"/>
    <x v="1"/>
    <d v="2012-08-10T00:00:00"/>
    <d v="2012-08-16T00:00:00"/>
    <s v="Standard Class"/>
    <s v="JK-16120"/>
    <s v="Julie Kriz"/>
    <x v="2"/>
    <s v="United States"/>
    <s v="Eagan"/>
    <x v="11"/>
    <n v="55122"/>
    <x v="2"/>
    <s v="OFF-AR-10001915"/>
    <s v="Office Supplies"/>
    <s v="Art"/>
    <s v="Peel-Off China Markers"/>
    <n v="29.79"/>
    <n v="3"/>
    <n v="0"/>
    <n v="12.511800000000001"/>
  </r>
  <r>
    <n v="1619"/>
    <s v="US-2013-118780"/>
    <x v="0"/>
    <d v="2013-09-11T00:00:00"/>
    <d v="2013-09-15T00:00:00"/>
    <s v="Second Class"/>
    <s v="PN-18775"/>
    <s v="Parhena Norris"/>
    <x v="2"/>
    <s v="United States"/>
    <s v="New York City"/>
    <x v="15"/>
    <n v="10011"/>
    <x v="3"/>
    <s v="OFF-ST-10000352"/>
    <s v="Office Supplies"/>
    <s v="Storage"/>
    <s v="Acco Perma 2700 Stacking Storage Drawers"/>
    <n v="59.48"/>
    <n v="2"/>
    <n v="0"/>
    <n v="8.9220000000000041"/>
  </r>
  <r>
    <n v="1620"/>
    <s v="US-2013-118780"/>
    <x v="0"/>
    <d v="2013-09-11T00:00:00"/>
    <d v="2013-09-15T00:00:00"/>
    <s v="Second Class"/>
    <s v="PN-18775"/>
    <s v="Parhena Norris"/>
    <x v="2"/>
    <s v="United States"/>
    <s v="New York City"/>
    <x v="15"/>
    <n v="10011"/>
    <x v="3"/>
    <s v="OFF-PA-10000575"/>
    <s v="Office Supplies"/>
    <s v="Paper"/>
    <s v="Wirebound Message Books, Four 2 3/4 x 5 White Forms per Page"/>
    <n v="6.69"/>
    <n v="1"/>
    <n v="0"/>
    <n v="3.0773999999999999"/>
  </r>
  <r>
    <n v="1621"/>
    <s v="CA-2014-108560"/>
    <x v="3"/>
    <d v="2014-07-09T00:00:00"/>
    <d v="2014-07-16T00:00:00"/>
    <s v="Standard Class"/>
    <s v="JC-15385"/>
    <s v="Jenna Caffey"/>
    <x v="0"/>
    <s v="United States"/>
    <s v="Kent"/>
    <x v="4"/>
    <n v="98031"/>
    <x v="1"/>
    <s v="FUR-FU-10002937"/>
    <s v="Furniture"/>
    <s v="Furnishings"/>
    <s v="GE 48&quot; Fluorescent Tube, Cool White Energy Saver, 34 Watts, 30/Box"/>
    <n v="198.46"/>
    <n v="2"/>
    <n v="0"/>
    <n v="99.23"/>
  </r>
  <r>
    <n v="1622"/>
    <s v="CA-2014-108560"/>
    <x v="3"/>
    <d v="2014-07-09T00:00:00"/>
    <d v="2014-07-16T00:00:00"/>
    <s v="Standard Class"/>
    <s v="JC-15385"/>
    <s v="Jenna Caffey"/>
    <x v="0"/>
    <s v="United States"/>
    <s v="Kent"/>
    <x v="4"/>
    <n v="98031"/>
    <x v="1"/>
    <s v="OFF-LA-10003930"/>
    <s v="Office Supplies"/>
    <s v="Labels"/>
    <s v="Dot Matrix Printer Tape Reel Labels, White, 5000/Box"/>
    <n v="786.48"/>
    <n v="8"/>
    <n v="0"/>
    <n v="385.37520000000001"/>
  </r>
  <r>
    <n v="1623"/>
    <s v="CA-2014-108560"/>
    <x v="3"/>
    <d v="2014-07-09T00:00:00"/>
    <d v="2014-07-16T00:00:00"/>
    <s v="Standard Class"/>
    <s v="JC-15385"/>
    <s v="Jenna Caffey"/>
    <x v="0"/>
    <s v="United States"/>
    <s v="Kent"/>
    <x v="4"/>
    <n v="98031"/>
    <x v="1"/>
    <s v="OFF-BI-10001107"/>
    <s v="Office Supplies"/>
    <s v="Binders"/>
    <s v="GBC White Gloss Covers, Plain Front"/>
    <n v="23.168000000000003"/>
    <n v="2"/>
    <n v="0.2"/>
    <n v="7.8191999999999995"/>
  </r>
  <r>
    <n v="1624"/>
    <s v="CA-2014-108560"/>
    <x v="3"/>
    <d v="2014-07-09T00:00:00"/>
    <d v="2014-07-16T00:00:00"/>
    <s v="Standard Class"/>
    <s v="JC-15385"/>
    <s v="Jenna Caffey"/>
    <x v="0"/>
    <s v="United States"/>
    <s v="Kent"/>
    <x v="4"/>
    <n v="98031"/>
    <x v="1"/>
    <s v="TEC-AC-10003063"/>
    <s v="Technology"/>
    <s v="Accessories"/>
    <s v="Micro Innovations USB RF Wireless Keyboard with Mouse"/>
    <n v="50"/>
    <n v="2"/>
    <n v="0"/>
    <n v="10.5"/>
  </r>
  <r>
    <n v="1625"/>
    <s v="CA-2012-157084"/>
    <x v="1"/>
    <d v="2012-12-19T00:00:00"/>
    <d v="2012-12-24T00:00:00"/>
    <s v="Standard Class"/>
    <s v="JG-15160"/>
    <s v="James Galang"/>
    <x v="0"/>
    <s v="United States"/>
    <s v="Los Angeles"/>
    <x v="1"/>
    <n v="90049"/>
    <x v="1"/>
    <s v="TEC-PH-10002922"/>
    <s v="Technology"/>
    <s v="Phones"/>
    <s v="ShoreTel ShorePhone IP 230 VoIP phone"/>
    <n v="675.96"/>
    <n v="5"/>
    <n v="0.2"/>
    <n v="84.494999999999948"/>
  </r>
  <r>
    <n v="1626"/>
    <s v="CA-2012-157084"/>
    <x v="1"/>
    <d v="2012-12-19T00:00:00"/>
    <d v="2012-12-24T00:00:00"/>
    <s v="Standard Class"/>
    <s v="JG-15160"/>
    <s v="James Galang"/>
    <x v="0"/>
    <s v="United States"/>
    <s v="Los Angeles"/>
    <x v="1"/>
    <n v="90049"/>
    <x v="1"/>
    <s v="TEC-AC-10002049"/>
    <s v="Technology"/>
    <s v="Accessories"/>
    <s v="Plantronics Savi W720 Multi-Device Wireless Headset System"/>
    <n v="1265.8499999999999"/>
    <n v="3"/>
    <n v="0"/>
    <n v="556.97400000000005"/>
  </r>
  <r>
    <n v="1627"/>
    <s v="CA-2012-164539"/>
    <x v="1"/>
    <d v="2012-11-16T00:00:00"/>
    <d v="2012-11-22T00:00:00"/>
    <s v="Standard Class"/>
    <s v="PO-19180"/>
    <s v="Philisse Overcash"/>
    <x v="2"/>
    <s v="United States"/>
    <s v="New York City"/>
    <x v="15"/>
    <n v="10011"/>
    <x v="3"/>
    <s v="OFF-AP-10002457"/>
    <s v="Office Supplies"/>
    <s v="Appliances"/>
    <s v="Eureka The Boss Plus 12-Amp Hard Box Upright Vacuum, Red"/>
    <n v="523.25"/>
    <n v="5"/>
    <n v="0"/>
    <n v="141.27749999999997"/>
  </r>
  <r>
    <n v="1628"/>
    <s v="CA-2012-143119"/>
    <x v="1"/>
    <d v="2012-09-24T00:00:00"/>
    <d v="2012-09-30T00:00:00"/>
    <s v="Standard Class"/>
    <s v="MC-17275"/>
    <s v="Marc Crier"/>
    <x v="0"/>
    <s v="United States"/>
    <s v="Lafayette"/>
    <x v="28"/>
    <n v="70506"/>
    <x v="0"/>
    <s v="FUR-CH-10001270"/>
    <s v="Furniture"/>
    <s v="Chairs"/>
    <s v="Harbour Creations Steel Folding Chair"/>
    <n v="517.5"/>
    <n v="6"/>
    <n v="0"/>
    <n v="155.24999999999994"/>
  </r>
  <r>
    <n v="1629"/>
    <s v="CA-2014-101049"/>
    <x v="3"/>
    <d v="2014-06-22T00:00:00"/>
    <d v="2014-06-26T00:00:00"/>
    <s v="Second Class"/>
    <s v="AS-10240"/>
    <s v="Alan Shonely"/>
    <x v="0"/>
    <s v="United States"/>
    <s v="Cleveland"/>
    <x v="24"/>
    <n v="44105"/>
    <x v="3"/>
    <s v="FUR-FU-10004415"/>
    <s v="Furniture"/>
    <s v="Furnishings"/>
    <s v="Stacking Tray, Side-Loading, Legal, Smoke"/>
    <n v="17.920000000000002"/>
    <n v="5"/>
    <n v="0.2"/>
    <n v="2.4639999999999986"/>
  </r>
  <r>
    <n v="1630"/>
    <s v="CA-2014-101049"/>
    <x v="3"/>
    <d v="2014-06-22T00:00:00"/>
    <d v="2014-06-26T00:00:00"/>
    <s v="Second Class"/>
    <s v="AS-10240"/>
    <s v="Alan Shonely"/>
    <x v="0"/>
    <s v="United States"/>
    <s v="Cleveland"/>
    <x v="24"/>
    <n v="44105"/>
    <x v="3"/>
    <s v="OFF-BI-10001510"/>
    <s v="Office Supplies"/>
    <s v="Binders"/>
    <s v="Deluxe Heavy-Duty Vinyl Round Ring Binder"/>
    <n v="41.256000000000007"/>
    <n v="6"/>
    <n v="0.7"/>
    <n v="-34.38000000000001"/>
  </r>
  <r>
    <n v="1631"/>
    <s v="CA-2013-106530"/>
    <x v="0"/>
    <d v="2013-05-09T00:00:00"/>
    <d v="2013-05-09T00:00:00"/>
    <s v="Same Day"/>
    <s v="CL-12565"/>
    <s v="Clay Ludtke"/>
    <x v="0"/>
    <s v="United States"/>
    <s v="Cleveland"/>
    <x v="24"/>
    <n v="44105"/>
    <x v="3"/>
    <s v="OFF-ST-10002011"/>
    <s v="Office Supplies"/>
    <s v="Storage"/>
    <s v="Smead Adjustable Mobile File Trolley with Lockable Top"/>
    <n v="1006.056"/>
    <n v="3"/>
    <n v="0.2"/>
    <n v="88.029900000000055"/>
  </r>
  <r>
    <n v="1632"/>
    <s v="CA-2013-106530"/>
    <x v="0"/>
    <d v="2013-05-09T00:00:00"/>
    <d v="2013-05-09T00:00:00"/>
    <s v="Same Day"/>
    <s v="CL-12565"/>
    <s v="Clay Ludtke"/>
    <x v="0"/>
    <s v="United States"/>
    <s v="Cleveland"/>
    <x v="24"/>
    <n v="44105"/>
    <x v="3"/>
    <s v="OFF-PA-10002986"/>
    <s v="Office Supplies"/>
    <s v="Paper"/>
    <s v="Xerox 1898"/>
    <n v="10.688000000000001"/>
    <n v="2"/>
    <n v="0.2"/>
    <n v="3.7407999999999997"/>
  </r>
  <r>
    <n v="1633"/>
    <s v="CA-2013-106530"/>
    <x v="0"/>
    <d v="2013-05-09T00:00:00"/>
    <d v="2013-05-09T00:00:00"/>
    <s v="Same Day"/>
    <s v="CL-12565"/>
    <s v="Clay Ludtke"/>
    <x v="0"/>
    <s v="United States"/>
    <s v="Cleveland"/>
    <x v="24"/>
    <n v="44105"/>
    <x v="3"/>
    <s v="OFF-PA-10004451"/>
    <s v="Office Supplies"/>
    <s v="Paper"/>
    <s v="Xerox 222"/>
    <n v="10.368000000000002"/>
    <n v="2"/>
    <n v="0.2"/>
    <n v="3.6288"/>
  </r>
  <r>
    <n v="1634"/>
    <s v="CA-2013-106530"/>
    <x v="0"/>
    <d v="2013-05-09T00:00:00"/>
    <d v="2013-05-09T00:00:00"/>
    <s v="Same Day"/>
    <s v="CL-12565"/>
    <s v="Clay Ludtke"/>
    <x v="0"/>
    <s v="United States"/>
    <s v="Cleveland"/>
    <x v="24"/>
    <n v="44105"/>
    <x v="3"/>
    <s v="OFF-ST-10000649"/>
    <s v="Office Supplies"/>
    <s v="Storage"/>
    <s v="Hanging Personal Folder File"/>
    <n v="25.12"/>
    <n v="2"/>
    <n v="0.2"/>
    <n v="1.5700000000000012"/>
  </r>
  <r>
    <n v="1635"/>
    <s v="CA-2013-106530"/>
    <x v="0"/>
    <d v="2013-05-09T00:00:00"/>
    <d v="2013-05-09T00:00:00"/>
    <s v="Same Day"/>
    <s v="CL-12565"/>
    <s v="Clay Ludtke"/>
    <x v="0"/>
    <s v="United States"/>
    <s v="Cleveland"/>
    <x v="24"/>
    <n v="44105"/>
    <x v="3"/>
    <s v="TEC-AC-10001465"/>
    <s v="Technology"/>
    <s v="Accessories"/>
    <s v="SanDisk Cruzer 64 GB USB Flash Drive"/>
    <n v="58.112000000000002"/>
    <n v="2"/>
    <n v="0.2"/>
    <n v="7.263999999999994"/>
  </r>
  <r>
    <n v="1636"/>
    <s v="CA-2011-168984"/>
    <x v="2"/>
    <d v="2011-11-26T00:00:00"/>
    <d v="2011-12-02T00:00:00"/>
    <s v="Standard Class"/>
    <s v="NW-18400"/>
    <s v="Natalie Webber"/>
    <x v="0"/>
    <s v="United States"/>
    <s v="Tigard"/>
    <x v="21"/>
    <n v="97224"/>
    <x v="1"/>
    <s v="OFF-PA-10001166"/>
    <s v="Office Supplies"/>
    <s v="Paper"/>
    <s v="Xerox 2"/>
    <n v="15.552000000000003"/>
    <n v="3"/>
    <n v="0.2"/>
    <n v="5.4432"/>
  </r>
  <r>
    <n v="1637"/>
    <s v="CA-2011-168984"/>
    <x v="2"/>
    <d v="2011-11-26T00:00:00"/>
    <d v="2011-12-02T00:00:00"/>
    <s v="Standard Class"/>
    <s v="NW-18400"/>
    <s v="Natalie Webber"/>
    <x v="0"/>
    <s v="United States"/>
    <s v="Tigard"/>
    <x v="21"/>
    <n v="97224"/>
    <x v="1"/>
    <s v="OFF-ST-10001097"/>
    <s v="Office Supplies"/>
    <s v="Storage"/>
    <s v="Office Impressions Heavy Duty Welded Shelving &amp; Multimedia Storage Drawers"/>
    <n v="669.08"/>
    <n v="5"/>
    <n v="0.2"/>
    <n v="-167.27"/>
  </r>
  <r>
    <n v="1638"/>
    <s v="CA-2011-168984"/>
    <x v="2"/>
    <d v="2011-11-26T00:00:00"/>
    <d v="2011-12-02T00:00:00"/>
    <s v="Standard Class"/>
    <s v="NW-18400"/>
    <s v="Natalie Webber"/>
    <x v="0"/>
    <s v="United States"/>
    <s v="Tigard"/>
    <x v="21"/>
    <n v="97224"/>
    <x v="1"/>
    <s v="TEC-PH-10000038"/>
    <s v="Technology"/>
    <s v="Phones"/>
    <s v="Jawbone MINI JAMBOX Wireless Bluetooth Speaker"/>
    <n v="438.33600000000001"/>
    <n v="4"/>
    <n v="0.2"/>
    <n v="-87.667200000000037"/>
  </r>
  <r>
    <n v="1639"/>
    <s v="CA-2013-157266"/>
    <x v="0"/>
    <d v="2013-05-27T00:00:00"/>
    <d v="2013-06-02T00:00:00"/>
    <s v="Standard Class"/>
    <s v="TB-21280"/>
    <s v="Toby Braunhardt"/>
    <x v="0"/>
    <s v="United States"/>
    <s v="Washington"/>
    <x v="40"/>
    <n v="20016"/>
    <x v="3"/>
    <s v="OFF-PA-10002689"/>
    <s v="Office Supplies"/>
    <s v="Paper"/>
    <s v="Weyerhaeuser First Choice Laser/Copy Paper (20Lb. and 88 Bright)"/>
    <n v="19.440000000000001"/>
    <n v="3"/>
    <n v="0"/>
    <n v="9.3312000000000008"/>
  </r>
  <r>
    <n v="1640"/>
    <s v="CA-2013-157266"/>
    <x v="0"/>
    <d v="2013-05-27T00:00:00"/>
    <d v="2013-06-02T00:00:00"/>
    <s v="Standard Class"/>
    <s v="TB-21280"/>
    <s v="Toby Braunhardt"/>
    <x v="0"/>
    <s v="United States"/>
    <s v="Washington"/>
    <x v="40"/>
    <n v="20016"/>
    <x v="3"/>
    <s v="OFF-BI-10004728"/>
    <s v="Office Supplies"/>
    <s v="Binders"/>
    <s v="Wilson Jones Turn Tabs Binder Tool for Ring Binders"/>
    <n v="9.64"/>
    <n v="2"/>
    <n v="0"/>
    <n v="4.4344000000000001"/>
  </r>
  <r>
    <n v="1641"/>
    <s v="CA-2013-157266"/>
    <x v="0"/>
    <d v="2013-05-27T00:00:00"/>
    <d v="2013-06-02T00:00:00"/>
    <s v="Standard Class"/>
    <s v="TB-21280"/>
    <s v="Toby Braunhardt"/>
    <x v="0"/>
    <s v="United States"/>
    <s v="Washington"/>
    <x v="40"/>
    <n v="20016"/>
    <x v="3"/>
    <s v="OFF-PA-10004675"/>
    <s v="Office Supplies"/>
    <s v="Paper"/>
    <s v="Telephone Message Books with Fax/Mobile Section, 5 1/2&quot; x 3 3/16&quot;"/>
    <n v="12.7"/>
    <n v="2"/>
    <n v="0"/>
    <n v="5.8419999999999996"/>
  </r>
  <r>
    <n v="1642"/>
    <s v="CA-2013-157266"/>
    <x v="0"/>
    <d v="2013-05-27T00:00:00"/>
    <d v="2013-06-02T00:00:00"/>
    <s v="Standard Class"/>
    <s v="TB-21280"/>
    <s v="Toby Braunhardt"/>
    <x v="0"/>
    <s v="United States"/>
    <s v="Washington"/>
    <x v="40"/>
    <n v="20016"/>
    <x v="3"/>
    <s v="FUR-FU-10000629"/>
    <s v="Furniture"/>
    <s v="Furnishings"/>
    <s v="9-3/4 Diameter Round Wall Clock"/>
    <n v="41.37"/>
    <n v="3"/>
    <n v="0"/>
    <n v="17.375399999999999"/>
  </r>
  <r>
    <n v="1643"/>
    <s v="US-2011-134712"/>
    <x v="2"/>
    <d v="2011-11-29T00:00:00"/>
    <d v="2011-12-04T00:00:00"/>
    <s v="Standard Class"/>
    <s v="BS-11380"/>
    <s v="Bill Stewart"/>
    <x v="1"/>
    <s v="United States"/>
    <s v="Skokie"/>
    <x v="10"/>
    <n v="60076"/>
    <x v="2"/>
    <s v="OFF-FA-10003112"/>
    <s v="Office Supplies"/>
    <s v="Fasteners"/>
    <s v="Staples"/>
    <n v="12.624000000000001"/>
    <n v="2"/>
    <n v="0.2"/>
    <n v="3.944999999999999"/>
  </r>
  <r>
    <n v="1644"/>
    <s v="CA-2012-111829"/>
    <x v="1"/>
    <d v="2012-03-19T00:00:00"/>
    <d v="2012-03-20T00:00:00"/>
    <s v="First Class"/>
    <s v="FH-14365"/>
    <s v="Fred Hopkins"/>
    <x v="1"/>
    <s v="United States"/>
    <s v="Seattle"/>
    <x v="4"/>
    <n v="98115"/>
    <x v="1"/>
    <s v="OFF-ST-10000142"/>
    <s v="Office Supplies"/>
    <s v="Storage"/>
    <s v="Deluxe Rollaway Locking File with Drawer"/>
    <n v="1247.6399999999999"/>
    <n v="3"/>
    <n v="0"/>
    <n v="349.33919999999995"/>
  </r>
  <r>
    <n v="1645"/>
    <s v="CA-2012-111829"/>
    <x v="1"/>
    <d v="2012-03-19T00:00:00"/>
    <d v="2012-03-20T00:00:00"/>
    <s v="First Class"/>
    <s v="FH-14365"/>
    <s v="Fred Hopkins"/>
    <x v="1"/>
    <s v="United States"/>
    <s v="Seattle"/>
    <x v="4"/>
    <n v="98115"/>
    <x v="1"/>
    <s v="TEC-CO-10001766"/>
    <s v="Technology"/>
    <s v="Copiers"/>
    <s v="Canon PC940 Copier"/>
    <n v="3149.9300000000003"/>
    <n v="7"/>
    <n v="0"/>
    <n v="1480.4670999999998"/>
  </r>
  <r>
    <n v="1646"/>
    <s v="CA-2012-111829"/>
    <x v="1"/>
    <d v="2012-03-19T00:00:00"/>
    <d v="2012-03-20T00:00:00"/>
    <s v="First Class"/>
    <s v="FH-14365"/>
    <s v="Fred Hopkins"/>
    <x v="1"/>
    <s v="United States"/>
    <s v="Seattle"/>
    <x v="4"/>
    <n v="98115"/>
    <x v="1"/>
    <s v="OFF-PA-10004359"/>
    <s v="Office Supplies"/>
    <s v="Paper"/>
    <s v="Multicolor Computer Printout Paper"/>
    <n v="209.7"/>
    <n v="2"/>
    <n v="0"/>
    <n v="100.65599999999999"/>
  </r>
  <r>
    <n v="1647"/>
    <s v="CA-2012-105221"/>
    <x v="1"/>
    <d v="2012-11-01T00:00:00"/>
    <d v="2012-11-03T00:00:00"/>
    <s v="First Class"/>
    <s v="VM-21685"/>
    <s v="Valerie Mitchum"/>
    <x v="2"/>
    <s v="United States"/>
    <s v="Philadelphia"/>
    <x v="9"/>
    <n v="19140"/>
    <x v="3"/>
    <s v="TEC-AC-10002323"/>
    <s v="Technology"/>
    <s v="Accessories"/>
    <s v="SanDisk Ultra 32 GB MicroSDHC Class 10 Memory Card"/>
    <n v="35.360000000000007"/>
    <n v="2"/>
    <n v="0.2"/>
    <n v="-3.0939999999999994"/>
  </r>
  <r>
    <n v="1648"/>
    <s v="CA-2012-105221"/>
    <x v="1"/>
    <d v="2012-11-01T00:00:00"/>
    <d v="2012-11-03T00:00:00"/>
    <s v="First Class"/>
    <s v="VM-21685"/>
    <s v="Valerie Mitchum"/>
    <x v="2"/>
    <s v="United States"/>
    <s v="Philadelphia"/>
    <x v="9"/>
    <n v="19140"/>
    <x v="3"/>
    <s v="OFF-FA-10001135"/>
    <s v="Office Supplies"/>
    <s v="Fasteners"/>
    <s v="Brites Rubber Bands, 1 1/2 oz. Box"/>
    <n v="3.1680000000000001"/>
    <n v="2"/>
    <n v="0.2"/>
    <n v="-0.71279999999999988"/>
  </r>
  <r>
    <n v="1649"/>
    <s v="CA-2012-120341"/>
    <x v="1"/>
    <d v="2012-09-26T00:00:00"/>
    <d v="2012-09-29T00:00:00"/>
    <s v="Second Class"/>
    <s v="SF-20200"/>
    <s v="Sarah Foster"/>
    <x v="0"/>
    <s v="United States"/>
    <s v="Philadelphia"/>
    <x v="9"/>
    <n v="19143"/>
    <x v="3"/>
    <s v="OFF-BI-10004224"/>
    <s v="Office Supplies"/>
    <s v="Binders"/>
    <s v="Catalog Binders with Expanding Posts"/>
    <n v="121.10400000000003"/>
    <n v="6"/>
    <n v="0.7"/>
    <n v="-100.91999999999999"/>
  </r>
  <r>
    <n v="1650"/>
    <s v="CA-2012-120341"/>
    <x v="1"/>
    <d v="2012-09-26T00:00:00"/>
    <d v="2012-09-29T00:00:00"/>
    <s v="Second Class"/>
    <s v="SF-20200"/>
    <s v="Sarah Foster"/>
    <x v="0"/>
    <s v="United States"/>
    <s v="Philadelphia"/>
    <x v="9"/>
    <n v="19143"/>
    <x v="3"/>
    <s v="TEC-PH-10003357"/>
    <s v="Technology"/>
    <s v="Phones"/>
    <s v="Grandstream GXP2100 Mainstream Business Phone"/>
    <n v="45.893999999999998"/>
    <n v="1"/>
    <n v="0.4"/>
    <n v="-9.178799999999999"/>
  </r>
  <r>
    <n v="1651"/>
    <s v="CA-2011-135699"/>
    <x v="2"/>
    <d v="2011-08-29T00:00:00"/>
    <d v="2011-08-29T00:00:00"/>
    <s v="Same Day"/>
    <s v="HH-15010"/>
    <s v="Hilary Holden"/>
    <x v="1"/>
    <s v="United States"/>
    <s v="San Francisco"/>
    <x v="1"/>
    <n v="94110"/>
    <x v="1"/>
    <s v="OFF-PA-10004475"/>
    <s v="Office Supplies"/>
    <s v="Paper"/>
    <s v="Xerox 1940"/>
    <n v="109.92"/>
    <n v="2"/>
    <n v="0"/>
    <n v="53.860799999999998"/>
  </r>
  <r>
    <n v="1652"/>
    <s v="CA-2011-135699"/>
    <x v="2"/>
    <d v="2011-08-29T00:00:00"/>
    <d v="2011-08-29T00:00:00"/>
    <s v="Same Day"/>
    <s v="HH-15010"/>
    <s v="Hilary Holden"/>
    <x v="1"/>
    <s v="United States"/>
    <s v="San Francisco"/>
    <x v="1"/>
    <n v="94110"/>
    <x v="1"/>
    <s v="OFF-PA-10003001"/>
    <s v="Office Supplies"/>
    <s v="Paper"/>
    <s v="Xerox 1986"/>
    <n v="13.36"/>
    <n v="2"/>
    <n v="0"/>
    <n v="6.4127999999999998"/>
  </r>
  <r>
    <n v="1653"/>
    <s v="US-2014-132444"/>
    <x v="3"/>
    <d v="2014-11-19T00:00:00"/>
    <d v="2014-11-22T00:00:00"/>
    <s v="First Class"/>
    <s v="CD-12280"/>
    <s v="Christina DeMoss"/>
    <x v="0"/>
    <s v="United States"/>
    <s v="Seattle"/>
    <x v="4"/>
    <n v="98105"/>
    <x v="1"/>
    <s v="OFF-ST-10003442"/>
    <s v="Office Supplies"/>
    <s v="Storage"/>
    <s v="Eldon Portable Mobile Manager"/>
    <n v="169.68"/>
    <n v="6"/>
    <n v="0"/>
    <n v="45.813600000000001"/>
  </r>
  <r>
    <n v="1654"/>
    <s v="US-2014-132444"/>
    <x v="3"/>
    <d v="2014-11-19T00:00:00"/>
    <d v="2014-11-22T00:00:00"/>
    <s v="First Class"/>
    <s v="CD-12280"/>
    <s v="Christina DeMoss"/>
    <x v="0"/>
    <s v="United States"/>
    <s v="Seattle"/>
    <x v="4"/>
    <n v="98105"/>
    <x v="1"/>
    <s v="TEC-AC-10003832"/>
    <s v="Technology"/>
    <s v="Accessories"/>
    <s v="Imation 16GB Mini TravelDrive USB 2.0 Flash Drive"/>
    <n v="132.52000000000001"/>
    <n v="4"/>
    <n v="0"/>
    <n v="54.333200000000005"/>
  </r>
  <r>
    <n v="1655"/>
    <s v="US-2014-132444"/>
    <x v="3"/>
    <d v="2014-11-19T00:00:00"/>
    <d v="2014-11-22T00:00:00"/>
    <s v="First Class"/>
    <s v="CD-12280"/>
    <s v="Christina DeMoss"/>
    <x v="0"/>
    <s v="United States"/>
    <s v="Seattle"/>
    <x v="4"/>
    <n v="98105"/>
    <x v="1"/>
    <s v="OFF-FA-10000611"/>
    <s v="Office Supplies"/>
    <s v="Fasteners"/>
    <s v="Binder Clips by OIC"/>
    <n v="2.96"/>
    <n v="2"/>
    <n v="0"/>
    <n v="1.4207999999999998"/>
  </r>
  <r>
    <n v="1656"/>
    <s v="US-2014-132444"/>
    <x v="3"/>
    <d v="2014-11-19T00:00:00"/>
    <d v="2014-11-22T00:00:00"/>
    <s v="First Class"/>
    <s v="CD-12280"/>
    <s v="Christina DeMoss"/>
    <x v="0"/>
    <s v="United States"/>
    <s v="Seattle"/>
    <x v="4"/>
    <n v="98105"/>
    <x v="1"/>
    <s v="OFF-BI-10001116"/>
    <s v="Office Supplies"/>
    <s v="Binders"/>
    <s v="Wilson Jones 1&quot; Hanging DublLock Ring Binders"/>
    <n v="8.4480000000000004"/>
    <n v="2"/>
    <n v="0.2"/>
    <n v="2.9568000000000003"/>
  </r>
  <r>
    <n v="1657"/>
    <s v="US-2014-132444"/>
    <x v="3"/>
    <d v="2014-11-19T00:00:00"/>
    <d v="2014-11-22T00:00:00"/>
    <s v="First Class"/>
    <s v="CD-12280"/>
    <s v="Christina DeMoss"/>
    <x v="0"/>
    <s v="United States"/>
    <s v="Seattle"/>
    <x v="4"/>
    <n v="98105"/>
    <x v="1"/>
    <s v="OFF-ST-10000563"/>
    <s v="Office Supplies"/>
    <s v="Storage"/>
    <s v="Fellowes Bankers Box Stor/Drawer Steel Plus"/>
    <n v="95.94"/>
    <n v="3"/>
    <n v="0"/>
    <n v="9.5940000000000012"/>
  </r>
  <r>
    <n v="1658"/>
    <s v="CA-2011-127159"/>
    <x v="2"/>
    <d v="2011-05-12T00:00:00"/>
    <d v="2011-05-15T00:00:00"/>
    <s v="First Class"/>
    <s v="HL-15040"/>
    <s v="Hunter Lopez"/>
    <x v="0"/>
    <s v="United States"/>
    <s v="Milwaukee"/>
    <x v="6"/>
    <n v="53209"/>
    <x v="2"/>
    <s v="FUR-FU-10000010"/>
    <s v="Furniture"/>
    <s v="Furnishings"/>
    <s v="DAX Value U-Channel Document Frames, Easel Back"/>
    <n v="34.79"/>
    <n v="7"/>
    <n v="0"/>
    <n v="10.784899999999999"/>
  </r>
  <r>
    <n v="1659"/>
    <s v="CA-2014-161809"/>
    <x v="3"/>
    <d v="2014-01-21T00:00:00"/>
    <d v="2014-01-27T00:00:00"/>
    <s v="Standard Class"/>
    <s v="TH-21100"/>
    <s v="Thea Hendricks"/>
    <x v="0"/>
    <s v="United States"/>
    <s v="Los Angeles"/>
    <x v="1"/>
    <n v="90045"/>
    <x v="1"/>
    <s v="TEC-PH-10004922"/>
    <s v="Technology"/>
    <s v="Phones"/>
    <s v="RCA Visys Integrated PBX 8-Line Router"/>
    <n v="160.77600000000001"/>
    <n v="3"/>
    <n v="0.2"/>
    <n v="10.048500000000004"/>
  </r>
  <r>
    <n v="1660"/>
    <s v="CA-2014-127285"/>
    <x v="3"/>
    <d v="2014-10-31T00:00:00"/>
    <d v="2014-11-07T00:00:00"/>
    <s v="Standard Class"/>
    <s v="MM-18055"/>
    <s v="Michelle Moray"/>
    <x v="0"/>
    <s v="United States"/>
    <s v="Seattle"/>
    <x v="4"/>
    <n v="98115"/>
    <x v="1"/>
    <s v="OFF-BI-10004330"/>
    <s v="Office Supplies"/>
    <s v="Binders"/>
    <s v="GBC Velobind Prepunched Cover Sets, Regency Series"/>
    <n v="88.751999999999995"/>
    <n v="3"/>
    <n v="0.2"/>
    <n v="27.734999999999996"/>
  </r>
  <r>
    <n v="1661"/>
    <s v="CA-2014-127285"/>
    <x v="3"/>
    <d v="2014-10-31T00:00:00"/>
    <d v="2014-11-07T00:00:00"/>
    <s v="Standard Class"/>
    <s v="MM-18055"/>
    <s v="Michelle Moray"/>
    <x v="0"/>
    <s v="United States"/>
    <s v="Seattle"/>
    <x v="4"/>
    <n v="98115"/>
    <x v="1"/>
    <s v="OFF-BI-10002072"/>
    <s v="Office Supplies"/>
    <s v="Binders"/>
    <s v="Cardinal Slant-D Ring Binders"/>
    <n v="13.904"/>
    <n v="2"/>
    <n v="0.2"/>
    <n v="5.2139999999999995"/>
  </r>
  <r>
    <n v="1662"/>
    <s v="CA-2014-144526"/>
    <x v="3"/>
    <d v="2014-05-01T00:00:00"/>
    <d v="2014-05-07T00:00:00"/>
    <s v="Standard Class"/>
    <s v="QJ-19255"/>
    <s v="Quincy Jones"/>
    <x v="1"/>
    <s v="United States"/>
    <s v="Philadelphia"/>
    <x v="9"/>
    <n v="19143"/>
    <x v="3"/>
    <s v="TEC-PH-10002549"/>
    <s v="Technology"/>
    <s v="Phones"/>
    <s v="Polycom SoundPoint IP 450 VoIP phone"/>
    <n v="677.57999999999993"/>
    <n v="5"/>
    <n v="0.4"/>
    <n v="-158.10199999999998"/>
  </r>
  <r>
    <n v="1663"/>
    <s v="CA-2014-144526"/>
    <x v="3"/>
    <d v="2014-05-01T00:00:00"/>
    <d v="2014-05-07T00:00:00"/>
    <s v="Standard Class"/>
    <s v="QJ-19255"/>
    <s v="Quincy Jones"/>
    <x v="1"/>
    <s v="United States"/>
    <s v="Philadelphia"/>
    <x v="9"/>
    <n v="19143"/>
    <x v="3"/>
    <s v="OFF-BI-10002353"/>
    <s v="Office Supplies"/>
    <s v="Binders"/>
    <s v="GBC VeloBind Cover Sets"/>
    <n v="13.896000000000001"/>
    <n v="3"/>
    <n v="0.7"/>
    <n v="-9.2639999999999993"/>
  </r>
  <r>
    <n v="1664"/>
    <s v="CA-2013-128531"/>
    <x v="0"/>
    <d v="2013-11-25T00:00:00"/>
    <d v="2013-11-27T00:00:00"/>
    <s v="Second Class"/>
    <s v="NS-18505"/>
    <s v="Neola Schneider"/>
    <x v="0"/>
    <s v="United States"/>
    <s v="Dallas"/>
    <x v="5"/>
    <n v="75217"/>
    <x v="2"/>
    <s v="OFF-ST-10001325"/>
    <s v="Office Supplies"/>
    <s v="Storage"/>
    <s v="Sterilite Officeware Hinged File Box"/>
    <n v="41.92"/>
    <n v="5"/>
    <n v="0.2"/>
    <n v="3.6679999999999993"/>
  </r>
  <r>
    <n v="1665"/>
    <s v="CA-2013-128531"/>
    <x v="0"/>
    <d v="2013-11-25T00:00:00"/>
    <d v="2013-11-27T00:00:00"/>
    <s v="Second Class"/>
    <s v="NS-18505"/>
    <s v="Neola Schneider"/>
    <x v="0"/>
    <s v="United States"/>
    <s v="Dallas"/>
    <x v="5"/>
    <n v="75217"/>
    <x v="2"/>
    <s v="TEC-AC-10002049"/>
    <s v="Technology"/>
    <s v="Accessories"/>
    <s v="Logitech G19 Programmable Gaming Keyboard"/>
    <n v="297.57600000000002"/>
    <n v="3"/>
    <n v="0.2"/>
    <n v="-7.4394000000000347"/>
  </r>
  <r>
    <n v="1666"/>
    <s v="CA-2013-128531"/>
    <x v="0"/>
    <d v="2013-11-25T00:00:00"/>
    <d v="2013-11-27T00:00:00"/>
    <s v="Second Class"/>
    <s v="NS-18505"/>
    <s v="Neola Schneider"/>
    <x v="0"/>
    <s v="United States"/>
    <s v="Dallas"/>
    <x v="5"/>
    <n v="75217"/>
    <x v="2"/>
    <s v="OFF-FA-10002676"/>
    <s v="Office Supplies"/>
    <s v="Fasteners"/>
    <s v="Colored Push Pins"/>
    <n v="4.3440000000000003"/>
    <n v="3"/>
    <n v="0.2"/>
    <n v="0.86879999999999979"/>
  </r>
  <r>
    <n v="1667"/>
    <s v="CA-2013-128531"/>
    <x v="0"/>
    <d v="2013-11-25T00:00:00"/>
    <d v="2013-11-27T00:00:00"/>
    <s v="Second Class"/>
    <s v="NS-18505"/>
    <s v="Neola Schneider"/>
    <x v="0"/>
    <s v="United States"/>
    <s v="Dallas"/>
    <x v="5"/>
    <n v="75217"/>
    <x v="2"/>
    <s v="TEC-AC-10003023"/>
    <s v="Technology"/>
    <s v="Accessories"/>
    <s v="Logitech G105 Gaming Keyboard"/>
    <n v="94.992000000000004"/>
    <n v="2"/>
    <n v="0.2"/>
    <n v="-2.374800000000004"/>
  </r>
  <r>
    <n v="1668"/>
    <s v="CA-2013-128531"/>
    <x v="0"/>
    <d v="2013-11-25T00:00:00"/>
    <d v="2013-11-27T00:00:00"/>
    <s v="Second Class"/>
    <s v="NS-18505"/>
    <s v="Neola Schneider"/>
    <x v="0"/>
    <s v="United States"/>
    <s v="Dallas"/>
    <x v="5"/>
    <n v="75217"/>
    <x v="2"/>
    <s v="OFF-PA-10000167"/>
    <s v="Office Supplies"/>
    <s v="Paper"/>
    <s v="Xerox 1925"/>
    <n v="74.352000000000004"/>
    <n v="3"/>
    <n v="0.2"/>
    <n v="23.234999999999992"/>
  </r>
  <r>
    <n v="1669"/>
    <s v="CA-2013-128531"/>
    <x v="0"/>
    <d v="2013-11-25T00:00:00"/>
    <d v="2013-11-27T00:00:00"/>
    <s v="Second Class"/>
    <s v="NS-18505"/>
    <s v="Neola Schneider"/>
    <x v="0"/>
    <s v="United States"/>
    <s v="Dallas"/>
    <x v="5"/>
    <n v="75217"/>
    <x v="2"/>
    <s v="OFF-AR-10003405"/>
    <s v="Office Supplies"/>
    <s v="Art"/>
    <s v="Dixon My First Ticonderoga Pencil, #2"/>
    <n v="14.04"/>
    <n v="3"/>
    <n v="0.2"/>
    <n v="1.5794999999999986"/>
  </r>
  <r>
    <n v="1670"/>
    <s v="US-2012-157154"/>
    <x v="1"/>
    <d v="2012-01-10T00:00:00"/>
    <d v="2012-01-15T00:00:00"/>
    <s v="Standard Class"/>
    <s v="MM-17920"/>
    <s v="Michael Moore"/>
    <x v="0"/>
    <s v="United States"/>
    <s v="New York City"/>
    <x v="15"/>
    <n v="10011"/>
    <x v="3"/>
    <s v="FUR-TA-10001889"/>
    <s v="Furniture"/>
    <s v="Tables"/>
    <s v="Bush Advantage Collection Racetrack Conference Table"/>
    <n v="1018.1039999999999"/>
    <n v="4"/>
    <n v="0.4"/>
    <n v="-373.3048"/>
  </r>
  <r>
    <n v="1671"/>
    <s v="CA-2014-159457"/>
    <x v="3"/>
    <d v="2014-10-20T00:00:00"/>
    <d v="2014-10-27T00:00:00"/>
    <s v="Standard Class"/>
    <s v="RD-19480"/>
    <s v="Rick Duston"/>
    <x v="0"/>
    <s v="United States"/>
    <s v="Houston"/>
    <x v="5"/>
    <n v="77095"/>
    <x v="2"/>
    <s v="TEC-PH-10002185"/>
    <s v="Technology"/>
    <s v="Phones"/>
    <s v="QVS USB Car Charger 2-Port 2.1Amp for iPod/iPhone/iPad/iPad 2/iPad 3"/>
    <n v="16.68"/>
    <n v="3"/>
    <n v="0.2"/>
    <n v="5.2125000000000004"/>
  </r>
  <r>
    <n v="1672"/>
    <s v="CA-2013-107615"/>
    <x v="0"/>
    <d v="2013-03-23T00:00:00"/>
    <d v="2013-03-26T00:00:00"/>
    <s v="First Class"/>
    <s v="RB-19645"/>
    <s v="Robert Barroso"/>
    <x v="1"/>
    <s v="United States"/>
    <s v="North Las Vegas"/>
    <x v="33"/>
    <n v="89031"/>
    <x v="1"/>
    <s v="TEC-AC-10001013"/>
    <s v="Technology"/>
    <s v="Accessories"/>
    <s v="Logitech ClearChat Comfort/USB Headset H390"/>
    <n v="58.58"/>
    <n v="2"/>
    <n v="0"/>
    <n v="19.331399999999995"/>
  </r>
  <r>
    <n v="1673"/>
    <s v="CA-2014-111647"/>
    <x v="3"/>
    <d v="2014-07-04T00:00:00"/>
    <d v="2014-07-08T00:00:00"/>
    <s v="Standard Class"/>
    <s v="RD-19585"/>
    <s v="Rob Dowd"/>
    <x v="0"/>
    <s v="United States"/>
    <s v="Plano"/>
    <x v="5"/>
    <n v="75023"/>
    <x v="2"/>
    <s v="TEC-PH-10002726"/>
    <s v="Technology"/>
    <s v="Phones"/>
    <s v="netTALK DUO VoIP Telephone Service"/>
    <n v="167.96800000000002"/>
    <n v="4"/>
    <n v="0.2"/>
    <n v="62.988"/>
  </r>
  <r>
    <n v="1674"/>
    <s v="CA-2012-150560"/>
    <x v="1"/>
    <d v="2012-12-11T00:00:00"/>
    <d v="2012-12-12T00:00:00"/>
    <s v="First Class"/>
    <s v="SW-20455"/>
    <s v="Shaun Weien"/>
    <x v="0"/>
    <s v="United States"/>
    <s v="Suffolk"/>
    <x v="17"/>
    <n v="23434"/>
    <x v="0"/>
    <s v="OFF-LA-10003930"/>
    <s v="Office Supplies"/>
    <s v="Labels"/>
    <s v="Dot Matrix Printer Tape Reel Labels, White, 5000/Box"/>
    <n v="196.62"/>
    <n v="2"/>
    <n v="0"/>
    <n v="96.343800000000002"/>
  </r>
  <r>
    <n v="1675"/>
    <s v="CA-2012-143077"/>
    <x v="1"/>
    <d v="2012-09-17T00:00:00"/>
    <d v="2012-09-21T00:00:00"/>
    <s v="Standard Class"/>
    <s v="SF-20965"/>
    <s v="Sylvia Foulston"/>
    <x v="1"/>
    <s v="United States"/>
    <s v="Houston"/>
    <x v="5"/>
    <n v="77041"/>
    <x v="2"/>
    <s v="FUR-FU-10003535"/>
    <s v="Furniture"/>
    <s v="Furnishings"/>
    <s v="Howard Miller Distant Time Traveler Alarm Clock"/>
    <n v="21.936000000000003"/>
    <n v="2"/>
    <n v="0.6"/>
    <n v="-10.419600000000003"/>
  </r>
  <r>
    <n v="1676"/>
    <s v="CA-2012-143077"/>
    <x v="1"/>
    <d v="2012-09-17T00:00:00"/>
    <d v="2012-09-21T00:00:00"/>
    <s v="Standard Class"/>
    <s v="SF-20965"/>
    <s v="Sylvia Foulston"/>
    <x v="1"/>
    <s v="United States"/>
    <s v="Houston"/>
    <x v="5"/>
    <n v="77041"/>
    <x v="2"/>
    <s v="OFF-BI-10000088"/>
    <s v="Office Supplies"/>
    <s v="Binders"/>
    <s v="GBC Imprintable Covers"/>
    <n v="6.5879999999999992"/>
    <n v="3"/>
    <n v="0.8"/>
    <n v="-10.211400000000005"/>
  </r>
  <r>
    <n v="1677"/>
    <s v="CA-2013-122728"/>
    <x v="0"/>
    <d v="2013-05-19T00:00:00"/>
    <d v="2013-05-25T00:00:00"/>
    <s v="Standard Class"/>
    <s v="EB-13930"/>
    <s v="Eric Barreto"/>
    <x v="0"/>
    <s v="United States"/>
    <s v="San Francisco"/>
    <x v="1"/>
    <n v="94110"/>
    <x v="1"/>
    <s v="OFF-ST-10000604"/>
    <s v="Office Supplies"/>
    <s v="Storage"/>
    <s v="Home/Office Personal File Carts"/>
    <n v="104.28"/>
    <n v="3"/>
    <n v="0"/>
    <n v="26.069999999999993"/>
  </r>
  <r>
    <n v="1678"/>
    <s v="CA-2013-122728"/>
    <x v="0"/>
    <d v="2013-05-19T00:00:00"/>
    <d v="2013-05-25T00:00:00"/>
    <s v="Standard Class"/>
    <s v="EB-13930"/>
    <s v="Eric Barreto"/>
    <x v="0"/>
    <s v="United States"/>
    <s v="San Francisco"/>
    <x v="1"/>
    <n v="94110"/>
    <x v="1"/>
    <s v="OFF-PA-10004040"/>
    <s v="Office Supplies"/>
    <s v="Paper"/>
    <s v="Universal Premium White Copier/Laser Paper (20Lb. and 87 Bright)"/>
    <n v="17.940000000000001"/>
    <n v="3"/>
    <n v="0"/>
    <n v="8.7906000000000013"/>
  </r>
  <r>
    <n v="1679"/>
    <s v="CA-2011-122882"/>
    <x v="2"/>
    <d v="2011-09-07T00:00:00"/>
    <d v="2011-09-13T00:00:00"/>
    <s v="Standard Class"/>
    <s v="SB-20290"/>
    <s v="Sean Braxton"/>
    <x v="1"/>
    <s v="United States"/>
    <s v="Philadelphia"/>
    <x v="9"/>
    <n v="19134"/>
    <x v="3"/>
    <s v="OFF-ST-10002344"/>
    <s v="Office Supplies"/>
    <s v="Storage"/>
    <s v="Carina 42&quot;Hx23 3/4&quot;W Media Storage Unit"/>
    <n v="64.784000000000006"/>
    <n v="1"/>
    <n v="0.2"/>
    <n v="-14.576399999999996"/>
  </r>
  <r>
    <n v="1680"/>
    <s v="CA-2011-122882"/>
    <x v="2"/>
    <d v="2011-09-07T00:00:00"/>
    <d v="2011-09-13T00:00:00"/>
    <s v="Standard Class"/>
    <s v="SB-20290"/>
    <s v="Sean Braxton"/>
    <x v="1"/>
    <s v="United States"/>
    <s v="Philadelphia"/>
    <x v="9"/>
    <n v="19134"/>
    <x v="3"/>
    <s v="TEC-PH-10003589"/>
    <s v="Technology"/>
    <s v="Phones"/>
    <s v="invisibleSHIELD by ZAGG Smudge-Free Screen Protector"/>
    <n v="32.381999999999998"/>
    <n v="3"/>
    <n v="0.4"/>
    <n v="4.3175999999999988"/>
  </r>
  <r>
    <n v="1681"/>
    <s v="CA-2011-122882"/>
    <x v="2"/>
    <d v="2011-09-07T00:00:00"/>
    <d v="2011-09-13T00:00:00"/>
    <s v="Standard Class"/>
    <s v="SB-20290"/>
    <s v="Sean Braxton"/>
    <x v="1"/>
    <s v="United States"/>
    <s v="Philadelphia"/>
    <x v="9"/>
    <n v="19134"/>
    <x v="3"/>
    <s v="FUR-FU-10000758"/>
    <s v="Furniture"/>
    <s v="Furnishings"/>
    <s v="DAX Natural Wood-Tone Poster Frame"/>
    <n v="42.368000000000002"/>
    <n v="2"/>
    <n v="0.2"/>
    <n v="8.4735999999999958"/>
  </r>
  <r>
    <n v="1682"/>
    <s v="CA-2011-122882"/>
    <x v="2"/>
    <d v="2011-09-07T00:00:00"/>
    <d v="2011-09-13T00:00:00"/>
    <s v="Standard Class"/>
    <s v="SB-20290"/>
    <s v="Sean Braxton"/>
    <x v="1"/>
    <s v="United States"/>
    <s v="Philadelphia"/>
    <x v="9"/>
    <n v="19134"/>
    <x v="3"/>
    <s v="TEC-MA-10004679"/>
    <s v="Technology"/>
    <s v="Machines"/>
    <s v="StarTech.com 10/100 VDSL2 Ethernet Extender Kit"/>
    <n v="399.54"/>
    <n v="4"/>
    <n v="0.7"/>
    <n v="-559.35599999999988"/>
  </r>
  <r>
    <n v="1683"/>
    <s v="US-2013-101497"/>
    <x v="0"/>
    <d v="2013-09-30T00:00:00"/>
    <d v="2013-10-02T00:00:00"/>
    <s v="Second Class"/>
    <s v="PS-18760"/>
    <s v="Pamela Stobb"/>
    <x v="0"/>
    <s v="United States"/>
    <s v="Los Angeles"/>
    <x v="1"/>
    <n v="90008"/>
    <x v="1"/>
    <s v="OFF-PA-10000176"/>
    <s v="Office Supplies"/>
    <s v="Paper"/>
    <s v="Xerox 1887"/>
    <n v="18.97"/>
    <n v="1"/>
    <n v="0"/>
    <n v="9.105599999999999"/>
  </r>
  <r>
    <n v="1684"/>
    <s v="CA-2013-147585"/>
    <x v="0"/>
    <d v="2013-11-08T00:00:00"/>
    <d v="2013-11-13T00:00:00"/>
    <s v="Standard Class"/>
    <s v="CB-12535"/>
    <s v="Claudia Bergmann"/>
    <x v="1"/>
    <s v="United States"/>
    <s v="San Francisco"/>
    <x v="1"/>
    <n v="94110"/>
    <x v="1"/>
    <s v="FUR-FU-10002597"/>
    <s v="Furniture"/>
    <s v="Furnishings"/>
    <s v="C-Line Magnetic Cubicle Keepers, Clear Polypropylene"/>
    <n v="14.82"/>
    <n v="3"/>
    <n v="0"/>
    <n v="6.224400000000001"/>
  </r>
  <r>
    <n v="1685"/>
    <s v="CA-2014-149489"/>
    <x v="3"/>
    <d v="2014-04-25T00:00:00"/>
    <d v="2014-04-28T00:00:00"/>
    <s v="First Class"/>
    <s v="DK-12835"/>
    <s v="Damala Kotsonis"/>
    <x v="1"/>
    <s v="United States"/>
    <s v="Philadelphia"/>
    <x v="9"/>
    <n v="19143"/>
    <x v="3"/>
    <s v="OFF-AP-10002495"/>
    <s v="Office Supplies"/>
    <s v="Appliances"/>
    <s v="Acco Smartsocket Table Surge Protector, 6 Color-Coded Adapter Outlets"/>
    <n v="99.28"/>
    <n v="2"/>
    <n v="0.2"/>
    <n v="12.409999999999989"/>
  </r>
  <r>
    <n v="1686"/>
    <s v="CA-2014-149489"/>
    <x v="3"/>
    <d v="2014-04-25T00:00:00"/>
    <d v="2014-04-28T00:00:00"/>
    <s v="First Class"/>
    <s v="DK-12835"/>
    <s v="Damala Kotsonis"/>
    <x v="1"/>
    <s v="United States"/>
    <s v="Philadelphia"/>
    <x v="9"/>
    <n v="19143"/>
    <x v="3"/>
    <s v="OFF-BI-10002813"/>
    <s v="Office Supplies"/>
    <s v="Binders"/>
    <s v="Avery Reinforcements for Hole-Punch Pages"/>
    <n v="1.1880000000000002"/>
    <n v="2"/>
    <n v="0.7"/>
    <n v="-0.98999999999999977"/>
  </r>
  <r>
    <n v="1687"/>
    <s v="CA-2014-149489"/>
    <x v="3"/>
    <d v="2014-04-25T00:00:00"/>
    <d v="2014-04-28T00:00:00"/>
    <s v="First Class"/>
    <s v="DK-12835"/>
    <s v="Damala Kotsonis"/>
    <x v="1"/>
    <s v="United States"/>
    <s v="Philadelphia"/>
    <x v="9"/>
    <n v="19143"/>
    <x v="3"/>
    <s v="OFF-BI-10002414"/>
    <s v="Office Supplies"/>
    <s v="Binders"/>
    <s v="GBC ProClick Spines for 32-Hole Punch"/>
    <n v="7.5180000000000007"/>
    <n v="2"/>
    <n v="0.7"/>
    <n v="-5.7637999999999998"/>
  </r>
  <r>
    <n v="1688"/>
    <s v="CA-2014-143798"/>
    <x v="3"/>
    <d v="2014-12-11T00:00:00"/>
    <d v="2014-12-13T00:00:00"/>
    <s v="First Class"/>
    <s v="AW-10840"/>
    <s v="Anthony Witt"/>
    <x v="0"/>
    <s v="United States"/>
    <s v="Philadelphia"/>
    <x v="9"/>
    <n v="19140"/>
    <x v="3"/>
    <s v="OFF-PA-10000788"/>
    <s v="Office Supplies"/>
    <s v="Paper"/>
    <s v="Xerox 210"/>
    <n v="10.368000000000002"/>
    <n v="2"/>
    <n v="0.2"/>
    <n v="3.6288"/>
  </r>
  <r>
    <n v="1689"/>
    <s v="CA-2014-143798"/>
    <x v="3"/>
    <d v="2014-12-11T00:00:00"/>
    <d v="2014-12-13T00:00:00"/>
    <s v="First Class"/>
    <s v="AW-10840"/>
    <s v="Anthony Witt"/>
    <x v="0"/>
    <s v="United States"/>
    <s v="Philadelphia"/>
    <x v="9"/>
    <n v="19140"/>
    <x v="3"/>
    <s v="FUR-FU-10004306"/>
    <s v="Furniture"/>
    <s v="Furnishings"/>
    <s v="Electrix Halogen Magnifier Lamp"/>
    <n v="310.88000000000005"/>
    <n v="2"/>
    <n v="0.2"/>
    <n v="23.315999999999988"/>
  </r>
  <r>
    <n v="1690"/>
    <s v="CA-2011-142839"/>
    <x v="2"/>
    <d v="2011-08-16T00:00:00"/>
    <d v="2011-08-20T00:00:00"/>
    <s v="Standard Class"/>
    <s v="TS-21610"/>
    <s v="Troy Staebel"/>
    <x v="0"/>
    <s v="United States"/>
    <s v="Philadelphia"/>
    <x v="9"/>
    <n v="19143"/>
    <x v="3"/>
    <s v="FUR-TA-10001539"/>
    <s v="Furniture"/>
    <s v="Tables"/>
    <s v="Chromcraft Rectangular Conference Tables"/>
    <n v="853.09199999999987"/>
    <n v="6"/>
    <n v="0.4"/>
    <n v="-227.49120000000016"/>
  </r>
  <r>
    <n v="1691"/>
    <s v="CA-2014-129833"/>
    <x v="3"/>
    <d v="2014-12-10T00:00:00"/>
    <d v="2014-12-16T00:00:00"/>
    <s v="Standard Class"/>
    <s v="HF-14995"/>
    <s v="Herbert Flentye"/>
    <x v="0"/>
    <s v="United States"/>
    <s v="Indianapolis"/>
    <x v="14"/>
    <n v="46203"/>
    <x v="2"/>
    <s v="OFF-PA-10000575"/>
    <s v="Office Supplies"/>
    <s v="Paper"/>
    <s v="Wirebound Message Books, Four 2 3/4 x 5 White Forms per Page"/>
    <n v="33.450000000000003"/>
    <n v="5"/>
    <n v="0"/>
    <n v="15.387"/>
  </r>
  <r>
    <n v="1692"/>
    <s v="CA-2014-129833"/>
    <x v="3"/>
    <d v="2014-12-10T00:00:00"/>
    <d v="2014-12-16T00:00:00"/>
    <s v="Standard Class"/>
    <s v="HF-14995"/>
    <s v="Herbert Flentye"/>
    <x v="0"/>
    <s v="United States"/>
    <s v="Indianapolis"/>
    <x v="14"/>
    <n v="46203"/>
    <x v="2"/>
    <s v="OFF-BI-10004182"/>
    <s v="Office Supplies"/>
    <s v="Binders"/>
    <s v="Economy Binders"/>
    <n v="10.4"/>
    <n v="5"/>
    <n v="0"/>
    <n v="5.0960000000000001"/>
  </r>
  <r>
    <n v="1693"/>
    <s v="US-2013-154361"/>
    <x v="0"/>
    <d v="2013-03-15T00:00:00"/>
    <d v="2013-03-20T00:00:00"/>
    <s v="Standard Class"/>
    <s v="HZ-14950"/>
    <s v="Henia Zydlo"/>
    <x v="0"/>
    <s v="United States"/>
    <s v="Columbus"/>
    <x v="24"/>
    <n v="43229"/>
    <x v="3"/>
    <s v="FUR-FU-10004020"/>
    <s v="Furniture"/>
    <s v="Furnishings"/>
    <s v="Advantus Panel Wall Acrylic Frame"/>
    <n v="21.880000000000003"/>
    <n v="5"/>
    <n v="0.2"/>
    <n v="6.2904999999999998"/>
  </r>
  <r>
    <n v="1694"/>
    <s v="US-2013-158708"/>
    <x v="0"/>
    <d v="2013-06-27T00:00:00"/>
    <d v="2013-06-30T00:00:00"/>
    <s v="Second Class"/>
    <s v="AB-10255"/>
    <s v="Alejandro Ballentine"/>
    <x v="2"/>
    <s v="United States"/>
    <s v="Plano"/>
    <x v="5"/>
    <n v="75023"/>
    <x v="2"/>
    <s v="TEC-AC-10003133"/>
    <s v="Technology"/>
    <s v="Accessories"/>
    <s v="Memorex Mini Travel Drive 4 GB USB 2.0 Flash Drive"/>
    <n v="13.616"/>
    <n v="2"/>
    <n v="0.2"/>
    <n v="3.5742000000000012"/>
  </r>
  <r>
    <n v="1695"/>
    <s v="CA-2012-156335"/>
    <x v="1"/>
    <d v="2012-09-25T00:00:00"/>
    <d v="2012-09-28T00:00:00"/>
    <s v="Second Class"/>
    <s v="PO-19195"/>
    <s v="Phillina Ober"/>
    <x v="2"/>
    <s v="United States"/>
    <s v="Bayonne"/>
    <x v="30"/>
    <n v="7002"/>
    <x v="3"/>
    <s v="TEC-AC-10002006"/>
    <s v="Technology"/>
    <s v="Accessories"/>
    <s v="Memorex Micro Travel Drive 16 GB"/>
    <n v="63.96"/>
    <n v="4"/>
    <n v="0"/>
    <n v="19.827599999999997"/>
  </r>
  <r>
    <n v="1696"/>
    <s v="CA-2012-156335"/>
    <x v="1"/>
    <d v="2012-09-25T00:00:00"/>
    <d v="2012-09-28T00:00:00"/>
    <s v="Second Class"/>
    <s v="PO-19195"/>
    <s v="Phillina Ober"/>
    <x v="2"/>
    <s v="United States"/>
    <s v="Bayonne"/>
    <x v="30"/>
    <n v="7002"/>
    <x v="3"/>
    <s v="OFF-BI-10003314"/>
    <s v="Office Supplies"/>
    <s v="Binders"/>
    <s v="Tuff Stuff Recycled Round Ring Binders"/>
    <n v="14.46"/>
    <n v="3"/>
    <n v="0"/>
    <n v="7.0853999999999999"/>
  </r>
  <r>
    <n v="1697"/>
    <s v="CA-2012-156335"/>
    <x v="1"/>
    <d v="2012-09-25T00:00:00"/>
    <d v="2012-09-28T00:00:00"/>
    <s v="Second Class"/>
    <s v="PO-19195"/>
    <s v="Phillina Ober"/>
    <x v="2"/>
    <s v="United States"/>
    <s v="Bayonne"/>
    <x v="30"/>
    <n v="7002"/>
    <x v="3"/>
    <s v="TEC-PH-10002726"/>
    <s v="Technology"/>
    <s v="Phones"/>
    <s v="netTALK DUO VoIP Telephone Service"/>
    <n v="104.98"/>
    <n v="2"/>
    <n v="0"/>
    <n v="52.49"/>
  </r>
  <r>
    <n v="1698"/>
    <s v="CA-2012-148376"/>
    <x v="1"/>
    <d v="2012-12-27T00:00:00"/>
    <d v="2012-12-31T00:00:00"/>
    <s v="Standard Class"/>
    <s v="AG-10900"/>
    <s v="Arthur Gainer"/>
    <x v="0"/>
    <s v="United States"/>
    <s v="Los Angeles"/>
    <x v="1"/>
    <n v="90008"/>
    <x v="1"/>
    <s v="OFF-AP-10000240"/>
    <s v="Office Supplies"/>
    <s v="Appliances"/>
    <s v="Belkin F9G930V10-GRY 9 Outlet Surge"/>
    <n v="106.96"/>
    <n v="2"/>
    <n v="0"/>
    <n v="31.018399999999986"/>
  </r>
  <r>
    <n v="1699"/>
    <s v="CA-2012-148376"/>
    <x v="1"/>
    <d v="2012-12-27T00:00:00"/>
    <d v="2012-12-31T00:00:00"/>
    <s v="Standard Class"/>
    <s v="AG-10900"/>
    <s v="Arthur Gainer"/>
    <x v="0"/>
    <s v="United States"/>
    <s v="Los Angeles"/>
    <x v="1"/>
    <n v="90008"/>
    <x v="1"/>
    <s v="OFF-LA-10002381"/>
    <s v="Office Supplies"/>
    <s v="Labels"/>
    <s v="Avery 497"/>
    <n v="21.560000000000002"/>
    <n v="7"/>
    <n v="0"/>
    <n v="10.348799999999999"/>
  </r>
  <r>
    <n v="1700"/>
    <s v="CA-2011-135657"/>
    <x v="2"/>
    <d v="2011-06-03T00:00:00"/>
    <d v="2011-06-07T00:00:00"/>
    <s v="Second Class"/>
    <s v="SC-20725"/>
    <s v="Steven Cartwright"/>
    <x v="0"/>
    <s v="United States"/>
    <s v="Seattle"/>
    <x v="4"/>
    <n v="98115"/>
    <x v="1"/>
    <s v="FUR-TA-10004086"/>
    <s v="Furniture"/>
    <s v="Tables"/>
    <s v="KI Adjustable-Height Table"/>
    <n v="515.88"/>
    <n v="6"/>
    <n v="0"/>
    <n v="113.49359999999999"/>
  </r>
  <r>
    <n v="1701"/>
    <s v="CA-2012-114069"/>
    <x v="1"/>
    <d v="2012-07-13T00:00:00"/>
    <d v="2012-07-15T00:00:00"/>
    <s v="Second Class"/>
    <s v="ND-18370"/>
    <s v="Natalie DeCherney"/>
    <x v="0"/>
    <s v="United States"/>
    <s v="New York City"/>
    <x v="15"/>
    <n v="10035"/>
    <x v="3"/>
    <s v="OFF-BI-10000320"/>
    <s v="Office Supplies"/>
    <s v="Binders"/>
    <s v="GBC Plastic Binding Combs"/>
    <n v="11.808"/>
    <n v="2"/>
    <n v="0.2"/>
    <n v="4.2804000000000002"/>
  </r>
  <r>
    <n v="1702"/>
    <s v="CA-2012-114069"/>
    <x v="1"/>
    <d v="2012-07-13T00:00:00"/>
    <d v="2012-07-15T00:00:00"/>
    <s v="Second Class"/>
    <s v="ND-18370"/>
    <s v="Natalie DeCherney"/>
    <x v="0"/>
    <s v="United States"/>
    <s v="New York City"/>
    <x v="15"/>
    <n v="10035"/>
    <x v="3"/>
    <s v="FUR-CH-10000595"/>
    <s v="Furniture"/>
    <s v="Chairs"/>
    <s v="Safco Contoured Stacking Chairs"/>
    <n v="1931.04"/>
    <n v="9"/>
    <n v="0.1"/>
    <n v="321.83999999999992"/>
  </r>
  <r>
    <n v="1703"/>
    <s v="CA-2012-114069"/>
    <x v="1"/>
    <d v="2012-07-13T00:00:00"/>
    <d v="2012-07-15T00:00:00"/>
    <s v="Second Class"/>
    <s v="ND-18370"/>
    <s v="Natalie DeCherney"/>
    <x v="0"/>
    <s v="United States"/>
    <s v="New York City"/>
    <x v="15"/>
    <n v="10035"/>
    <x v="3"/>
    <s v="OFF-PA-10000349"/>
    <s v="Office Supplies"/>
    <s v="Paper"/>
    <s v="Staples"/>
    <n v="9.9600000000000009"/>
    <n v="2"/>
    <n v="0"/>
    <n v="4.6812000000000005"/>
  </r>
  <r>
    <n v="1704"/>
    <s v="CA-2011-139857"/>
    <x v="2"/>
    <d v="2011-02-03T00:00:00"/>
    <d v="2011-02-07T00:00:00"/>
    <s v="Standard Class"/>
    <s v="CD-12790"/>
    <s v="Cynthia Delaney"/>
    <x v="2"/>
    <s v="United States"/>
    <s v="San Diego"/>
    <x v="1"/>
    <n v="92037"/>
    <x v="1"/>
    <s v="OFF-FA-10001843"/>
    <s v="Office Supplies"/>
    <s v="Fasteners"/>
    <s v="Staples"/>
    <n v="12.350000000000001"/>
    <n v="5"/>
    <n v="0"/>
    <n v="5.8045"/>
  </r>
  <r>
    <n v="1705"/>
    <s v="CA-2013-106306"/>
    <x v="0"/>
    <d v="2013-03-09T00:00:00"/>
    <d v="2013-03-09T00:00:00"/>
    <s v="Same Day"/>
    <s v="PG-18820"/>
    <s v="Patrick Gardner"/>
    <x v="0"/>
    <s v="United States"/>
    <s v="Glendale"/>
    <x v="16"/>
    <n v="85301"/>
    <x v="1"/>
    <s v="OFF-BI-10003676"/>
    <s v="Office Supplies"/>
    <s v="Binders"/>
    <s v="GBC Standard Recycled Report Covers, Clear Plastic Sheets"/>
    <n v="9.7020000000000017"/>
    <n v="3"/>
    <n v="0.7"/>
    <n v="-7.1147999999999989"/>
  </r>
  <r>
    <n v="1706"/>
    <s v="CA-2012-100545"/>
    <x v="1"/>
    <d v="2012-11-22T00:00:00"/>
    <d v="2012-11-26T00:00:00"/>
    <s v="Standard Class"/>
    <s v="IM-15070"/>
    <s v="Irene Maddox"/>
    <x v="0"/>
    <s v="United States"/>
    <s v="Philadelphia"/>
    <x v="9"/>
    <n v="19120"/>
    <x v="3"/>
    <s v="OFF-BI-10003638"/>
    <s v="Office Supplies"/>
    <s v="Binders"/>
    <s v="GBC Durable Plastic Covers"/>
    <n v="11.610000000000003"/>
    <n v="2"/>
    <n v="0.7"/>
    <n v="-9.2880000000000003"/>
  </r>
  <r>
    <n v="1707"/>
    <s v="CA-2014-123491"/>
    <x v="3"/>
    <d v="2014-10-31T00:00:00"/>
    <d v="2014-11-06T00:00:00"/>
    <s v="Standard Class"/>
    <s v="JK-15205"/>
    <s v="Jamie Kunitz"/>
    <x v="0"/>
    <s v="United States"/>
    <s v="San Francisco"/>
    <x v="1"/>
    <n v="94122"/>
    <x v="1"/>
    <s v="OFF-LA-10003077"/>
    <s v="Office Supplies"/>
    <s v="Labels"/>
    <s v="Avery 500"/>
    <n v="43.86"/>
    <n v="6"/>
    <n v="0"/>
    <n v="20.614199999999997"/>
  </r>
  <r>
    <n v="1708"/>
    <s v="CA-2014-123491"/>
    <x v="3"/>
    <d v="2014-10-31T00:00:00"/>
    <d v="2014-11-06T00:00:00"/>
    <s v="Standard Class"/>
    <s v="JK-15205"/>
    <s v="Jamie Kunitz"/>
    <x v="0"/>
    <s v="United States"/>
    <s v="San Francisco"/>
    <x v="1"/>
    <n v="94122"/>
    <x v="1"/>
    <s v="TEC-PH-10003505"/>
    <s v="Technology"/>
    <s v="Phones"/>
    <s v="Geemarc AmpliPOWER60"/>
    <n v="148.47999999999999"/>
    <n v="2"/>
    <n v="0.2"/>
    <n v="16.703999999999986"/>
  </r>
  <r>
    <n v="1709"/>
    <s v="CA-2014-123491"/>
    <x v="3"/>
    <d v="2014-10-31T00:00:00"/>
    <d v="2014-11-06T00:00:00"/>
    <s v="Standard Class"/>
    <s v="JK-15205"/>
    <s v="Jamie Kunitz"/>
    <x v="0"/>
    <s v="United States"/>
    <s v="San Francisco"/>
    <x v="1"/>
    <n v="94122"/>
    <x v="1"/>
    <s v="OFF-PA-10003424"/>
    <s v="Office Supplies"/>
    <s v="Paper"/>
    <s v="&quot;While you Were Out&quot; Message Book, One Form per Page"/>
    <n v="7.42"/>
    <n v="2"/>
    <n v="0"/>
    <n v="3.71"/>
  </r>
  <r>
    <n v="1710"/>
    <s v="CA-2014-123491"/>
    <x v="3"/>
    <d v="2014-10-31T00:00:00"/>
    <d v="2014-11-06T00:00:00"/>
    <s v="Standard Class"/>
    <s v="JK-15205"/>
    <s v="Jamie Kunitz"/>
    <x v="0"/>
    <s v="United States"/>
    <s v="San Francisco"/>
    <x v="1"/>
    <n v="94122"/>
    <x v="1"/>
    <s v="FUR-CH-10003061"/>
    <s v="Furniture"/>
    <s v="Chairs"/>
    <s v="Global Leather Task Chair, Black"/>
    <n v="71.992000000000004"/>
    <n v="1"/>
    <n v="0.2"/>
    <n v="-0.89990000000001302"/>
  </r>
  <r>
    <n v="1711"/>
    <s v="CA-2014-123491"/>
    <x v="3"/>
    <d v="2014-10-31T00:00:00"/>
    <d v="2014-11-06T00:00:00"/>
    <s v="Standard Class"/>
    <s v="JK-15205"/>
    <s v="Jamie Kunitz"/>
    <x v="0"/>
    <s v="United States"/>
    <s v="San Francisco"/>
    <x v="1"/>
    <n v="94122"/>
    <x v="1"/>
    <s v="OFF-AR-10003514"/>
    <s v="Office Supplies"/>
    <s v="Art"/>
    <s v="4009 Highlighters by Sanford"/>
    <n v="19.899999999999999"/>
    <n v="5"/>
    <n v="0"/>
    <n v="6.5669999999999984"/>
  </r>
  <r>
    <n v="1712"/>
    <s v="CA-2014-123491"/>
    <x v="3"/>
    <d v="2014-10-31T00:00:00"/>
    <d v="2014-11-06T00:00:00"/>
    <s v="Standard Class"/>
    <s v="JK-15205"/>
    <s v="Jamie Kunitz"/>
    <x v="0"/>
    <s v="United States"/>
    <s v="San Francisco"/>
    <x v="1"/>
    <n v="94122"/>
    <x v="1"/>
    <s v="OFF-AP-10002684"/>
    <s v="Office Supplies"/>
    <s v="Appliances"/>
    <s v="Acco 7-Outlet Masterpiece Power Center, Wihtout Fax/Phone Line Protection"/>
    <n v="1702.12"/>
    <n v="14"/>
    <n v="0"/>
    <n v="510.63599999999985"/>
  </r>
  <r>
    <n v="1713"/>
    <s v="CA-2012-145401"/>
    <x v="1"/>
    <d v="2012-01-30T00:00:00"/>
    <d v="2012-02-04T00:00:00"/>
    <s v="Standard Class"/>
    <s v="JP-15520"/>
    <s v="Jeremy Pistek"/>
    <x v="0"/>
    <s v="United States"/>
    <s v="Houston"/>
    <x v="5"/>
    <n v="77070"/>
    <x v="2"/>
    <s v="OFF-PA-10004405"/>
    <s v="Office Supplies"/>
    <s v="Paper"/>
    <s v="Rediform Voice Mail Log Books"/>
    <n v="14.303999999999998"/>
    <n v="6"/>
    <n v="0.2"/>
    <n v="5.0064000000000002"/>
  </r>
  <r>
    <n v="1714"/>
    <s v="US-2014-124968"/>
    <x v="3"/>
    <d v="2014-09-09T00:00:00"/>
    <d v="2014-09-14T00:00:00"/>
    <s v="Second Class"/>
    <s v="MM-18055"/>
    <s v="Michelle Moray"/>
    <x v="0"/>
    <s v="United States"/>
    <s v="Chicago"/>
    <x v="10"/>
    <n v="60610"/>
    <x v="2"/>
    <s v="FUR-TA-10004289"/>
    <s v="Furniture"/>
    <s v="Tables"/>
    <s v="BoxOffice By Design Rectangular and Half-Moon Meeting Room Tables"/>
    <n v="765.625"/>
    <n v="7"/>
    <n v="0.5"/>
    <n v="-566.5625"/>
  </r>
  <r>
    <n v="1715"/>
    <s v="CA-2014-104003"/>
    <x v="3"/>
    <d v="2014-10-08T00:00:00"/>
    <d v="2014-10-14T00:00:00"/>
    <s v="Standard Class"/>
    <s v="DC-13285"/>
    <s v="Debra Catini"/>
    <x v="0"/>
    <s v="United States"/>
    <s v="San Francisco"/>
    <x v="1"/>
    <n v="94110"/>
    <x v="1"/>
    <s v="FUR-BO-10003965"/>
    <s v="Furniture"/>
    <s v="Bookcases"/>
    <s v="O'Sullivan Manor Hill 2-Door Library in Brianna Oak"/>
    <n v="307.666"/>
    <n v="2"/>
    <n v="0.15"/>
    <n v="-14.478399999999979"/>
  </r>
  <r>
    <n v="1716"/>
    <s v="CA-2013-154788"/>
    <x v="0"/>
    <d v="2013-05-01T00:00:00"/>
    <d v="2013-05-05T00:00:00"/>
    <s v="Standard Class"/>
    <s v="JL-15835"/>
    <s v="John Lee"/>
    <x v="0"/>
    <s v="United States"/>
    <s v="New York City"/>
    <x v="15"/>
    <n v="10011"/>
    <x v="3"/>
    <s v="OFF-BI-10003314"/>
    <s v="Office Supplies"/>
    <s v="Binders"/>
    <s v="Tuff Stuff Recycled Round Ring Binders"/>
    <n v="7.7120000000000006"/>
    <n v="2"/>
    <n v="0.2"/>
    <n v="2.7956000000000003"/>
  </r>
  <r>
    <n v="1717"/>
    <s v="CA-2013-169943"/>
    <x v="0"/>
    <d v="2013-05-20T00:00:00"/>
    <d v="2013-05-25T00:00:00"/>
    <s v="Standard Class"/>
    <s v="BN-11515"/>
    <s v="Bradley Nguyen"/>
    <x v="0"/>
    <s v="United States"/>
    <s v="New York City"/>
    <x v="15"/>
    <n v="10011"/>
    <x v="3"/>
    <s v="OFF-AP-10001563"/>
    <s v="Office Supplies"/>
    <s v="Appliances"/>
    <s v="Belkin Premiere Surge Master II 8-outlet surge protector"/>
    <n v="242.89999999999998"/>
    <n v="5"/>
    <n v="0"/>
    <n v="70.440999999999974"/>
  </r>
  <r>
    <n v="1718"/>
    <s v="CA-2013-169943"/>
    <x v="0"/>
    <d v="2013-05-20T00:00:00"/>
    <d v="2013-05-25T00:00:00"/>
    <s v="Standard Class"/>
    <s v="BN-11515"/>
    <s v="Bradley Nguyen"/>
    <x v="0"/>
    <s v="United States"/>
    <s v="New York City"/>
    <x v="15"/>
    <n v="10011"/>
    <x v="3"/>
    <s v="OFF-ST-10004123"/>
    <s v="Office Supplies"/>
    <s v="Storage"/>
    <s v="Safco Industrial Wire Shelving System"/>
    <n v="454.90000000000003"/>
    <n v="5"/>
    <n v="0"/>
    <n v="0"/>
  </r>
  <r>
    <n v="1719"/>
    <s v="CA-2013-169943"/>
    <x v="0"/>
    <d v="2013-05-20T00:00:00"/>
    <d v="2013-05-25T00:00:00"/>
    <s v="Standard Class"/>
    <s v="BN-11515"/>
    <s v="Bradley Nguyen"/>
    <x v="0"/>
    <s v="United States"/>
    <s v="New York City"/>
    <x v="15"/>
    <n v="10011"/>
    <x v="3"/>
    <s v="FUR-FU-10002088"/>
    <s v="Furniture"/>
    <s v="Furnishings"/>
    <s v="Nu-Dell Float Frame 11 x 14 1/2"/>
    <n v="35.92"/>
    <n v="4"/>
    <n v="0"/>
    <n v="15.086400000000001"/>
  </r>
  <r>
    <n v="1720"/>
    <s v="CA-2013-169943"/>
    <x v="0"/>
    <d v="2013-05-20T00:00:00"/>
    <d v="2013-05-25T00:00:00"/>
    <s v="Standard Class"/>
    <s v="BN-11515"/>
    <s v="Bradley Nguyen"/>
    <x v="0"/>
    <s v="United States"/>
    <s v="New York City"/>
    <x v="15"/>
    <n v="10011"/>
    <x v="3"/>
    <s v="FUR-FU-10000010"/>
    <s v="Furniture"/>
    <s v="Furnishings"/>
    <s v="DAX Value U-Channel Document Frames, Easel Back"/>
    <n v="39.76"/>
    <n v="8"/>
    <n v="0"/>
    <n v="12.325599999999998"/>
  </r>
  <r>
    <n v="1721"/>
    <s v="CA-2013-169943"/>
    <x v="0"/>
    <d v="2013-05-20T00:00:00"/>
    <d v="2013-05-25T00:00:00"/>
    <s v="Standard Class"/>
    <s v="BN-11515"/>
    <s v="Bradley Nguyen"/>
    <x v="0"/>
    <s v="United States"/>
    <s v="New York City"/>
    <x v="15"/>
    <n v="10011"/>
    <x v="3"/>
    <s v="OFF-BI-10002824"/>
    <s v="Office Supplies"/>
    <s v="Binders"/>
    <s v="Recycled Easel Ring Binders"/>
    <n v="47.744"/>
    <n v="4"/>
    <n v="0.2"/>
    <n v="14.919999999999995"/>
  </r>
  <r>
    <n v="1722"/>
    <s v="US-2012-123218"/>
    <x v="1"/>
    <d v="2012-12-20T00:00:00"/>
    <d v="2012-12-25T00:00:00"/>
    <s v="Standard Class"/>
    <s v="KD-16345"/>
    <s v="Katherine Ducich"/>
    <x v="0"/>
    <s v="United States"/>
    <s v="Chicago"/>
    <x v="10"/>
    <n v="60623"/>
    <x v="2"/>
    <s v="TEC-PH-10001061"/>
    <s v="Technology"/>
    <s v="Phones"/>
    <s v="Apple iPhone 5C"/>
    <n v="159.98400000000001"/>
    <n v="2"/>
    <n v="0.2"/>
    <n v="11.998799999999996"/>
  </r>
  <r>
    <n v="1723"/>
    <s v="US-2012-123218"/>
    <x v="1"/>
    <d v="2012-12-20T00:00:00"/>
    <d v="2012-12-25T00:00:00"/>
    <s v="Standard Class"/>
    <s v="KD-16345"/>
    <s v="Katherine Ducich"/>
    <x v="0"/>
    <s v="United States"/>
    <s v="Chicago"/>
    <x v="10"/>
    <n v="60623"/>
    <x v="2"/>
    <s v="TEC-AC-10000736"/>
    <s v="Technology"/>
    <s v="Accessories"/>
    <s v="Logitech G600 MMO Gaming Mouse"/>
    <n v="255.96799999999999"/>
    <n v="4"/>
    <n v="0.2"/>
    <n v="51.193599999999996"/>
  </r>
  <r>
    <n v="1724"/>
    <s v="US-2012-123218"/>
    <x v="1"/>
    <d v="2012-12-20T00:00:00"/>
    <d v="2012-12-25T00:00:00"/>
    <s v="Standard Class"/>
    <s v="KD-16345"/>
    <s v="Katherine Ducich"/>
    <x v="0"/>
    <s v="United States"/>
    <s v="Chicago"/>
    <x v="10"/>
    <n v="60623"/>
    <x v="2"/>
    <s v="FUR-BO-10003966"/>
    <s v="Furniture"/>
    <s v="Bookcases"/>
    <s v="Sauder Facets Collection Library, Sky Alder Finish"/>
    <n v="359.05799999999994"/>
    <n v="3"/>
    <n v="0.3"/>
    <n v="-71.811600000000027"/>
  </r>
  <r>
    <n v="1725"/>
    <s v="CA-2012-127453"/>
    <x v="1"/>
    <d v="2012-12-19T00:00:00"/>
    <d v="2012-12-20T00:00:00"/>
    <s v="First Class"/>
    <s v="JK-15370"/>
    <s v="Jay Kimmel"/>
    <x v="0"/>
    <s v="United States"/>
    <s v="Philadelphia"/>
    <x v="9"/>
    <n v="19143"/>
    <x v="3"/>
    <s v="OFF-AP-10000828"/>
    <s v="Office Supplies"/>
    <s v="Appliances"/>
    <s v="Avanti 4.4 Cu. Ft. Refrigerator"/>
    <n v="434.35199999999998"/>
    <n v="3"/>
    <n v="0.2"/>
    <n v="43.43519999999998"/>
  </r>
  <r>
    <n v="1726"/>
    <s v="CA-2012-127453"/>
    <x v="1"/>
    <d v="2012-12-19T00:00:00"/>
    <d v="2012-12-20T00:00:00"/>
    <s v="First Class"/>
    <s v="JK-15370"/>
    <s v="Jay Kimmel"/>
    <x v="0"/>
    <s v="United States"/>
    <s v="Philadelphia"/>
    <x v="9"/>
    <n v="19143"/>
    <x v="3"/>
    <s v="OFF-AP-10002906"/>
    <s v="Office Supplies"/>
    <s v="Appliances"/>
    <s v="Hoover Replacement Belt for Commercial Guardsman Heavy-Duty Upright Vacuum"/>
    <n v="3.5520000000000005"/>
    <n v="2"/>
    <n v="0.2"/>
    <n v="0.44399999999999973"/>
  </r>
  <r>
    <n v="1727"/>
    <s v="CA-2012-127453"/>
    <x v="1"/>
    <d v="2012-12-19T00:00:00"/>
    <d v="2012-12-20T00:00:00"/>
    <s v="First Class"/>
    <s v="JK-15370"/>
    <s v="Jay Kimmel"/>
    <x v="0"/>
    <s v="United States"/>
    <s v="Philadelphia"/>
    <x v="9"/>
    <n v="19143"/>
    <x v="3"/>
    <s v="OFF-AP-10003860"/>
    <s v="Office Supplies"/>
    <s v="Appliances"/>
    <s v="Fellowes Advanced 8 Outlet Surge Suppressor with Phone/Fax Protection"/>
    <n v="88.832000000000008"/>
    <n v="4"/>
    <n v="0.2"/>
    <n v="7.7728000000000002"/>
  </r>
  <r>
    <n v="1728"/>
    <s v="US-2014-164056"/>
    <x v="3"/>
    <d v="2014-04-30T00:00:00"/>
    <d v="2014-05-05T00:00:00"/>
    <s v="Second Class"/>
    <s v="FM-14215"/>
    <s v="Filia McAdams"/>
    <x v="1"/>
    <s v="United States"/>
    <s v="Dublin"/>
    <x v="24"/>
    <n v="43017"/>
    <x v="3"/>
    <s v="FUR-TA-10001307"/>
    <s v="Furniture"/>
    <s v="Tables"/>
    <s v="SAFCO PlanMaster Heigh-Adjustable Drafting Table Base, 43w x 30d x 30-37h, Black"/>
    <n v="1048.3499999999999"/>
    <n v="5"/>
    <n v="0.4"/>
    <n v="-69.889999999999986"/>
  </r>
  <r>
    <n v="1729"/>
    <s v="CA-2013-106894"/>
    <x v="0"/>
    <d v="2013-02-07T00:00:00"/>
    <d v="2013-02-07T00:00:00"/>
    <s v="Same Day"/>
    <s v="CA-12265"/>
    <s v="Christina Anderson"/>
    <x v="0"/>
    <s v="United States"/>
    <s v="Springfield"/>
    <x v="17"/>
    <n v="22153"/>
    <x v="0"/>
    <s v="TEC-AC-10003063"/>
    <s v="Technology"/>
    <s v="Accessories"/>
    <s v="Micro Innovations USB RF Wireless Keyboard with Mouse"/>
    <n v="100"/>
    <n v="4"/>
    <n v="0"/>
    <n v="21"/>
  </r>
  <r>
    <n v="1730"/>
    <s v="CA-2013-106894"/>
    <x v="0"/>
    <d v="2013-02-07T00:00:00"/>
    <d v="2013-02-07T00:00:00"/>
    <s v="Same Day"/>
    <s v="CA-12265"/>
    <s v="Christina Anderson"/>
    <x v="0"/>
    <s v="United States"/>
    <s v="Springfield"/>
    <x v="17"/>
    <n v="22153"/>
    <x v="0"/>
    <s v="OFF-LA-10001045"/>
    <s v="Office Supplies"/>
    <s v="Labels"/>
    <s v="Permanent Self-Adhesive File Folder Labels for Typewriters by Universal"/>
    <n v="7.83"/>
    <n v="3"/>
    <n v="0"/>
    <n v="3.6017999999999999"/>
  </r>
  <r>
    <n v="1731"/>
    <s v="CA-2011-125136"/>
    <x v="2"/>
    <d v="2011-09-28T00:00:00"/>
    <d v="2011-10-03T00:00:00"/>
    <s v="Standard Class"/>
    <s v="KD-16495"/>
    <s v="Keith Dawkins"/>
    <x v="1"/>
    <s v="United States"/>
    <s v="Fayetteville"/>
    <x v="3"/>
    <n v="28314"/>
    <x v="0"/>
    <s v="OFF-PA-10001457"/>
    <s v="Office Supplies"/>
    <s v="Paper"/>
    <s v="White GlueTop Scratch Pads"/>
    <n v="96.256"/>
    <n v="8"/>
    <n v="0.2"/>
    <n v="31.283199999999987"/>
  </r>
  <r>
    <n v="1732"/>
    <s v="CA-2011-125136"/>
    <x v="2"/>
    <d v="2011-09-28T00:00:00"/>
    <d v="2011-10-03T00:00:00"/>
    <s v="Standard Class"/>
    <s v="KD-16495"/>
    <s v="Keith Dawkins"/>
    <x v="1"/>
    <s v="United States"/>
    <s v="Fayetteville"/>
    <x v="3"/>
    <n v="28314"/>
    <x v="0"/>
    <s v="OFF-PA-10001804"/>
    <s v="Office Supplies"/>
    <s v="Paper"/>
    <s v="Xerox 195"/>
    <n v="10.688000000000001"/>
    <n v="2"/>
    <n v="0.2"/>
    <n v="3.7407999999999997"/>
  </r>
  <r>
    <n v="1733"/>
    <s v="US-2013-131149"/>
    <x v="0"/>
    <d v="2013-07-11T00:00:00"/>
    <d v="2013-07-15T00:00:00"/>
    <s v="Standard Class"/>
    <s v="LH-17155"/>
    <s v="Logan Haushalter"/>
    <x v="0"/>
    <s v="United States"/>
    <s v="Dallas"/>
    <x v="5"/>
    <n v="75081"/>
    <x v="2"/>
    <s v="OFF-ST-10000689"/>
    <s v="Office Supplies"/>
    <s v="Storage"/>
    <s v="Fellowes Strictly Business Drawer File, Letter/Legal Size"/>
    <n v="338.04"/>
    <n v="3"/>
    <n v="0.2"/>
    <n v="-33.804000000000002"/>
  </r>
  <r>
    <n v="1734"/>
    <s v="US-2013-131149"/>
    <x v="0"/>
    <d v="2013-07-11T00:00:00"/>
    <d v="2013-07-15T00:00:00"/>
    <s v="Standard Class"/>
    <s v="LH-17155"/>
    <s v="Logan Haushalter"/>
    <x v="0"/>
    <s v="United States"/>
    <s v="Dallas"/>
    <x v="5"/>
    <n v="75081"/>
    <x v="2"/>
    <s v="OFF-AR-10002135"/>
    <s v="Office Supplies"/>
    <s v="Art"/>
    <s v="Boston Heavy-Duty Trimline Electric Pencil Sharpeners"/>
    <n v="154.24"/>
    <n v="4"/>
    <n v="0.2"/>
    <n v="17.351999999999975"/>
  </r>
  <r>
    <n v="1735"/>
    <s v="CA-2014-101483"/>
    <x v="3"/>
    <d v="2014-07-30T00:00:00"/>
    <d v="2014-08-02T00:00:00"/>
    <s v="Second Class"/>
    <s v="AG-10675"/>
    <s v="Anna Gayman"/>
    <x v="0"/>
    <s v="United States"/>
    <s v="Jacksonville"/>
    <x v="3"/>
    <n v="28540"/>
    <x v="0"/>
    <s v="OFF-AP-10002082"/>
    <s v="Office Supplies"/>
    <s v="Appliances"/>
    <s v="Holmes HEPA Air Purifier"/>
    <n v="34.848000000000006"/>
    <n v="2"/>
    <n v="0.2"/>
    <n v="6.5339999999999971"/>
  </r>
  <r>
    <n v="1736"/>
    <s v="CA-2014-101483"/>
    <x v="3"/>
    <d v="2014-07-30T00:00:00"/>
    <d v="2014-08-02T00:00:00"/>
    <s v="Second Class"/>
    <s v="AG-10675"/>
    <s v="Anna Gayman"/>
    <x v="0"/>
    <s v="United States"/>
    <s v="Jacksonville"/>
    <x v="3"/>
    <n v="28540"/>
    <x v="0"/>
    <s v="TEC-PH-10003442"/>
    <s v="Technology"/>
    <s v="Phones"/>
    <s v="Samsung Replacement EH64AVFWE Premium Headset"/>
    <n v="22"/>
    <n v="5"/>
    <n v="0.2"/>
    <n v="1.375"/>
  </r>
  <r>
    <n v="1737"/>
    <s v="CA-2014-101483"/>
    <x v="3"/>
    <d v="2014-07-30T00:00:00"/>
    <d v="2014-08-02T00:00:00"/>
    <s v="Second Class"/>
    <s v="AG-10675"/>
    <s v="Anna Gayman"/>
    <x v="0"/>
    <s v="United States"/>
    <s v="Jacksonville"/>
    <x v="3"/>
    <n v="28540"/>
    <x v="0"/>
    <s v="OFF-AR-10002833"/>
    <s v="Office Supplies"/>
    <s v="Art"/>
    <s v="Newell 322"/>
    <n v="4.3680000000000003"/>
    <n v="3"/>
    <n v="0.2"/>
    <n v="0.3822000000000001"/>
  </r>
  <r>
    <n v="1738"/>
    <s v="CA-2012-130204"/>
    <x v="1"/>
    <d v="2012-09-03T00:00:00"/>
    <d v="2012-09-09T00:00:00"/>
    <s v="Standard Class"/>
    <s v="DB-13120"/>
    <s v="David Bremer"/>
    <x v="1"/>
    <s v="United States"/>
    <s v="San Francisco"/>
    <x v="1"/>
    <n v="94122"/>
    <x v="1"/>
    <s v="OFF-ST-10001325"/>
    <s v="Office Supplies"/>
    <s v="Storage"/>
    <s v="Sterilite Officeware Hinged File Box"/>
    <n v="31.44"/>
    <n v="3"/>
    <n v="0"/>
    <n v="8.4888000000000012"/>
  </r>
  <r>
    <n v="1739"/>
    <s v="CA-2012-130204"/>
    <x v="1"/>
    <d v="2012-09-03T00:00:00"/>
    <d v="2012-09-09T00:00:00"/>
    <s v="Standard Class"/>
    <s v="DB-13120"/>
    <s v="David Bremer"/>
    <x v="1"/>
    <s v="United States"/>
    <s v="San Francisco"/>
    <x v="1"/>
    <n v="94122"/>
    <x v="1"/>
    <s v="TEC-AC-10003038"/>
    <s v="Technology"/>
    <s v="Accessories"/>
    <s v="Kingston Digital DataTraveler 16GB USB 2.0"/>
    <n v="17.899999999999999"/>
    <n v="2"/>
    <n v="0"/>
    <n v="3.400999999999998"/>
  </r>
  <r>
    <n v="1740"/>
    <s v="CA-2012-130204"/>
    <x v="1"/>
    <d v="2012-09-03T00:00:00"/>
    <d v="2012-09-09T00:00:00"/>
    <s v="Standard Class"/>
    <s v="DB-13120"/>
    <s v="David Bremer"/>
    <x v="1"/>
    <s v="United States"/>
    <s v="San Francisco"/>
    <x v="1"/>
    <n v="94122"/>
    <x v="1"/>
    <s v="TEC-AC-10003590"/>
    <s v="Technology"/>
    <s v="Accessories"/>
    <s v="TRENDnet 56K USB 2.0 Phone, Internet and Fax Modem"/>
    <n v="129.44999999999999"/>
    <n v="5"/>
    <n v="0"/>
    <n v="46.601999999999997"/>
  </r>
  <r>
    <n v="1741"/>
    <s v="CA-2011-110527"/>
    <x v="2"/>
    <d v="2011-08-09T00:00:00"/>
    <d v="2011-08-16T00:00:00"/>
    <s v="Standard Class"/>
    <s v="ED-13885"/>
    <s v="Emily Ducich"/>
    <x v="2"/>
    <s v="United States"/>
    <s v="San Diego"/>
    <x v="1"/>
    <n v="92037"/>
    <x v="1"/>
    <s v="OFF-LA-10000262"/>
    <s v="Office Supplies"/>
    <s v="Labels"/>
    <s v="Avery 494"/>
    <n v="20.88"/>
    <n v="8"/>
    <n v="0"/>
    <n v="9.6047999999999991"/>
  </r>
  <r>
    <n v="1742"/>
    <s v="CA-2014-152807"/>
    <x v="3"/>
    <d v="2014-10-31T00:00:00"/>
    <d v="2014-11-04T00:00:00"/>
    <s v="Standard Class"/>
    <s v="MC-18100"/>
    <s v="Mick Crebagga"/>
    <x v="0"/>
    <s v="United States"/>
    <s v="Philadelphia"/>
    <x v="9"/>
    <n v="19140"/>
    <x v="3"/>
    <s v="OFF-PA-10004355"/>
    <s v="Office Supplies"/>
    <s v="Paper"/>
    <s v="Xerox 231"/>
    <n v="20.736000000000004"/>
    <n v="4"/>
    <n v="0.2"/>
    <n v="7.2576000000000001"/>
  </r>
  <r>
    <n v="1743"/>
    <s v="CA-2014-152807"/>
    <x v="3"/>
    <d v="2014-10-31T00:00:00"/>
    <d v="2014-11-04T00:00:00"/>
    <s v="Standard Class"/>
    <s v="MC-18100"/>
    <s v="Mick Crebagga"/>
    <x v="0"/>
    <s v="United States"/>
    <s v="Philadelphia"/>
    <x v="9"/>
    <n v="19140"/>
    <x v="3"/>
    <s v="FUR-FU-10004415"/>
    <s v="Furniture"/>
    <s v="Furnishings"/>
    <s v="Stacking Tray, Side-Loading, Legal, Smoke"/>
    <n v="7.168000000000001"/>
    <n v="2"/>
    <n v="0.2"/>
    <n v="0.98559999999999937"/>
  </r>
  <r>
    <n v="1744"/>
    <s v="CA-2014-152807"/>
    <x v="3"/>
    <d v="2014-10-31T00:00:00"/>
    <d v="2014-11-04T00:00:00"/>
    <s v="Standard Class"/>
    <s v="MC-18100"/>
    <s v="Mick Crebagga"/>
    <x v="0"/>
    <s v="United States"/>
    <s v="Philadelphia"/>
    <x v="9"/>
    <n v="19140"/>
    <x v="3"/>
    <s v="OFF-ST-10002486"/>
    <s v="Office Supplies"/>
    <s v="Storage"/>
    <s v="Eldon Shelf Savers Cubes and Bins"/>
    <n v="11.168000000000001"/>
    <n v="2"/>
    <n v="0.2"/>
    <n v="-2.5128000000000008"/>
  </r>
  <r>
    <n v="1745"/>
    <s v="CA-2014-152807"/>
    <x v="3"/>
    <d v="2014-10-31T00:00:00"/>
    <d v="2014-11-04T00:00:00"/>
    <s v="Standard Class"/>
    <s v="MC-18100"/>
    <s v="Mick Crebagga"/>
    <x v="0"/>
    <s v="United States"/>
    <s v="Philadelphia"/>
    <x v="9"/>
    <n v="19140"/>
    <x v="3"/>
    <s v="TEC-AC-10001142"/>
    <s v="Technology"/>
    <s v="Accessories"/>
    <s v="First Data FD10 PIN Pad"/>
    <n v="442.40000000000003"/>
    <n v="7"/>
    <n v="0.2"/>
    <n v="-55.300000000000068"/>
  </r>
  <r>
    <n v="1746"/>
    <s v="CA-2011-133270"/>
    <x v="2"/>
    <d v="2011-06-06T00:00:00"/>
    <d v="2011-06-09T00:00:00"/>
    <s v="First Class"/>
    <s v="BM-11785"/>
    <s v="Bryan Mills"/>
    <x v="0"/>
    <s v="United States"/>
    <s v="Rochester"/>
    <x v="15"/>
    <n v="14609"/>
    <x v="3"/>
    <s v="OFF-AR-10002656"/>
    <s v="Office Supplies"/>
    <s v="Art"/>
    <s v="Sanford Liquid Accent Highlighters"/>
    <n v="13.36"/>
    <n v="2"/>
    <n v="0"/>
    <n v="4.9431999999999992"/>
  </r>
  <r>
    <n v="1747"/>
    <s v="CA-2013-155670"/>
    <x v="0"/>
    <d v="2013-08-14T00:00:00"/>
    <d v="2013-08-18T00:00:00"/>
    <s v="Second Class"/>
    <s v="EM-14065"/>
    <s v="Erin Mull"/>
    <x v="0"/>
    <s v="United States"/>
    <s v="Jacksonville"/>
    <x v="3"/>
    <n v="28540"/>
    <x v="0"/>
    <s v="OFF-BI-10000138"/>
    <s v="Office Supplies"/>
    <s v="Binders"/>
    <s v="Acco Translucent Poly Ring Binders"/>
    <n v="11.232000000000001"/>
    <n v="8"/>
    <n v="0.7"/>
    <n v="-8.2367999999999988"/>
  </r>
  <r>
    <n v="1748"/>
    <s v="CA-2013-155670"/>
    <x v="0"/>
    <d v="2013-08-14T00:00:00"/>
    <d v="2013-08-18T00:00:00"/>
    <s v="Second Class"/>
    <s v="EM-14065"/>
    <s v="Erin Mull"/>
    <x v="0"/>
    <s v="United States"/>
    <s v="Jacksonville"/>
    <x v="3"/>
    <n v="28540"/>
    <x v="0"/>
    <s v="OFF-PA-10004947"/>
    <s v="Office Supplies"/>
    <s v="Paper"/>
    <s v="Staples"/>
    <n v="10.272000000000002"/>
    <n v="3"/>
    <n v="0.2"/>
    <n v="3.2099999999999982"/>
  </r>
  <r>
    <n v="1749"/>
    <s v="US-2011-157406"/>
    <x v="2"/>
    <d v="2011-04-25T00:00:00"/>
    <d v="2011-04-29T00:00:00"/>
    <s v="Standard Class"/>
    <s v="DA-13450"/>
    <s v="Dianna Arnett"/>
    <x v="2"/>
    <s v="United States"/>
    <s v="Houston"/>
    <x v="5"/>
    <n v="77095"/>
    <x v="2"/>
    <s v="OFF-PA-10003543"/>
    <s v="Office Supplies"/>
    <s v="Paper"/>
    <s v="Xerox 1985"/>
    <n v="10.368000000000002"/>
    <n v="2"/>
    <n v="0.2"/>
    <n v="3.6288"/>
  </r>
  <r>
    <n v="1750"/>
    <s v="US-2011-157406"/>
    <x v="2"/>
    <d v="2011-04-25T00:00:00"/>
    <d v="2011-04-29T00:00:00"/>
    <s v="Standard Class"/>
    <s v="DA-13450"/>
    <s v="Dianna Arnett"/>
    <x v="2"/>
    <s v="United States"/>
    <s v="Houston"/>
    <x v="5"/>
    <n v="77095"/>
    <x v="2"/>
    <s v="OFF-AR-10002221"/>
    <s v="Office Supplies"/>
    <s v="Art"/>
    <s v="12 Colored Short Pencils"/>
    <n v="6.24"/>
    <n v="3"/>
    <n v="0.2"/>
    <n v="0.54600000000000071"/>
  </r>
  <r>
    <n v="1751"/>
    <s v="CA-2012-139094"/>
    <x v="1"/>
    <d v="2012-11-22T00:00:00"/>
    <d v="2012-11-27T00:00:00"/>
    <s v="Standard Class"/>
    <s v="MO-17800"/>
    <s v="Meg O'Connel"/>
    <x v="2"/>
    <s v="United States"/>
    <s v="San Antonio"/>
    <x v="5"/>
    <n v="78207"/>
    <x v="2"/>
    <s v="FUR-TA-10004607"/>
    <s v="Furniture"/>
    <s v="Tables"/>
    <s v="Hon 2111 Invitation Series Straight Table"/>
    <n v="206.96200000000002"/>
    <n v="2"/>
    <n v="0.3"/>
    <n v="-32.522600000000011"/>
  </r>
  <r>
    <n v="1752"/>
    <s v="CA-2014-168837"/>
    <x v="3"/>
    <d v="2014-10-15T00:00:00"/>
    <d v="2014-10-18T00:00:00"/>
    <s v="First Class"/>
    <s v="JW-15955"/>
    <s v="Joni Wasserman"/>
    <x v="0"/>
    <s v="United States"/>
    <s v="Oakland"/>
    <x v="1"/>
    <n v="94601"/>
    <x v="1"/>
    <s v="FUR-FU-10001918"/>
    <s v="Furniture"/>
    <s v="Furnishings"/>
    <s v="C-Line Cubicle Keepers Polyproplyene Holder With Velcro Backings"/>
    <n v="9.4600000000000009"/>
    <n v="2"/>
    <n v="0"/>
    <n v="3.6894000000000009"/>
  </r>
  <r>
    <n v="1753"/>
    <s v="CA-2014-116715"/>
    <x v="3"/>
    <d v="2014-12-03T00:00:00"/>
    <d v="2014-12-06T00:00:00"/>
    <s v="First Class"/>
    <s v="VW-21775"/>
    <s v="Victoria Wilson"/>
    <x v="1"/>
    <s v="United States"/>
    <s v="San Francisco"/>
    <x v="1"/>
    <n v="94122"/>
    <x v="1"/>
    <s v="OFF-ST-10004340"/>
    <s v="Office Supplies"/>
    <s v="Storage"/>
    <s v="Fellowes Mobile File Cart, Black"/>
    <n v="559.62"/>
    <n v="9"/>
    <n v="0"/>
    <n v="151.09740000000002"/>
  </r>
  <r>
    <n v="1754"/>
    <s v="CA-2014-116715"/>
    <x v="3"/>
    <d v="2014-12-03T00:00:00"/>
    <d v="2014-12-06T00:00:00"/>
    <s v="First Class"/>
    <s v="VW-21775"/>
    <s v="Victoria Wilson"/>
    <x v="1"/>
    <s v="United States"/>
    <s v="San Francisco"/>
    <x v="1"/>
    <n v="94122"/>
    <x v="1"/>
    <s v="OFF-PA-10004475"/>
    <s v="Office Supplies"/>
    <s v="Paper"/>
    <s v="Xerox 1940"/>
    <n v="109.92"/>
    <n v="2"/>
    <n v="0"/>
    <n v="53.860799999999998"/>
  </r>
  <r>
    <n v="1755"/>
    <s v="CA-2014-116715"/>
    <x v="3"/>
    <d v="2014-12-03T00:00:00"/>
    <d v="2014-12-06T00:00:00"/>
    <s v="First Class"/>
    <s v="VW-21775"/>
    <s v="Victoria Wilson"/>
    <x v="1"/>
    <s v="United States"/>
    <s v="San Francisco"/>
    <x v="1"/>
    <n v="94122"/>
    <x v="1"/>
    <s v="OFF-PA-10003893"/>
    <s v="Office Supplies"/>
    <s v="Paper"/>
    <s v="Xerox 1962"/>
    <n v="8.56"/>
    <n v="2"/>
    <n v="0"/>
    <n v="3.8519999999999994"/>
  </r>
  <r>
    <n v="1756"/>
    <s v="CA-2012-135622"/>
    <x v="1"/>
    <d v="2012-12-08T00:00:00"/>
    <d v="2012-12-11T00:00:00"/>
    <s v="Second Class"/>
    <s v="TT-21460"/>
    <s v="Tonja Turnell"/>
    <x v="2"/>
    <s v="United States"/>
    <s v="Fort Worth"/>
    <x v="5"/>
    <n v="76106"/>
    <x v="2"/>
    <s v="OFF-PA-10000100"/>
    <s v="Office Supplies"/>
    <s v="Paper"/>
    <s v="Xerox 1945"/>
    <n v="360.71199999999999"/>
    <n v="11"/>
    <n v="0.2"/>
    <n v="130.75810000000001"/>
  </r>
  <r>
    <n v="1757"/>
    <s v="CA-2012-135622"/>
    <x v="1"/>
    <d v="2012-12-08T00:00:00"/>
    <d v="2012-12-11T00:00:00"/>
    <s v="Second Class"/>
    <s v="TT-21460"/>
    <s v="Tonja Turnell"/>
    <x v="2"/>
    <s v="United States"/>
    <s v="Fort Worth"/>
    <x v="5"/>
    <n v="76106"/>
    <x v="2"/>
    <s v="TEC-PH-10001817"/>
    <s v="Technology"/>
    <s v="Phones"/>
    <s v="Wilson Electronics DB Pro Signal Booster"/>
    <n v="1718.4"/>
    <n v="6"/>
    <n v="0.2"/>
    <n v="150.36000000000013"/>
  </r>
  <r>
    <n v="1758"/>
    <s v="US-2012-107349"/>
    <x v="1"/>
    <d v="2012-07-13T00:00:00"/>
    <d v="2012-07-15T00:00:00"/>
    <s v="First Class"/>
    <s v="SL-20155"/>
    <s v="Sara Luxemburg"/>
    <x v="2"/>
    <s v="United States"/>
    <s v="Houston"/>
    <x v="5"/>
    <n v="77095"/>
    <x v="2"/>
    <s v="OFF-BI-10001765"/>
    <s v="Office Supplies"/>
    <s v="Binders"/>
    <s v="Wilson Jones Heavy-Duty Casebound Ring Binders with Metal Hinges"/>
    <n v="41.567999999999991"/>
    <n v="6"/>
    <n v="0.8"/>
    <n v="-66.508800000000036"/>
  </r>
  <r>
    <n v="1759"/>
    <s v="CA-2011-139017"/>
    <x v="2"/>
    <d v="2011-05-11T00:00:00"/>
    <d v="2011-05-17T00:00:00"/>
    <s v="Standard Class"/>
    <s v="RM-19375"/>
    <s v="Raymond Messe"/>
    <x v="0"/>
    <s v="United States"/>
    <s v="Houston"/>
    <x v="5"/>
    <n v="77095"/>
    <x v="2"/>
    <s v="TEC-AC-10001013"/>
    <s v="Technology"/>
    <s v="Accessories"/>
    <s v="Logitech ClearChat Comfort/USB Headset H390"/>
    <n v="46.864000000000004"/>
    <n v="2"/>
    <n v="0.2"/>
    <n v="7.615399999999994"/>
  </r>
  <r>
    <n v="1760"/>
    <s v="CA-2011-141817"/>
    <x v="2"/>
    <d v="2011-01-06T00:00:00"/>
    <d v="2011-01-13T00:00:00"/>
    <s v="Standard Class"/>
    <s v="MB-18085"/>
    <s v="Mick Brown"/>
    <x v="0"/>
    <s v="United States"/>
    <s v="Philadelphia"/>
    <x v="9"/>
    <n v="19143"/>
    <x v="3"/>
    <s v="OFF-AR-10003478"/>
    <s v="Office Supplies"/>
    <s v="Art"/>
    <s v="Avery Hi-Liter EverBold Pen Style Fluorescent Highlighters, 4/Pack"/>
    <n v="19.536000000000001"/>
    <n v="3"/>
    <n v="0.2"/>
    <n v="4.8840000000000003"/>
  </r>
  <r>
    <n v="1761"/>
    <s v="CA-2012-130785"/>
    <x v="1"/>
    <d v="2012-09-05T00:00:00"/>
    <d v="2012-09-09T00:00:00"/>
    <s v="Standard Class"/>
    <s v="AG-10900"/>
    <s v="Arthur Gainer"/>
    <x v="0"/>
    <s v="United States"/>
    <s v="San Diego"/>
    <x v="1"/>
    <n v="92105"/>
    <x v="1"/>
    <s v="FUR-BO-10000330"/>
    <s v="Furniture"/>
    <s v="Bookcases"/>
    <s v="Sauder Camden County Barrister Bookcase, Planked Cherry Finish"/>
    <n v="411.33199999999999"/>
    <n v="4"/>
    <n v="0.15"/>
    <n v="-4.8391999999999769"/>
  </r>
  <r>
    <n v="1762"/>
    <s v="CA-2012-130785"/>
    <x v="1"/>
    <d v="2012-09-05T00:00:00"/>
    <d v="2012-09-09T00:00:00"/>
    <s v="Standard Class"/>
    <s v="AG-10900"/>
    <s v="Arthur Gainer"/>
    <x v="0"/>
    <s v="United States"/>
    <s v="San Diego"/>
    <x v="1"/>
    <n v="92105"/>
    <x v="1"/>
    <s v="OFF-BI-10001900"/>
    <s v="Office Supplies"/>
    <s v="Binders"/>
    <s v="DXL Angle-View Binders with Locking Rings, Black"/>
    <n v="28.752000000000002"/>
    <n v="6"/>
    <n v="0.2"/>
    <n v="9.7037999999999993"/>
  </r>
  <r>
    <n v="1763"/>
    <s v="CA-2012-130785"/>
    <x v="1"/>
    <d v="2012-09-05T00:00:00"/>
    <d v="2012-09-09T00:00:00"/>
    <s v="Standard Class"/>
    <s v="AG-10900"/>
    <s v="Arthur Gainer"/>
    <x v="0"/>
    <s v="United States"/>
    <s v="San Diego"/>
    <x v="1"/>
    <n v="92105"/>
    <x v="1"/>
    <s v="FUR-BO-10003159"/>
    <s v="Furniture"/>
    <s v="Bookcases"/>
    <s v="Sauder Camden County Collection Libraries, Planked Cherry Finish"/>
    <n v="293.19900000000001"/>
    <n v="3"/>
    <n v="0.15"/>
    <n v="-20.696400000000025"/>
  </r>
  <r>
    <n v="1764"/>
    <s v="CA-2013-110254"/>
    <x v="0"/>
    <d v="2013-08-05T00:00:00"/>
    <d v="2013-08-09T00:00:00"/>
    <s v="Standard Class"/>
    <s v="ML-17755"/>
    <s v="Max Ludwig"/>
    <x v="2"/>
    <s v="United States"/>
    <s v="Suffolk"/>
    <x v="17"/>
    <n v="23434"/>
    <x v="0"/>
    <s v="OFF-SU-10002573"/>
    <s v="Office Supplies"/>
    <s v="Supplies"/>
    <s v="Acme 10&quot; Easy Grip Assistive Scissors"/>
    <n v="35.06"/>
    <n v="2"/>
    <n v="0"/>
    <n v="10.517999999999997"/>
  </r>
  <r>
    <n v="1765"/>
    <s v="CA-2013-110254"/>
    <x v="0"/>
    <d v="2013-08-05T00:00:00"/>
    <d v="2013-08-09T00:00:00"/>
    <s v="Standard Class"/>
    <s v="ML-17755"/>
    <s v="Max Ludwig"/>
    <x v="2"/>
    <s v="United States"/>
    <s v="Suffolk"/>
    <x v="17"/>
    <n v="23434"/>
    <x v="0"/>
    <s v="OFF-LA-10004484"/>
    <s v="Office Supplies"/>
    <s v="Labels"/>
    <s v="Avery 476"/>
    <n v="4.13"/>
    <n v="1"/>
    <n v="0"/>
    <n v="1.8997999999999999"/>
  </r>
  <r>
    <n v="1766"/>
    <s v="CA-2013-110254"/>
    <x v="0"/>
    <d v="2013-08-05T00:00:00"/>
    <d v="2013-08-09T00:00:00"/>
    <s v="Standard Class"/>
    <s v="ML-17755"/>
    <s v="Max Ludwig"/>
    <x v="2"/>
    <s v="United States"/>
    <s v="Suffolk"/>
    <x v="17"/>
    <n v="23434"/>
    <x v="0"/>
    <s v="FUR-FU-10001591"/>
    <s v="Furniture"/>
    <s v="Furnishings"/>
    <s v="Advantus Panel Wall Certificate Holder - 8.5x11"/>
    <n v="109.8"/>
    <n v="9"/>
    <n v="0"/>
    <n v="46.116000000000007"/>
  </r>
  <r>
    <n v="1767"/>
    <s v="CA-2013-110254"/>
    <x v="0"/>
    <d v="2013-08-05T00:00:00"/>
    <d v="2013-08-09T00:00:00"/>
    <s v="Standard Class"/>
    <s v="ML-17755"/>
    <s v="Max Ludwig"/>
    <x v="2"/>
    <s v="United States"/>
    <s v="Suffolk"/>
    <x v="17"/>
    <n v="23434"/>
    <x v="0"/>
    <s v="OFF-LA-10002034"/>
    <s v="Office Supplies"/>
    <s v="Labels"/>
    <s v="Avery 478"/>
    <n v="9.82"/>
    <n v="2"/>
    <n v="0"/>
    <n v="4.8117999999999999"/>
  </r>
  <r>
    <n v="1768"/>
    <s v="US-2011-158057"/>
    <x v="2"/>
    <d v="2011-03-22T00:00:00"/>
    <d v="2011-03-26T00:00:00"/>
    <s v="Standard Class"/>
    <s v="CC-12685"/>
    <s v="Craig Carroll"/>
    <x v="0"/>
    <s v="United States"/>
    <s v="Greensboro"/>
    <x v="3"/>
    <n v="27405"/>
    <x v="0"/>
    <s v="OFF-BI-10004410"/>
    <s v="Office Supplies"/>
    <s v="Binders"/>
    <s v="C-Line Peel &amp; Stick Add-On Filing Pockets, 8-3/4 x 5-1/8, 10/Pack"/>
    <n v="7.644000000000001"/>
    <n v="4"/>
    <n v="0.7"/>
    <n v="-5.8603999999999985"/>
  </r>
  <r>
    <n v="1769"/>
    <s v="US-2011-158057"/>
    <x v="2"/>
    <d v="2011-03-22T00:00:00"/>
    <d v="2011-03-26T00:00:00"/>
    <s v="Standard Class"/>
    <s v="CC-12685"/>
    <s v="Craig Carroll"/>
    <x v="0"/>
    <s v="United States"/>
    <s v="Greensboro"/>
    <x v="3"/>
    <n v="27405"/>
    <x v="0"/>
    <s v="OFF-BI-10002735"/>
    <s v="Office Supplies"/>
    <s v="Binders"/>
    <s v="GBC Prestige Therm-A-Bind Covers"/>
    <n v="51.465000000000018"/>
    <n v="5"/>
    <n v="0.7"/>
    <n v="-39.456499999999991"/>
  </r>
  <r>
    <n v="1770"/>
    <s v="CA-2014-146024"/>
    <x v="3"/>
    <d v="2014-03-03T00:00:00"/>
    <d v="2014-03-09T00:00:00"/>
    <s v="Standard Class"/>
    <s v="SC-20770"/>
    <s v="Stewart Carmichael"/>
    <x v="1"/>
    <s v="United States"/>
    <s v="Dallas"/>
    <x v="5"/>
    <n v="75081"/>
    <x v="2"/>
    <s v="OFF-SU-10001935"/>
    <s v="Office Supplies"/>
    <s v="Supplies"/>
    <s v="Staples"/>
    <n v="6.9760000000000009"/>
    <n v="4"/>
    <n v="0.2"/>
    <n v="-1.3952000000000013"/>
  </r>
  <r>
    <n v="1771"/>
    <s v="CA-2014-146024"/>
    <x v="3"/>
    <d v="2014-03-03T00:00:00"/>
    <d v="2014-03-09T00:00:00"/>
    <s v="Standard Class"/>
    <s v="SC-20770"/>
    <s v="Stewart Carmichael"/>
    <x v="1"/>
    <s v="United States"/>
    <s v="Dallas"/>
    <x v="5"/>
    <n v="75081"/>
    <x v="2"/>
    <s v="OFF-BI-10003291"/>
    <s v="Office Supplies"/>
    <s v="Binders"/>
    <s v="Wilson Jones Leather-Like Binders with DublLock Round Rings"/>
    <n v="12.221999999999998"/>
    <n v="7"/>
    <n v="0.8"/>
    <n v="-20.166300000000007"/>
  </r>
  <r>
    <n v="1772"/>
    <s v="CA-2013-129686"/>
    <x v="0"/>
    <d v="2013-11-28T00:00:00"/>
    <d v="2013-11-30T00:00:00"/>
    <s v="Second Class"/>
    <s v="GG-14650"/>
    <s v="Greg Guthrie"/>
    <x v="1"/>
    <s v="United States"/>
    <s v="Chicago"/>
    <x v="10"/>
    <n v="60623"/>
    <x v="2"/>
    <s v="OFF-ST-10004337"/>
    <s v="Office Supplies"/>
    <s v="Storage"/>
    <s v="SAFCO Commercial Wire Shelving, 72h"/>
    <n v="97.984000000000009"/>
    <n v="2"/>
    <n v="0.2"/>
    <n v="-24.496000000000002"/>
  </r>
  <r>
    <n v="1773"/>
    <s v="CA-2013-129686"/>
    <x v="0"/>
    <d v="2013-11-28T00:00:00"/>
    <d v="2013-11-30T00:00:00"/>
    <s v="Second Class"/>
    <s v="GG-14650"/>
    <s v="Greg Guthrie"/>
    <x v="1"/>
    <s v="United States"/>
    <s v="Chicago"/>
    <x v="10"/>
    <n v="60623"/>
    <x v="2"/>
    <s v="TEC-AC-10001266"/>
    <s v="Technology"/>
    <s v="Accessories"/>
    <s v="Memorex Micro Travel Drive 8 GB"/>
    <n v="62.400000000000006"/>
    <n v="6"/>
    <n v="0.2"/>
    <n v="19.499999999999993"/>
  </r>
  <r>
    <n v="1774"/>
    <s v="CA-2011-118976"/>
    <x v="2"/>
    <d v="2011-04-28T00:00:00"/>
    <d v="2011-05-03T00:00:00"/>
    <s v="Standard Class"/>
    <s v="MY-18295"/>
    <s v="Muhammed Yedwab"/>
    <x v="1"/>
    <s v="United States"/>
    <s v="Baltimore"/>
    <x v="39"/>
    <n v="21215"/>
    <x v="3"/>
    <s v="OFF-BI-10001628"/>
    <s v="Office Supplies"/>
    <s v="Binders"/>
    <s v="Acco Data Flex Cable Posts For Top &amp; Bottom Load Binders, 6&quot; Capacity"/>
    <n v="20.86"/>
    <n v="2"/>
    <n v="0"/>
    <n v="9.3869999999999987"/>
  </r>
  <r>
    <n v="1775"/>
    <s v="CA-2011-118976"/>
    <x v="2"/>
    <d v="2011-04-28T00:00:00"/>
    <d v="2011-05-03T00:00:00"/>
    <s v="Standard Class"/>
    <s v="MY-18295"/>
    <s v="Muhammed Yedwab"/>
    <x v="1"/>
    <s v="United States"/>
    <s v="Baltimore"/>
    <x v="39"/>
    <n v="21215"/>
    <x v="3"/>
    <s v="OFF-ST-10000877"/>
    <s v="Office Supplies"/>
    <s v="Storage"/>
    <s v="Recycled Steel Personal File for Standard File Folders"/>
    <n v="497.61"/>
    <n v="9"/>
    <n v="0"/>
    <n v="129.37860000000001"/>
  </r>
  <r>
    <n v="1776"/>
    <s v="CA-2011-118976"/>
    <x v="2"/>
    <d v="2011-04-28T00:00:00"/>
    <d v="2011-05-03T00:00:00"/>
    <s v="Standard Class"/>
    <s v="MY-18295"/>
    <s v="Muhammed Yedwab"/>
    <x v="1"/>
    <s v="United States"/>
    <s v="Baltimore"/>
    <x v="39"/>
    <n v="21215"/>
    <x v="3"/>
    <s v="OFF-AR-10004752"/>
    <s v="Office Supplies"/>
    <s v="Art"/>
    <s v="Blackstonian Pencils"/>
    <n v="5.34"/>
    <n v="2"/>
    <n v="0"/>
    <n v="1.4952000000000001"/>
  </r>
  <r>
    <n v="1777"/>
    <s v="CA-2011-118976"/>
    <x v="2"/>
    <d v="2011-04-28T00:00:00"/>
    <d v="2011-05-03T00:00:00"/>
    <s v="Standard Class"/>
    <s v="MY-18295"/>
    <s v="Muhammed Yedwab"/>
    <x v="1"/>
    <s v="United States"/>
    <s v="Baltimore"/>
    <x v="39"/>
    <n v="21215"/>
    <x v="3"/>
    <s v="OFF-LA-10000452"/>
    <s v="Office Supplies"/>
    <s v="Labels"/>
    <s v="Avery 488"/>
    <n v="3.15"/>
    <n v="1"/>
    <n v="0"/>
    <n v="1.512"/>
  </r>
  <r>
    <n v="1778"/>
    <s v="CA-2012-105347"/>
    <x v="1"/>
    <d v="2012-11-24T00:00:00"/>
    <d v="2012-11-28T00:00:00"/>
    <s v="Standard Class"/>
    <s v="DP-13000"/>
    <s v="Darren Powers"/>
    <x v="0"/>
    <s v="United States"/>
    <s v="Los Angeles"/>
    <x v="1"/>
    <n v="90004"/>
    <x v="1"/>
    <s v="OFF-PA-10000675"/>
    <s v="Office Supplies"/>
    <s v="Paper"/>
    <s v="Xerox 1919"/>
    <n v="368.91"/>
    <n v="9"/>
    <n v="0"/>
    <n v="180.76590000000002"/>
  </r>
  <r>
    <n v="1779"/>
    <s v="CA-2012-105347"/>
    <x v="1"/>
    <d v="2012-11-24T00:00:00"/>
    <d v="2012-11-28T00:00:00"/>
    <s v="Standard Class"/>
    <s v="DP-13000"/>
    <s v="Darren Powers"/>
    <x v="0"/>
    <s v="United States"/>
    <s v="Los Angeles"/>
    <x v="1"/>
    <n v="90004"/>
    <x v="1"/>
    <s v="OFF-AR-10003045"/>
    <s v="Office Supplies"/>
    <s v="Art"/>
    <s v="Prang Colored Pencils"/>
    <n v="14.7"/>
    <n v="5"/>
    <n v="0"/>
    <n v="6.6150000000000002"/>
  </r>
  <r>
    <n v="1780"/>
    <s v="CA-2013-124667"/>
    <x v="0"/>
    <d v="2013-11-12T00:00:00"/>
    <d v="2013-11-17T00:00:00"/>
    <s v="Standard Class"/>
    <s v="BD-11770"/>
    <s v="Bryan Davis"/>
    <x v="0"/>
    <s v="United States"/>
    <s v="New York City"/>
    <x v="15"/>
    <n v="10011"/>
    <x v="3"/>
    <s v="TEC-AC-10003447"/>
    <s v="Technology"/>
    <s v="Accessories"/>
    <s v="Micropad Numeric Keypads"/>
    <n v="59.97"/>
    <n v="3"/>
    <n v="0"/>
    <n v="14.992499999999996"/>
  </r>
  <r>
    <n v="1781"/>
    <s v="CA-2013-124667"/>
    <x v="0"/>
    <d v="2013-11-12T00:00:00"/>
    <d v="2013-11-17T00:00:00"/>
    <s v="Standard Class"/>
    <s v="BD-11770"/>
    <s v="Bryan Davis"/>
    <x v="0"/>
    <s v="United States"/>
    <s v="New York City"/>
    <x v="15"/>
    <n v="10011"/>
    <x v="3"/>
    <s v="OFF-ST-10002276"/>
    <s v="Office Supplies"/>
    <s v="Storage"/>
    <s v="Safco Steel Mobile File Cart"/>
    <n v="83.36"/>
    <n v="1"/>
    <n v="0"/>
    <n v="20.840000000000003"/>
  </r>
  <r>
    <n v="1782"/>
    <s v="CA-2012-111094"/>
    <x v="1"/>
    <d v="2012-07-09T00:00:00"/>
    <d v="2012-07-13T00:00:00"/>
    <s v="Standard Class"/>
    <s v="CB-12535"/>
    <s v="Claudia Bergmann"/>
    <x v="1"/>
    <s v="United States"/>
    <s v="Franklin"/>
    <x v="31"/>
    <n v="2038"/>
    <x v="3"/>
    <s v="OFF-PA-10001609"/>
    <s v="Office Supplies"/>
    <s v="Paper"/>
    <s v="Tops Wirebound Message Log Books"/>
    <n v="6.58"/>
    <n v="2"/>
    <n v="0"/>
    <n v="3.0267999999999997"/>
  </r>
  <r>
    <n v="1783"/>
    <s v="CA-2012-111094"/>
    <x v="1"/>
    <d v="2012-07-09T00:00:00"/>
    <d v="2012-07-13T00:00:00"/>
    <s v="Standard Class"/>
    <s v="CB-12535"/>
    <s v="Claudia Bergmann"/>
    <x v="1"/>
    <s v="United States"/>
    <s v="Franklin"/>
    <x v="31"/>
    <n v="2038"/>
    <x v="3"/>
    <s v="OFF-BI-10001597"/>
    <s v="Office Supplies"/>
    <s v="Binders"/>
    <s v="Wilson Jones Ledger-Size, Piano-Hinge Binder, 2&quot;, Blue"/>
    <n v="122.94"/>
    <n v="3"/>
    <n v="0"/>
    <n v="59.011199999999988"/>
  </r>
  <r>
    <n v="1784"/>
    <s v="CA-2014-166317"/>
    <x v="3"/>
    <d v="2014-09-23T00:00:00"/>
    <d v="2014-09-27T00:00:00"/>
    <s v="Standard Class"/>
    <s v="JE-15610"/>
    <s v="Jim Epp"/>
    <x v="1"/>
    <s v="United States"/>
    <s v="Milwaukee"/>
    <x v="6"/>
    <n v="53209"/>
    <x v="2"/>
    <s v="OFF-PA-10004475"/>
    <s v="Office Supplies"/>
    <s v="Paper"/>
    <s v="Xerox 1940"/>
    <n v="219.84"/>
    <n v="4"/>
    <n v="0"/>
    <n v="107.7216"/>
  </r>
  <r>
    <n v="1785"/>
    <s v="CA-2014-166317"/>
    <x v="3"/>
    <d v="2014-09-23T00:00:00"/>
    <d v="2014-09-27T00:00:00"/>
    <s v="Standard Class"/>
    <s v="JE-15610"/>
    <s v="Jim Epp"/>
    <x v="1"/>
    <s v="United States"/>
    <s v="Milwaukee"/>
    <x v="6"/>
    <n v="53209"/>
    <x v="2"/>
    <s v="TEC-AC-10004510"/>
    <s v="Technology"/>
    <s v="Accessories"/>
    <s v="Logitech Desktop MK120 Mouse and keyboard Combo"/>
    <n v="98.16"/>
    <n v="6"/>
    <n v="0"/>
    <n v="9.8159999999999954"/>
  </r>
  <r>
    <n v="1786"/>
    <s v="CA-2014-166317"/>
    <x v="3"/>
    <d v="2014-09-23T00:00:00"/>
    <d v="2014-09-27T00:00:00"/>
    <s v="Standard Class"/>
    <s v="JE-15610"/>
    <s v="Jim Epp"/>
    <x v="1"/>
    <s v="United States"/>
    <s v="Milwaukee"/>
    <x v="6"/>
    <n v="53209"/>
    <x v="2"/>
    <s v="OFF-BI-10002976"/>
    <s v="Office Supplies"/>
    <s v="Binders"/>
    <s v="ACCOHIDE Binder by Acco"/>
    <n v="33.04"/>
    <n v="8"/>
    <n v="0"/>
    <n v="15.5288"/>
  </r>
  <r>
    <n v="1787"/>
    <s v="CA-2014-166317"/>
    <x v="3"/>
    <d v="2014-09-23T00:00:00"/>
    <d v="2014-09-27T00:00:00"/>
    <s v="Standard Class"/>
    <s v="JE-15610"/>
    <s v="Jim Epp"/>
    <x v="1"/>
    <s v="United States"/>
    <s v="Milwaukee"/>
    <x v="6"/>
    <n v="53209"/>
    <x v="2"/>
    <s v="TEC-PH-10001615"/>
    <s v="Technology"/>
    <s v="Phones"/>
    <s v="AT&amp;T CL82213"/>
    <n v="86.97"/>
    <n v="3"/>
    <n v="0"/>
    <n v="25.221299999999989"/>
  </r>
  <r>
    <n v="1788"/>
    <s v="CA-2012-154326"/>
    <x v="1"/>
    <d v="2012-02-15T00:00:00"/>
    <d v="2012-02-19T00:00:00"/>
    <s v="Standard Class"/>
    <s v="RP-19855"/>
    <s v="Roy Phan"/>
    <x v="1"/>
    <s v="United States"/>
    <s v="Kenosha"/>
    <x v="6"/>
    <n v="53142"/>
    <x v="2"/>
    <s v="TEC-PH-10001819"/>
    <s v="Technology"/>
    <s v="Phones"/>
    <s v="Innergie mMini Combo Duo USB Travel Charging Kit"/>
    <n v="134.97"/>
    <n v="3"/>
    <n v="0"/>
    <n v="64.785599999999988"/>
  </r>
  <r>
    <n v="1789"/>
    <s v="CA-2012-154326"/>
    <x v="1"/>
    <d v="2012-02-15T00:00:00"/>
    <d v="2012-02-19T00:00:00"/>
    <s v="Standard Class"/>
    <s v="RP-19855"/>
    <s v="Roy Phan"/>
    <x v="1"/>
    <s v="United States"/>
    <s v="Kenosha"/>
    <x v="6"/>
    <n v="53142"/>
    <x v="2"/>
    <s v="TEC-PH-10000560"/>
    <s v="Technology"/>
    <s v="Phones"/>
    <s v="Samsung Galaxy S III - 16GB - pebble blue (T-Mobile)"/>
    <n v="699.98"/>
    <n v="2"/>
    <n v="0"/>
    <n v="195.99440000000004"/>
  </r>
  <r>
    <n v="1790"/>
    <s v="CA-2012-154326"/>
    <x v="1"/>
    <d v="2012-02-15T00:00:00"/>
    <d v="2012-02-19T00:00:00"/>
    <s v="Standard Class"/>
    <s v="RP-19855"/>
    <s v="Roy Phan"/>
    <x v="1"/>
    <s v="United States"/>
    <s v="Kenosha"/>
    <x v="6"/>
    <n v="53142"/>
    <x v="2"/>
    <s v="TEC-AC-10004568"/>
    <s v="Technology"/>
    <s v="Accessories"/>
    <s v="Maxell LTO Ultrium - 800 GB"/>
    <n v="139.94999999999999"/>
    <n v="5"/>
    <n v="0"/>
    <n v="26.590499999999988"/>
  </r>
  <r>
    <n v="1791"/>
    <s v="CA-2011-102008"/>
    <x v="2"/>
    <d v="2011-09-30T00:00:00"/>
    <d v="2011-10-04T00:00:00"/>
    <s v="Standard Class"/>
    <s v="RA-19915"/>
    <s v="Russell Applegate"/>
    <x v="0"/>
    <s v="United States"/>
    <s v="New York City"/>
    <x v="15"/>
    <n v="10011"/>
    <x v="3"/>
    <s v="OFF-PA-10004092"/>
    <s v="Office Supplies"/>
    <s v="Paper"/>
    <s v="Tops Green Bar Computer Printout Paper"/>
    <n v="48.94"/>
    <n v="1"/>
    <n v="0"/>
    <n v="24.47"/>
  </r>
  <r>
    <n v="1792"/>
    <s v="CA-2011-120474"/>
    <x v="2"/>
    <d v="2011-12-01T00:00:00"/>
    <d v="2011-12-03T00:00:00"/>
    <s v="First Class"/>
    <s v="RP-19390"/>
    <s v="Resi Pölking"/>
    <x v="0"/>
    <s v="United States"/>
    <s v="Madison"/>
    <x v="6"/>
    <n v="53711"/>
    <x v="2"/>
    <s v="FUR-CH-10001854"/>
    <s v="Furniture"/>
    <s v="Chairs"/>
    <s v="Office Star - Professional Matrix Back Chair with 2-to-1 Synchro Tilt and Mesh Fabric Seat"/>
    <n v="2807.84"/>
    <n v="8"/>
    <n v="0"/>
    <n v="673.88160000000016"/>
  </r>
  <r>
    <n v="1793"/>
    <s v="CA-2011-120474"/>
    <x v="2"/>
    <d v="2011-12-01T00:00:00"/>
    <d v="2011-12-03T00:00:00"/>
    <s v="First Class"/>
    <s v="RP-19390"/>
    <s v="Resi Pölking"/>
    <x v="0"/>
    <s v="United States"/>
    <s v="Madison"/>
    <x v="6"/>
    <n v="53711"/>
    <x v="2"/>
    <s v="OFF-AR-10000475"/>
    <s v="Office Supplies"/>
    <s v="Art"/>
    <s v="Hunt BOSTON Vista Battery-Operated Pencil Sharpener, Black"/>
    <n v="46.64"/>
    <n v="4"/>
    <n v="0"/>
    <n v="12.592800000000004"/>
  </r>
  <r>
    <n v="1794"/>
    <s v="CA-2011-104773"/>
    <x v="2"/>
    <d v="2011-12-08T00:00:00"/>
    <d v="2011-12-13T00:00:00"/>
    <s v="Standard Class"/>
    <s v="TB-21175"/>
    <s v="Thomas Boland"/>
    <x v="1"/>
    <s v="United States"/>
    <s v="Houston"/>
    <x v="5"/>
    <n v="77041"/>
    <x v="2"/>
    <s v="OFF-ST-10000777"/>
    <s v="Office Supplies"/>
    <s v="Storage"/>
    <s v="Companion Letter/Legal File, Black"/>
    <n v="60.415999999999997"/>
    <n v="2"/>
    <n v="0.2"/>
    <n v="6.0416000000000025"/>
  </r>
  <r>
    <n v="1795"/>
    <s v="CA-2013-140774"/>
    <x v="0"/>
    <d v="2013-09-06T00:00:00"/>
    <d v="2013-09-11T00:00:00"/>
    <s v="Standard Class"/>
    <s v="BE-11455"/>
    <s v="Brad Eason"/>
    <x v="2"/>
    <s v="United States"/>
    <s v="Olathe"/>
    <x v="41"/>
    <n v="66062"/>
    <x v="2"/>
    <s v="OFF-AR-10004022"/>
    <s v="Office Supplies"/>
    <s v="Art"/>
    <s v="Panasonic KP-380BK Classic Electric Pencil Sharpener"/>
    <n v="107.94"/>
    <n v="3"/>
    <n v="0"/>
    <n v="26.984999999999992"/>
  </r>
  <r>
    <n v="1796"/>
    <s v="US-2014-139465"/>
    <x v="3"/>
    <d v="2014-08-28T00:00:00"/>
    <d v="2014-08-31T00:00:00"/>
    <s v="First Class"/>
    <s v="MR-17545"/>
    <s v="Mathew Reese"/>
    <x v="2"/>
    <s v="United States"/>
    <s v="New York City"/>
    <x v="15"/>
    <n v="10024"/>
    <x v="3"/>
    <s v="OFF-ST-10002352"/>
    <s v="Office Supplies"/>
    <s v="Storage"/>
    <s v="Iris Project Case"/>
    <n v="63.84"/>
    <n v="8"/>
    <n v="0"/>
    <n v="16.598399999999998"/>
  </r>
  <r>
    <n v="1797"/>
    <s v="US-2014-139465"/>
    <x v="3"/>
    <d v="2014-08-28T00:00:00"/>
    <d v="2014-08-31T00:00:00"/>
    <s v="First Class"/>
    <s v="MR-17545"/>
    <s v="Mathew Reese"/>
    <x v="2"/>
    <s v="United States"/>
    <s v="New York City"/>
    <x v="15"/>
    <n v="10024"/>
    <x v="3"/>
    <s v="TEC-PH-10000455"/>
    <s v="Technology"/>
    <s v="Phones"/>
    <s v="GE 30522EE2"/>
    <n v="347.96999999999997"/>
    <n v="3"/>
    <n v="0"/>
    <n v="100.91129999999997"/>
  </r>
  <r>
    <n v="1798"/>
    <s v="US-2014-139465"/>
    <x v="3"/>
    <d v="2014-08-28T00:00:00"/>
    <d v="2014-08-31T00:00:00"/>
    <s v="First Class"/>
    <s v="MR-17545"/>
    <s v="Mathew Reese"/>
    <x v="2"/>
    <s v="United States"/>
    <s v="New York City"/>
    <x v="15"/>
    <n v="10024"/>
    <x v="3"/>
    <s v="OFF-BI-10003910"/>
    <s v="Office Supplies"/>
    <s v="Binders"/>
    <s v="DXL Angle-View Binders with Locking Rings by Samsill"/>
    <n v="37.008000000000003"/>
    <n v="6"/>
    <n v="0.2"/>
    <n v="11.565"/>
  </r>
  <r>
    <n v="1799"/>
    <s v="CA-2013-100965"/>
    <x v="0"/>
    <d v="2013-07-08T00:00:00"/>
    <d v="2013-07-12T00:00:00"/>
    <s v="Standard Class"/>
    <s v="RM-19375"/>
    <s v="Raymond Messe"/>
    <x v="0"/>
    <s v="United States"/>
    <s v="San Jose"/>
    <x v="1"/>
    <n v="95123"/>
    <x v="1"/>
    <s v="FUR-FU-10003039"/>
    <s v="Furniture"/>
    <s v="Furnishings"/>
    <s v="Howard Miller 11-1/2&quot; Diameter Grantwood Wall Clock"/>
    <n v="215.65"/>
    <n v="5"/>
    <n v="0"/>
    <n v="73.320999999999998"/>
  </r>
  <r>
    <n v="1800"/>
    <s v="CA-2013-121034"/>
    <x v="0"/>
    <d v="2013-08-09T00:00:00"/>
    <d v="2013-08-11T00:00:00"/>
    <s v="Second Class"/>
    <s v="JF-15565"/>
    <s v="Jill Fjeld"/>
    <x v="0"/>
    <s v="United States"/>
    <s v="Dallas"/>
    <x v="5"/>
    <n v="75081"/>
    <x v="2"/>
    <s v="OFF-FA-10000585"/>
    <s v="Office Supplies"/>
    <s v="Fasteners"/>
    <s v="OIC Bulk Pack Metal Binder Clips"/>
    <n v="11.168000000000001"/>
    <n v="4"/>
    <n v="0.2"/>
    <n v="3.6295999999999995"/>
  </r>
  <r>
    <n v="1801"/>
    <s v="CA-2013-121034"/>
    <x v="0"/>
    <d v="2013-08-09T00:00:00"/>
    <d v="2013-08-11T00:00:00"/>
    <s v="Second Class"/>
    <s v="JF-15565"/>
    <s v="Jill Fjeld"/>
    <x v="0"/>
    <s v="United States"/>
    <s v="Dallas"/>
    <x v="5"/>
    <n v="75081"/>
    <x v="2"/>
    <s v="OFF-PA-10001994"/>
    <s v="Office Supplies"/>
    <s v="Paper"/>
    <s v="Ink Jet Note and Greeting Cards, 8-1/2&quot; x 5-1/2&quot; Card Size"/>
    <n v="53.952000000000005"/>
    <n v="3"/>
    <n v="0.2"/>
    <n v="17.534399999999998"/>
  </r>
  <r>
    <n v="1802"/>
    <s v="CA-2013-149461"/>
    <x v="0"/>
    <d v="2013-11-14T00:00:00"/>
    <d v="2013-11-20T00:00:00"/>
    <s v="Standard Class"/>
    <s v="AS-10135"/>
    <s v="Adrian Shami"/>
    <x v="2"/>
    <s v="United States"/>
    <s v="Auburn"/>
    <x v="4"/>
    <n v="98002"/>
    <x v="1"/>
    <s v="FUR-FU-10004270"/>
    <s v="Furniture"/>
    <s v="Furnishings"/>
    <s v="Eldon Image Series Desk Accessories, Burgundy"/>
    <n v="4.18"/>
    <n v="1"/>
    <n v="0"/>
    <n v="1.5047999999999999"/>
  </r>
  <r>
    <n v="1803"/>
    <s v="CA-2014-158379"/>
    <x v="3"/>
    <d v="2014-09-23T00:00:00"/>
    <d v="2014-09-27T00:00:00"/>
    <s v="Second Class"/>
    <s v="JA-15970"/>
    <s v="Joseph Airdo"/>
    <x v="0"/>
    <s v="United States"/>
    <s v="Philadelphia"/>
    <x v="9"/>
    <n v="19134"/>
    <x v="3"/>
    <s v="OFF-BI-10002498"/>
    <s v="Office Supplies"/>
    <s v="Binders"/>
    <s v="Clear Mylar Reinforcing Strips"/>
    <n v="5.6070000000000011"/>
    <n v="1"/>
    <n v="0.7"/>
    <n v="-4.2987000000000002"/>
  </r>
  <r>
    <n v="1804"/>
    <s v="CA-2014-158379"/>
    <x v="3"/>
    <d v="2014-09-23T00:00:00"/>
    <d v="2014-09-27T00:00:00"/>
    <s v="Second Class"/>
    <s v="JA-15970"/>
    <s v="Joseph Airdo"/>
    <x v="0"/>
    <s v="United States"/>
    <s v="Philadelphia"/>
    <x v="9"/>
    <n v="19134"/>
    <x v="3"/>
    <s v="OFF-SU-10002881"/>
    <s v="Office Supplies"/>
    <s v="Supplies"/>
    <s v="Martin Yale Chadless Opener Electric Letter Opener"/>
    <n v="4663.7360000000008"/>
    <n v="7"/>
    <n v="0.2"/>
    <n v="-1049.3406"/>
  </r>
  <r>
    <n v="1805"/>
    <s v="CA-2014-158379"/>
    <x v="3"/>
    <d v="2014-09-23T00:00:00"/>
    <d v="2014-09-27T00:00:00"/>
    <s v="Second Class"/>
    <s v="JA-15970"/>
    <s v="Joseph Airdo"/>
    <x v="0"/>
    <s v="United States"/>
    <s v="Philadelphia"/>
    <x v="9"/>
    <n v="19134"/>
    <x v="3"/>
    <s v="TEC-AC-10002926"/>
    <s v="Technology"/>
    <s v="Accessories"/>
    <s v="Logitech Wireless Marathon Mouse M705"/>
    <n v="79.984000000000009"/>
    <n v="2"/>
    <n v="0.2"/>
    <n v="22.995400000000004"/>
  </r>
  <r>
    <n v="1806"/>
    <s v="US-2013-116729"/>
    <x v="0"/>
    <d v="2013-12-26T00:00:00"/>
    <d v="2013-12-29T00:00:00"/>
    <s v="First Class"/>
    <s v="GK-14620"/>
    <s v="Grace Kelly"/>
    <x v="1"/>
    <s v="United States"/>
    <s v="Los Angeles"/>
    <x v="1"/>
    <n v="90049"/>
    <x v="1"/>
    <s v="TEC-PH-10002200"/>
    <s v="Technology"/>
    <s v="Phones"/>
    <s v="Samsung Galaxy Note 2"/>
    <n v="2575.944"/>
    <n v="7"/>
    <n v="0.2"/>
    <n v="257.59440000000029"/>
  </r>
  <r>
    <n v="1807"/>
    <s v="US-2013-116729"/>
    <x v="0"/>
    <d v="2013-12-26T00:00:00"/>
    <d v="2013-12-29T00:00:00"/>
    <s v="First Class"/>
    <s v="GK-14620"/>
    <s v="Grace Kelly"/>
    <x v="1"/>
    <s v="United States"/>
    <s v="Los Angeles"/>
    <x v="1"/>
    <n v="90049"/>
    <x v="1"/>
    <s v="OFF-PA-10002005"/>
    <s v="Office Supplies"/>
    <s v="Paper"/>
    <s v="Xerox 225"/>
    <n v="45.36"/>
    <n v="7"/>
    <n v="0"/>
    <n v="21.772800000000004"/>
  </r>
  <r>
    <n v="1808"/>
    <s v="US-2013-116729"/>
    <x v="0"/>
    <d v="2013-12-26T00:00:00"/>
    <d v="2013-12-29T00:00:00"/>
    <s v="First Class"/>
    <s v="GK-14620"/>
    <s v="Grace Kelly"/>
    <x v="1"/>
    <s v="United States"/>
    <s v="Los Angeles"/>
    <x v="1"/>
    <n v="90049"/>
    <x v="1"/>
    <s v="TEC-AC-10001465"/>
    <s v="Technology"/>
    <s v="Accessories"/>
    <s v="SanDisk Cruzer 64 GB USB Flash Drive"/>
    <n v="254.24"/>
    <n v="7"/>
    <n v="0"/>
    <n v="76.271999999999977"/>
  </r>
  <r>
    <n v="1809"/>
    <s v="CA-2013-164938"/>
    <x v="0"/>
    <d v="2013-02-11T00:00:00"/>
    <d v="2013-02-13T00:00:00"/>
    <s v="First Class"/>
    <s v="PB-19210"/>
    <s v="Phillip Breyer"/>
    <x v="1"/>
    <s v="United States"/>
    <s v="Tulsa"/>
    <x v="26"/>
    <n v="74133"/>
    <x v="2"/>
    <s v="TEC-PH-10004897"/>
    <s v="Technology"/>
    <s v="Phones"/>
    <s v="Mediabridge Sport Armband iPhone 5s"/>
    <n v="69.930000000000007"/>
    <n v="7"/>
    <n v="0"/>
    <n v="0.69929999999999914"/>
  </r>
  <r>
    <n v="1810"/>
    <s v="CA-2013-165484"/>
    <x v="0"/>
    <d v="2013-10-24T00:00:00"/>
    <d v="2013-10-30T00:00:00"/>
    <s v="Standard Class"/>
    <s v="HK-14890"/>
    <s v="Heather Kirkland"/>
    <x v="1"/>
    <s v="United States"/>
    <s v="Chicago"/>
    <x v="10"/>
    <n v="60610"/>
    <x v="2"/>
    <s v="FUR-FU-10001196"/>
    <s v="Furniture"/>
    <s v="Furnishings"/>
    <s v="DAX Cubicle Frames - 8x10"/>
    <n v="16.155999999999999"/>
    <n v="7"/>
    <n v="0.6"/>
    <n v="-12.116999999999999"/>
  </r>
  <r>
    <n v="1811"/>
    <s v="CA-2013-165484"/>
    <x v="0"/>
    <d v="2013-10-24T00:00:00"/>
    <d v="2013-10-30T00:00:00"/>
    <s v="Standard Class"/>
    <s v="HK-14890"/>
    <s v="Heather Kirkland"/>
    <x v="1"/>
    <s v="United States"/>
    <s v="Chicago"/>
    <x v="10"/>
    <n v="60610"/>
    <x v="2"/>
    <s v="OFF-PA-10000595"/>
    <s v="Office Supplies"/>
    <s v="Paper"/>
    <s v="Xerox 1929"/>
    <n v="54.816000000000003"/>
    <n v="3"/>
    <n v="0.2"/>
    <n v="17.815199999999997"/>
  </r>
  <r>
    <n v="1812"/>
    <s v="CA-2011-132612"/>
    <x v="2"/>
    <d v="2011-06-09T00:00:00"/>
    <d v="2011-06-11T00:00:00"/>
    <s v="Second Class"/>
    <s v="FO-14305"/>
    <s v="Frank Olsen"/>
    <x v="0"/>
    <s v="United States"/>
    <s v="Harrisonburg"/>
    <x v="17"/>
    <n v="22801"/>
    <x v="0"/>
    <s v="FUR-TA-10004534"/>
    <s v="Furniture"/>
    <s v="Tables"/>
    <s v="Bevis 44 x 96 Conference Tables"/>
    <n v="1441.3"/>
    <n v="7"/>
    <n v="0"/>
    <n v="245.0209999999999"/>
  </r>
  <r>
    <n v="1813"/>
    <s v="US-2014-161193"/>
    <x v="3"/>
    <d v="2014-11-21T00:00:00"/>
    <d v="2014-11-27T00:00:00"/>
    <s v="Standard Class"/>
    <s v="BT-11680"/>
    <s v="Brian Thompson"/>
    <x v="0"/>
    <s v="United States"/>
    <s v="Newark"/>
    <x v="24"/>
    <n v="43055"/>
    <x v="3"/>
    <s v="FUR-FU-10001861"/>
    <s v="Furniture"/>
    <s v="Furnishings"/>
    <s v="Floodlight Indoor Halogen Bulbs, 1 Bulb per Pack, 60 Watts"/>
    <n v="77.599999999999994"/>
    <n v="5"/>
    <n v="0.2"/>
    <n v="28.129999999999995"/>
  </r>
  <r>
    <n v="1814"/>
    <s v="US-2014-161193"/>
    <x v="3"/>
    <d v="2014-11-21T00:00:00"/>
    <d v="2014-11-27T00:00:00"/>
    <s v="Standard Class"/>
    <s v="BT-11680"/>
    <s v="Brian Thompson"/>
    <x v="0"/>
    <s v="United States"/>
    <s v="Newark"/>
    <x v="24"/>
    <n v="43055"/>
    <x v="3"/>
    <s v="FUR-FU-10000206"/>
    <s v="Furniture"/>
    <s v="Furnishings"/>
    <s v="GE General Purpose, Extra Long Life, Showcase &amp; Floodlight Incandescent Bulbs"/>
    <n v="4.6560000000000006"/>
    <n v="2"/>
    <n v="0.2"/>
    <n v="1.5713999999999997"/>
  </r>
  <r>
    <n v="1815"/>
    <s v="CA-2012-131597"/>
    <x v="1"/>
    <d v="2012-09-14T00:00:00"/>
    <d v="2012-09-18T00:00:00"/>
    <s v="Standard Class"/>
    <s v="SP-20620"/>
    <s v="Stefania Perrino"/>
    <x v="1"/>
    <s v="United States"/>
    <s v="Los Angeles"/>
    <x v="1"/>
    <n v="90045"/>
    <x v="1"/>
    <s v="FUR-TA-10002607"/>
    <s v="Furniture"/>
    <s v="Tables"/>
    <s v="KI Conference Tables"/>
    <n v="170.13600000000002"/>
    <n v="3"/>
    <n v="0.2"/>
    <n v="-8.5067999999999913"/>
  </r>
  <r>
    <n v="1816"/>
    <s v="CA-2012-164833"/>
    <x v="1"/>
    <d v="2012-06-04T00:00:00"/>
    <d v="2012-06-04T00:00:00"/>
    <s v="Same Day"/>
    <s v="LL-16840"/>
    <s v="Lauren Leatherbury"/>
    <x v="0"/>
    <s v="United States"/>
    <s v="Seattle"/>
    <x v="4"/>
    <n v="98105"/>
    <x v="1"/>
    <s v="OFF-LA-10000443"/>
    <s v="Office Supplies"/>
    <s v="Labels"/>
    <s v="Avery 501"/>
    <n v="7.38"/>
    <n v="2"/>
    <n v="0"/>
    <n v="3.4685999999999999"/>
  </r>
  <r>
    <n v="1817"/>
    <s v="CA-2012-164833"/>
    <x v="1"/>
    <d v="2012-06-04T00:00:00"/>
    <d v="2012-06-04T00:00:00"/>
    <s v="Same Day"/>
    <s v="LL-16840"/>
    <s v="Lauren Leatherbury"/>
    <x v="0"/>
    <s v="United States"/>
    <s v="Seattle"/>
    <x v="4"/>
    <n v="98105"/>
    <x v="1"/>
    <s v="OFF-AR-10004685"/>
    <s v="Office Supplies"/>
    <s v="Art"/>
    <s v="Binney &amp; Smith Crayola Metallic Colored Pencils, 8-Color Set"/>
    <n v="9.26"/>
    <n v="2"/>
    <n v="0"/>
    <n v="3.0557999999999996"/>
  </r>
  <r>
    <n v="1818"/>
    <s v="CA-2012-125423"/>
    <x v="1"/>
    <d v="2012-12-13T00:00:00"/>
    <d v="2012-12-15T00:00:00"/>
    <s v="Second Class"/>
    <s v="MC-17575"/>
    <s v="Matt Collins"/>
    <x v="0"/>
    <s v="United States"/>
    <s v="Los Angeles"/>
    <x v="1"/>
    <n v="90036"/>
    <x v="1"/>
    <s v="OFF-LA-10001771"/>
    <s v="Office Supplies"/>
    <s v="Labels"/>
    <s v="Avery 513"/>
    <n v="9.9600000000000009"/>
    <n v="2"/>
    <n v="0"/>
    <n v="4.5815999999999999"/>
  </r>
  <r>
    <n v="1819"/>
    <s v="US-2011-130379"/>
    <x v="2"/>
    <d v="2011-05-25T00:00:00"/>
    <d v="2011-05-29T00:00:00"/>
    <s v="Standard Class"/>
    <s v="JL-15235"/>
    <s v="Janet Lee"/>
    <x v="0"/>
    <s v="United States"/>
    <s v="Chicago"/>
    <x v="10"/>
    <n v="60623"/>
    <x v="2"/>
    <s v="OFF-AP-10001394"/>
    <s v="Office Supplies"/>
    <s v="Appliances"/>
    <s v="Harmony Air Purifier"/>
    <n v="75.59999999999998"/>
    <n v="2"/>
    <n v="0.8"/>
    <n v="-166.32000000000005"/>
  </r>
  <r>
    <n v="1820"/>
    <s v="US-2011-130379"/>
    <x v="2"/>
    <d v="2011-05-25T00:00:00"/>
    <d v="2011-05-29T00:00:00"/>
    <s v="Standard Class"/>
    <s v="JL-15235"/>
    <s v="Janet Lee"/>
    <x v="0"/>
    <s v="United States"/>
    <s v="Chicago"/>
    <x v="10"/>
    <n v="60623"/>
    <x v="2"/>
    <s v="FUR-FU-10002553"/>
    <s v="Furniture"/>
    <s v="Furnishings"/>
    <s v="Electrix Incandescent Magnifying Lamp, Black"/>
    <n v="29.32"/>
    <n v="2"/>
    <n v="0.6"/>
    <n v="-24.188999999999993"/>
  </r>
  <r>
    <n v="1821"/>
    <s v="CA-2013-168956"/>
    <x v="0"/>
    <d v="2013-02-16T00:00:00"/>
    <d v="2013-02-20T00:00:00"/>
    <s v="Standard Class"/>
    <s v="EA-14035"/>
    <s v="Erin Ashbrook"/>
    <x v="1"/>
    <s v="United States"/>
    <s v="Chicago"/>
    <x v="10"/>
    <n v="60623"/>
    <x v="2"/>
    <s v="OFF-AP-10004233"/>
    <s v="Office Supplies"/>
    <s v="Appliances"/>
    <s v="Honeywell Enviracaire Portable Air Cleaner for up to 8 x 10 Room"/>
    <n v="92.063999999999979"/>
    <n v="6"/>
    <n v="0.8"/>
    <n v="-225.55680000000007"/>
  </r>
  <r>
    <n v="1822"/>
    <s v="CA-2013-168956"/>
    <x v="0"/>
    <d v="2013-02-16T00:00:00"/>
    <d v="2013-02-20T00:00:00"/>
    <s v="Standard Class"/>
    <s v="EA-14035"/>
    <s v="Erin Ashbrook"/>
    <x v="1"/>
    <s v="United States"/>
    <s v="Chicago"/>
    <x v="10"/>
    <n v="60623"/>
    <x v="2"/>
    <s v="OFF-FA-10000304"/>
    <s v="Office Supplies"/>
    <s v="Fasteners"/>
    <s v="Advantus Push Pins"/>
    <n v="6.9760000000000009"/>
    <n v="4"/>
    <n v="0.2"/>
    <n v="1.8312000000000004"/>
  </r>
  <r>
    <n v="1823"/>
    <s v="CA-2013-168956"/>
    <x v="0"/>
    <d v="2013-02-16T00:00:00"/>
    <d v="2013-02-20T00:00:00"/>
    <s v="Standard Class"/>
    <s v="EA-14035"/>
    <s v="Erin Ashbrook"/>
    <x v="1"/>
    <s v="United States"/>
    <s v="Chicago"/>
    <x v="10"/>
    <n v="60623"/>
    <x v="2"/>
    <s v="FUR-CH-10004754"/>
    <s v="Furniture"/>
    <s v="Chairs"/>
    <s v="Global Stack Chair with Arms, Black"/>
    <n v="62.957999999999998"/>
    <n v="3"/>
    <n v="0.3"/>
    <n v="-2.6981999999999999"/>
  </r>
  <r>
    <n v="1824"/>
    <s v="CA-2013-168956"/>
    <x v="0"/>
    <d v="2013-02-16T00:00:00"/>
    <d v="2013-02-20T00:00:00"/>
    <s v="Standard Class"/>
    <s v="EA-14035"/>
    <s v="Erin Ashbrook"/>
    <x v="1"/>
    <s v="United States"/>
    <s v="Chicago"/>
    <x v="10"/>
    <n v="60623"/>
    <x v="2"/>
    <s v="OFF-PA-10000809"/>
    <s v="Office Supplies"/>
    <s v="Paper"/>
    <s v="Xerox 206"/>
    <n v="5.1840000000000011"/>
    <n v="1"/>
    <n v="0.2"/>
    <n v="1.8144"/>
  </r>
  <r>
    <n v="1825"/>
    <s v="CA-2013-167507"/>
    <x v="0"/>
    <d v="2013-12-23T00:00:00"/>
    <d v="2013-12-29T00:00:00"/>
    <s v="Standard Class"/>
    <s v="SA-20830"/>
    <s v="Sue Ann Reed"/>
    <x v="0"/>
    <s v="United States"/>
    <s v="Redmond"/>
    <x v="21"/>
    <n v="97756"/>
    <x v="1"/>
    <s v="OFF-BI-10003694"/>
    <s v="Office Supplies"/>
    <s v="Binders"/>
    <s v="Avery 3 1/2&quot; Diskette Storage Pages, 10/Pack"/>
    <n v="31.32"/>
    <n v="10"/>
    <n v="0.7"/>
    <n v="-25.05599999999999"/>
  </r>
  <r>
    <n v="1826"/>
    <s v="CA-2013-167507"/>
    <x v="0"/>
    <d v="2013-12-23T00:00:00"/>
    <d v="2013-12-29T00:00:00"/>
    <s v="Standard Class"/>
    <s v="SA-20830"/>
    <s v="Sue Ann Reed"/>
    <x v="0"/>
    <s v="United States"/>
    <s v="Redmond"/>
    <x v="21"/>
    <n v="97756"/>
    <x v="1"/>
    <s v="FUR-FU-10001935"/>
    <s v="Furniture"/>
    <s v="Furnishings"/>
    <s v="3M Hangers With Command Adhesive"/>
    <n v="11.840000000000002"/>
    <n v="4"/>
    <n v="0.2"/>
    <n v="3.108000000000001"/>
  </r>
  <r>
    <n v="1827"/>
    <s v="CA-2013-167507"/>
    <x v="0"/>
    <d v="2013-12-23T00:00:00"/>
    <d v="2013-12-29T00:00:00"/>
    <s v="Standard Class"/>
    <s v="SA-20830"/>
    <s v="Sue Ann Reed"/>
    <x v="0"/>
    <s v="United States"/>
    <s v="Redmond"/>
    <x v="21"/>
    <n v="97756"/>
    <x v="1"/>
    <s v="FUR-FU-10002878"/>
    <s v="Furniture"/>
    <s v="Furnishings"/>
    <s v="Seth Thomas 14&quot; Day/Date Wall Clock"/>
    <n v="22.784000000000002"/>
    <n v="1"/>
    <n v="0.2"/>
    <n v="4.8416000000000006"/>
  </r>
  <r>
    <n v="1828"/>
    <s v="CA-2013-109344"/>
    <x v="0"/>
    <d v="2013-02-08T00:00:00"/>
    <d v="2013-02-11T00:00:00"/>
    <s v="Second Class"/>
    <s v="CH-12070"/>
    <s v="Cathy Hwang"/>
    <x v="2"/>
    <s v="United States"/>
    <s v="Raleigh"/>
    <x v="3"/>
    <n v="27604"/>
    <x v="0"/>
    <s v="TEC-PH-10002624"/>
    <s v="Technology"/>
    <s v="Phones"/>
    <s v="Samsung Galaxy S4 Mini"/>
    <n v="1127.9760000000001"/>
    <n v="3"/>
    <n v="0.2"/>
    <n v="126.8972999999998"/>
  </r>
  <r>
    <n v="1829"/>
    <s v="US-2012-140851"/>
    <x v="1"/>
    <d v="2012-07-13T00:00:00"/>
    <d v="2012-07-15T00:00:00"/>
    <s v="Second Class"/>
    <s v="ND-18460"/>
    <s v="Neil Ducich"/>
    <x v="1"/>
    <s v="United States"/>
    <s v="Macon"/>
    <x v="32"/>
    <n v="31204"/>
    <x v="0"/>
    <s v="OFF-PA-10000019"/>
    <s v="Office Supplies"/>
    <s v="Paper"/>
    <s v="Xerox 1931"/>
    <n v="38.880000000000003"/>
    <n v="6"/>
    <n v="0"/>
    <n v="18.662400000000002"/>
  </r>
  <r>
    <n v="1830"/>
    <s v="CA-2011-103373"/>
    <x v="2"/>
    <d v="2011-05-18T00:00:00"/>
    <d v="2011-05-24T00:00:00"/>
    <s v="Standard Class"/>
    <s v="BS-11755"/>
    <s v="Bruce Stewart"/>
    <x v="0"/>
    <s v="United States"/>
    <s v="Cleveland"/>
    <x v="24"/>
    <n v="44105"/>
    <x v="3"/>
    <s v="TEC-PH-10002885"/>
    <s v="Technology"/>
    <s v="Phones"/>
    <s v="Apple iPhone 5"/>
    <n v="779.79600000000005"/>
    <n v="2"/>
    <n v="0.4"/>
    <n v="-168.95579999999995"/>
  </r>
  <r>
    <n v="1831"/>
    <s v="CA-2014-145884"/>
    <x v="3"/>
    <d v="2014-10-22T00:00:00"/>
    <d v="2014-10-22T00:00:00"/>
    <s v="Same Day"/>
    <s v="SL-20155"/>
    <s v="Sara Luxemburg"/>
    <x v="2"/>
    <s v="United States"/>
    <s v="Muskogee"/>
    <x v="26"/>
    <n v="74403"/>
    <x v="2"/>
    <s v="TEC-PH-10000895"/>
    <s v="Technology"/>
    <s v="Phones"/>
    <s v="Polycom VVX 310 VoIP phone"/>
    <n v="1439.92"/>
    <n v="8"/>
    <n v="0"/>
    <n v="374.37920000000008"/>
  </r>
  <r>
    <n v="1832"/>
    <s v="CA-2014-145884"/>
    <x v="3"/>
    <d v="2014-10-22T00:00:00"/>
    <d v="2014-10-22T00:00:00"/>
    <s v="Same Day"/>
    <s v="SL-20155"/>
    <s v="Sara Luxemburg"/>
    <x v="2"/>
    <s v="United States"/>
    <s v="Muskogee"/>
    <x v="26"/>
    <n v="74403"/>
    <x v="2"/>
    <s v="FUR-TA-10002356"/>
    <s v="Furniture"/>
    <s v="Tables"/>
    <s v="Bevis Boat-Shaped Conference Table"/>
    <n v="262.11"/>
    <n v="1"/>
    <n v="0"/>
    <n v="62.906399999999991"/>
  </r>
  <r>
    <n v="1833"/>
    <s v="CA-2012-131422"/>
    <x v="1"/>
    <d v="2012-11-05T00:00:00"/>
    <d v="2012-11-09T00:00:00"/>
    <s v="Standard Class"/>
    <s v="GB-14530"/>
    <s v="George Bell"/>
    <x v="1"/>
    <s v="United States"/>
    <s v="Monroe"/>
    <x v="3"/>
    <n v="28110"/>
    <x v="0"/>
    <s v="FUR-CH-10001270"/>
    <s v="Furniture"/>
    <s v="Chairs"/>
    <s v="Harbour Creations Steel Folding Chair"/>
    <n v="207"/>
    <n v="3"/>
    <n v="0.2"/>
    <n v="25.874999999999972"/>
  </r>
  <r>
    <n v="1834"/>
    <s v="CA-2014-162691"/>
    <x v="3"/>
    <d v="2014-08-02T00:00:00"/>
    <d v="2014-08-08T00:00:00"/>
    <s v="Standard Class"/>
    <s v="AS-10045"/>
    <s v="Aaron Smayling"/>
    <x v="1"/>
    <s v="United States"/>
    <s v="Austin"/>
    <x v="5"/>
    <n v="78745"/>
    <x v="2"/>
    <s v="TEC-MA-10000488"/>
    <s v="Technology"/>
    <s v="Machines"/>
    <s v="Bady BDG101FRU Card Printer"/>
    <n v="1439.982"/>
    <n v="3"/>
    <n v="0.4"/>
    <n v="-263.99670000000026"/>
  </r>
  <r>
    <n v="1835"/>
    <s v="CA-2014-162691"/>
    <x v="3"/>
    <d v="2014-08-02T00:00:00"/>
    <d v="2014-08-08T00:00:00"/>
    <s v="Standard Class"/>
    <s v="AS-10045"/>
    <s v="Aaron Smayling"/>
    <x v="1"/>
    <s v="United States"/>
    <s v="Austin"/>
    <x v="5"/>
    <n v="78745"/>
    <x v="2"/>
    <s v="OFF-PA-10003729"/>
    <s v="Office Supplies"/>
    <s v="Paper"/>
    <s v="Xerox 1998"/>
    <n v="36.288000000000011"/>
    <n v="7"/>
    <n v="0.2"/>
    <n v="12.700800000000001"/>
  </r>
  <r>
    <n v="1836"/>
    <s v="CA-2011-141278"/>
    <x v="2"/>
    <d v="2011-06-21T00:00:00"/>
    <d v="2011-06-24T00:00:00"/>
    <s v="First Class"/>
    <s v="RM-19375"/>
    <s v="Raymond Messe"/>
    <x v="0"/>
    <s v="United States"/>
    <s v="Meriden"/>
    <x v="29"/>
    <n v="6450"/>
    <x v="3"/>
    <s v="OFF-AR-10003056"/>
    <s v="Office Supplies"/>
    <s v="Art"/>
    <s v="Newell 341"/>
    <n v="21.400000000000002"/>
    <n v="5"/>
    <n v="0"/>
    <n v="6.2059999999999977"/>
  </r>
  <r>
    <n v="1837"/>
    <s v="CA-2014-122693"/>
    <x v="3"/>
    <d v="2014-02-20T00:00:00"/>
    <d v="2014-02-22T00:00:00"/>
    <s v="Second Class"/>
    <s v="NH-18610"/>
    <s v="Nicole Hansen"/>
    <x v="1"/>
    <s v="United States"/>
    <s v="Roswell"/>
    <x v="32"/>
    <n v="30076"/>
    <x v="0"/>
    <s v="OFF-AP-10002518"/>
    <s v="Office Supplies"/>
    <s v="Appliances"/>
    <s v="Kensington 7 Outlet MasterPiece Power Center"/>
    <n v="1245.8599999999999"/>
    <n v="7"/>
    <n v="0"/>
    <n v="361.29939999999988"/>
  </r>
  <r>
    <n v="1838"/>
    <s v="CA-2011-117345"/>
    <x v="2"/>
    <d v="2011-08-01T00:00:00"/>
    <d v="2011-08-05T00:00:00"/>
    <s v="Standard Class"/>
    <s v="BF-10975"/>
    <s v="Barbara Fisher"/>
    <x v="1"/>
    <s v="United States"/>
    <s v="Charlotte"/>
    <x v="3"/>
    <n v="28205"/>
    <x v="0"/>
    <s v="OFF-LA-10000240"/>
    <s v="Office Supplies"/>
    <s v="Labels"/>
    <s v="Self-Adhesive Address Labels for Typewriters by Universal"/>
    <n v="17.544"/>
    <n v="3"/>
    <n v="0.2"/>
    <n v="5.9210999999999983"/>
  </r>
  <r>
    <n v="1839"/>
    <s v="CA-2011-117345"/>
    <x v="2"/>
    <d v="2011-08-01T00:00:00"/>
    <d v="2011-08-05T00:00:00"/>
    <s v="Standard Class"/>
    <s v="BF-10975"/>
    <s v="Barbara Fisher"/>
    <x v="1"/>
    <s v="United States"/>
    <s v="Charlotte"/>
    <x v="3"/>
    <n v="28205"/>
    <x v="0"/>
    <s v="FUR-FU-10000629"/>
    <s v="Furniture"/>
    <s v="Furnishings"/>
    <s v="9-3/4 Diameter Round Wall Clock"/>
    <n v="44.128"/>
    <n v="4"/>
    <n v="0.2"/>
    <n v="12.135200000000001"/>
  </r>
  <r>
    <n v="1840"/>
    <s v="CA-2011-117345"/>
    <x v="2"/>
    <d v="2011-08-01T00:00:00"/>
    <d v="2011-08-05T00:00:00"/>
    <s v="Standard Class"/>
    <s v="BF-10975"/>
    <s v="Barbara Fisher"/>
    <x v="1"/>
    <s v="United States"/>
    <s v="Charlotte"/>
    <x v="3"/>
    <n v="28205"/>
    <x v="0"/>
    <s v="OFF-AP-10001005"/>
    <s v="Office Supplies"/>
    <s v="Appliances"/>
    <s v="Honeywell Quietcare HEPA Air Cleaner"/>
    <n v="62.920000000000009"/>
    <n v="1"/>
    <n v="0.2"/>
    <n v="10.224499999999994"/>
  </r>
  <r>
    <n v="1841"/>
    <s v="CA-2011-117345"/>
    <x v="2"/>
    <d v="2011-08-01T00:00:00"/>
    <d v="2011-08-05T00:00:00"/>
    <s v="Standard Class"/>
    <s v="BF-10975"/>
    <s v="Barbara Fisher"/>
    <x v="1"/>
    <s v="United States"/>
    <s v="Charlotte"/>
    <x v="3"/>
    <n v="28205"/>
    <x v="0"/>
    <s v="OFF-PA-10002377"/>
    <s v="Office Supplies"/>
    <s v="Paper"/>
    <s v="Xerox 1916"/>
    <n v="78.304000000000002"/>
    <n v="2"/>
    <n v="0.2"/>
    <n v="29.363999999999997"/>
  </r>
  <r>
    <n v="1842"/>
    <s v="CA-2013-157763"/>
    <x v="0"/>
    <d v="2013-07-19T00:00:00"/>
    <d v="2013-07-24T00:00:00"/>
    <s v="Standard Class"/>
    <s v="KH-16330"/>
    <s v="Katharine Harms"/>
    <x v="1"/>
    <s v="United States"/>
    <s v="Bowling Green"/>
    <x v="0"/>
    <n v="42104"/>
    <x v="0"/>
    <s v="FUR-CH-10000988"/>
    <s v="Furniture"/>
    <s v="Chairs"/>
    <s v="Hon Olson Stacker Stools"/>
    <n v="140.81"/>
    <n v="1"/>
    <n v="0"/>
    <n v="39.4268"/>
  </r>
  <r>
    <n v="1843"/>
    <s v="CA-2012-135391"/>
    <x v="1"/>
    <d v="2012-02-09T00:00:00"/>
    <d v="2012-02-11T00:00:00"/>
    <s v="Second Class"/>
    <s v="FA-14230"/>
    <s v="Frank Atkinson"/>
    <x v="1"/>
    <s v="United States"/>
    <s v="San Antonio"/>
    <x v="5"/>
    <n v="78207"/>
    <x v="2"/>
    <s v="OFF-LA-10001074"/>
    <s v="Office Supplies"/>
    <s v="Labels"/>
    <s v="Round Specialty Laser Printer Labels"/>
    <n v="40.096000000000004"/>
    <n v="4"/>
    <n v="0.2"/>
    <n v="13.532399999999996"/>
  </r>
  <r>
    <n v="1844"/>
    <s v="CA-2012-135391"/>
    <x v="1"/>
    <d v="2012-02-09T00:00:00"/>
    <d v="2012-02-11T00:00:00"/>
    <s v="Second Class"/>
    <s v="FA-14230"/>
    <s v="Frank Atkinson"/>
    <x v="1"/>
    <s v="United States"/>
    <s v="San Antonio"/>
    <x v="5"/>
    <n v="78207"/>
    <x v="2"/>
    <s v="FUR-FU-10001986"/>
    <s v="Furniture"/>
    <s v="Furnishings"/>
    <s v="Dana Fluorescent Magnifying Lamp, White, 36&quot;"/>
    <n v="40.783999999999999"/>
    <n v="2"/>
    <n v="0.6"/>
    <n v="-30.588000000000001"/>
  </r>
  <r>
    <n v="1845"/>
    <s v="US-2014-113852"/>
    <x v="3"/>
    <d v="2014-07-30T00:00:00"/>
    <d v="2014-08-03T00:00:00"/>
    <s v="Standard Class"/>
    <s v="GW-14605"/>
    <s v="Giulietta Weimer"/>
    <x v="0"/>
    <s v="United States"/>
    <s v="Seattle"/>
    <x v="4"/>
    <n v="98115"/>
    <x v="1"/>
    <s v="TEC-AC-10003027"/>
    <s v="Technology"/>
    <s v="Accessories"/>
    <s v="Imation 8GB Mini TravelDrive USB 2.0 Flash Drive"/>
    <n v="90.570000000000007"/>
    <n v="3"/>
    <n v="0"/>
    <n v="11.774100000000004"/>
  </r>
  <r>
    <n v="1846"/>
    <s v="US-2014-158512"/>
    <x v="3"/>
    <d v="2014-01-13T00:00:00"/>
    <d v="2014-01-18T00:00:00"/>
    <s v="Second Class"/>
    <s v="DA-13450"/>
    <s v="Dianna Arnett"/>
    <x v="2"/>
    <s v="United States"/>
    <s v="Washington"/>
    <x v="40"/>
    <n v="20016"/>
    <x v="3"/>
    <s v="OFF-PA-10001804"/>
    <s v="Office Supplies"/>
    <s v="Paper"/>
    <s v="Xerox 195"/>
    <n v="40.08"/>
    <n v="6"/>
    <n v="0"/>
    <n v="19.238399999999999"/>
  </r>
  <r>
    <n v="1847"/>
    <s v="US-2014-158512"/>
    <x v="3"/>
    <d v="2014-01-13T00:00:00"/>
    <d v="2014-01-18T00:00:00"/>
    <s v="Second Class"/>
    <s v="DA-13450"/>
    <s v="Dianna Arnett"/>
    <x v="2"/>
    <s v="United States"/>
    <s v="Washington"/>
    <x v="40"/>
    <n v="20016"/>
    <x v="3"/>
    <s v="FUR-FU-10004973"/>
    <s v="Furniture"/>
    <s v="Furnishings"/>
    <s v="Flat Face Poster Frame"/>
    <n v="37.68"/>
    <n v="2"/>
    <n v="0"/>
    <n v="15.825600000000001"/>
  </r>
  <r>
    <n v="1848"/>
    <s v="CA-2014-128370"/>
    <x v="3"/>
    <d v="2014-09-11T00:00:00"/>
    <d v="2014-09-11T00:00:00"/>
    <s v="Same Day"/>
    <s v="FH-14275"/>
    <s v="Frank Hawley"/>
    <x v="1"/>
    <s v="United States"/>
    <s v="Los Angeles"/>
    <x v="1"/>
    <n v="90004"/>
    <x v="1"/>
    <s v="FUR-CH-10002602"/>
    <s v="Furniture"/>
    <s v="Chairs"/>
    <s v="DMI Arturo Collection Mission-style Design Wood Chair"/>
    <n v="362.35199999999998"/>
    <n v="3"/>
    <n v="0.2"/>
    <n v="27.176400000000015"/>
  </r>
  <r>
    <n v="1849"/>
    <s v="CA-2014-128370"/>
    <x v="3"/>
    <d v="2014-09-11T00:00:00"/>
    <d v="2014-09-11T00:00:00"/>
    <s v="Same Day"/>
    <s v="FH-14275"/>
    <s v="Frank Hawley"/>
    <x v="1"/>
    <s v="United States"/>
    <s v="Los Angeles"/>
    <x v="1"/>
    <n v="90004"/>
    <x v="1"/>
    <s v="OFF-BI-10004140"/>
    <s v="Office Supplies"/>
    <s v="Binders"/>
    <s v="Avery Non-Stick Binders"/>
    <n v="7.1840000000000011"/>
    <n v="2"/>
    <n v="0.2"/>
    <n v="2.2449999999999992"/>
  </r>
  <r>
    <n v="1850"/>
    <s v="CA-2012-160472"/>
    <x v="1"/>
    <d v="2012-07-20T00:00:00"/>
    <d v="2012-07-25T00:00:00"/>
    <s v="Second Class"/>
    <s v="RK-19300"/>
    <s v="Ralph Kennedy"/>
    <x v="0"/>
    <s v="United States"/>
    <s v="South Bend"/>
    <x v="14"/>
    <n v="46614"/>
    <x v="2"/>
    <s v="OFF-ST-10000464"/>
    <s v="Office Supplies"/>
    <s v="Storage"/>
    <s v="Multi-Use Personal File Cart and Caster Set, Three Stacking Bins"/>
    <n v="34.76"/>
    <n v="1"/>
    <n v="0"/>
    <n v="9.732800000000001"/>
  </r>
  <r>
    <n v="1851"/>
    <s v="CA-2012-160472"/>
    <x v="1"/>
    <d v="2012-07-20T00:00:00"/>
    <d v="2012-07-25T00:00:00"/>
    <s v="Second Class"/>
    <s v="RK-19300"/>
    <s v="Ralph Kennedy"/>
    <x v="0"/>
    <s v="United States"/>
    <s v="South Bend"/>
    <x v="14"/>
    <n v="46614"/>
    <x v="2"/>
    <s v="TEC-AC-10002253"/>
    <s v="Technology"/>
    <s v="Accessories"/>
    <s v="Imation Bio 8GB USB Flash Drive Imation Corp"/>
    <n v="831.2"/>
    <n v="5"/>
    <n v="0"/>
    <n v="124.68000000000004"/>
  </r>
  <r>
    <n v="1852"/>
    <s v="CA-2012-160472"/>
    <x v="1"/>
    <d v="2012-07-20T00:00:00"/>
    <d v="2012-07-25T00:00:00"/>
    <s v="Second Class"/>
    <s v="RK-19300"/>
    <s v="Ralph Kennedy"/>
    <x v="0"/>
    <s v="United States"/>
    <s v="South Bend"/>
    <x v="14"/>
    <n v="46614"/>
    <x v="2"/>
    <s v="OFF-PA-10000528"/>
    <s v="Office Supplies"/>
    <s v="Paper"/>
    <s v="Xerox 1981"/>
    <n v="26.400000000000002"/>
    <n v="5"/>
    <n v="0"/>
    <n v="11.879999999999999"/>
  </r>
  <r>
    <n v="1853"/>
    <s v="CA-2012-160472"/>
    <x v="1"/>
    <d v="2012-07-20T00:00:00"/>
    <d v="2012-07-25T00:00:00"/>
    <s v="Second Class"/>
    <s v="RK-19300"/>
    <s v="Ralph Kennedy"/>
    <x v="0"/>
    <s v="United States"/>
    <s v="South Bend"/>
    <x v="14"/>
    <n v="46614"/>
    <x v="2"/>
    <s v="OFF-EN-10000483"/>
    <s v="Office Supplies"/>
    <s v="Envelopes"/>
    <s v="White Envelopes, White Envelopes with Clear Poly Window"/>
    <n v="106.75"/>
    <n v="7"/>
    <n v="0"/>
    <n v="49.10499999999999"/>
  </r>
  <r>
    <n v="1854"/>
    <s v="CA-2012-160472"/>
    <x v="1"/>
    <d v="2012-07-20T00:00:00"/>
    <d v="2012-07-25T00:00:00"/>
    <s v="Second Class"/>
    <s v="RK-19300"/>
    <s v="Ralph Kennedy"/>
    <x v="0"/>
    <s v="United States"/>
    <s v="South Bend"/>
    <x v="14"/>
    <n v="46614"/>
    <x v="2"/>
    <s v="OFF-PA-10003129"/>
    <s v="Office Supplies"/>
    <s v="Paper"/>
    <s v="Tops White Computer Printout Paper"/>
    <n v="97.82"/>
    <n v="2"/>
    <n v="0"/>
    <n v="45.975399999999993"/>
  </r>
  <r>
    <n v="1855"/>
    <s v="CA-2012-160472"/>
    <x v="1"/>
    <d v="2012-07-20T00:00:00"/>
    <d v="2012-07-25T00:00:00"/>
    <s v="Second Class"/>
    <s v="RK-19300"/>
    <s v="Ralph Kennedy"/>
    <x v="0"/>
    <s v="United States"/>
    <s v="South Bend"/>
    <x v="14"/>
    <n v="46614"/>
    <x v="2"/>
    <s v="OFF-ST-10003442"/>
    <s v="Office Supplies"/>
    <s v="Storage"/>
    <s v="Eldon Portable Mobile Manager"/>
    <n v="141.4"/>
    <n v="5"/>
    <n v="0"/>
    <n v="38.177999999999997"/>
  </r>
  <r>
    <n v="1856"/>
    <s v="CA-2011-114643"/>
    <x v="2"/>
    <d v="2011-06-13T00:00:00"/>
    <d v="2011-06-17T00:00:00"/>
    <s v="Standard Class"/>
    <s v="FM-14215"/>
    <s v="Filia McAdams"/>
    <x v="1"/>
    <s v="United States"/>
    <s v="Los Angeles"/>
    <x v="1"/>
    <n v="90032"/>
    <x v="1"/>
    <s v="OFF-AR-10003631"/>
    <s v="Office Supplies"/>
    <s v="Art"/>
    <s v="Staples"/>
    <n v="14.52"/>
    <n v="3"/>
    <n v="0"/>
    <n v="4.7915999999999999"/>
  </r>
  <r>
    <n v="1857"/>
    <s v="US-2014-158218"/>
    <x v="3"/>
    <d v="2014-05-13T00:00:00"/>
    <d v="2014-05-16T00:00:00"/>
    <s v="Second Class"/>
    <s v="AC-10420"/>
    <s v="Alyssa Crouse"/>
    <x v="1"/>
    <s v="United States"/>
    <s v="Houston"/>
    <x v="5"/>
    <n v="77041"/>
    <x v="2"/>
    <s v="OFF-ST-10000563"/>
    <s v="Office Supplies"/>
    <s v="Storage"/>
    <s v="Fellowes Bankers Box Stor/Drawer Steel Plus"/>
    <n v="127.92000000000002"/>
    <n v="5"/>
    <n v="0.2"/>
    <n v="-15.990000000000002"/>
  </r>
  <r>
    <n v="1858"/>
    <s v="US-2014-158218"/>
    <x v="3"/>
    <d v="2014-05-13T00:00:00"/>
    <d v="2014-05-16T00:00:00"/>
    <s v="Second Class"/>
    <s v="AC-10420"/>
    <s v="Alyssa Crouse"/>
    <x v="1"/>
    <s v="United States"/>
    <s v="Houston"/>
    <x v="5"/>
    <n v="77041"/>
    <x v="2"/>
    <s v="OFF-BI-10002133"/>
    <s v="Office Supplies"/>
    <s v="Binders"/>
    <s v="Wilson Jones Elliptical Ring 3 1/2&quot; Capacity Binders, 800 sheets"/>
    <n v="34.239999999999988"/>
    <n v="4"/>
    <n v="0.8"/>
    <n v="-53.072000000000017"/>
  </r>
  <r>
    <n v="1859"/>
    <s v="CA-2012-121608"/>
    <x v="1"/>
    <d v="2012-09-03T00:00:00"/>
    <d v="2012-09-05T00:00:00"/>
    <s v="First Class"/>
    <s v="JB-15400"/>
    <s v="Jennifer Braxton"/>
    <x v="1"/>
    <s v="United States"/>
    <s v="Bristol"/>
    <x v="29"/>
    <n v="6010"/>
    <x v="3"/>
    <s v="OFF-AP-10002311"/>
    <s v="Office Supplies"/>
    <s v="Appliances"/>
    <s v="Holmes Replacement Filter for HEPA Air Cleaner, Very Large Room, HEPA Filter"/>
    <n v="137.62"/>
    <n v="2"/>
    <n v="0"/>
    <n v="60.552800000000005"/>
  </r>
  <r>
    <n v="1860"/>
    <s v="CA-2012-121608"/>
    <x v="1"/>
    <d v="2012-09-03T00:00:00"/>
    <d v="2012-09-05T00:00:00"/>
    <s v="First Class"/>
    <s v="JB-15400"/>
    <s v="Jennifer Braxton"/>
    <x v="1"/>
    <s v="United States"/>
    <s v="Bristol"/>
    <x v="29"/>
    <n v="6010"/>
    <x v="3"/>
    <s v="TEC-PH-10004959"/>
    <s v="Technology"/>
    <s v="Phones"/>
    <s v="Classic Ivory Antique Telephone ZL1810"/>
    <n v="100.49"/>
    <n v="1"/>
    <n v="0"/>
    <n v="25.122500000000002"/>
  </r>
  <r>
    <n v="1861"/>
    <s v="US-2014-121251"/>
    <x v="3"/>
    <d v="2014-03-27T00:00:00"/>
    <d v="2014-03-28T00:00:00"/>
    <s v="First Class"/>
    <s v="GM-14440"/>
    <s v="Gary McGarr"/>
    <x v="0"/>
    <s v="United States"/>
    <s v="New York City"/>
    <x v="15"/>
    <n v="10009"/>
    <x v="3"/>
    <s v="FUR-BO-10001918"/>
    <s v="Furniture"/>
    <s v="Bookcases"/>
    <s v="Sauder Forest Hills Library with Doors, Woodland Oak Finish"/>
    <n v="257.56799999999998"/>
    <n v="2"/>
    <n v="0.2"/>
    <n v="-28.976400000000012"/>
  </r>
  <r>
    <n v="1862"/>
    <s v="US-2014-121251"/>
    <x v="3"/>
    <d v="2014-03-27T00:00:00"/>
    <d v="2014-03-28T00:00:00"/>
    <s v="First Class"/>
    <s v="GM-14440"/>
    <s v="Gary McGarr"/>
    <x v="0"/>
    <s v="United States"/>
    <s v="New York City"/>
    <x v="15"/>
    <n v="10009"/>
    <x v="3"/>
    <s v="TEC-PH-10004896"/>
    <s v="Technology"/>
    <s v="Phones"/>
    <s v="Nokia Lumia 521 (T-Mobile)"/>
    <n v="119.96"/>
    <n v="4"/>
    <n v="0"/>
    <n v="33.588800000000006"/>
  </r>
  <r>
    <n v="1863"/>
    <s v="CA-2011-151078"/>
    <x v="2"/>
    <d v="2011-11-12T00:00:00"/>
    <d v="2011-11-12T00:00:00"/>
    <s v="Same Day"/>
    <s v="RF-19840"/>
    <s v="Roy Französisch"/>
    <x v="0"/>
    <s v="United States"/>
    <s v="San Antonio"/>
    <x v="5"/>
    <n v="78207"/>
    <x v="2"/>
    <s v="OFF-ST-10001328"/>
    <s v="Office Supplies"/>
    <s v="Storage"/>
    <s v="Personal Filing Tote with Lid, Black/Gray"/>
    <n v="49.632000000000005"/>
    <n v="4"/>
    <n v="0.2"/>
    <n v="4.9632000000000005"/>
  </r>
  <r>
    <n v="1864"/>
    <s v="US-2013-100839"/>
    <x v="0"/>
    <d v="2013-10-14T00:00:00"/>
    <d v="2013-10-18T00:00:00"/>
    <s v="Standard Class"/>
    <s v="NC-18625"/>
    <s v="Noah Childs"/>
    <x v="1"/>
    <s v="United States"/>
    <s v="Aurora"/>
    <x v="22"/>
    <n v="80013"/>
    <x v="1"/>
    <s v="FUR-TA-10004575"/>
    <s v="Furniture"/>
    <s v="Tables"/>
    <s v="Hon 5100 Series Wood Tables"/>
    <n v="727.45"/>
    <n v="5"/>
    <n v="0.5"/>
    <n v="-465.5680000000001"/>
  </r>
  <r>
    <n v="1865"/>
    <s v="US-2013-100839"/>
    <x v="0"/>
    <d v="2013-10-14T00:00:00"/>
    <d v="2013-10-18T00:00:00"/>
    <s v="Standard Class"/>
    <s v="NC-18625"/>
    <s v="Noah Childs"/>
    <x v="1"/>
    <s v="United States"/>
    <s v="Aurora"/>
    <x v="22"/>
    <n v="80013"/>
    <x v="1"/>
    <s v="FUR-FU-10001617"/>
    <s v="Furniture"/>
    <s v="Furnishings"/>
    <s v="Executive Impressions 8-1/2&quot; Career Panel/Partition Cubicle Clock"/>
    <n v="24.96"/>
    <n v="3"/>
    <n v="0.2"/>
    <n v="4.3679999999999986"/>
  </r>
  <r>
    <n v="1866"/>
    <s v="US-2014-116659"/>
    <x v="3"/>
    <d v="2014-11-13T00:00:00"/>
    <d v="2014-11-13T00:00:00"/>
    <s v="Same Day"/>
    <s v="NG-18355"/>
    <s v="Nat Gilpin"/>
    <x v="1"/>
    <s v="United States"/>
    <s v="Newark"/>
    <x v="24"/>
    <n v="43055"/>
    <x v="3"/>
    <s v="TEC-PH-10002824"/>
    <s v="Technology"/>
    <s v="Phones"/>
    <s v="Jabra SPEAK 410 Multidevice Speakerphone"/>
    <n v="370.78199999999998"/>
    <n v="3"/>
    <n v="0.4"/>
    <n v="-92.695500000000038"/>
  </r>
  <r>
    <n v="1867"/>
    <s v="CA-2014-118857"/>
    <x v="3"/>
    <d v="2014-04-16T00:00:00"/>
    <d v="2014-04-19T00:00:00"/>
    <s v="First Class"/>
    <s v="AH-10075"/>
    <s v="Adam Hart"/>
    <x v="1"/>
    <s v="United States"/>
    <s v="Henderson"/>
    <x v="33"/>
    <n v="89015"/>
    <x v="1"/>
    <s v="FUR-FU-10004460"/>
    <s v="Furniture"/>
    <s v="Furnishings"/>
    <s v="Howard Miller 12&quot; Round Wall Clock"/>
    <n v="196.45"/>
    <n v="5"/>
    <n v="0"/>
    <n v="70.72199999999998"/>
  </r>
  <r>
    <n v="1868"/>
    <s v="CA-2012-127110"/>
    <x v="1"/>
    <d v="2012-06-25T00:00:00"/>
    <d v="2012-07-01T00:00:00"/>
    <s v="Standard Class"/>
    <s v="CH-12070"/>
    <s v="Cathy Hwang"/>
    <x v="2"/>
    <s v="United States"/>
    <s v="Philadelphia"/>
    <x v="9"/>
    <n v="19143"/>
    <x v="3"/>
    <s v="OFF-PA-10003309"/>
    <s v="Office Supplies"/>
    <s v="Paper"/>
    <s v="Xerox 211"/>
    <n v="31.104000000000006"/>
    <n v="6"/>
    <n v="0.2"/>
    <n v="10.8864"/>
  </r>
  <r>
    <n v="1869"/>
    <s v="CA-2012-127110"/>
    <x v="1"/>
    <d v="2012-06-25T00:00:00"/>
    <d v="2012-07-01T00:00:00"/>
    <s v="Standard Class"/>
    <s v="CH-12070"/>
    <s v="Cathy Hwang"/>
    <x v="2"/>
    <s v="United States"/>
    <s v="Philadelphia"/>
    <x v="9"/>
    <n v="19143"/>
    <x v="3"/>
    <s v="OFF-ST-10002554"/>
    <s v="Office Supplies"/>
    <s v="Storage"/>
    <s v="Tennsco Industrial Shelving"/>
    <n v="78.256"/>
    <n v="2"/>
    <n v="0.2"/>
    <n v="-17.607599999999998"/>
  </r>
  <r>
    <n v="1870"/>
    <s v="CA-2013-148201"/>
    <x v="0"/>
    <d v="2013-08-27T00:00:00"/>
    <d v="2013-08-30T00:00:00"/>
    <s v="Second Class"/>
    <s v="CC-12145"/>
    <s v="Charles Crestani"/>
    <x v="0"/>
    <s v="United States"/>
    <s v="Seattle"/>
    <x v="4"/>
    <n v="98103"/>
    <x v="1"/>
    <s v="OFF-PA-10000019"/>
    <s v="Office Supplies"/>
    <s v="Paper"/>
    <s v="Xerox 1931"/>
    <n v="6.48"/>
    <n v="1"/>
    <n v="0"/>
    <n v="3.1104000000000003"/>
  </r>
  <r>
    <n v="1871"/>
    <s v="CA-2011-116932"/>
    <x v="2"/>
    <d v="2011-07-21T00:00:00"/>
    <d v="2011-07-25T00:00:00"/>
    <s v="Standard Class"/>
    <s v="ME-18010"/>
    <s v="Michelle Ellison"/>
    <x v="1"/>
    <s v="United States"/>
    <s v="San Francisco"/>
    <x v="1"/>
    <n v="94122"/>
    <x v="1"/>
    <s v="OFF-AR-10002067"/>
    <s v="Office Supplies"/>
    <s v="Art"/>
    <s v="Newell 334"/>
    <n v="99.2"/>
    <n v="5"/>
    <n v="0"/>
    <n v="25.792000000000002"/>
  </r>
  <r>
    <n v="1872"/>
    <s v="CA-2011-116932"/>
    <x v="2"/>
    <d v="2011-07-21T00:00:00"/>
    <d v="2011-07-25T00:00:00"/>
    <s v="Standard Class"/>
    <s v="ME-18010"/>
    <s v="Michelle Ellison"/>
    <x v="1"/>
    <s v="United States"/>
    <s v="San Francisco"/>
    <x v="1"/>
    <n v="94122"/>
    <x v="1"/>
    <s v="FUR-CH-10001215"/>
    <s v="Furniture"/>
    <s v="Chairs"/>
    <s v="Global Troy Executive Leather Low-Back Tilter"/>
    <n v="801.5680000000001"/>
    <n v="2"/>
    <n v="0.2"/>
    <n v="50.097999999999985"/>
  </r>
  <r>
    <n v="1873"/>
    <s v="CA-2011-116932"/>
    <x v="2"/>
    <d v="2011-07-21T00:00:00"/>
    <d v="2011-07-25T00:00:00"/>
    <s v="Standard Class"/>
    <s v="ME-18010"/>
    <s v="Michelle Ellison"/>
    <x v="1"/>
    <s v="United States"/>
    <s v="San Francisco"/>
    <x v="1"/>
    <n v="94122"/>
    <x v="1"/>
    <s v="FUR-TA-10004175"/>
    <s v="Furniture"/>
    <s v="Tables"/>
    <s v="Hon 30&quot; x 60&quot; Table with Locking Drawer"/>
    <n v="272.84800000000001"/>
    <n v="1"/>
    <n v="0.2"/>
    <n v="27.284800000000004"/>
  </r>
  <r>
    <n v="1874"/>
    <s v="CA-2014-142888"/>
    <x v="3"/>
    <d v="2014-11-22T00:00:00"/>
    <d v="2014-11-26T00:00:00"/>
    <s v="Standard Class"/>
    <s v="BP-11230"/>
    <s v="Benjamin Patterson"/>
    <x v="0"/>
    <s v="United States"/>
    <s v="Spokane"/>
    <x v="4"/>
    <n v="99207"/>
    <x v="1"/>
    <s v="FUR-TA-10004767"/>
    <s v="Furniture"/>
    <s v="Tables"/>
    <s v="Safco Drafting Table"/>
    <n v="70.98"/>
    <n v="1"/>
    <n v="0"/>
    <n v="20.584199999999996"/>
  </r>
  <r>
    <n v="1875"/>
    <s v="CA-2011-147914"/>
    <x v="2"/>
    <d v="2011-06-04T00:00:00"/>
    <d v="2011-06-09T00:00:00"/>
    <s v="Standard Class"/>
    <s v="MP-17470"/>
    <s v="Mark Packer"/>
    <x v="2"/>
    <s v="United States"/>
    <s v="Columbus"/>
    <x v="24"/>
    <n v="43229"/>
    <x v="3"/>
    <s v="OFF-PA-10001685"/>
    <s v="Office Supplies"/>
    <s v="Paper"/>
    <s v="Staples"/>
    <n v="16.224"/>
    <n v="2"/>
    <n v="0.2"/>
    <n v="5.8812000000000006"/>
  </r>
  <r>
    <n v="1876"/>
    <s v="US-2013-112977"/>
    <x v="0"/>
    <d v="2013-03-11T00:00:00"/>
    <d v="2013-03-17T00:00:00"/>
    <s v="Standard Class"/>
    <s v="CJ-12010"/>
    <s v="Caroline Jumper"/>
    <x v="0"/>
    <s v="United States"/>
    <s v="Long Beach"/>
    <x v="15"/>
    <n v="11561"/>
    <x v="3"/>
    <s v="FUR-BO-10003272"/>
    <s v="Furniture"/>
    <s v="Bookcases"/>
    <s v="O'Sullivan Living Dimensions 5-Shelf Bookcases"/>
    <n v="176.78399999999999"/>
    <n v="1"/>
    <n v="0.2"/>
    <n v="-22.098000000000013"/>
  </r>
  <r>
    <n v="1877"/>
    <s v="CA-2014-112039"/>
    <x v="3"/>
    <d v="2014-03-26T00:00:00"/>
    <d v="2014-03-30T00:00:00"/>
    <s v="Standard Class"/>
    <s v="JC-15775"/>
    <s v="John Castell"/>
    <x v="0"/>
    <s v="United States"/>
    <s v="San Antonio"/>
    <x v="5"/>
    <n v="78207"/>
    <x v="2"/>
    <s v="TEC-PH-10000984"/>
    <s v="Technology"/>
    <s v="Phones"/>
    <s v="Panasonic KX-TG9471B"/>
    <n v="470.37600000000009"/>
    <n v="3"/>
    <n v="0.2"/>
    <n v="47.037600000000026"/>
  </r>
  <r>
    <n v="1878"/>
    <s v="CA-2014-118885"/>
    <x v="3"/>
    <d v="2014-12-30T00:00:00"/>
    <d v="2015-01-03T00:00:00"/>
    <s v="Standard Class"/>
    <s v="JG-15160"/>
    <s v="James Galang"/>
    <x v="0"/>
    <s v="United States"/>
    <s v="Los Angeles"/>
    <x v="1"/>
    <n v="90049"/>
    <x v="1"/>
    <s v="FUR-CH-10002880"/>
    <s v="Furniture"/>
    <s v="Chairs"/>
    <s v="Global High-Back Leather Tilter, Burgundy"/>
    <n v="393.56799999999998"/>
    <n v="4"/>
    <n v="0.2"/>
    <n v="-44.276400000000024"/>
  </r>
  <r>
    <n v="1879"/>
    <s v="CA-2014-118885"/>
    <x v="3"/>
    <d v="2014-12-30T00:00:00"/>
    <d v="2015-01-03T00:00:00"/>
    <s v="Standard Class"/>
    <s v="JG-15160"/>
    <s v="James Galang"/>
    <x v="0"/>
    <s v="United States"/>
    <s v="Los Angeles"/>
    <x v="1"/>
    <n v="90049"/>
    <x v="1"/>
    <s v="TEC-PH-10002563"/>
    <s v="Technology"/>
    <s v="Phones"/>
    <s v="Adtran 1202752G1"/>
    <n v="302.37599999999998"/>
    <n v="3"/>
    <n v="0.2"/>
    <n v="22.678200000000018"/>
  </r>
  <r>
    <n v="1880"/>
    <s v="US-2014-166611"/>
    <x v="3"/>
    <d v="2014-03-29T00:00:00"/>
    <d v="2014-04-03T00:00:00"/>
    <s v="Standard Class"/>
    <s v="CK-12760"/>
    <s v="Cyma Kinney"/>
    <x v="1"/>
    <s v="United States"/>
    <s v="Jacksonville"/>
    <x v="2"/>
    <n v="32216"/>
    <x v="0"/>
    <s v="OFF-BI-10001191"/>
    <s v="Office Supplies"/>
    <s v="Binders"/>
    <s v="Canvas Sectional Post Binders"/>
    <n v="68.742000000000019"/>
    <n v="9"/>
    <n v="0.7"/>
    <n v="-48.119399999999985"/>
  </r>
  <r>
    <n v="1881"/>
    <s v="CA-2012-109512"/>
    <x v="1"/>
    <d v="2012-03-05T00:00:00"/>
    <d v="2012-03-05T00:00:00"/>
    <s v="Same Day"/>
    <s v="LF-17185"/>
    <s v="Luke Foster"/>
    <x v="0"/>
    <s v="United States"/>
    <s v="New York City"/>
    <x v="15"/>
    <n v="10011"/>
    <x v="3"/>
    <s v="OFF-EN-10002621"/>
    <s v="Office Supplies"/>
    <s v="Envelopes"/>
    <s v="Staples"/>
    <n v="29.339999999999996"/>
    <n v="3"/>
    <n v="0"/>
    <n v="14.669999999999998"/>
  </r>
  <r>
    <n v="1882"/>
    <s v="CA-2012-109512"/>
    <x v="1"/>
    <d v="2012-03-05T00:00:00"/>
    <d v="2012-03-05T00:00:00"/>
    <s v="Same Day"/>
    <s v="LF-17185"/>
    <s v="Luke Foster"/>
    <x v="0"/>
    <s v="United States"/>
    <s v="New York City"/>
    <x v="15"/>
    <n v="10011"/>
    <x v="3"/>
    <s v="FUR-CH-10001146"/>
    <s v="Furniture"/>
    <s v="Chairs"/>
    <s v="Global Value Mid-Back Manager's Chair, Gray"/>
    <n v="383.60700000000003"/>
    <n v="7"/>
    <n v="0.1"/>
    <n v="63.934499999999971"/>
  </r>
  <r>
    <n v="1883"/>
    <s v="CA-2012-109512"/>
    <x v="1"/>
    <d v="2012-03-05T00:00:00"/>
    <d v="2012-03-05T00:00:00"/>
    <s v="Same Day"/>
    <s v="LF-17185"/>
    <s v="Luke Foster"/>
    <x v="0"/>
    <s v="United States"/>
    <s v="New York City"/>
    <x v="15"/>
    <n v="10011"/>
    <x v="3"/>
    <s v="OFF-ST-10000689"/>
    <s v="Office Supplies"/>
    <s v="Storage"/>
    <s v="Fellowes Strictly Business Drawer File, Letter/Legal Size"/>
    <n v="563.4"/>
    <n v="4"/>
    <n v="0"/>
    <n v="67.608000000000004"/>
  </r>
  <r>
    <n v="1884"/>
    <s v="CA-2013-118570"/>
    <x v="0"/>
    <d v="2013-11-14T00:00:00"/>
    <d v="2013-11-18T00:00:00"/>
    <s v="Standard Class"/>
    <s v="CC-12430"/>
    <s v="Chuck Clark"/>
    <x v="2"/>
    <s v="United States"/>
    <s v="Philadelphia"/>
    <x v="9"/>
    <n v="19143"/>
    <x v="3"/>
    <s v="OFF-PA-10001289"/>
    <s v="Office Supplies"/>
    <s v="Paper"/>
    <s v="White Computer Printout Paper by Universal"/>
    <n v="217.05599999999998"/>
    <n v="7"/>
    <n v="0.2"/>
    <n v="78.6828"/>
  </r>
  <r>
    <n v="1885"/>
    <s v="CA-2014-154718"/>
    <x v="3"/>
    <d v="2014-01-20T00:00:00"/>
    <d v="2014-01-24T00:00:00"/>
    <s v="Second Class"/>
    <s v="DL-12865"/>
    <s v="Dan Lawera"/>
    <x v="0"/>
    <s v="United States"/>
    <s v="Keller"/>
    <x v="5"/>
    <n v="76248"/>
    <x v="2"/>
    <s v="OFF-LA-10003714"/>
    <s v="Office Supplies"/>
    <s v="Labels"/>
    <s v="Avery 510"/>
    <n v="6"/>
    <n v="2"/>
    <n v="0.2"/>
    <n v="2.0999999999999996"/>
  </r>
  <r>
    <n v="1886"/>
    <s v="CA-2013-147578"/>
    <x v="0"/>
    <d v="2013-04-23T00:00:00"/>
    <d v="2013-04-27T00:00:00"/>
    <s v="Second Class"/>
    <s v="PG-18895"/>
    <s v="Paul Gonzalez"/>
    <x v="0"/>
    <s v="United States"/>
    <s v="San Francisco"/>
    <x v="1"/>
    <n v="94122"/>
    <x v="1"/>
    <s v="FUR-FU-10001889"/>
    <s v="Furniture"/>
    <s v="Furnishings"/>
    <s v="Ultra Door Pull Handle"/>
    <n v="31.56"/>
    <n v="3"/>
    <n v="0"/>
    <n v="10.4148"/>
  </r>
  <r>
    <n v="1887"/>
    <s v="CA-2011-140165"/>
    <x v="2"/>
    <d v="2011-05-13T00:00:00"/>
    <d v="2011-05-15T00:00:00"/>
    <s v="First Class"/>
    <s v="EH-14005"/>
    <s v="Erica Hernandez"/>
    <x v="2"/>
    <s v="United States"/>
    <s v="Hialeah"/>
    <x v="2"/>
    <n v="33012"/>
    <x v="0"/>
    <s v="OFF-FA-10002815"/>
    <s v="Office Supplies"/>
    <s v="Fasteners"/>
    <s v="Staples"/>
    <n v="7.104000000000001"/>
    <n v="2"/>
    <n v="0.2"/>
    <n v="2.3976000000000002"/>
  </r>
  <r>
    <n v="1888"/>
    <s v="CA-2011-140165"/>
    <x v="2"/>
    <d v="2011-05-13T00:00:00"/>
    <d v="2011-05-15T00:00:00"/>
    <s v="First Class"/>
    <s v="EH-14005"/>
    <s v="Erica Hernandez"/>
    <x v="2"/>
    <s v="United States"/>
    <s v="Hialeah"/>
    <x v="2"/>
    <n v="33012"/>
    <x v="0"/>
    <s v="OFF-BI-10004519"/>
    <s v="Office Supplies"/>
    <s v="Binders"/>
    <s v="GBC DocuBind P100 Manual Binding Machine"/>
    <n v="398.35200000000003"/>
    <n v="8"/>
    <n v="0.7"/>
    <n v="-331.95999999999992"/>
  </r>
  <r>
    <n v="1889"/>
    <s v="CA-2011-142587"/>
    <x v="2"/>
    <d v="2011-10-21T00:00:00"/>
    <d v="2011-10-22T00:00:00"/>
    <s v="First Class"/>
    <s v="TB-21520"/>
    <s v="Tracy Blumstein"/>
    <x v="0"/>
    <s v="United States"/>
    <s v="Fairfield"/>
    <x v="24"/>
    <n v="45014"/>
    <x v="3"/>
    <s v="OFF-AP-10004708"/>
    <s v="Office Supplies"/>
    <s v="Appliances"/>
    <s v="Fellowes Superior 10 Outlet Split Surge Protector"/>
    <n v="121.79200000000002"/>
    <n v="4"/>
    <n v="0.2"/>
    <n v="13.701599999999988"/>
  </r>
  <r>
    <n v="1890"/>
    <s v="CA-2011-142587"/>
    <x v="2"/>
    <d v="2011-10-21T00:00:00"/>
    <d v="2011-10-22T00:00:00"/>
    <s v="First Class"/>
    <s v="TB-21520"/>
    <s v="Tracy Blumstein"/>
    <x v="0"/>
    <s v="United States"/>
    <s v="Fairfield"/>
    <x v="24"/>
    <n v="45014"/>
    <x v="3"/>
    <s v="FUR-TA-10000617"/>
    <s v="Furniture"/>
    <s v="Tables"/>
    <s v="Hon Practical Foundations 30 x 60 Training Table, Light Gray/Charcoal"/>
    <n v="409.59000000000003"/>
    <n v="3"/>
    <n v="0.4"/>
    <n v="-122.87700000000004"/>
  </r>
  <r>
    <n v="1891"/>
    <s v="CA-2011-157623"/>
    <x v="2"/>
    <d v="2011-03-14T00:00:00"/>
    <d v="2011-03-18T00:00:00"/>
    <s v="Standard Class"/>
    <s v="DK-13225"/>
    <s v="Dean Katz"/>
    <x v="1"/>
    <s v="United States"/>
    <s v="Huntington Beach"/>
    <x v="1"/>
    <n v="92646"/>
    <x v="1"/>
    <s v="OFF-PA-10001204"/>
    <s v="Office Supplies"/>
    <s v="Paper"/>
    <s v="Xerox 1972"/>
    <n v="10.56"/>
    <n v="2"/>
    <n v="0"/>
    <n v="4.7519999999999998"/>
  </r>
  <r>
    <n v="1892"/>
    <s v="CA-2011-157623"/>
    <x v="2"/>
    <d v="2011-03-14T00:00:00"/>
    <d v="2011-03-18T00:00:00"/>
    <s v="Standard Class"/>
    <s v="DK-13225"/>
    <s v="Dean Katz"/>
    <x v="1"/>
    <s v="United States"/>
    <s v="Huntington Beach"/>
    <x v="1"/>
    <n v="92646"/>
    <x v="1"/>
    <s v="OFF-AR-10003723"/>
    <s v="Office Supplies"/>
    <s v="Art"/>
    <s v="Avery Hi-Liter Fluorescent Desk Style Markers"/>
    <n v="3.38"/>
    <n v="1"/>
    <n v="0"/>
    <n v="1.2505999999999999"/>
  </r>
  <r>
    <n v="1893"/>
    <s v="CA-2014-145310"/>
    <x v="3"/>
    <d v="2014-12-23T00:00:00"/>
    <d v="2014-12-25T00:00:00"/>
    <s v="Second Class"/>
    <s v="JP-15520"/>
    <s v="Jeremy Pistek"/>
    <x v="0"/>
    <s v="United States"/>
    <s v="Port Orange"/>
    <x v="2"/>
    <n v="32127"/>
    <x v="0"/>
    <s v="OFF-EN-10002621"/>
    <s v="Office Supplies"/>
    <s v="Envelopes"/>
    <s v="Staples"/>
    <n v="7.8239999999999998"/>
    <n v="1"/>
    <n v="0.2"/>
    <n v="2.9339999999999997"/>
  </r>
  <r>
    <n v="1894"/>
    <s v="CA-2013-100083"/>
    <x v="0"/>
    <d v="2013-11-25T00:00:00"/>
    <d v="2013-11-30T00:00:00"/>
    <s v="Standard Class"/>
    <s v="CD-11980"/>
    <s v="Carol Darley"/>
    <x v="0"/>
    <s v="United States"/>
    <s v="Medford"/>
    <x v="21"/>
    <n v="97504"/>
    <x v="1"/>
    <s v="OFF-PA-10000241"/>
    <s v="Office Supplies"/>
    <s v="Paper"/>
    <s v="IBM Multi-Purpose Copy Paper, 8 1/2 x 11&quot;, Case"/>
    <n v="24.784000000000002"/>
    <n v="1"/>
    <n v="0.2"/>
    <n v="7.7449999999999983"/>
  </r>
  <r>
    <n v="1895"/>
    <s v="US-2014-108063"/>
    <x v="3"/>
    <d v="2014-12-03T00:00:00"/>
    <d v="2014-12-06T00:00:00"/>
    <s v="First Class"/>
    <s v="AS-10090"/>
    <s v="Adam Shillingsburg"/>
    <x v="0"/>
    <s v="United States"/>
    <s v="Charlottesville"/>
    <x v="17"/>
    <n v="22901"/>
    <x v="0"/>
    <s v="OFF-AR-10001446"/>
    <s v="Office Supplies"/>
    <s v="Art"/>
    <s v="Newell 309"/>
    <n v="34.650000000000006"/>
    <n v="3"/>
    <n v="0"/>
    <n v="10.395"/>
  </r>
  <r>
    <n v="1896"/>
    <s v="CA-2012-109197"/>
    <x v="1"/>
    <d v="2012-12-31T00:00:00"/>
    <d v="2013-01-04T00:00:00"/>
    <s v="Standard Class"/>
    <s v="JO-15280"/>
    <s v="Jas O'Carroll"/>
    <x v="0"/>
    <s v="United States"/>
    <s v="Missoula"/>
    <x v="37"/>
    <n v="59801"/>
    <x v="1"/>
    <s v="OFF-BI-10004632"/>
    <s v="Office Supplies"/>
    <s v="Binders"/>
    <s v="Ibico Hi-Tech Manual Binding System"/>
    <n v="487.98400000000004"/>
    <n v="2"/>
    <n v="0.2"/>
    <n v="152.49499999999998"/>
  </r>
  <r>
    <n v="1897"/>
    <s v="CA-2014-141789"/>
    <x v="3"/>
    <d v="2014-10-04T00:00:00"/>
    <d v="2014-10-07T00:00:00"/>
    <s v="First Class"/>
    <s v="AC-10450"/>
    <s v="Amy Cox"/>
    <x v="0"/>
    <s v="United States"/>
    <s v="Minneapolis"/>
    <x v="11"/>
    <n v="55407"/>
    <x v="2"/>
    <s v="OFF-BI-10001359"/>
    <s v="Office Supplies"/>
    <s v="Binders"/>
    <s v="GBC DocuBind TL300 Electric Binding System"/>
    <n v="1793.98"/>
    <n v="2"/>
    <n v="0"/>
    <n v="843.17059999999992"/>
  </r>
  <r>
    <n v="1898"/>
    <s v="CA-2011-169775"/>
    <x v="2"/>
    <d v="2011-08-29T00:00:00"/>
    <d v="2011-09-02T00:00:00"/>
    <s v="Second Class"/>
    <s v="RA-19945"/>
    <s v="Ryan Akin"/>
    <x v="0"/>
    <s v="United States"/>
    <s v="Miami"/>
    <x v="2"/>
    <n v="33178"/>
    <x v="0"/>
    <s v="OFF-EN-10001749"/>
    <s v="Office Supplies"/>
    <s v="Envelopes"/>
    <s v="Jiffy Padded Mailers with Self-Seal Closure"/>
    <n v="29.808"/>
    <n v="2"/>
    <n v="0.2"/>
    <n v="10.805399999999997"/>
  </r>
  <r>
    <n v="1899"/>
    <s v="CA-2011-169775"/>
    <x v="2"/>
    <d v="2011-08-29T00:00:00"/>
    <d v="2011-09-02T00:00:00"/>
    <s v="Second Class"/>
    <s v="RA-19945"/>
    <s v="Ryan Akin"/>
    <x v="0"/>
    <s v="United States"/>
    <s v="Miami"/>
    <x v="2"/>
    <n v="33178"/>
    <x v="0"/>
    <s v="OFF-BI-10004390"/>
    <s v="Office Supplies"/>
    <s v="Binders"/>
    <s v="GBC DocuBind 200 Manual Binding Machine"/>
    <n v="505.1760000000001"/>
    <n v="4"/>
    <n v="0.7"/>
    <n v="-336.78399999999988"/>
  </r>
  <r>
    <n v="1900"/>
    <s v="CA-2011-169775"/>
    <x v="2"/>
    <d v="2011-08-29T00:00:00"/>
    <d v="2011-09-02T00:00:00"/>
    <s v="Second Class"/>
    <s v="RA-19945"/>
    <s v="Ryan Akin"/>
    <x v="0"/>
    <s v="United States"/>
    <s v="Miami"/>
    <x v="2"/>
    <n v="33178"/>
    <x v="0"/>
    <s v="FUR-TA-10001857"/>
    <s v="Furniture"/>
    <s v="Tables"/>
    <s v="Balt Solid Wood Rectangular Table"/>
    <n v="174.05850000000001"/>
    <n v="3"/>
    <n v="0.45"/>
    <n v="-110.76450000000001"/>
  </r>
  <r>
    <n v="1901"/>
    <s v="CA-2013-140543"/>
    <x v="0"/>
    <d v="2013-06-30T00:00:00"/>
    <d v="2013-07-04T00:00:00"/>
    <s v="Second Class"/>
    <s v="Co-12640"/>
    <s v="Corey-Lock"/>
    <x v="0"/>
    <s v="United States"/>
    <s v="Florence"/>
    <x v="20"/>
    <n v="29501"/>
    <x v="0"/>
    <s v="OFF-ST-10000563"/>
    <s v="Office Supplies"/>
    <s v="Storage"/>
    <s v="Fellowes Bankers Box Stor/Drawer Steel Plus"/>
    <n v="191.88"/>
    <n v="6"/>
    <n v="0"/>
    <n v="19.188000000000002"/>
  </r>
  <r>
    <n v="1902"/>
    <s v="CA-2013-151141"/>
    <x v="0"/>
    <d v="2013-08-21T00:00:00"/>
    <d v="2013-08-24T00:00:00"/>
    <s v="First Class"/>
    <s v="DW-13480"/>
    <s v="Dianna Wilson"/>
    <x v="2"/>
    <s v="United States"/>
    <s v="Detroit"/>
    <x v="12"/>
    <n v="48205"/>
    <x v="2"/>
    <s v="TEC-PH-10004924"/>
    <s v="Technology"/>
    <s v="Phones"/>
    <s v="SKILCRAFT Telephone Shoulder Rest, 2&quot; x 6.5&quot; x 2.5&quot;, Black"/>
    <n v="14.78"/>
    <n v="2"/>
    <n v="0"/>
    <n v="3.9906000000000006"/>
  </r>
  <r>
    <n v="1903"/>
    <s v="CA-2014-167094"/>
    <x v="3"/>
    <d v="2014-10-22T00:00:00"/>
    <d v="2014-10-23T00:00:00"/>
    <s v="First Class"/>
    <s v="DK-12835"/>
    <s v="Damala Kotsonis"/>
    <x v="1"/>
    <s v="United States"/>
    <s v="Springfield"/>
    <x v="21"/>
    <n v="97477"/>
    <x v="1"/>
    <s v="OFF-PA-10003953"/>
    <s v="Office Supplies"/>
    <s v="Paper"/>
    <s v="Xerox 218"/>
    <n v="5.1840000000000011"/>
    <n v="1"/>
    <n v="0.2"/>
    <n v="1.8144"/>
  </r>
  <r>
    <n v="1904"/>
    <s v="CA-2014-167094"/>
    <x v="3"/>
    <d v="2014-10-22T00:00:00"/>
    <d v="2014-10-23T00:00:00"/>
    <s v="First Class"/>
    <s v="DK-12835"/>
    <s v="Damala Kotsonis"/>
    <x v="1"/>
    <s v="United States"/>
    <s v="Springfield"/>
    <x v="21"/>
    <n v="97477"/>
    <x v="1"/>
    <s v="FUR-CH-10000155"/>
    <s v="Furniture"/>
    <s v="Chairs"/>
    <s v="Global Comet Stacking Armless Chair"/>
    <n v="478.48"/>
    <n v="2"/>
    <n v="0.2"/>
    <n v="47.848000000000013"/>
  </r>
  <r>
    <n v="1905"/>
    <s v="CA-2014-167094"/>
    <x v="3"/>
    <d v="2014-10-22T00:00:00"/>
    <d v="2014-10-23T00:00:00"/>
    <s v="First Class"/>
    <s v="DK-12835"/>
    <s v="Damala Kotsonis"/>
    <x v="1"/>
    <s v="United States"/>
    <s v="Springfield"/>
    <x v="21"/>
    <n v="97477"/>
    <x v="1"/>
    <s v="TEC-AC-10003116"/>
    <s v="Technology"/>
    <s v="Accessories"/>
    <s v="Memorex Froggy Flash Drive 8 GB"/>
    <n v="28.400000000000002"/>
    <n v="2"/>
    <n v="0.2"/>
    <n v="6.7449999999999983"/>
  </r>
  <r>
    <n v="1906"/>
    <s v="CA-2014-154410"/>
    <x v="3"/>
    <d v="2014-10-22T00:00:00"/>
    <d v="2014-10-25T00:00:00"/>
    <s v="First Class"/>
    <s v="MD-17860"/>
    <s v="Michael Dominguez"/>
    <x v="1"/>
    <s v="United States"/>
    <s v="Indianapolis"/>
    <x v="14"/>
    <n v="46203"/>
    <x v="2"/>
    <s v="OFF-ST-10002743"/>
    <s v="Office Supplies"/>
    <s v="Storage"/>
    <s v="SAFCO Boltless Steel Shelving"/>
    <n v="909.12"/>
    <n v="8"/>
    <n v="0"/>
    <n v="9.091199999999958"/>
  </r>
  <r>
    <n v="1907"/>
    <s v="US-2013-150567"/>
    <x v="0"/>
    <d v="2013-05-18T00:00:00"/>
    <d v="2013-05-22T00:00:00"/>
    <s v="Standard Class"/>
    <s v="RP-19855"/>
    <s v="Roy Phan"/>
    <x v="1"/>
    <s v="United States"/>
    <s v="Apopka"/>
    <x v="2"/>
    <n v="32712"/>
    <x v="0"/>
    <s v="OFF-BI-10001757"/>
    <s v="Office Supplies"/>
    <s v="Binders"/>
    <s v="Pressboard Hanging Data Binders for Unburst Sheets"/>
    <n v="2.9520000000000004"/>
    <n v="2"/>
    <n v="0.7"/>
    <n v="-2.1648000000000005"/>
  </r>
  <r>
    <n v="1908"/>
    <s v="US-2013-150567"/>
    <x v="0"/>
    <d v="2013-05-18T00:00:00"/>
    <d v="2013-05-22T00:00:00"/>
    <s v="Standard Class"/>
    <s v="RP-19855"/>
    <s v="Roy Phan"/>
    <x v="1"/>
    <s v="United States"/>
    <s v="Apopka"/>
    <x v="2"/>
    <n v="32712"/>
    <x v="0"/>
    <s v="OFF-BI-10000069"/>
    <s v="Office Supplies"/>
    <s v="Binders"/>
    <s v="GBC Prepunched Paper, 19-Hole, for Binding Systems, 24-lb"/>
    <n v="27.018000000000008"/>
    <n v="6"/>
    <n v="0.7"/>
    <n v="-21.61440000000001"/>
  </r>
  <r>
    <n v="1909"/>
    <s v="CA-2012-157959"/>
    <x v="1"/>
    <d v="2012-02-03T00:00:00"/>
    <d v="2012-02-04T00:00:00"/>
    <s v="First Class"/>
    <s v="RW-19540"/>
    <s v="Rick Wilson"/>
    <x v="1"/>
    <s v="United States"/>
    <s v="Los Angeles"/>
    <x v="1"/>
    <n v="90008"/>
    <x v="1"/>
    <s v="FUR-FU-10004093"/>
    <s v="Furniture"/>
    <s v="Furnishings"/>
    <s v="Hand-Finished Solid Wood Document Frame"/>
    <n v="136.91999999999999"/>
    <n v="4"/>
    <n v="0"/>
    <n v="41.075999999999993"/>
  </r>
  <r>
    <n v="1910"/>
    <s v="CA-2014-105886"/>
    <x v="3"/>
    <d v="2014-12-19T00:00:00"/>
    <d v="2014-12-24T00:00:00"/>
    <s v="Standard Class"/>
    <s v="DB-13660"/>
    <s v="Duane Benoit"/>
    <x v="0"/>
    <s v="United States"/>
    <s v="Oceanside"/>
    <x v="15"/>
    <n v="11572"/>
    <x v="3"/>
    <s v="FUR-FU-10001037"/>
    <s v="Furniture"/>
    <s v="Furnishings"/>
    <s v="DAX Charcoal/Nickel-Tone Document Frame, 5 x 7"/>
    <n v="18.96"/>
    <n v="2"/>
    <n v="0"/>
    <n v="8.532"/>
  </r>
  <r>
    <n v="1911"/>
    <s v="CA-2013-105963"/>
    <x v="0"/>
    <d v="2013-11-16T00:00:00"/>
    <d v="2013-11-23T00:00:00"/>
    <s v="Standard Class"/>
    <s v="SC-20770"/>
    <s v="Stewart Carmichael"/>
    <x v="1"/>
    <s v="United States"/>
    <s v="Los Angeles"/>
    <x v="1"/>
    <n v="90008"/>
    <x v="1"/>
    <s v="TEC-AC-10003832"/>
    <s v="Technology"/>
    <s v="Accessories"/>
    <s v="Imation 16GB Mini TravelDrive USB 2.0 Flash Drive"/>
    <n v="99.390000000000015"/>
    <n v="3"/>
    <n v="0"/>
    <n v="40.749900000000004"/>
  </r>
  <r>
    <n v="1912"/>
    <s v="CA-2014-121503"/>
    <x v="3"/>
    <d v="2014-07-04T00:00:00"/>
    <d v="2014-07-07T00:00:00"/>
    <s v="Second Class"/>
    <s v="FH-14275"/>
    <s v="Frank Hawley"/>
    <x v="1"/>
    <s v="United States"/>
    <s v="Houston"/>
    <x v="5"/>
    <n v="77041"/>
    <x v="2"/>
    <s v="OFF-PA-10001878"/>
    <s v="Office Supplies"/>
    <s v="Paper"/>
    <s v="Xerox 1891"/>
    <n v="273.89600000000002"/>
    <n v="7"/>
    <n v="0.2"/>
    <n v="92.43989999999998"/>
  </r>
  <r>
    <n v="1913"/>
    <s v="CA-2014-121503"/>
    <x v="3"/>
    <d v="2014-07-04T00:00:00"/>
    <d v="2014-07-07T00:00:00"/>
    <s v="Second Class"/>
    <s v="FH-14275"/>
    <s v="Frank Hawley"/>
    <x v="1"/>
    <s v="United States"/>
    <s v="Houston"/>
    <x v="5"/>
    <n v="77041"/>
    <x v="2"/>
    <s v="TEC-MA-10003674"/>
    <s v="Technology"/>
    <s v="Machines"/>
    <s v="Hewlett-Packard Deskjet 5550 Printer"/>
    <n v="597.13200000000006"/>
    <n v="3"/>
    <n v="0.4"/>
    <n v="49.760999999999967"/>
  </r>
  <r>
    <n v="1914"/>
    <s v="CA-2011-103366"/>
    <x v="2"/>
    <d v="2011-01-16T00:00:00"/>
    <d v="2011-01-18T00:00:00"/>
    <s v="First Class"/>
    <s v="EH-13990"/>
    <s v="Erica Hackney"/>
    <x v="0"/>
    <s v="United States"/>
    <s v="Roswell"/>
    <x v="32"/>
    <n v="30076"/>
    <x v="0"/>
    <s v="TEC-AC-10003628"/>
    <s v="Technology"/>
    <s v="Accessories"/>
    <s v="Logitech 910-002974 M325 Wireless Mouse for Web Scrolling"/>
    <n v="149.94999999999999"/>
    <n v="5"/>
    <n v="0"/>
    <n v="65.978000000000009"/>
  </r>
  <r>
    <n v="1915"/>
    <s v="CA-2014-124597"/>
    <x v="3"/>
    <d v="2014-05-01T00:00:00"/>
    <d v="2014-05-06T00:00:00"/>
    <s v="Standard Class"/>
    <s v="AS-10630"/>
    <s v="Ann Steele"/>
    <x v="2"/>
    <s v="United States"/>
    <s v="Boynton Beach"/>
    <x v="2"/>
    <n v="33437"/>
    <x v="0"/>
    <s v="OFF-LA-10003190"/>
    <s v="Office Supplies"/>
    <s v="Labels"/>
    <s v="Avery 474"/>
    <n v="4.6079999999999997"/>
    <n v="2"/>
    <n v="0.2"/>
    <n v="1.6704000000000001"/>
  </r>
  <r>
    <n v="1916"/>
    <s v="CA-2014-124597"/>
    <x v="3"/>
    <d v="2014-05-01T00:00:00"/>
    <d v="2014-05-06T00:00:00"/>
    <s v="Standard Class"/>
    <s v="AS-10630"/>
    <s v="Ann Steele"/>
    <x v="2"/>
    <s v="United States"/>
    <s v="Boynton Beach"/>
    <x v="2"/>
    <n v="33437"/>
    <x v="0"/>
    <s v="OFF-AR-10002280"/>
    <s v="Office Supplies"/>
    <s v="Art"/>
    <s v="Staples"/>
    <n v="15.528"/>
    <n v="3"/>
    <n v="0.2"/>
    <n v="4.8524999999999991"/>
  </r>
  <r>
    <n v="1917"/>
    <s v="CA-2014-124597"/>
    <x v="3"/>
    <d v="2014-05-01T00:00:00"/>
    <d v="2014-05-06T00:00:00"/>
    <s v="Standard Class"/>
    <s v="AS-10630"/>
    <s v="Ann Steele"/>
    <x v="2"/>
    <s v="United States"/>
    <s v="Boynton Beach"/>
    <x v="2"/>
    <n v="33437"/>
    <x v="0"/>
    <s v="OFF-LA-10001569"/>
    <s v="Office Supplies"/>
    <s v="Labels"/>
    <s v="Avery 499"/>
    <n v="11.952000000000002"/>
    <n v="3"/>
    <n v="0.2"/>
    <n v="3.8843999999999994"/>
  </r>
  <r>
    <n v="1918"/>
    <s v="CA-2012-105634"/>
    <x v="1"/>
    <d v="2012-11-08T00:00:00"/>
    <d v="2012-11-14T00:00:00"/>
    <s v="Standard Class"/>
    <s v="HA-14905"/>
    <s v="Helen Abelman"/>
    <x v="0"/>
    <s v="United States"/>
    <s v="Franklin"/>
    <x v="31"/>
    <n v="2038"/>
    <x v="3"/>
    <s v="OFF-AR-10001573"/>
    <s v="Office Supplies"/>
    <s v="Art"/>
    <s v="American Pencil"/>
    <n v="11.65"/>
    <n v="5"/>
    <n v="0"/>
    <n v="3.3784999999999989"/>
  </r>
  <r>
    <n v="1919"/>
    <s v="CA-2012-123673"/>
    <x v="1"/>
    <d v="2012-10-30T00:00:00"/>
    <d v="2012-11-01T00:00:00"/>
    <s v="Second Class"/>
    <s v="CH-12070"/>
    <s v="Cathy Hwang"/>
    <x v="2"/>
    <s v="United States"/>
    <s v="Detroit"/>
    <x v="12"/>
    <n v="48227"/>
    <x v="2"/>
    <s v="TEC-PH-10001809"/>
    <s v="Technology"/>
    <s v="Phones"/>
    <s v="Panasonic KX T7736-B Digital phone"/>
    <n v="299.89999999999998"/>
    <n v="2"/>
    <n v="0"/>
    <n v="74.974999999999994"/>
  </r>
  <r>
    <n v="1920"/>
    <s v="US-2014-111423"/>
    <x v="3"/>
    <d v="2014-08-18T00:00:00"/>
    <d v="2014-08-20T00:00:00"/>
    <s v="First Class"/>
    <s v="EH-13765"/>
    <s v="Edward Hooks"/>
    <x v="1"/>
    <s v="United States"/>
    <s v="Watertown"/>
    <x v="15"/>
    <n v="13601"/>
    <x v="3"/>
    <s v="OFF-BI-10003091"/>
    <s v="Office Supplies"/>
    <s v="Binders"/>
    <s v="GBC DocuBind TL200 Manual Binding Machine"/>
    <n v="895.92"/>
    <n v="5"/>
    <n v="0.2"/>
    <n v="302.37299999999993"/>
  </r>
  <r>
    <n v="1921"/>
    <s v="US-2014-111423"/>
    <x v="3"/>
    <d v="2014-08-18T00:00:00"/>
    <d v="2014-08-20T00:00:00"/>
    <s v="First Class"/>
    <s v="EH-13765"/>
    <s v="Edward Hooks"/>
    <x v="1"/>
    <s v="United States"/>
    <s v="Watertown"/>
    <x v="15"/>
    <n v="13601"/>
    <x v="3"/>
    <s v="FUR-CH-10003981"/>
    <s v="Furniture"/>
    <s v="Chairs"/>
    <s v="Global Commerce Series Low-Back Swivel/Tilt Chairs"/>
    <n v="462.56400000000002"/>
    <n v="2"/>
    <n v="0.1"/>
    <n v="97.652399999999943"/>
  </r>
  <r>
    <n v="1922"/>
    <s v="CA-2012-125178"/>
    <x v="1"/>
    <d v="2012-10-03T00:00:00"/>
    <d v="2012-10-09T00:00:00"/>
    <s v="Standard Class"/>
    <s v="MZ-17515"/>
    <s v="Mary Zewe"/>
    <x v="1"/>
    <s v="United States"/>
    <s v="Reading"/>
    <x v="9"/>
    <n v="19601"/>
    <x v="3"/>
    <s v="OFF-ST-10002562"/>
    <s v="Office Supplies"/>
    <s v="Storage"/>
    <s v="Staples"/>
    <n v="15.008000000000003"/>
    <n v="2"/>
    <n v="0.2"/>
    <n v="1.5007999999999999"/>
  </r>
  <r>
    <n v="1923"/>
    <s v="CA-2013-156685"/>
    <x v="0"/>
    <d v="2013-07-09T00:00:00"/>
    <d v="2013-07-11T00:00:00"/>
    <s v="Second Class"/>
    <s v="SC-20230"/>
    <s v="Scot Coram"/>
    <x v="1"/>
    <s v="United States"/>
    <s v="Arlington"/>
    <x v="5"/>
    <n v="76017"/>
    <x v="2"/>
    <s v="TEC-PH-10004345"/>
    <s v="Technology"/>
    <s v="Phones"/>
    <s v="Cisco SPA 502G IP Phone"/>
    <n v="863.6400000000001"/>
    <n v="9"/>
    <n v="0.2"/>
    <n v="107.95499999999998"/>
  </r>
  <r>
    <n v="1924"/>
    <s v="CA-2013-156685"/>
    <x v="0"/>
    <d v="2013-07-09T00:00:00"/>
    <d v="2013-07-11T00:00:00"/>
    <s v="Second Class"/>
    <s v="SC-20230"/>
    <s v="Scot Coram"/>
    <x v="1"/>
    <s v="United States"/>
    <s v="Arlington"/>
    <x v="5"/>
    <n v="76017"/>
    <x v="2"/>
    <s v="OFF-AR-10000588"/>
    <s v="Office Supplies"/>
    <s v="Art"/>
    <s v="Newell 345"/>
    <n v="47.616"/>
    <n v="3"/>
    <n v="0.2"/>
    <n v="3.571200000000001"/>
  </r>
  <r>
    <n v="1925"/>
    <s v="CA-2014-126865"/>
    <x v="3"/>
    <d v="2014-12-06T00:00:00"/>
    <d v="2014-12-08T00:00:00"/>
    <s v="Second Class"/>
    <s v="NP-18325"/>
    <s v="Naresj Patel"/>
    <x v="0"/>
    <s v="United States"/>
    <s v="San Diego"/>
    <x v="1"/>
    <n v="92024"/>
    <x v="1"/>
    <s v="OFF-PA-10003039"/>
    <s v="Office Supplies"/>
    <s v="Paper"/>
    <s v="Xerox 1960"/>
    <n v="92.94"/>
    <n v="3"/>
    <n v="0"/>
    <n v="41.822999999999993"/>
  </r>
  <r>
    <n v="1926"/>
    <s v="CA-2014-102834"/>
    <x v="3"/>
    <d v="2014-03-10T00:00:00"/>
    <d v="2014-03-14T00:00:00"/>
    <s v="Standard Class"/>
    <s v="LW-16990"/>
    <s v="Lindsay Williams"/>
    <x v="1"/>
    <s v="United States"/>
    <s v="San Francisco"/>
    <x v="1"/>
    <n v="94110"/>
    <x v="1"/>
    <s v="TEC-AC-10001908"/>
    <s v="Technology"/>
    <s v="Accessories"/>
    <s v="Logitech Wireless Headset h800"/>
    <n v="199.98"/>
    <n v="2"/>
    <n v="0"/>
    <n v="69.992999999999995"/>
  </r>
  <r>
    <n v="1927"/>
    <s v="US-2013-139710"/>
    <x v="0"/>
    <d v="2013-06-10T00:00:00"/>
    <d v="2013-06-16T00:00:00"/>
    <s v="Standard Class"/>
    <s v="GM-14680"/>
    <s v="Greg Matthias"/>
    <x v="0"/>
    <s v="United States"/>
    <s v="Los Angeles"/>
    <x v="1"/>
    <n v="90045"/>
    <x v="1"/>
    <s v="TEC-PH-10001198"/>
    <s v="Technology"/>
    <s v="Phones"/>
    <s v="Avaya 4621SW VoIP phone"/>
    <n v="177.48000000000002"/>
    <n v="3"/>
    <n v="0.2"/>
    <n v="19.966499999999982"/>
  </r>
  <r>
    <n v="1928"/>
    <s v="CA-2014-121538"/>
    <x v="3"/>
    <d v="2014-11-29T00:00:00"/>
    <d v="2014-12-02T00:00:00"/>
    <s v="First Class"/>
    <s v="RH-19495"/>
    <s v="Rick Hansen"/>
    <x v="0"/>
    <s v="United States"/>
    <s v="Denver"/>
    <x v="22"/>
    <n v="80219"/>
    <x v="1"/>
    <s v="OFF-PA-10004071"/>
    <s v="Office Supplies"/>
    <s v="Paper"/>
    <s v="Eaton Premium Continuous-Feed Paper, 25% Cotton, Letter Size, White, 1000 Shts/Box"/>
    <n v="88.768000000000001"/>
    <n v="2"/>
    <n v="0.2"/>
    <n v="31.068799999999996"/>
  </r>
  <r>
    <n v="1929"/>
    <s v="US-2014-101539"/>
    <x v="3"/>
    <d v="2014-03-17T00:00:00"/>
    <d v="2014-03-19T00:00:00"/>
    <s v="Second Class"/>
    <s v="VM-21685"/>
    <s v="Valerie Mitchum"/>
    <x v="2"/>
    <s v="United States"/>
    <s v="Seattle"/>
    <x v="4"/>
    <n v="98105"/>
    <x v="1"/>
    <s v="OFF-PA-10001972"/>
    <s v="Office Supplies"/>
    <s v="Paper"/>
    <s v="Xerox 214"/>
    <n v="6.48"/>
    <n v="1"/>
    <n v="0"/>
    <n v="3.1104000000000003"/>
  </r>
  <r>
    <n v="1930"/>
    <s v="US-2014-101539"/>
    <x v="3"/>
    <d v="2014-03-17T00:00:00"/>
    <d v="2014-03-19T00:00:00"/>
    <s v="Second Class"/>
    <s v="VM-21685"/>
    <s v="Valerie Mitchum"/>
    <x v="2"/>
    <s v="United States"/>
    <s v="Seattle"/>
    <x v="4"/>
    <n v="98105"/>
    <x v="1"/>
    <s v="OFF-ST-10004180"/>
    <s v="Office Supplies"/>
    <s v="Storage"/>
    <s v="Safco Commercial Shelving"/>
    <n v="46.51"/>
    <n v="1"/>
    <n v="0"/>
    <n v="1.8603999999999985"/>
  </r>
  <r>
    <n v="1931"/>
    <s v="US-2014-101539"/>
    <x v="3"/>
    <d v="2014-03-17T00:00:00"/>
    <d v="2014-03-19T00:00:00"/>
    <s v="Second Class"/>
    <s v="VM-21685"/>
    <s v="Valerie Mitchum"/>
    <x v="2"/>
    <s v="United States"/>
    <s v="Seattle"/>
    <x v="4"/>
    <n v="98105"/>
    <x v="1"/>
    <s v="TEC-PH-10004165"/>
    <s v="Technology"/>
    <s v="Phones"/>
    <s v="Mitel MiVoice 5330e IP Phone"/>
    <n v="659.97600000000011"/>
    <n v="3"/>
    <n v="0.2"/>
    <n v="49.498199999999969"/>
  </r>
  <r>
    <n v="1932"/>
    <s v="CA-2013-152121"/>
    <x v="0"/>
    <d v="2013-11-28T00:00:00"/>
    <d v="2013-11-30T00:00:00"/>
    <s v="Second Class"/>
    <s v="CC-12670"/>
    <s v="Craig Carreira"/>
    <x v="0"/>
    <s v="United States"/>
    <s v="Scottsdale"/>
    <x v="16"/>
    <n v="85254"/>
    <x v="1"/>
    <s v="TEC-PH-10002483"/>
    <s v="Technology"/>
    <s v="Phones"/>
    <s v="Motorola Moto X"/>
    <n v="271.99200000000002"/>
    <n v="1"/>
    <n v="0.2"/>
    <n v="23.799300000000002"/>
  </r>
  <r>
    <n v="1933"/>
    <s v="CA-2014-161200"/>
    <x v="3"/>
    <d v="2014-08-07T00:00:00"/>
    <d v="2014-08-11T00:00:00"/>
    <s v="Second Class"/>
    <s v="SV-20365"/>
    <s v="Seth Vernon"/>
    <x v="0"/>
    <s v="United States"/>
    <s v="Lafayette"/>
    <x v="28"/>
    <n v="70506"/>
    <x v="0"/>
    <s v="FUR-BO-10000468"/>
    <s v="Furniture"/>
    <s v="Bookcases"/>
    <s v="O'Sullivan 2-Shelf Heavy-Duty Bookcases"/>
    <n v="145.74"/>
    <n v="3"/>
    <n v="0"/>
    <n v="23.318400000000011"/>
  </r>
  <r>
    <n v="1934"/>
    <s v="CA-2014-161200"/>
    <x v="3"/>
    <d v="2014-08-07T00:00:00"/>
    <d v="2014-08-11T00:00:00"/>
    <s v="Second Class"/>
    <s v="SV-20365"/>
    <s v="Seth Vernon"/>
    <x v="0"/>
    <s v="United States"/>
    <s v="Lafayette"/>
    <x v="28"/>
    <n v="70506"/>
    <x v="0"/>
    <s v="FUR-FU-10001706"/>
    <s v="Furniture"/>
    <s v="Furnishings"/>
    <s v="Longer-Life Soft White Bulbs"/>
    <n v="15.4"/>
    <n v="5"/>
    <n v="0"/>
    <n v="7.3919999999999995"/>
  </r>
  <r>
    <n v="1935"/>
    <s v="CA-2014-101245"/>
    <x v="3"/>
    <d v="2014-11-28T00:00:00"/>
    <d v="2014-12-04T00:00:00"/>
    <s v="Standard Class"/>
    <s v="LW-16990"/>
    <s v="Lindsay Williams"/>
    <x v="1"/>
    <s v="United States"/>
    <s v="San Francisco"/>
    <x v="1"/>
    <n v="94109"/>
    <x v="1"/>
    <s v="OFF-PA-10003129"/>
    <s v="Office Supplies"/>
    <s v="Paper"/>
    <s v="Tops White Computer Printout Paper"/>
    <n v="244.54999999999998"/>
    <n v="5"/>
    <n v="0"/>
    <n v="114.93849999999998"/>
  </r>
  <r>
    <n v="1936"/>
    <s v="CA-2014-101245"/>
    <x v="3"/>
    <d v="2014-11-28T00:00:00"/>
    <d v="2014-12-04T00:00:00"/>
    <s v="Standard Class"/>
    <s v="LW-16990"/>
    <s v="Lindsay Williams"/>
    <x v="1"/>
    <s v="United States"/>
    <s v="San Francisco"/>
    <x v="1"/>
    <n v="94109"/>
    <x v="1"/>
    <s v="TEC-AC-10001284"/>
    <s v="Technology"/>
    <s v="Accessories"/>
    <s v="Enermax Briskie RF Wireless Keyboard and Mouse Combo"/>
    <n v="166.16"/>
    <n v="8"/>
    <n v="0"/>
    <n v="59.817599999999999"/>
  </r>
  <r>
    <n v="1937"/>
    <s v="CA-2012-141768"/>
    <x v="1"/>
    <d v="2012-05-25T00:00:00"/>
    <d v="2012-05-27T00:00:00"/>
    <s v="Second Class"/>
    <s v="NP-18685"/>
    <s v="Nora Pelletier"/>
    <x v="2"/>
    <s v="United States"/>
    <s v="San Francisco"/>
    <x v="1"/>
    <n v="94109"/>
    <x v="1"/>
    <s v="FUR-FU-10002268"/>
    <s v="Furniture"/>
    <s v="Furnishings"/>
    <s v="Ultra Door Push Plate"/>
    <n v="14.73"/>
    <n v="3"/>
    <n v="0"/>
    <n v="4.8608999999999991"/>
  </r>
  <r>
    <n v="1938"/>
    <s v="CA-2013-112109"/>
    <x v="0"/>
    <d v="2013-07-09T00:00:00"/>
    <d v="2013-07-13T00:00:00"/>
    <s v="Standard Class"/>
    <s v="JE-15715"/>
    <s v="Joe Elijah"/>
    <x v="0"/>
    <s v="United States"/>
    <s v="Broomfield"/>
    <x v="22"/>
    <n v="80020"/>
    <x v="1"/>
    <s v="OFF-BI-10002082"/>
    <s v="Office Supplies"/>
    <s v="Binders"/>
    <s v="GBC Twin Loop Wire Binding Elements"/>
    <n v="19.968000000000004"/>
    <n v="2"/>
    <n v="0.7"/>
    <n v="-13.311999999999998"/>
  </r>
  <r>
    <n v="1939"/>
    <s v="CA-2013-112109"/>
    <x v="0"/>
    <d v="2013-07-09T00:00:00"/>
    <d v="2013-07-13T00:00:00"/>
    <s v="Standard Class"/>
    <s v="JE-15715"/>
    <s v="Joe Elijah"/>
    <x v="0"/>
    <s v="United States"/>
    <s v="Broomfield"/>
    <x v="22"/>
    <n v="80020"/>
    <x v="1"/>
    <s v="OFF-ST-10001505"/>
    <s v="Office Supplies"/>
    <s v="Storage"/>
    <s v="Perma STOR-ALL Hanging File Box, 13 1/8&quot;W x 12 1/4&quot;D x 10 1/2&quot;H"/>
    <n v="33.488000000000007"/>
    <n v="7"/>
    <n v="0.2"/>
    <n v="-1.2558000000000051"/>
  </r>
  <r>
    <n v="1940"/>
    <s v="CA-2013-112109"/>
    <x v="0"/>
    <d v="2013-07-09T00:00:00"/>
    <d v="2013-07-13T00:00:00"/>
    <s v="Standard Class"/>
    <s v="JE-15715"/>
    <s v="Joe Elijah"/>
    <x v="0"/>
    <s v="United States"/>
    <s v="Broomfield"/>
    <x v="22"/>
    <n v="80020"/>
    <x v="1"/>
    <s v="OFF-BI-10001634"/>
    <s v="Office Supplies"/>
    <s v="Binders"/>
    <s v="Wilson Jones Active Use Binders"/>
    <n v="8.7360000000000024"/>
    <n v="4"/>
    <n v="0.7"/>
    <n v="-6.1151999999999997"/>
  </r>
  <r>
    <n v="1941"/>
    <s v="CA-2013-112109"/>
    <x v="0"/>
    <d v="2013-07-09T00:00:00"/>
    <d v="2013-07-13T00:00:00"/>
    <s v="Standard Class"/>
    <s v="JE-15715"/>
    <s v="Joe Elijah"/>
    <x v="0"/>
    <s v="United States"/>
    <s v="Broomfield"/>
    <x v="22"/>
    <n v="80020"/>
    <x v="1"/>
    <s v="FUR-CH-10004287"/>
    <s v="Furniture"/>
    <s v="Chairs"/>
    <s v="SAFCO Arco Folding Chair"/>
    <n v="662.88"/>
    <n v="3"/>
    <n v="0.2"/>
    <n v="74.573999999999955"/>
  </r>
  <r>
    <n v="1942"/>
    <s v="CA-2014-144064"/>
    <x v="3"/>
    <d v="2014-08-30T00:00:00"/>
    <d v="2014-09-02T00:00:00"/>
    <s v="First Class"/>
    <s v="CP-12085"/>
    <s v="Cathy Prescott"/>
    <x v="1"/>
    <s v="United States"/>
    <s v="Quincy"/>
    <x v="10"/>
    <n v="62301"/>
    <x v="2"/>
    <s v="OFF-LA-10004544"/>
    <s v="Office Supplies"/>
    <s v="Labels"/>
    <s v="Avery 505"/>
    <n v="47.360000000000007"/>
    <n v="4"/>
    <n v="0.2"/>
    <n v="17.759999999999998"/>
  </r>
  <r>
    <n v="1943"/>
    <s v="CA-2014-144064"/>
    <x v="3"/>
    <d v="2014-08-30T00:00:00"/>
    <d v="2014-09-02T00:00:00"/>
    <s v="First Class"/>
    <s v="CP-12085"/>
    <s v="Cathy Prescott"/>
    <x v="1"/>
    <s v="United States"/>
    <s v="Quincy"/>
    <x v="10"/>
    <n v="62301"/>
    <x v="2"/>
    <s v="OFF-ST-10004507"/>
    <s v="Office Supplies"/>
    <s v="Storage"/>
    <s v="Advantus Rolling Storage Box"/>
    <n v="27.439999999999998"/>
    <n v="2"/>
    <n v="0.2"/>
    <n v="2.4009999999999998"/>
  </r>
  <r>
    <n v="1944"/>
    <s v="CA-2014-144064"/>
    <x v="3"/>
    <d v="2014-08-30T00:00:00"/>
    <d v="2014-09-02T00:00:00"/>
    <s v="First Class"/>
    <s v="CP-12085"/>
    <s v="Cathy Prescott"/>
    <x v="1"/>
    <s v="United States"/>
    <s v="Quincy"/>
    <x v="10"/>
    <n v="62301"/>
    <x v="2"/>
    <s v="OFF-BI-10002012"/>
    <s v="Office Supplies"/>
    <s v="Binders"/>
    <s v="Wilson Jones Easy Flow II Sheet Lifters"/>
    <n v="3.2399999999999993"/>
    <n v="9"/>
    <n v="0.8"/>
    <n v="-5.1840000000000011"/>
  </r>
  <r>
    <n v="1945"/>
    <s v="CA-2013-108581"/>
    <x v="0"/>
    <d v="2013-06-21T00:00:00"/>
    <d v="2013-06-27T00:00:00"/>
    <s v="Standard Class"/>
    <s v="EA-14035"/>
    <s v="Erin Ashbrook"/>
    <x v="1"/>
    <s v="United States"/>
    <s v="Carrollton"/>
    <x v="5"/>
    <n v="75007"/>
    <x v="2"/>
    <s v="TEC-AC-10001109"/>
    <s v="Technology"/>
    <s v="Accessories"/>
    <s v="Logitech Trackman Marble Mouse"/>
    <n v="95.968000000000004"/>
    <n v="4"/>
    <n v="0.2"/>
    <n v="26.391200000000001"/>
  </r>
  <r>
    <n v="1946"/>
    <s v="CA-2013-108581"/>
    <x v="0"/>
    <d v="2013-06-21T00:00:00"/>
    <d v="2013-06-27T00:00:00"/>
    <s v="Standard Class"/>
    <s v="EA-14035"/>
    <s v="Erin Ashbrook"/>
    <x v="1"/>
    <s v="United States"/>
    <s v="Carrollton"/>
    <x v="5"/>
    <n v="75007"/>
    <x v="2"/>
    <s v="OFF-PA-10000809"/>
    <s v="Office Supplies"/>
    <s v="Paper"/>
    <s v="Xerox 206"/>
    <n v="10.368000000000002"/>
    <n v="2"/>
    <n v="0.2"/>
    <n v="3.6288"/>
  </r>
  <r>
    <n v="1947"/>
    <s v="CA-2014-157987"/>
    <x v="3"/>
    <d v="2014-09-03T00:00:00"/>
    <d v="2014-09-07T00:00:00"/>
    <s v="Standard Class"/>
    <s v="AC-10615"/>
    <s v="Ann Chong"/>
    <x v="1"/>
    <s v="United States"/>
    <s v="New York City"/>
    <x v="15"/>
    <n v="10009"/>
    <x v="3"/>
    <s v="OFF-AR-10000658"/>
    <s v="Office Supplies"/>
    <s v="Art"/>
    <s v="Newell 324"/>
    <n v="23.1"/>
    <n v="2"/>
    <n v="0"/>
    <n v="6.468"/>
  </r>
  <r>
    <n v="1948"/>
    <s v="CA-2014-157987"/>
    <x v="3"/>
    <d v="2014-09-03T00:00:00"/>
    <d v="2014-09-07T00:00:00"/>
    <s v="Standard Class"/>
    <s v="AC-10615"/>
    <s v="Ann Chong"/>
    <x v="1"/>
    <s v="United States"/>
    <s v="New York City"/>
    <x v="15"/>
    <n v="10009"/>
    <x v="3"/>
    <s v="FUR-FU-10001196"/>
    <s v="Furniture"/>
    <s v="Furnishings"/>
    <s v="DAX Cubicle Frames - 8x10"/>
    <n v="11.54"/>
    <n v="2"/>
    <n v="0"/>
    <n v="3.4619999999999997"/>
  </r>
  <r>
    <n v="1949"/>
    <s v="CA-2014-157987"/>
    <x v="3"/>
    <d v="2014-09-03T00:00:00"/>
    <d v="2014-09-07T00:00:00"/>
    <s v="Standard Class"/>
    <s v="AC-10615"/>
    <s v="Ann Chong"/>
    <x v="1"/>
    <s v="United States"/>
    <s v="New York City"/>
    <x v="15"/>
    <n v="10009"/>
    <x v="3"/>
    <s v="FUR-TA-10001889"/>
    <s v="Furniture"/>
    <s v="Tables"/>
    <s v="Bush Advantage Collection Racetrack Conference Table"/>
    <n v="254.52599999999998"/>
    <n v="1"/>
    <n v="0.4"/>
    <n v="-93.3262"/>
  </r>
  <r>
    <n v="1950"/>
    <s v="CA-2014-157987"/>
    <x v="3"/>
    <d v="2014-09-03T00:00:00"/>
    <d v="2014-09-07T00:00:00"/>
    <s v="Standard Class"/>
    <s v="AC-10615"/>
    <s v="Ann Chong"/>
    <x v="1"/>
    <s v="United States"/>
    <s v="New York City"/>
    <x v="15"/>
    <n v="10009"/>
    <x v="3"/>
    <s v="OFF-AP-10000358"/>
    <s v="Office Supplies"/>
    <s v="Appliances"/>
    <s v="Fellowes Basic Home/Office Series Surge Protectors"/>
    <n v="12.98"/>
    <n v="1"/>
    <n v="0"/>
    <n v="3.7641999999999989"/>
  </r>
  <r>
    <n v="1951"/>
    <s v="CA-2014-157987"/>
    <x v="3"/>
    <d v="2014-09-03T00:00:00"/>
    <d v="2014-09-07T00:00:00"/>
    <s v="Standard Class"/>
    <s v="AC-10615"/>
    <s v="Ann Chong"/>
    <x v="1"/>
    <s v="United States"/>
    <s v="New York City"/>
    <x v="15"/>
    <n v="10009"/>
    <x v="3"/>
    <s v="OFF-BI-10004970"/>
    <s v="Office Supplies"/>
    <s v="Binders"/>
    <s v="ACCOHIDE 3-Ring Binder, Blue, 1&quot;"/>
    <n v="26.432000000000002"/>
    <n v="8"/>
    <n v="0.2"/>
    <n v="8.9207999999999998"/>
  </r>
  <r>
    <n v="1952"/>
    <s v="CA-2014-157987"/>
    <x v="3"/>
    <d v="2014-09-03T00:00:00"/>
    <d v="2014-09-07T00:00:00"/>
    <s v="Standard Class"/>
    <s v="AC-10615"/>
    <s v="Ann Chong"/>
    <x v="1"/>
    <s v="United States"/>
    <s v="New York City"/>
    <x v="15"/>
    <n v="10009"/>
    <x v="3"/>
    <s v="TEC-PH-10003885"/>
    <s v="Technology"/>
    <s v="Phones"/>
    <s v="Cisco SPA508G"/>
    <n v="197.96999999999997"/>
    <n v="3"/>
    <n v="0"/>
    <n v="57.41129999999999"/>
  </r>
  <r>
    <n v="1953"/>
    <s v="CA-2014-157987"/>
    <x v="3"/>
    <d v="2014-09-03T00:00:00"/>
    <d v="2014-09-07T00:00:00"/>
    <s v="Standard Class"/>
    <s v="AC-10615"/>
    <s v="Ann Chong"/>
    <x v="1"/>
    <s v="United States"/>
    <s v="New York City"/>
    <x v="15"/>
    <n v="10009"/>
    <x v="3"/>
    <s v="OFF-LA-10001641"/>
    <s v="Office Supplies"/>
    <s v="Labels"/>
    <s v="Avery 518"/>
    <n v="18.899999999999999"/>
    <n v="6"/>
    <n v="0"/>
    <n v="9.0719999999999992"/>
  </r>
  <r>
    <n v="1954"/>
    <s v="CA-2014-157987"/>
    <x v="3"/>
    <d v="2014-09-03T00:00:00"/>
    <d v="2014-09-07T00:00:00"/>
    <s v="Standard Class"/>
    <s v="AC-10615"/>
    <s v="Ann Chong"/>
    <x v="1"/>
    <s v="United States"/>
    <s v="New York City"/>
    <x v="15"/>
    <n v="10009"/>
    <x v="3"/>
    <s v="FUR-CH-10003379"/>
    <s v="Furniture"/>
    <s v="Chairs"/>
    <s v="Global Commerce Series High-Back Swivel/Tilt Chairs"/>
    <n v="1282.4100000000001"/>
    <n v="5"/>
    <n v="0.1"/>
    <n v="213.73500000000001"/>
  </r>
  <r>
    <n v="1955"/>
    <s v="CA-2014-157987"/>
    <x v="3"/>
    <d v="2014-09-03T00:00:00"/>
    <d v="2014-09-07T00:00:00"/>
    <s v="Standard Class"/>
    <s v="AC-10615"/>
    <s v="Ann Chong"/>
    <x v="1"/>
    <s v="United States"/>
    <s v="New York City"/>
    <x v="15"/>
    <n v="10009"/>
    <x v="3"/>
    <s v="OFF-AR-10004582"/>
    <s v="Office Supplies"/>
    <s v="Art"/>
    <s v="BIC Brite Liner Grip Highlighters"/>
    <n v="4.92"/>
    <n v="3"/>
    <n v="0"/>
    <n v="2.2139999999999995"/>
  </r>
  <r>
    <n v="1956"/>
    <s v="CA-2014-157987"/>
    <x v="3"/>
    <d v="2014-09-03T00:00:00"/>
    <d v="2014-09-07T00:00:00"/>
    <s v="Standard Class"/>
    <s v="AC-10615"/>
    <s v="Ann Chong"/>
    <x v="1"/>
    <s v="United States"/>
    <s v="New York City"/>
    <x v="15"/>
    <n v="10009"/>
    <x v="3"/>
    <s v="TEC-AC-10002842"/>
    <s v="Technology"/>
    <s v="Accessories"/>
    <s v="WD My Passport Ultra 2TB Portable External Hard Drive"/>
    <n v="238"/>
    <n v="2"/>
    <n v="0"/>
    <n v="38.080000000000013"/>
  </r>
  <r>
    <n v="1957"/>
    <s v="CA-2014-157987"/>
    <x v="3"/>
    <d v="2014-09-03T00:00:00"/>
    <d v="2014-09-07T00:00:00"/>
    <s v="Standard Class"/>
    <s v="AC-10615"/>
    <s v="Ann Chong"/>
    <x v="1"/>
    <s v="United States"/>
    <s v="New York City"/>
    <x v="15"/>
    <n v="10009"/>
    <x v="3"/>
    <s v="TEC-AC-10000109"/>
    <s v="Technology"/>
    <s v="Accessories"/>
    <s v="Sony Micro Vault Click 16 GB USB 2.0 Flash Drive"/>
    <n v="167.97"/>
    <n v="3"/>
    <n v="0"/>
    <n v="40.31280000000001"/>
  </r>
  <r>
    <n v="1958"/>
    <s v="CA-2014-157987"/>
    <x v="3"/>
    <d v="2014-09-03T00:00:00"/>
    <d v="2014-09-07T00:00:00"/>
    <s v="Standard Class"/>
    <s v="AC-10615"/>
    <s v="Ann Chong"/>
    <x v="1"/>
    <s v="United States"/>
    <s v="New York City"/>
    <x v="15"/>
    <n v="10009"/>
    <x v="3"/>
    <s v="OFF-PA-10003893"/>
    <s v="Office Supplies"/>
    <s v="Paper"/>
    <s v="Xerox 1962"/>
    <n v="17.12"/>
    <n v="4"/>
    <n v="0"/>
    <n v="7.7039999999999988"/>
  </r>
  <r>
    <n v="1959"/>
    <s v="CA-2014-110905"/>
    <x v="3"/>
    <d v="2014-09-11T00:00:00"/>
    <d v="2014-09-16T00:00:00"/>
    <s v="Second Class"/>
    <s v="RW-19690"/>
    <s v="Robert Waldorf"/>
    <x v="0"/>
    <s v="United States"/>
    <s v="Springfield"/>
    <x v="25"/>
    <n v="65807"/>
    <x v="2"/>
    <s v="OFF-BI-10003669"/>
    <s v="Office Supplies"/>
    <s v="Binders"/>
    <s v="3M Organizer Strips"/>
    <n v="16.200000000000003"/>
    <n v="3"/>
    <n v="0"/>
    <n v="7.7759999999999998"/>
  </r>
  <r>
    <n v="1960"/>
    <s v="CA-2014-110905"/>
    <x v="3"/>
    <d v="2014-09-11T00:00:00"/>
    <d v="2014-09-16T00:00:00"/>
    <s v="Second Class"/>
    <s v="RW-19690"/>
    <s v="Robert Waldorf"/>
    <x v="0"/>
    <s v="United States"/>
    <s v="Springfield"/>
    <x v="25"/>
    <n v="65807"/>
    <x v="2"/>
    <s v="OFF-AP-10004785"/>
    <s v="Office Supplies"/>
    <s v="Appliances"/>
    <s v="Holmes Replacement Filter for HEPA Air Cleaner, Medium Room"/>
    <n v="33.99"/>
    <n v="3"/>
    <n v="0"/>
    <n v="14.615700000000004"/>
  </r>
  <r>
    <n v="1961"/>
    <s v="CA-2014-110905"/>
    <x v="3"/>
    <d v="2014-09-11T00:00:00"/>
    <d v="2014-09-16T00:00:00"/>
    <s v="Second Class"/>
    <s v="RW-19690"/>
    <s v="Robert Waldorf"/>
    <x v="0"/>
    <s v="United States"/>
    <s v="Springfield"/>
    <x v="25"/>
    <n v="65807"/>
    <x v="2"/>
    <s v="TEC-AC-10003023"/>
    <s v="Technology"/>
    <s v="Accessories"/>
    <s v="Logitech G105 Gaming Keyboard"/>
    <n v="296.84999999999997"/>
    <n v="5"/>
    <n v="0"/>
    <n v="53.432999999999993"/>
  </r>
  <r>
    <n v="1962"/>
    <s v="CA-2014-110905"/>
    <x v="3"/>
    <d v="2014-09-11T00:00:00"/>
    <d v="2014-09-16T00:00:00"/>
    <s v="Second Class"/>
    <s v="RW-19690"/>
    <s v="Robert Waldorf"/>
    <x v="0"/>
    <s v="United States"/>
    <s v="Springfield"/>
    <x v="25"/>
    <n v="65807"/>
    <x v="2"/>
    <s v="TEC-AC-10002217"/>
    <s v="Technology"/>
    <s v="Accessories"/>
    <s v="Imation Clip USB flash drive - 8 GB"/>
    <n v="112.80000000000001"/>
    <n v="6"/>
    <n v="0"/>
    <n v="6.7680000000000007"/>
  </r>
  <r>
    <n v="1963"/>
    <s v="CA-2014-110905"/>
    <x v="3"/>
    <d v="2014-09-11T00:00:00"/>
    <d v="2014-09-16T00:00:00"/>
    <s v="Second Class"/>
    <s v="RW-19690"/>
    <s v="Robert Waldorf"/>
    <x v="0"/>
    <s v="United States"/>
    <s v="Springfield"/>
    <x v="25"/>
    <n v="65807"/>
    <x v="2"/>
    <s v="OFF-BI-10002954"/>
    <s v="Office Supplies"/>
    <s v="Binders"/>
    <s v="Newell 3-Hole Punched Plastic Slotted Magazine Holders for Binders"/>
    <n v="13.71"/>
    <n v="3"/>
    <n v="0"/>
    <n v="6.5808"/>
  </r>
  <r>
    <n v="1964"/>
    <s v="CA-2014-110905"/>
    <x v="3"/>
    <d v="2014-09-11T00:00:00"/>
    <d v="2014-09-16T00:00:00"/>
    <s v="Second Class"/>
    <s v="RW-19690"/>
    <s v="Robert Waldorf"/>
    <x v="0"/>
    <s v="United States"/>
    <s v="Springfield"/>
    <x v="25"/>
    <n v="65807"/>
    <x v="2"/>
    <s v="OFF-PA-10002586"/>
    <s v="Office Supplies"/>
    <s v="Paper"/>
    <s v="Xerox 1970"/>
    <n v="24.900000000000002"/>
    <n v="5"/>
    <n v="0"/>
    <n v="11.703000000000001"/>
  </r>
  <r>
    <n v="1965"/>
    <s v="CA-2014-110905"/>
    <x v="3"/>
    <d v="2014-09-11T00:00:00"/>
    <d v="2014-09-16T00:00:00"/>
    <s v="Second Class"/>
    <s v="RW-19690"/>
    <s v="Robert Waldorf"/>
    <x v="0"/>
    <s v="United States"/>
    <s v="Springfield"/>
    <x v="25"/>
    <n v="65807"/>
    <x v="2"/>
    <s v="OFF-ST-10000025"/>
    <s v="Office Supplies"/>
    <s v="Storage"/>
    <s v="Fellowes Stor/Drawer Steel Plus Storage Drawers"/>
    <n v="286.29000000000002"/>
    <n v="3"/>
    <n v="0"/>
    <n v="17.177399999999977"/>
  </r>
  <r>
    <n v="1966"/>
    <s v="CA-2014-110905"/>
    <x v="3"/>
    <d v="2014-09-11T00:00:00"/>
    <d v="2014-09-16T00:00:00"/>
    <s v="Second Class"/>
    <s v="RW-19690"/>
    <s v="Robert Waldorf"/>
    <x v="0"/>
    <s v="United States"/>
    <s v="Springfield"/>
    <x v="25"/>
    <n v="65807"/>
    <x v="2"/>
    <s v="OFF-AP-10003281"/>
    <s v="Office Supplies"/>
    <s v="Appliances"/>
    <s v="Acco 6 Outlet Guardian Standard Surge Suppressor"/>
    <n v="24.18"/>
    <n v="2"/>
    <n v="0"/>
    <n v="7.2539999999999978"/>
  </r>
  <r>
    <n v="1967"/>
    <s v="CA-2014-165841"/>
    <x v="3"/>
    <d v="2014-12-22T00:00:00"/>
    <d v="2014-12-29T00:00:00"/>
    <s v="Standard Class"/>
    <s v="DB-13210"/>
    <s v="Dean Braden"/>
    <x v="0"/>
    <s v="United States"/>
    <s v="Paterson"/>
    <x v="30"/>
    <n v="7501"/>
    <x v="3"/>
    <s v="TEC-PH-10002103"/>
    <s v="Technology"/>
    <s v="Phones"/>
    <s v="Jabra SPEAK 410"/>
    <n v="281.96999999999997"/>
    <n v="3"/>
    <n v="0"/>
    <n v="78.951599999999999"/>
  </r>
  <r>
    <n v="1968"/>
    <s v="CA-2014-165841"/>
    <x v="3"/>
    <d v="2014-12-22T00:00:00"/>
    <d v="2014-12-29T00:00:00"/>
    <s v="Standard Class"/>
    <s v="DB-13210"/>
    <s v="Dean Braden"/>
    <x v="0"/>
    <s v="United States"/>
    <s v="Paterson"/>
    <x v="30"/>
    <n v="7501"/>
    <x v="3"/>
    <s v="OFF-SU-10000898"/>
    <s v="Office Supplies"/>
    <s v="Supplies"/>
    <s v="Acme Hot Forged Carbon Steel Scissors with Nickel-Plated Handles, 3 7/8&quot; Cut, 8&quot;L"/>
    <n v="69.5"/>
    <n v="5"/>
    <n v="0"/>
    <n v="20.154999999999994"/>
  </r>
  <r>
    <n v="1969"/>
    <s v="CA-2014-165841"/>
    <x v="3"/>
    <d v="2014-12-22T00:00:00"/>
    <d v="2014-12-29T00:00:00"/>
    <s v="Standard Class"/>
    <s v="DB-13210"/>
    <s v="Dean Braden"/>
    <x v="0"/>
    <s v="United States"/>
    <s v="Paterson"/>
    <x v="30"/>
    <n v="7501"/>
    <x v="3"/>
    <s v="OFF-PA-10001144"/>
    <s v="Office Supplies"/>
    <s v="Paper"/>
    <s v="Xerox 1913"/>
    <n v="166.44"/>
    <n v="3"/>
    <n v="0"/>
    <n v="79.891199999999998"/>
  </r>
  <r>
    <n v="1970"/>
    <s v="CA-2014-117485"/>
    <x v="3"/>
    <d v="2014-09-24T00:00:00"/>
    <d v="2014-09-30T00:00:00"/>
    <s v="Standard Class"/>
    <s v="BD-11320"/>
    <s v="Bill Donatelli"/>
    <x v="0"/>
    <s v="United States"/>
    <s v="Tulsa"/>
    <x v="26"/>
    <n v="74133"/>
    <x v="2"/>
    <s v="TEC-AC-10004659"/>
    <s v="Technology"/>
    <s v="Accessories"/>
    <s v="Imation Secure+ Hardware Encrypted USB 2.0 Flash Drive; 16GB"/>
    <n v="291.95999999999998"/>
    <n v="4"/>
    <n v="0"/>
    <n v="102.18599999999998"/>
  </r>
  <r>
    <n v="1971"/>
    <s v="CA-2014-140242"/>
    <x v="3"/>
    <d v="2014-05-07T00:00:00"/>
    <d v="2014-05-12T00:00:00"/>
    <s v="Standard Class"/>
    <s v="ML-17755"/>
    <s v="Max Ludwig"/>
    <x v="2"/>
    <s v="United States"/>
    <s v="Chicago"/>
    <x v="10"/>
    <n v="60623"/>
    <x v="2"/>
    <s v="OFF-AR-10004752"/>
    <s v="Office Supplies"/>
    <s v="Art"/>
    <s v="Blackstonian Pencils"/>
    <n v="6.4080000000000004"/>
    <n v="3"/>
    <n v="0.2"/>
    <n v="0.64079999999999981"/>
  </r>
  <r>
    <n v="1972"/>
    <s v="CA-2014-140242"/>
    <x v="3"/>
    <d v="2014-05-07T00:00:00"/>
    <d v="2014-05-12T00:00:00"/>
    <s v="Standard Class"/>
    <s v="ML-17755"/>
    <s v="Max Ludwig"/>
    <x v="2"/>
    <s v="United States"/>
    <s v="Chicago"/>
    <x v="10"/>
    <n v="60623"/>
    <x v="2"/>
    <s v="TEC-AC-10004659"/>
    <s v="Technology"/>
    <s v="Accessories"/>
    <s v="Imation Secure+ Hardware Encrypted USB 2.0 Flash Drive; 16GB"/>
    <n v="408.74399999999997"/>
    <n v="7"/>
    <n v="0.2"/>
    <n v="76.639499999999984"/>
  </r>
  <r>
    <n v="1973"/>
    <s v="CA-2011-148950"/>
    <x v="2"/>
    <d v="2011-12-14T00:00:00"/>
    <d v="2011-12-19T00:00:00"/>
    <s v="Standard Class"/>
    <s v="JD-16015"/>
    <s v="Joy Daniels"/>
    <x v="0"/>
    <s v="United States"/>
    <s v="Chicago"/>
    <x v="10"/>
    <n v="60610"/>
    <x v="2"/>
    <s v="OFF-BI-10001249"/>
    <s v="Office Supplies"/>
    <s v="Binders"/>
    <s v="Avery Heavy-Duty EZD View Binder with Locking Rings"/>
    <n v="5.1039999999999992"/>
    <n v="4"/>
    <n v="0.8"/>
    <n v="-8.6768000000000018"/>
  </r>
  <r>
    <n v="1974"/>
    <s v="CA-2011-148950"/>
    <x v="2"/>
    <d v="2011-12-14T00:00:00"/>
    <d v="2011-12-19T00:00:00"/>
    <s v="Standard Class"/>
    <s v="JD-16015"/>
    <s v="Joy Daniels"/>
    <x v="0"/>
    <s v="United States"/>
    <s v="Chicago"/>
    <x v="10"/>
    <n v="60610"/>
    <x v="2"/>
    <s v="OFF-FA-10003059"/>
    <s v="Office Supplies"/>
    <s v="Fasteners"/>
    <s v="Assorted Color Push Pins"/>
    <n v="2.8960000000000004"/>
    <n v="2"/>
    <n v="0.2"/>
    <n v="0.4705999999999998"/>
  </r>
  <r>
    <n v="1975"/>
    <s v="CA-2011-148950"/>
    <x v="2"/>
    <d v="2011-12-14T00:00:00"/>
    <d v="2011-12-19T00:00:00"/>
    <s v="Standard Class"/>
    <s v="JD-16015"/>
    <s v="Joy Daniels"/>
    <x v="0"/>
    <s v="United States"/>
    <s v="Chicago"/>
    <x v="10"/>
    <n v="60610"/>
    <x v="2"/>
    <s v="TEC-AC-10002718"/>
    <s v="Technology"/>
    <s v="Accessories"/>
    <s v="Belkin Standard 104 key USB Keyboard"/>
    <n v="35.016000000000005"/>
    <n v="3"/>
    <n v="0.2"/>
    <n v="-2.188500000000003"/>
  </r>
  <r>
    <n v="1976"/>
    <s v="CA-2011-110408"/>
    <x v="2"/>
    <d v="2011-10-18T00:00:00"/>
    <d v="2011-10-20T00:00:00"/>
    <s v="Second Class"/>
    <s v="AS-10225"/>
    <s v="Alan Schoenberger"/>
    <x v="1"/>
    <s v="United States"/>
    <s v="Montgomery"/>
    <x v="19"/>
    <n v="36116"/>
    <x v="0"/>
    <s v="OFF-ST-10001522"/>
    <s v="Office Supplies"/>
    <s v="Storage"/>
    <s v="Gould Plastics 18-Pocket Panel Bin, 34w x 5-1/4d x 20-1/2h"/>
    <n v="275.96999999999997"/>
    <n v="3"/>
    <n v="0"/>
    <n v="11.038799999999981"/>
  </r>
  <r>
    <n v="1977"/>
    <s v="CA-2011-110408"/>
    <x v="2"/>
    <d v="2011-10-18T00:00:00"/>
    <d v="2011-10-20T00:00:00"/>
    <s v="Second Class"/>
    <s v="AS-10225"/>
    <s v="Alan Schoenberger"/>
    <x v="1"/>
    <s v="United States"/>
    <s v="Montgomery"/>
    <x v="19"/>
    <n v="36116"/>
    <x v="0"/>
    <s v="TEC-PH-10002352"/>
    <s v="Technology"/>
    <s v="Phones"/>
    <s v="Avaya IP Phone 1140E VoIP phone"/>
    <n v="1394.95"/>
    <n v="5"/>
    <n v="0"/>
    <n v="362.68699999999995"/>
  </r>
  <r>
    <n v="1978"/>
    <s v="CA-2011-110408"/>
    <x v="2"/>
    <d v="2011-10-18T00:00:00"/>
    <d v="2011-10-20T00:00:00"/>
    <s v="Second Class"/>
    <s v="AS-10225"/>
    <s v="Alan Schoenberger"/>
    <x v="1"/>
    <s v="United States"/>
    <s v="Montgomery"/>
    <x v="19"/>
    <n v="36116"/>
    <x v="0"/>
    <s v="FUR-CH-10003774"/>
    <s v="Furniture"/>
    <s v="Chairs"/>
    <s v="Global Wood Trimmed Manager's Task Chair, Khaki"/>
    <n v="545.88"/>
    <n v="6"/>
    <n v="0"/>
    <n v="70.964399999999983"/>
  </r>
  <r>
    <n v="1979"/>
    <s v="CA-2012-109939"/>
    <x v="1"/>
    <d v="2012-05-08T00:00:00"/>
    <d v="2012-05-12T00:00:00"/>
    <s v="Standard Class"/>
    <s v="AA-10375"/>
    <s v="Allen Armold"/>
    <x v="0"/>
    <s v="United States"/>
    <s v="Salem"/>
    <x v="21"/>
    <n v="97301"/>
    <x v="1"/>
    <s v="OFF-AR-10000127"/>
    <s v="Office Supplies"/>
    <s v="Art"/>
    <s v="Newell 321"/>
    <n v="5.2480000000000002"/>
    <n v="2"/>
    <n v="0.2"/>
    <n v="0.59039999999999915"/>
  </r>
  <r>
    <n v="1980"/>
    <s v="CA-2013-112669"/>
    <x v="0"/>
    <d v="2013-04-15T00:00:00"/>
    <d v="2013-04-15T00:00:00"/>
    <s v="Same Day"/>
    <s v="KT-16465"/>
    <s v="Kean Takahito"/>
    <x v="0"/>
    <s v="United States"/>
    <s v="Glendale"/>
    <x v="16"/>
    <n v="85301"/>
    <x v="1"/>
    <s v="FUR-CH-10004086"/>
    <s v="Furniture"/>
    <s v="Chairs"/>
    <s v="Hon 4070 Series Pagoda Armless Upholstered Stacking Chairs"/>
    <n v="933.53600000000006"/>
    <n v="4"/>
    <n v="0.2"/>
    <n v="105.02279999999996"/>
  </r>
  <r>
    <n v="1981"/>
    <s v="CA-2013-112669"/>
    <x v="0"/>
    <d v="2013-04-15T00:00:00"/>
    <d v="2013-04-15T00:00:00"/>
    <s v="Same Day"/>
    <s v="KT-16465"/>
    <s v="Kean Takahito"/>
    <x v="0"/>
    <s v="United States"/>
    <s v="Glendale"/>
    <x v="16"/>
    <n v="85301"/>
    <x v="1"/>
    <s v="OFF-ST-10001228"/>
    <s v="Office Supplies"/>
    <s v="Storage"/>
    <s v="Fellowes Personal Hanging Folder Files, Navy"/>
    <n v="42.975999999999999"/>
    <n v="4"/>
    <n v="0.2"/>
    <n v="4.2976000000000028"/>
  </r>
  <r>
    <n v="1982"/>
    <s v="CA-2012-119592"/>
    <x v="1"/>
    <d v="2012-12-14T00:00:00"/>
    <d v="2012-12-16T00:00:00"/>
    <s v="Second Class"/>
    <s v="MM-18280"/>
    <s v="Muhammed MacIntyre"/>
    <x v="1"/>
    <s v="United States"/>
    <s v="Columbus"/>
    <x v="32"/>
    <n v="31907"/>
    <x v="0"/>
    <s v="OFF-BI-10004187"/>
    <s v="Office Supplies"/>
    <s v="Binders"/>
    <s v="Staples"/>
    <n v="3.76"/>
    <n v="2"/>
    <n v="0"/>
    <n v="1.8047999999999997"/>
  </r>
  <r>
    <n v="1983"/>
    <s v="CA-2011-122749"/>
    <x v="2"/>
    <d v="2011-12-03T00:00:00"/>
    <d v="2011-12-09T00:00:00"/>
    <s v="Standard Class"/>
    <s v="NG-18430"/>
    <s v="Nathan Gelder"/>
    <x v="0"/>
    <s v="United States"/>
    <s v="Oklahoma City"/>
    <x v="26"/>
    <n v="73120"/>
    <x v="2"/>
    <s v="TEC-PH-10003811"/>
    <s v="Technology"/>
    <s v="Phones"/>
    <s v="Jabra Supreme Plus Driver Edition Headset"/>
    <n v="479.96"/>
    <n v="4"/>
    <n v="0"/>
    <n v="134.3888"/>
  </r>
  <r>
    <n v="1984"/>
    <s v="CA-2011-164721"/>
    <x v="2"/>
    <d v="2011-11-25T00:00:00"/>
    <d v="2011-11-27T00:00:00"/>
    <s v="Second Class"/>
    <s v="LW-16825"/>
    <s v="Laurel Workman"/>
    <x v="1"/>
    <s v="United States"/>
    <s v="Brentwood"/>
    <x v="1"/>
    <n v="94513"/>
    <x v="1"/>
    <s v="OFF-AP-10000240"/>
    <s v="Office Supplies"/>
    <s v="Appliances"/>
    <s v="Belkin F9G930V10-GRY 9 Outlet Surge"/>
    <n v="320.88"/>
    <n v="6"/>
    <n v="0"/>
    <n v="93.055199999999957"/>
  </r>
  <r>
    <n v="1985"/>
    <s v="CA-2011-164721"/>
    <x v="2"/>
    <d v="2011-11-25T00:00:00"/>
    <d v="2011-11-27T00:00:00"/>
    <s v="Second Class"/>
    <s v="LW-16825"/>
    <s v="Laurel Workman"/>
    <x v="1"/>
    <s v="United States"/>
    <s v="Brentwood"/>
    <x v="1"/>
    <n v="94513"/>
    <x v="1"/>
    <s v="FUR-FU-10001940"/>
    <s v="Furniture"/>
    <s v="Furnishings"/>
    <s v="Staples"/>
    <n v="23.88"/>
    <n v="3"/>
    <n v="0"/>
    <n v="10.507200000000001"/>
  </r>
  <r>
    <n v="1986"/>
    <s v="CA-2011-164721"/>
    <x v="2"/>
    <d v="2011-11-25T00:00:00"/>
    <d v="2011-11-27T00:00:00"/>
    <s v="Second Class"/>
    <s v="LW-16825"/>
    <s v="Laurel Workman"/>
    <x v="1"/>
    <s v="United States"/>
    <s v="Brentwood"/>
    <x v="1"/>
    <n v="94513"/>
    <x v="1"/>
    <s v="OFF-PA-10000575"/>
    <s v="Office Supplies"/>
    <s v="Paper"/>
    <s v="Wirebound Message Books, Four 2 3/4 x 5 White Forms per Page"/>
    <n v="26.76"/>
    <n v="4"/>
    <n v="0"/>
    <n v="12.3096"/>
  </r>
  <r>
    <n v="1987"/>
    <s v="CA-2013-147417"/>
    <x v="0"/>
    <d v="2013-07-26T00:00:00"/>
    <d v="2013-07-28T00:00:00"/>
    <s v="First Class"/>
    <s v="CB-12415"/>
    <s v="Christy Brittain"/>
    <x v="0"/>
    <s v="United States"/>
    <s v="Columbus"/>
    <x v="24"/>
    <n v="43229"/>
    <x v="3"/>
    <s v="TEC-CO-10001449"/>
    <s v="Technology"/>
    <s v="Copiers"/>
    <s v="Hewlett Packard LaserJet 3310 Copier"/>
    <n v="1439.9759999999999"/>
    <n v="4"/>
    <n v="0.4"/>
    <n v="191.99680000000001"/>
  </r>
  <r>
    <n v="1988"/>
    <s v="CA-2012-127509"/>
    <x v="1"/>
    <d v="2012-11-09T00:00:00"/>
    <d v="2012-11-13T00:00:00"/>
    <s v="Standard Class"/>
    <s v="AS-10090"/>
    <s v="Adam Shillingsburg"/>
    <x v="0"/>
    <s v="United States"/>
    <s v="Springfield"/>
    <x v="25"/>
    <n v="65807"/>
    <x v="2"/>
    <s v="OFF-BI-10002393"/>
    <s v="Office Supplies"/>
    <s v="Binders"/>
    <s v="Binder Posts"/>
    <n v="17.22"/>
    <n v="3"/>
    <n v="0"/>
    <n v="7.9212000000000007"/>
  </r>
  <r>
    <n v="1989"/>
    <s v="CA-2012-127509"/>
    <x v="1"/>
    <d v="2012-11-09T00:00:00"/>
    <d v="2012-11-13T00:00:00"/>
    <s v="Standard Class"/>
    <s v="AS-10090"/>
    <s v="Adam Shillingsburg"/>
    <x v="0"/>
    <s v="United States"/>
    <s v="Springfield"/>
    <x v="25"/>
    <n v="65807"/>
    <x v="2"/>
    <s v="FUR-TA-10002855"/>
    <s v="Furniture"/>
    <s v="Tables"/>
    <s v="Bevis Round Conference Table Top &amp; Single Column Base"/>
    <n v="1024.3800000000001"/>
    <n v="7"/>
    <n v="0"/>
    <n v="215.11979999999994"/>
  </r>
  <r>
    <n v="1990"/>
    <s v="CA-2012-127509"/>
    <x v="1"/>
    <d v="2012-11-09T00:00:00"/>
    <d v="2012-11-13T00:00:00"/>
    <s v="Standard Class"/>
    <s v="AS-10090"/>
    <s v="Adam Shillingsburg"/>
    <x v="0"/>
    <s v="United States"/>
    <s v="Springfield"/>
    <x v="25"/>
    <n v="65807"/>
    <x v="2"/>
    <s v="OFF-EN-10000781"/>
    <s v="Office Supplies"/>
    <s v="Envelopes"/>
    <s v="#10- 4 1/8&quot; x 9 1/2&quot; Recycled Envelopes"/>
    <n v="26.22"/>
    <n v="3"/>
    <n v="0"/>
    <n v="12.323399999999999"/>
  </r>
  <r>
    <n v="1991"/>
    <s v="CA-2012-127509"/>
    <x v="1"/>
    <d v="2012-11-09T00:00:00"/>
    <d v="2012-11-13T00:00:00"/>
    <s v="Standard Class"/>
    <s v="AS-10090"/>
    <s v="Adam Shillingsburg"/>
    <x v="0"/>
    <s v="United States"/>
    <s v="Springfield"/>
    <x v="25"/>
    <n v="65807"/>
    <x v="2"/>
    <s v="OFF-PA-10002160"/>
    <s v="Office Supplies"/>
    <s v="Paper"/>
    <s v="Xerox 1978"/>
    <n v="17.34"/>
    <n v="3"/>
    <n v="0"/>
    <n v="8.4966000000000008"/>
  </r>
  <r>
    <n v="1992"/>
    <s v="CA-2014-111374"/>
    <x v="3"/>
    <d v="2014-02-25T00:00:00"/>
    <d v="2014-03-01T00:00:00"/>
    <s v="Standard Class"/>
    <s v="CB-12415"/>
    <s v="Christy Brittain"/>
    <x v="0"/>
    <s v="United States"/>
    <s v="Philadelphia"/>
    <x v="9"/>
    <n v="19134"/>
    <x v="3"/>
    <s v="OFF-BI-10004970"/>
    <s v="Office Supplies"/>
    <s v="Binders"/>
    <s v="ACCOHIDE 3-Ring Binder, Blue, 1&quot;"/>
    <n v="4.9560000000000004"/>
    <n v="4"/>
    <n v="0.7"/>
    <n v="-3.7995999999999981"/>
  </r>
  <r>
    <n v="1993"/>
    <s v="CA-2014-133648"/>
    <x v="3"/>
    <d v="2014-06-26T00:00:00"/>
    <d v="2014-07-03T00:00:00"/>
    <s v="Standard Class"/>
    <s v="ML-17755"/>
    <s v="Max Ludwig"/>
    <x v="2"/>
    <s v="United States"/>
    <s v="Springfield"/>
    <x v="21"/>
    <n v="97477"/>
    <x v="1"/>
    <s v="OFF-LA-10003923"/>
    <s v="Office Supplies"/>
    <s v="Labels"/>
    <s v="Alphabetical Labels for Top Tab Filing"/>
    <n v="71.040000000000006"/>
    <n v="6"/>
    <n v="0.2"/>
    <n v="26.640000000000004"/>
  </r>
  <r>
    <n v="1994"/>
    <s v="CA-2014-133648"/>
    <x v="3"/>
    <d v="2014-06-26T00:00:00"/>
    <d v="2014-07-03T00:00:00"/>
    <s v="Standard Class"/>
    <s v="ML-17755"/>
    <s v="Max Ludwig"/>
    <x v="2"/>
    <s v="United States"/>
    <s v="Springfield"/>
    <x v="21"/>
    <n v="97477"/>
    <x v="1"/>
    <s v="OFF-AR-10002257"/>
    <s v="Office Supplies"/>
    <s v="Art"/>
    <s v="Eldon Spacemaker Box, Quick-Snap Lid, Clear"/>
    <n v="5.3440000000000003"/>
    <n v="2"/>
    <n v="0.2"/>
    <n v="0.73479999999999923"/>
  </r>
  <r>
    <n v="1995"/>
    <s v="CA-2014-133648"/>
    <x v="3"/>
    <d v="2014-06-26T00:00:00"/>
    <d v="2014-07-03T00:00:00"/>
    <s v="Standard Class"/>
    <s v="ML-17755"/>
    <s v="Max Ludwig"/>
    <x v="2"/>
    <s v="United States"/>
    <s v="Springfield"/>
    <x v="21"/>
    <n v="97477"/>
    <x v="1"/>
    <s v="OFF-FA-10004395"/>
    <s v="Office Supplies"/>
    <s v="Fasteners"/>
    <s v="Plymouth Boxed Rubber Bands by Plymouth"/>
    <n v="11.304"/>
    <n v="3"/>
    <n v="0.2"/>
    <n v="-2.1194999999999999"/>
  </r>
  <r>
    <n v="1996"/>
    <s v="US-2014-147221"/>
    <x v="3"/>
    <d v="2014-12-03T00:00:00"/>
    <d v="2014-12-05T00:00:00"/>
    <s v="Second Class"/>
    <s v="JS-16030"/>
    <s v="Joy Smith"/>
    <x v="0"/>
    <s v="United States"/>
    <s v="Houston"/>
    <x v="5"/>
    <n v="77036"/>
    <x v="2"/>
    <s v="OFF-AP-10002534"/>
    <s v="Office Supplies"/>
    <s v="Appliances"/>
    <s v="3.6 Cubic Foot Counter Height Office Refrigerator"/>
    <n v="294.61999999999995"/>
    <n v="5"/>
    <n v="0.8"/>
    <n v="-766.01199999999994"/>
  </r>
  <r>
    <n v="1997"/>
    <s v="US-2014-147221"/>
    <x v="3"/>
    <d v="2014-12-03T00:00:00"/>
    <d v="2014-12-05T00:00:00"/>
    <s v="Second Class"/>
    <s v="JS-16030"/>
    <s v="Joy Smith"/>
    <x v="0"/>
    <s v="United States"/>
    <s v="Houston"/>
    <x v="5"/>
    <n v="77036"/>
    <x v="2"/>
    <s v="FUR-FU-10004020"/>
    <s v="Furniture"/>
    <s v="Furnishings"/>
    <s v="Advantus Panel Wall Acrylic Frame"/>
    <n v="8.7520000000000007"/>
    <n v="4"/>
    <n v="0.6"/>
    <n v="-3.719599999999998"/>
  </r>
  <r>
    <n v="1998"/>
    <s v="CA-2011-131905"/>
    <x v="2"/>
    <d v="2011-02-07T00:00:00"/>
    <d v="2011-02-10T00:00:00"/>
    <s v="First Class"/>
    <s v="ND-18460"/>
    <s v="Neil Ducich"/>
    <x v="1"/>
    <s v="United States"/>
    <s v="Chesapeake"/>
    <x v="17"/>
    <n v="23320"/>
    <x v="0"/>
    <s v="OFF-LA-10002787"/>
    <s v="Office Supplies"/>
    <s v="Labels"/>
    <s v="Avery 480"/>
    <n v="15"/>
    <n v="4"/>
    <n v="0"/>
    <n v="7.1999999999999993"/>
  </r>
  <r>
    <n v="1999"/>
    <s v="CA-2011-131905"/>
    <x v="2"/>
    <d v="2011-02-07T00:00:00"/>
    <d v="2011-02-10T00:00:00"/>
    <s v="First Class"/>
    <s v="ND-18460"/>
    <s v="Neil Ducich"/>
    <x v="1"/>
    <s v="United States"/>
    <s v="Chesapeake"/>
    <x v="17"/>
    <n v="23320"/>
    <x v="0"/>
    <s v="TEC-PH-10003645"/>
    <s v="Technology"/>
    <s v="Phones"/>
    <s v="Aastra 57i VoIP phone"/>
    <n v="161.61000000000001"/>
    <n v="1"/>
    <n v="0"/>
    <n v="42.018600000000006"/>
  </r>
  <r>
    <n v="2000"/>
    <s v="CA-2011-131905"/>
    <x v="2"/>
    <d v="2011-02-07T00:00:00"/>
    <d v="2011-02-10T00:00:00"/>
    <s v="First Class"/>
    <s v="ND-18460"/>
    <s v="Neil Ducich"/>
    <x v="1"/>
    <s v="United States"/>
    <s v="Chesapeake"/>
    <x v="17"/>
    <n v="23320"/>
    <x v="0"/>
    <s v="TEC-PH-10001615"/>
    <s v="Technology"/>
    <s v="Phones"/>
    <s v="AT&amp;T CL82213"/>
    <n v="144.94999999999999"/>
    <n v="5"/>
    <n v="0"/>
    <n v="42.035499999999985"/>
  </r>
  <r>
    <n v="2001"/>
    <s v="CA-2014-166128"/>
    <x v="3"/>
    <d v="2014-04-12T00:00:00"/>
    <d v="2014-04-19T00:00:00"/>
    <s v="Standard Class"/>
    <s v="LW-17215"/>
    <s v="Luke Weiss"/>
    <x v="0"/>
    <s v="United States"/>
    <s v="Pasadena"/>
    <x v="1"/>
    <n v="91104"/>
    <x v="1"/>
    <s v="TEC-AC-10001767"/>
    <s v="Technology"/>
    <s v="Accessories"/>
    <s v="SanDisk Ultra 64 GB MicroSDHC Class 10 Memory Card"/>
    <n v="199.95000000000002"/>
    <n v="5"/>
    <n v="0"/>
    <n v="21.994499999999988"/>
  </r>
  <r>
    <n v="2002"/>
    <s v="CA-2014-166128"/>
    <x v="3"/>
    <d v="2014-04-12T00:00:00"/>
    <d v="2014-04-19T00:00:00"/>
    <s v="Standard Class"/>
    <s v="LW-17215"/>
    <s v="Luke Weiss"/>
    <x v="0"/>
    <s v="United States"/>
    <s v="Pasadena"/>
    <x v="1"/>
    <n v="91104"/>
    <x v="1"/>
    <s v="OFF-AR-10001221"/>
    <s v="Office Supplies"/>
    <s v="Art"/>
    <s v="Dixon Ticonderoga Erasable Colored Pencil Set, 12-Color"/>
    <n v="41.86"/>
    <n v="7"/>
    <n v="0"/>
    <n v="14.232399999999998"/>
  </r>
  <r>
    <n v="2003"/>
    <s v="CA-2014-163510"/>
    <x v="3"/>
    <d v="2014-12-26T00:00:00"/>
    <d v="2014-12-29T00:00:00"/>
    <s v="Second Class"/>
    <s v="JW-15955"/>
    <s v="Joni Wasserman"/>
    <x v="0"/>
    <s v="United States"/>
    <s v="Louisville"/>
    <x v="0"/>
    <n v="40214"/>
    <x v="0"/>
    <s v="OFF-ST-10000563"/>
    <s v="Office Supplies"/>
    <s v="Storage"/>
    <s v="Fellowes Bankers Box Stor/Drawer Steel Plus"/>
    <n v="95.94"/>
    <n v="3"/>
    <n v="0"/>
    <n v="9.5940000000000012"/>
  </r>
  <r>
    <n v="2004"/>
    <s v="CA-2014-163510"/>
    <x v="3"/>
    <d v="2014-12-26T00:00:00"/>
    <d v="2014-12-29T00:00:00"/>
    <s v="Second Class"/>
    <s v="JW-15955"/>
    <s v="Joni Wasserman"/>
    <x v="0"/>
    <s v="United States"/>
    <s v="Louisville"/>
    <x v="0"/>
    <n v="40214"/>
    <x v="0"/>
    <s v="FUR-CH-10001146"/>
    <s v="Furniture"/>
    <s v="Chairs"/>
    <s v="Global Value Mid-Back Manager's Chair, Gray"/>
    <n v="304.45"/>
    <n v="5"/>
    <n v="0"/>
    <n v="76.112499999999983"/>
  </r>
  <r>
    <n v="2005"/>
    <s v="US-2014-143028"/>
    <x v="3"/>
    <d v="2014-04-12T00:00:00"/>
    <d v="2014-04-19T00:00:00"/>
    <s v="Standard Class"/>
    <s v="SC-20050"/>
    <s v="Sample Company A"/>
    <x v="2"/>
    <s v="United States"/>
    <s v="Lubbock"/>
    <x v="5"/>
    <n v="79424"/>
    <x v="2"/>
    <s v="OFF-BI-10004738"/>
    <s v="Office Supplies"/>
    <s v="Binders"/>
    <s v="Flexible Leather- Look Classic Collection Ring Binder"/>
    <n v="11.363999999999997"/>
    <n v="3"/>
    <n v="0.8"/>
    <n v="-17.045999999999999"/>
  </r>
  <r>
    <n v="2006"/>
    <s v="CA-2011-111150"/>
    <x v="2"/>
    <d v="2011-12-31T00:00:00"/>
    <d v="2012-01-04T00:00:00"/>
    <s v="Standard Class"/>
    <s v="RW-19630"/>
    <s v="Rob Williams"/>
    <x v="1"/>
    <s v="United States"/>
    <s v="Columbia"/>
    <x v="25"/>
    <n v="65203"/>
    <x v="2"/>
    <s v="OFF-AR-10000034"/>
    <s v="Office Supplies"/>
    <s v="Art"/>
    <s v="BIC Brite Liner Grip Highlighters, Assorted, 5/Pack"/>
    <n v="29.68"/>
    <n v="7"/>
    <n v="0"/>
    <n v="11.575199999999999"/>
  </r>
  <r>
    <n v="2007"/>
    <s v="CA-2011-111150"/>
    <x v="2"/>
    <d v="2011-12-31T00:00:00"/>
    <d v="2012-01-04T00:00:00"/>
    <s v="Standard Class"/>
    <s v="RW-19630"/>
    <s v="Rob Williams"/>
    <x v="1"/>
    <s v="United States"/>
    <s v="Columbia"/>
    <x v="25"/>
    <n v="65203"/>
    <x v="2"/>
    <s v="TEC-AC-10000290"/>
    <s v="Technology"/>
    <s v="Accessories"/>
    <s v="Sabrent 4-Port USB 2.0 Hub"/>
    <n v="47.53"/>
    <n v="7"/>
    <n v="0"/>
    <n v="16.160200000000003"/>
  </r>
  <r>
    <n v="2008"/>
    <s v="CA-2014-165386"/>
    <x v="3"/>
    <d v="2014-08-04T00:00:00"/>
    <d v="2014-08-05T00:00:00"/>
    <s v="First Class"/>
    <s v="CM-12190"/>
    <s v="Charlotte Melton"/>
    <x v="0"/>
    <s v="United States"/>
    <s v="Chicago"/>
    <x v="10"/>
    <n v="60623"/>
    <x v="2"/>
    <s v="FUR-BO-10003034"/>
    <s v="Furniture"/>
    <s v="Bookcases"/>
    <s v="O'Sullivan Elevations Bookcase, Cherry Finish"/>
    <n v="183.37199999999999"/>
    <n v="2"/>
    <n v="0.3"/>
    <n v="-36.674399999999991"/>
  </r>
  <r>
    <n v="2009"/>
    <s v="CA-2011-116407"/>
    <x v="2"/>
    <d v="2011-11-15T00:00:00"/>
    <d v="2011-11-21T00:00:00"/>
    <s v="Standard Class"/>
    <s v="JF-15190"/>
    <s v="Jamie Frazer"/>
    <x v="0"/>
    <s v="United States"/>
    <s v="Johnson City"/>
    <x v="18"/>
    <n v="37604"/>
    <x v="0"/>
    <s v="OFF-AR-10001315"/>
    <s v="Office Supplies"/>
    <s v="Art"/>
    <s v="Newell 310"/>
    <n v="4.2240000000000002"/>
    <n v="3"/>
    <n v="0.2"/>
    <n v="0.47519999999999984"/>
  </r>
  <r>
    <n v="2010"/>
    <s v="CA-2011-116407"/>
    <x v="2"/>
    <d v="2011-11-15T00:00:00"/>
    <d v="2011-11-21T00:00:00"/>
    <s v="Standard Class"/>
    <s v="JF-15190"/>
    <s v="Jamie Frazer"/>
    <x v="0"/>
    <s v="United States"/>
    <s v="Johnson City"/>
    <x v="18"/>
    <n v="37604"/>
    <x v="0"/>
    <s v="OFF-AP-10002118"/>
    <s v="Office Supplies"/>
    <s v="Appliances"/>
    <s v="1.7 Cubic Foot Compact &quot;Cube&quot; Office Refrigerators"/>
    <n v="333.05600000000004"/>
    <n v="2"/>
    <n v="0.2"/>
    <n v="29.142400000000009"/>
  </r>
  <r>
    <n v="2011"/>
    <s v="CA-2011-116407"/>
    <x v="2"/>
    <d v="2011-11-15T00:00:00"/>
    <d v="2011-11-21T00:00:00"/>
    <s v="Standard Class"/>
    <s v="JF-15190"/>
    <s v="Jamie Frazer"/>
    <x v="0"/>
    <s v="United States"/>
    <s v="Johnson City"/>
    <x v="18"/>
    <n v="37604"/>
    <x v="0"/>
    <s v="OFF-PA-10002137"/>
    <s v="Office Supplies"/>
    <s v="Paper"/>
    <s v="Southworth 100% Résumé Paper, 24lb."/>
    <n v="24.896000000000001"/>
    <n v="4"/>
    <n v="0.2"/>
    <n v="7.7799999999999976"/>
  </r>
  <r>
    <n v="2012"/>
    <s v="CA-2012-155761"/>
    <x v="1"/>
    <d v="2012-12-11T00:00:00"/>
    <d v="2012-12-11T00:00:00"/>
    <s v="Same Day"/>
    <s v="SC-20800"/>
    <s v="Stuart Calhoun"/>
    <x v="0"/>
    <s v="United States"/>
    <s v="Houston"/>
    <x v="5"/>
    <n v="77041"/>
    <x v="2"/>
    <s v="TEC-AC-10001606"/>
    <s v="Technology"/>
    <s v="Accessories"/>
    <s v="Logitech Wireless Performance Mouse MX for PC and Mac"/>
    <n v="159.98400000000001"/>
    <n v="2"/>
    <n v="0.2"/>
    <n v="35.996400000000001"/>
  </r>
  <r>
    <n v="2013"/>
    <s v="CA-2012-155761"/>
    <x v="1"/>
    <d v="2012-12-11T00:00:00"/>
    <d v="2012-12-11T00:00:00"/>
    <s v="Same Day"/>
    <s v="SC-20800"/>
    <s v="Stuart Calhoun"/>
    <x v="0"/>
    <s v="United States"/>
    <s v="Houston"/>
    <x v="5"/>
    <n v="77041"/>
    <x v="2"/>
    <s v="OFF-ST-10000943"/>
    <s v="Office Supplies"/>
    <s v="Storage"/>
    <s v="Eldon ProFile File 'N Store Portable File Tub Letter/Legal Size Black"/>
    <n v="46.344000000000001"/>
    <n v="3"/>
    <n v="0.2"/>
    <n v="4.6344000000000012"/>
  </r>
  <r>
    <n v="2014"/>
    <s v="CA-2013-145905"/>
    <x v="0"/>
    <d v="2013-09-19T00:00:00"/>
    <d v="2013-09-24T00:00:00"/>
    <s v="Standard Class"/>
    <s v="AM-10705"/>
    <s v="Anne McFarland"/>
    <x v="0"/>
    <s v="United States"/>
    <s v="Auburn"/>
    <x v="19"/>
    <n v="36830"/>
    <x v="0"/>
    <s v="FUR-CH-10001854"/>
    <s v="Furniture"/>
    <s v="Chairs"/>
    <s v="Office Star - Professional Matrix Back Chair with 2-to-1 Synchro Tilt and Mesh Fabric Seat"/>
    <n v="350.98"/>
    <n v="1"/>
    <n v="0"/>
    <n v="84.23520000000002"/>
  </r>
  <r>
    <n v="2015"/>
    <s v="CA-2013-145905"/>
    <x v="0"/>
    <d v="2013-09-19T00:00:00"/>
    <d v="2013-09-24T00:00:00"/>
    <s v="Standard Class"/>
    <s v="AM-10705"/>
    <s v="Anne McFarland"/>
    <x v="0"/>
    <s v="United States"/>
    <s v="Auburn"/>
    <x v="19"/>
    <n v="36830"/>
    <x v="0"/>
    <s v="OFF-PA-10000533"/>
    <s v="Office Supplies"/>
    <s v="Paper"/>
    <s v="Southworth Parchment Paper &amp; Envelopes"/>
    <n v="13.08"/>
    <n v="2"/>
    <n v="0"/>
    <n v="6.0167999999999999"/>
  </r>
  <r>
    <n v="2016"/>
    <s v="CA-2013-145905"/>
    <x v="0"/>
    <d v="2013-09-19T00:00:00"/>
    <d v="2013-09-24T00:00:00"/>
    <s v="Standard Class"/>
    <s v="AM-10705"/>
    <s v="Anne McFarland"/>
    <x v="0"/>
    <s v="United States"/>
    <s v="Auburn"/>
    <x v="19"/>
    <n v="36830"/>
    <x v="0"/>
    <s v="OFF-ST-10003716"/>
    <s v="Office Supplies"/>
    <s v="Storage"/>
    <s v="Tennsco Double-Tier Lockers"/>
    <n v="900.08"/>
    <n v="4"/>
    <n v="0"/>
    <n v="117.0104"/>
  </r>
  <r>
    <n v="2017"/>
    <s v="CA-2012-113110"/>
    <x v="1"/>
    <d v="2012-03-19T00:00:00"/>
    <d v="2012-03-23T00:00:00"/>
    <s v="Standard Class"/>
    <s v="BK-11260"/>
    <s v="Berenike Kampe"/>
    <x v="0"/>
    <s v="United States"/>
    <s v="San Bernardino"/>
    <x v="1"/>
    <n v="92404"/>
    <x v="1"/>
    <s v="OFF-BI-10000088"/>
    <s v="Office Supplies"/>
    <s v="Binders"/>
    <s v="GBC Imprintable Covers"/>
    <n v="17.568000000000001"/>
    <n v="2"/>
    <n v="0.2"/>
    <n v="6.3684000000000003"/>
  </r>
  <r>
    <n v="2018"/>
    <s v="CA-2012-113110"/>
    <x v="1"/>
    <d v="2012-03-19T00:00:00"/>
    <d v="2012-03-23T00:00:00"/>
    <s v="Standard Class"/>
    <s v="BK-11260"/>
    <s v="Berenike Kampe"/>
    <x v="0"/>
    <s v="United States"/>
    <s v="San Bernardino"/>
    <x v="1"/>
    <n v="92404"/>
    <x v="1"/>
    <s v="OFF-LA-10000240"/>
    <s v="Office Supplies"/>
    <s v="Labels"/>
    <s v="Self-Adhesive Address Labels for Typewriters by Universal"/>
    <n v="14.62"/>
    <n v="2"/>
    <n v="0"/>
    <n v="6.8713999999999995"/>
  </r>
  <r>
    <n v="2019"/>
    <s v="CA-2012-113110"/>
    <x v="1"/>
    <d v="2012-03-19T00:00:00"/>
    <d v="2012-03-23T00:00:00"/>
    <s v="Standard Class"/>
    <s v="BK-11260"/>
    <s v="Berenike Kampe"/>
    <x v="0"/>
    <s v="United States"/>
    <s v="San Bernardino"/>
    <x v="1"/>
    <n v="92404"/>
    <x v="1"/>
    <s v="OFF-SU-10001165"/>
    <s v="Office Supplies"/>
    <s v="Supplies"/>
    <s v="Acme Elite Stainless Steel Scissors"/>
    <n v="33.36"/>
    <n v="4"/>
    <n v="0"/>
    <n v="8.6736000000000004"/>
  </r>
  <r>
    <n v="2020"/>
    <s v="CA-2012-113110"/>
    <x v="1"/>
    <d v="2012-03-19T00:00:00"/>
    <d v="2012-03-23T00:00:00"/>
    <s v="Standard Class"/>
    <s v="BK-11260"/>
    <s v="Berenike Kampe"/>
    <x v="0"/>
    <s v="United States"/>
    <s v="San Bernardino"/>
    <x v="1"/>
    <n v="92404"/>
    <x v="1"/>
    <s v="OFF-PA-10002749"/>
    <s v="Office Supplies"/>
    <s v="Paper"/>
    <s v="Wirebound Message Books, 5-1/2 x 4 Forms, 2 or 4 Forms per Page"/>
    <n v="40.14"/>
    <n v="6"/>
    <n v="0"/>
    <n v="19.668600000000001"/>
  </r>
  <r>
    <n v="2021"/>
    <s v="CA-2013-168354"/>
    <x v="0"/>
    <d v="2013-09-20T00:00:00"/>
    <d v="2013-09-22T00:00:00"/>
    <s v="First Class"/>
    <s v="RH-19510"/>
    <s v="Rick Huthwaite"/>
    <x v="2"/>
    <s v="United States"/>
    <s v="Providence"/>
    <x v="34"/>
    <n v="2908"/>
    <x v="3"/>
    <s v="OFF-ST-10001490"/>
    <s v="Office Supplies"/>
    <s v="Storage"/>
    <s v="Hot File 7-Pocket, Floor Stand"/>
    <n v="1606.23"/>
    <n v="9"/>
    <n v="0"/>
    <n v="481.86899999999986"/>
  </r>
  <r>
    <n v="2022"/>
    <s v="CA-2013-168354"/>
    <x v="0"/>
    <d v="2013-09-20T00:00:00"/>
    <d v="2013-09-22T00:00:00"/>
    <s v="First Class"/>
    <s v="RH-19510"/>
    <s v="Rick Huthwaite"/>
    <x v="2"/>
    <s v="United States"/>
    <s v="Providence"/>
    <x v="34"/>
    <n v="2908"/>
    <x v="3"/>
    <s v="OFF-PA-10002377"/>
    <s v="Office Supplies"/>
    <s v="Paper"/>
    <s v="Adams Telephone Message Book W/Dividers/Space For Phone Numbers, 5 1/4&quot;X8 1/2&quot;, 200/Messages"/>
    <n v="17.04"/>
    <n v="3"/>
    <n v="0"/>
    <n v="7.6679999999999993"/>
  </r>
  <r>
    <n v="2023"/>
    <s v="CA-2013-168354"/>
    <x v="0"/>
    <d v="2013-09-20T00:00:00"/>
    <d v="2013-09-22T00:00:00"/>
    <s v="First Class"/>
    <s v="RH-19510"/>
    <s v="Rick Huthwaite"/>
    <x v="2"/>
    <s v="United States"/>
    <s v="Providence"/>
    <x v="34"/>
    <n v="2908"/>
    <x v="3"/>
    <s v="OFF-BI-10004826"/>
    <s v="Office Supplies"/>
    <s v="Binders"/>
    <s v="JM Magazine Binder"/>
    <n v="49.53"/>
    <n v="3"/>
    <n v="0"/>
    <n v="23.774400000000004"/>
  </r>
  <r>
    <n v="2024"/>
    <s v="CA-2013-168354"/>
    <x v="0"/>
    <d v="2013-09-20T00:00:00"/>
    <d v="2013-09-22T00:00:00"/>
    <s v="First Class"/>
    <s v="RH-19510"/>
    <s v="Rick Huthwaite"/>
    <x v="2"/>
    <s v="United States"/>
    <s v="Providence"/>
    <x v="34"/>
    <n v="2908"/>
    <x v="3"/>
    <s v="FUR-CH-10004675"/>
    <s v="Furniture"/>
    <s v="Chairs"/>
    <s v="Lifetime Advantage Folding Chairs, 4/Carton"/>
    <n v="872.32"/>
    <n v="4"/>
    <n v="0"/>
    <n v="244.24959999999999"/>
  </r>
  <r>
    <n v="2025"/>
    <s v="US-2014-111241"/>
    <x v="3"/>
    <d v="2014-08-21T00:00:00"/>
    <d v="2014-08-23T00:00:00"/>
    <s v="Second Class"/>
    <s v="GM-14500"/>
    <s v="Gene McClure"/>
    <x v="0"/>
    <s v="United States"/>
    <s v="Fresno"/>
    <x v="1"/>
    <n v="93727"/>
    <x v="1"/>
    <s v="OFF-BI-10002867"/>
    <s v="Office Supplies"/>
    <s v="Binders"/>
    <s v="GBC Recycled Regency Composition Covers"/>
    <n v="239.12000000000003"/>
    <n v="5"/>
    <n v="0.2"/>
    <n v="77.71399999999997"/>
  </r>
  <r>
    <n v="2026"/>
    <s v="CA-2012-114237"/>
    <x v="1"/>
    <d v="2012-03-13T00:00:00"/>
    <d v="2012-03-15T00:00:00"/>
    <s v="First Class"/>
    <s v="MC-17275"/>
    <s v="Marc Crier"/>
    <x v="0"/>
    <s v="United States"/>
    <s v="Seattle"/>
    <x v="4"/>
    <n v="98103"/>
    <x v="1"/>
    <s v="FUR-BO-10004409"/>
    <s v="Furniture"/>
    <s v="Bookcases"/>
    <s v="Safco Value Mate Series Steel Bookcases, Baked Enamel Finish on Steel, Gray"/>
    <n v="141.96"/>
    <n v="2"/>
    <n v="0"/>
    <n v="39.748800000000003"/>
  </r>
  <r>
    <n v="2027"/>
    <s v="CA-2013-113516"/>
    <x v="0"/>
    <d v="2013-09-09T00:00:00"/>
    <d v="2013-09-11T00:00:00"/>
    <s v="Second Class"/>
    <s v="VM-21685"/>
    <s v="Valerie Mitchum"/>
    <x v="2"/>
    <s v="United States"/>
    <s v="Lancaster"/>
    <x v="1"/>
    <n v="93534"/>
    <x v="1"/>
    <s v="OFF-BI-10002225"/>
    <s v="Office Supplies"/>
    <s v="Binders"/>
    <s v="Square Ring Data Binders, Rigid 75 Pt. Covers, 11&quot; x 14-7/8&quot;"/>
    <n v="33.024000000000001"/>
    <n v="2"/>
    <n v="0.2"/>
    <n v="11.558399999999999"/>
  </r>
  <r>
    <n v="2028"/>
    <s v="CA-2013-113516"/>
    <x v="0"/>
    <d v="2013-09-09T00:00:00"/>
    <d v="2013-09-11T00:00:00"/>
    <s v="Second Class"/>
    <s v="VM-21685"/>
    <s v="Valerie Mitchum"/>
    <x v="2"/>
    <s v="United States"/>
    <s v="Lancaster"/>
    <x v="1"/>
    <n v="93534"/>
    <x v="1"/>
    <s v="OFF-BI-10001989"/>
    <s v="Office Supplies"/>
    <s v="Binders"/>
    <s v="Premium Transparent Presentation Covers by GBC"/>
    <n v="67.13600000000001"/>
    <n v="4"/>
    <n v="0.2"/>
    <n v="23.497599999999995"/>
  </r>
  <r>
    <n v="2029"/>
    <s v="CA-2012-117961"/>
    <x v="1"/>
    <d v="2012-11-26T00:00:00"/>
    <d v="2012-11-30T00:00:00"/>
    <s v="Standard Class"/>
    <s v="GP-14740"/>
    <s v="Guy Phonely"/>
    <x v="1"/>
    <s v="United States"/>
    <s v="Leominster"/>
    <x v="31"/>
    <n v="1453"/>
    <x v="3"/>
    <s v="OFF-BI-10000343"/>
    <s v="Office Supplies"/>
    <s v="Binders"/>
    <s v="Pressboard Covers with Storage Hooks, 9 1/2&quot; x 11&quot;, Light Blue"/>
    <n v="14.73"/>
    <n v="3"/>
    <n v="0"/>
    <n v="6.9230999999999998"/>
  </r>
  <r>
    <n v="2030"/>
    <s v="CA-2012-117961"/>
    <x v="1"/>
    <d v="2012-11-26T00:00:00"/>
    <d v="2012-11-30T00:00:00"/>
    <s v="Standard Class"/>
    <s v="GP-14740"/>
    <s v="Guy Phonely"/>
    <x v="1"/>
    <s v="United States"/>
    <s v="Leominster"/>
    <x v="31"/>
    <n v="1453"/>
    <x v="3"/>
    <s v="OFF-ST-10001172"/>
    <s v="Office Supplies"/>
    <s v="Storage"/>
    <s v="Tennsco Lockers, Sand"/>
    <n v="104.9"/>
    <n v="5"/>
    <n v="0"/>
    <n v="25.175999999999998"/>
  </r>
  <r>
    <n v="2031"/>
    <s v="CA-2012-117961"/>
    <x v="1"/>
    <d v="2012-11-26T00:00:00"/>
    <d v="2012-11-30T00:00:00"/>
    <s v="Standard Class"/>
    <s v="GP-14740"/>
    <s v="Guy Phonely"/>
    <x v="1"/>
    <s v="United States"/>
    <s v="Leominster"/>
    <x v="31"/>
    <n v="1453"/>
    <x v="3"/>
    <s v="OFF-BI-10003707"/>
    <s v="Office Supplies"/>
    <s v="Binders"/>
    <s v="Aluminum Screw Posts"/>
    <n v="61.04"/>
    <n v="4"/>
    <n v="0"/>
    <n v="30.52"/>
  </r>
  <r>
    <n v="2032"/>
    <s v="CA-2012-117961"/>
    <x v="1"/>
    <d v="2012-11-26T00:00:00"/>
    <d v="2012-11-30T00:00:00"/>
    <s v="Standard Class"/>
    <s v="GP-14740"/>
    <s v="Guy Phonely"/>
    <x v="1"/>
    <s v="United States"/>
    <s v="Leominster"/>
    <x v="31"/>
    <n v="1453"/>
    <x v="3"/>
    <s v="OFF-PA-10001274"/>
    <s v="Office Supplies"/>
    <s v="Paper"/>
    <s v="Loose Memo Sheets"/>
    <n v="10.95"/>
    <n v="3"/>
    <n v="0"/>
    <n v="5.1464999999999996"/>
  </r>
  <r>
    <n v="2033"/>
    <s v="CA-2013-128923"/>
    <x v="0"/>
    <d v="2013-12-10T00:00:00"/>
    <d v="2013-12-14T00:00:00"/>
    <s v="Standard Class"/>
    <s v="GB-14530"/>
    <s v="George Bell"/>
    <x v="1"/>
    <s v="United States"/>
    <s v="Fort Worth"/>
    <x v="5"/>
    <n v="76106"/>
    <x v="2"/>
    <s v="OFF-PA-10002250"/>
    <s v="Office Supplies"/>
    <s v="Paper"/>
    <s v="Things To Do Today Pad"/>
    <n v="9.3920000000000012"/>
    <n v="2"/>
    <n v="0.2"/>
    <n v="3.2871999999999999"/>
  </r>
  <r>
    <n v="2034"/>
    <s v="CA-2013-128923"/>
    <x v="0"/>
    <d v="2013-12-10T00:00:00"/>
    <d v="2013-12-14T00:00:00"/>
    <s v="Standard Class"/>
    <s v="GB-14530"/>
    <s v="George Bell"/>
    <x v="1"/>
    <s v="United States"/>
    <s v="Fort Worth"/>
    <x v="5"/>
    <n v="76106"/>
    <x v="2"/>
    <s v="OFF-AR-10000475"/>
    <s v="Office Supplies"/>
    <s v="Art"/>
    <s v="Hunt BOSTON Vista Battery-Operated Pencil Sharpener, Black"/>
    <n v="9.3280000000000012"/>
    <n v="1"/>
    <n v="0.2"/>
    <n v="0.8162000000000007"/>
  </r>
  <r>
    <n v="2035"/>
    <s v="CA-2014-162481"/>
    <x v="3"/>
    <d v="2014-09-26T00:00:00"/>
    <d v="2014-09-30T00:00:00"/>
    <s v="Standard Class"/>
    <s v="CT-11995"/>
    <s v="Carol Triggs"/>
    <x v="0"/>
    <s v="United States"/>
    <s v="Rochester"/>
    <x v="11"/>
    <n v="55901"/>
    <x v="2"/>
    <s v="OFF-BI-10002976"/>
    <s v="Office Supplies"/>
    <s v="Binders"/>
    <s v="ACCOHIDE Binder by Acco"/>
    <n v="8.26"/>
    <n v="2"/>
    <n v="0"/>
    <n v="3.8822000000000001"/>
  </r>
  <r>
    <n v="2036"/>
    <s v="CA-2014-162481"/>
    <x v="3"/>
    <d v="2014-09-26T00:00:00"/>
    <d v="2014-09-30T00:00:00"/>
    <s v="Standard Class"/>
    <s v="CT-11995"/>
    <s v="Carol Triggs"/>
    <x v="0"/>
    <s v="United States"/>
    <s v="Rochester"/>
    <x v="11"/>
    <n v="55901"/>
    <x v="2"/>
    <s v="FUR-CH-10003061"/>
    <s v="Furniture"/>
    <s v="Chairs"/>
    <s v="Global Leather Task Chair, Black"/>
    <n v="269.96999999999997"/>
    <n v="3"/>
    <n v="0"/>
    <n v="51.294299999999964"/>
  </r>
  <r>
    <n v="2037"/>
    <s v="CA-2012-119214"/>
    <x v="1"/>
    <d v="2012-01-23T00:00:00"/>
    <d v="2012-01-27T00:00:00"/>
    <s v="Standard Class"/>
    <s v="CW-11905"/>
    <s v="Carl Weiss"/>
    <x v="2"/>
    <s v="United States"/>
    <s v="Bozeman"/>
    <x v="37"/>
    <n v="59715"/>
    <x v="1"/>
    <s v="OFF-PA-10002893"/>
    <s v="Office Supplies"/>
    <s v="Paper"/>
    <s v="Wirebound Service Call Books, 5 1/2&quot; x 4&quot;"/>
    <n v="29.04"/>
    <n v="3"/>
    <n v="0"/>
    <n v="13.9392"/>
  </r>
  <r>
    <n v="2038"/>
    <s v="CA-2012-119214"/>
    <x v="1"/>
    <d v="2012-01-23T00:00:00"/>
    <d v="2012-01-27T00:00:00"/>
    <s v="Standard Class"/>
    <s v="CW-11905"/>
    <s v="Carl Weiss"/>
    <x v="2"/>
    <s v="United States"/>
    <s v="Bozeman"/>
    <x v="37"/>
    <n v="59715"/>
    <x v="1"/>
    <s v="OFF-LA-10003077"/>
    <s v="Office Supplies"/>
    <s v="Labels"/>
    <s v="Avery 500"/>
    <n v="14.62"/>
    <n v="2"/>
    <n v="0"/>
    <n v="6.8713999999999995"/>
  </r>
  <r>
    <n v="2039"/>
    <s v="CA-2012-122287"/>
    <x v="1"/>
    <d v="2012-06-18T00:00:00"/>
    <d v="2012-06-23T00:00:00"/>
    <s v="Standard Class"/>
    <s v="SN-20560"/>
    <s v="Skye Norling"/>
    <x v="2"/>
    <s v="United States"/>
    <s v="Peoria"/>
    <x v="16"/>
    <n v="85345"/>
    <x v="1"/>
    <s v="OFF-PA-10001661"/>
    <s v="Office Supplies"/>
    <s v="Paper"/>
    <s v="Xerox 1922"/>
    <n v="11.952000000000002"/>
    <n v="3"/>
    <n v="0.2"/>
    <n v="4.3326000000000002"/>
  </r>
  <r>
    <n v="2040"/>
    <s v="CA-2012-122287"/>
    <x v="1"/>
    <d v="2012-06-18T00:00:00"/>
    <d v="2012-06-23T00:00:00"/>
    <s v="Standard Class"/>
    <s v="SN-20560"/>
    <s v="Skye Norling"/>
    <x v="2"/>
    <s v="United States"/>
    <s v="Peoria"/>
    <x v="16"/>
    <n v="85345"/>
    <x v="1"/>
    <s v="OFF-BI-10004656"/>
    <s v="Office Supplies"/>
    <s v="Binders"/>
    <s v="Peel &amp; Stick Add-On Corner Pockets"/>
    <n v="4.5360000000000014"/>
    <n v="7"/>
    <n v="0.7"/>
    <n v="-3.3263999999999996"/>
  </r>
  <r>
    <n v="2041"/>
    <s v="CA-2012-122287"/>
    <x v="1"/>
    <d v="2012-06-18T00:00:00"/>
    <d v="2012-06-23T00:00:00"/>
    <s v="Standard Class"/>
    <s v="SN-20560"/>
    <s v="Skye Norling"/>
    <x v="2"/>
    <s v="United States"/>
    <s v="Peoria"/>
    <x v="16"/>
    <n v="85345"/>
    <x v="1"/>
    <s v="OFF-BI-10003707"/>
    <s v="Office Supplies"/>
    <s v="Binders"/>
    <s v="Aluminum Screw Posts"/>
    <n v="9.1560000000000006"/>
    <n v="2"/>
    <n v="0.7"/>
    <n v="-6.1039999999999974"/>
  </r>
  <r>
    <n v="2042"/>
    <s v="CA-2012-122287"/>
    <x v="1"/>
    <d v="2012-06-18T00:00:00"/>
    <d v="2012-06-23T00:00:00"/>
    <s v="Standard Class"/>
    <s v="SN-20560"/>
    <s v="Skye Norling"/>
    <x v="2"/>
    <s v="United States"/>
    <s v="Peoria"/>
    <x v="16"/>
    <n v="85345"/>
    <x v="1"/>
    <s v="FUR-FU-10004973"/>
    <s v="Furniture"/>
    <s v="Furnishings"/>
    <s v="Flat Face Poster Frame"/>
    <n v="75.36"/>
    <n v="5"/>
    <n v="0.2"/>
    <n v="20.724000000000007"/>
  </r>
  <r>
    <n v="2043"/>
    <s v="CA-2012-104493"/>
    <x v="1"/>
    <d v="2012-10-02T00:00:00"/>
    <d v="2012-10-08T00:00:00"/>
    <s v="Standard Class"/>
    <s v="EB-13705"/>
    <s v="Ed Braxton"/>
    <x v="1"/>
    <s v="United States"/>
    <s v="San Diego"/>
    <x v="1"/>
    <n v="92105"/>
    <x v="1"/>
    <s v="OFF-BI-10004817"/>
    <s v="Office Supplies"/>
    <s v="Binders"/>
    <s v="GBC Personal VeloBind Strips"/>
    <n v="57.504000000000005"/>
    <n v="6"/>
    <n v="0.2"/>
    <n v="20.1264"/>
  </r>
  <r>
    <n v="2044"/>
    <s v="US-2014-158946"/>
    <x v="3"/>
    <d v="2014-11-19T00:00:00"/>
    <d v="2014-11-24T00:00:00"/>
    <s v="Standard Class"/>
    <s v="JW-15220"/>
    <s v="Jane Waco"/>
    <x v="1"/>
    <s v="United States"/>
    <s v="Lakewood"/>
    <x v="24"/>
    <n v="44107"/>
    <x v="3"/>
    <s v="OFF-AR-10001860"/>
    <s v="Office Supplies"/>
    <s v="Art"/>
    <s v="BIC Liqua Brite Liner"/>
    <n v="38.864000000000004"/>
    <n v="7"/>
    <n v="0.2"/>
    <n v="7.7728000000000002"/>
  </r>
  <r>
    <n v="2045"/>
    <s v="CA-2011-129168"/>
    <x v="2"/>
    <d v="2011-08-17T00:00:00"/>
    <d v="2011-08-23T00:00:00"/>
    <s v="Standard Class"/>
    <s v="KB-16585"/>
    <s v="Ken Black"/>
    <x v="1"/>
    <s v="United States"/>
    <s v="Houston"/>
    <x v="5"/>
    <n v="77095"/>
    <x v="2"/>
    <s v="OFF-PA-10001639"/>
    <s v="Office Supplies"/>
    <s v="Paper"/>
    <s v="Xerox 203"/>
    <n v="15.552000000000003"/>
    <n v="3"/>
    <n v="0.2"/>
    <n v="5.4432"/>
  </r>
  <r>
    <n v="2046"/>
    <s v="CA-2013-131835"/>
    <x v="0"/>
    <d v="2013-07-18T00:00:00"/>
    <d v="2013-07-22T00:00:00"/>
    <s v="Standard Class"/>
    <s v="MC-17590"/>
    <s v="Matt Collister"/>
    <x v="1"/>
    <s v="United States"/>
    <s v="Perth Amboy"/>
    <x v="30"/>
    <n v="8861"/>
    <x v="3"/>
    <s v="OFF-AP-10004487"/>
    <s v="Office Supplies"/>
    <s v="Appliances"/>
    <s v="Kensington 4 Outlet MasterPiece Compact Power Control Center"/>
    <n v="162.63999999999999"/>
    <n v="2"/>
    <n v="0"/>
    <n v="45.539199999999994"/>
  </r>
  <r>
    <n v="2047"/>
    <s v="CA-2013-131835"/>
    <x v="0"/>
    <d v="2013-07-18T00:00:00"/>
    <d v="2013-07-22T00:00:00"/>
    <s v="Standard Class"/>
    <s v="MC-17590"/>
    <s v="Matt Collister"/>
    <x v="1"/>
    <s v="United States"/>
    <s v="Perth Amboy"/>
    <x v="30"/>
    <n v="8861"/>
    <x v="3"/>
    <s v="TEC-PH-10001760"/>
    <s v="Technology"/>
    <s v="Phones"/>
    <s v="Bose SoundLink Bluetooth Speaker"/>
    <n v="597"/>
    <n v="3"/>
    <n v="0"/>
    <n v="280.59000000000003"/>
  </r>
  <r>
    <n v="2048"/>
    <s v="CA-2013-131835"/>
    <x v="0"/>
    <d v="2013-07-18T00:00:00"/>
    <d v="2013-07-22T00:00:00"/>
    <s v="Standard Class"/>
    <s v="MC-17590"/>
    <s v="Matt Collister"/>
    <x v="1"/>
    <s v="United States"/>
    <s v="Perth Amboy"/>
    <x v="30"/>
    <n v="8861"/>
    <x v="3"/>
    <s v="OFF-PA-10004071"/>
    <s v="Office Supplies"/>
    <s v="Paper"/>
    <s v="Eaton Premium Continuous-Feed Paper, 25% Cotton, Letter Size, White, 1000 Shts/Box"/>
    <n v="55.48"/>
    <n v="1"/>
    <n v="0"/>
    <n v="26.630399999999998"/>
  </r>
  <r>
    <n v="2049"/>
    <s v="CA-2012-142237"/>
    <x v="1"/>
    <d v="2012-07-11T00:00:00"/>
    <d v="2012-07-13T00:00:00"/>
    <s v="First Class"/>
    <s v="CK-12595"/>
    <s v="Clytie Kelty"/>
    <x v="0"/>
    <s v="United States"/>
    <s v="Philadelphia"/>
    <x v="9"/>
    <n v="19134"/>
    <x v="3"/>
    <s v="FUR-FU-10004848"/>
    <s v="Furniture"/>
    <s v="Furnishings"/>
    <s v="Howard Miller 13-3/4&quot; Diameter Brushed Chrome Round Wall Clock"/>
    <n v="289.80000000000007"/>
    <n v="7"/>
    <n v="0.2"/>
    <n v="36.224999999999966"/>
  </r>
  <r>
    <n v="2050"/>
    <s v="CA-2012-142237"/>
    <x v="1"/>
    <d v="2012-07-11T00:00:00"/>
    <d v="2012-07-13T00:00:00"/>
    <s v="First Class"/>
    <s v="CK-12595"/>
    <s v="Clytie Kelty"/>
    <x v="0"/>
    <s v="United States"/>
    <s v="Philadelphia"/>
    <x v="9"/>
    <n v="19134"/>
    <x v="3"/>
    <s v="OFF-BI-10004022"/>
    <s v="Office Supplies"/>
    <s v="Binders"/>
    <s v="Acco Suede Grain Vinyl Round Ring Binder"/>
    <n v="2.5020000000000002"/>
    <n v="3"/>
    <n v="0.7"/>
    <n v="-2.0015999999999998"/>
  </r>
  <r>
    <n v="2051"/>
    <s v="CA-2012-142237"/>
    <x v="1"/>
    <d v="2012-07-11T00:00:00"/>
    <d v="2012-07-13T00:00:00"/>
    <s v="First Class"/>
    <s v="CK-12595"/>
    <s v="Clytie Kelty"/>
    <x v="0"/>
    <s v="United States"/>
    <s v="Philadelphia"/>
    <x v="9"/>
    <n v="19134"/>
    <x v="3"/>
    <s v="OFF-BI-10003669"/>
    <s v="Office Supplies"/>
    <s v="Binders"/>
    <s v="3M Organizer Strips"/>
    <n v="6.4800000000000013"/>
    <n v="4"/>
    <n v="0.7"/>
    <n v="-4.7519999999999989"/>
  </r>
  <r>
    <n v="2052"/>
    <s v="CA-2012-142237"/>
    <x v="1"/>
    <d v="2012-07-11T00:00:00"/>
    <d v="2012-07-13T00:00:00"/>
    <s v="First Class"/>
    <s v="CK-12595"/>
    <s v="Clytie Kelty"/>
    <x v="0"/>
    <s v="United States"/>
    <s v="Philadelphia"/>
    <x v="9"/>
    <n v="19134"/>
    <x v="3"/>
    <s v="FUR-CH-10003833"/>
    <s v="Furniture"/>
    <s v="Chairs"/>
    <s v="Novimex Fabric Task Chair"/>
    <n v="341.48799999999994"/>
    <n v="8"/>
    <n v="0.3"/>
    <n v="-73.175999999999988"/>
  </r>
  <r>
    <n v="2053"/>
    <s v="CA-2012-142237"/>
    <x v="1"/>
    <d v="2012-07-11T00:00:00"/>
    <d v="2012-07-13T00:00:00"/>
    <s v="First Class"/>
    <s v="CK-12595"/>
    <s v="Clytie Kelty"/>
    <x v="0"/>
    <s v="United States"/>
    <s v="Philadelphia"/>
    <x v="9"/>
    <n v="19134"/>
    <x v="3"/>
    <s v="OFF-AR-10003732"/>
    <s v="Office Supplies"/>
    <s v="Art"/>
    <s v="Newell 333"/>
    <n v="11.12"/>
    <n v="5"/>
    <n v="0.2"/>
    <n v="0.83399999999999963"/>
  </r>
  <r>
    <n v="2054"/>
    <s v="CA-2012-142237"/>
    <x v="1"/>
    <d v="2012-07-11T00:00:00"/>
    <d v="2012-07-13T00:00:00"/>
    <s v="First Class"/>
    <s v="CK-12595"/>
    <s v="Clytie Kelty"/>
    <x v="0"/>
    <s v="United States"/>
    <s v="Philadelphia"/>
    <x v="9"/>
    <n v="19134"/>
    <x v="3"/>
    <s v="FUR-FU-10003142"/>
    <s v="Furniture"/>
    <s v="Furnishings"/>
    <s v="Master Big Foot Doorstop, Beige"/>
    <n v="25.344000000000001"/>
    <n v="6"/>
    <n v="0.2"/>
    <n v="3.4847999999999981"/>
  </r>
  <r>
    <n v="2055"/>
    <s v="CA-2013-136434"/>
    <x v="0"/>
    <d v="2013-12-02T00:00:00"/>
    <d v="2013-12-08T00:00:00"/>
    <s v="Standard Class"/>
    <s v="RD-19480"/>
    <s v="Rick Duston"/>
    <x v="0"/>
    <s v="United States"/>
    <s v="Richmond"/>
    <x v="14"/>
    <n v="47374"/>
    <x v="2"/>
    <s v="FUR-FU-10001196"/>
    <s v="Furniture"/>
    <s v="Furnishings"/>
    <s v="DAX Cubicle Frames - 8x10"/>
    <n v="17.309999999999999"/>
    <n v="3"/>
    <n v="0"/>
    <n v="5.1929999999999996"/>
  </r>
  <r>
    <n v="2056"/>
    <s v="CA-2014-120376"/>
    <x v="3"/>
    <d v="2014-12-23T00:00:00"/>
    <d v="2014-12-26T00:00:00"/>
    <s v="First Class"/>
    <s v="TP-21130"/>
    <s v="Theone Pippenger"/>
    <x v="0"/>
    <s v="United States"/>
    <s v="Detroit"/>
    <x v="12"/>
    <n v="48227"/>
    <x v="2"/>
    <s v="TEC-AC-10001114"/>
    <s v="Technology"/>
    <s v="Accessories"/>
    <s v="Microsoft Wireless Mobile Mouse 4000"/>
    <n v="199.95000000000002"/>
    <n v="5"/>
    <n v="0"/>
    <n v="63.983999999999988"/>
  </r>
  <r>
    <n v="2057"/>
    <s v="CA-2014-120376"/>
    <x v="3"/>
    <d v="2014-12-23T00:00:00"/>
    <d v="2014-12-26T00:00:00"/>
    <s v="First Class"/>
    <s v="TP-21130"/>
    <s v="Theone Pippenger"/>
    <x v="0"/>
    <s v="United States"/>
    <s v="Detroit"/>
    <x v="12"/>
    <n v="48227"/>
    <x v="2"/>
    <s v="FUR-CH-10002335"/>
    <s v="Furniture"/>
    <s v="Chairs"/>
    <s v="Hon GuestStacker Chair"/>
    <n v="1586.6899999999998"/>
    <n v="7"/>
    <n v="0"/>
    <n v="412.5394"/>
  </r>
  <r>
    <n v="2058"/>
    <s v="CA-2014-120376"/>
    <x v="3"/>
    <d v="2014-12-23T00:00:00"/>
    <d v="2014-12-26T00:00:00"/>
    <s v="First Class"/>
    <s v="TP-21130"/>
    <s v="Theone Pippenger"/>
    <x v="0"/>
    <s v="United States"/>
    <s v="Detroit"/>
    <x v="12"/>
    <n v="48227"/>
    <x v="2"/>
    <s v="TEC-AC-10000844"/>
    <s v="Technology"/>
    <s v="Accessories"/>
    <s v="Logitech Gaming G510s - Keyboard"/>
    <n v="84.99"/>
    <n v="1"/>
    <n v="0"/>
    <n v="30.596399999999996"/>
  </r>
  <r>
    <n v="2059"/>
    <s v="CA-2014-120376"/>
    <x v="3"/>
    <d v="2014-12-23T00:00:00"/>
    <d v="2014-12-26T00:00:00"/>
    <s v="First Class"/>
    <s v="TP-21130"/>
    <s v="Theone Pippenger"/>
    <x v="0"/>
    <s v="United States"/>
    <s v="Detroit"/>
    <x v="12"/>
    <n v="48227"/>
    <x v="2"/>
    <s v="FUR-TA-10004534"/>
    <s v="Furniture"/>
    <s v="Tables"/>
    <s v="Bevis 44 x 96 Conference Tables"/>
    <n v="411.8"/>
    <n v="2"/>
    <n v="0"/>
    <n v="70.005999999999972"/>
  </r>
  <r>
    <n v="2060"/>
    <s v="CA-2011-106439"/>
    <x v="2"/>
    <d v="2011-10-31T00:00:00"/>
    <d v="2011-11-04T00:00:00"/>
    <s v="Standard Class"/>
    <s v="GG-14650"/>
    <s v="Greg Guthrie"/>
    <x v="1"/>
    <s v="United States"/>
    <s v="Los Angeles"/>
    <x v="1"/>
    <n v="90049"/>
    <x v="1"/>
    <s v="OFF-FA-10002975"/>
    <s v="Office Supplies"/>
    <s v="Fasteners"/>
    <s v="Staples"/>
    <n v="11.34"/>
    <n v="3"/>
    <n v="0"/>
    <n v="5.2164000000000001"/>
  </r>
  <r>
    <n v="2061"/>
    <s v="CA-2011-106439"/>
    <x v="2"/>
    <d v="2011-10-31T00:00:00"/>
    <d v="2011-11-04T00:00:00"/>
    <s v="Standard Class"/>
    <s v="GG-14650"/>
    <s v="Greg Guthrie"/>
    <x v="1"/>
    <s v="United States"/>
    <s v="Los Angeles"/>
    <x v="1"/>
    <n v="90049"/>
    <x v="1"/>
    <s v="OFF-ST-10003996"/>
    <s v="Office Supplies"/>
    <s v="Storage"/>
    <s v="Letter/Legal File Tote with Clear Snap-On Lid, Black Granite"/>
    <n v="80.3"/>
    <n v="5"/>
    <n v="0"/>
    <n v="20.877999999999997"/>
  </r>
  <r>
    <n v="2062"/>
    <s v="CA-2011-106439"/>
    <x v="2"/>
    <d v="2011-10-31T00:00:00"/>
    <d v="2011-11-04T00:00:00"/>
    <s v="Standard Class"/>
    <s v="GG-14650"/>
    <s v="Greg Guthrie"/>
    <x v="1"/>
    <s v="United States"/>
    <s v="Los Angeles"/>
    <x v="1"/>
    <n v="90049"/>
    <x v="1"/>
    <s v="OFF-BI-10002571"/>
    <s v="Office Supplies"/>
    <s v="Binders"/>
    <s v="Avery Framed View Binder, EZD Ring (Locking), Navy, 1 1/2&quot;"/>
    <n v="15.968000000000002"/>
    <n v="2"/>
    <n v="0.2"/>
    <n v="5.3891999999999989"/>
  </r>
  <r>
    <n v="2063"/>
    <s v="CA-2011-106439"/>
    <x v="2"/>
    <d v="2011-10-31T00:00:00"/>
    <d v="2011-11-04T00:00:00"/>
    <s v="Standard Class"/>
    <s v="GG-14650"/>
    <s v="Greg Guthrie"/>
    <x v="1"/>
    <s v="United States"/>
    <s v="Los Angeles"/>
    <x v="1"/>
    <n v="90049"/>
    <x v="1"/>
    <s v="OFF-PA-10000477"/>
    <s v="Office Supplies"/>
    <s v="Paper"/>
    <s v="Xerox 1952"/>
    <n v="64.740000000000009"/>
    <n v="13"/>
    <n v="0"/>
    <n v="30.427800000000005"/>
  </r>
  <r>
    <n v="2064"/>
    <s v="CA-2011-106439"/>
    <x v="2"/>
    <d v="2011-10-31T00:00:00"/>
    <d v="2011-11-04T00:00:00"/>
    <s v="Standard Class"/>
    <s v="GG-14650"/>
    <s v="Greg Guthrie"/>
    <x v="1"/>
    <s v="United States"/>
    <s v="Los Angeles"/>
    <x v="1"/>
    <n v="90049"/>
    <x v="1"/>
    <s v="OFF-BI-10004209"/>
    <s v="Office Supplies"/>
    <s v="Binders"/>
    <s v="Fellowes Twister Kit, Gray/Clear, 3/pkg"/>
    <n v="19.295999999999999"/>
    <n v="3"/>
    <n v="0.2"/>
    <n v="6.0299999999999994"/>
  </r>
  <r>
    <n v="2065"/>
    <s v="CA-2011-106439"/>
    <x v="2"/>
    <d v="2011-10-31T00:00:00"/>
    <d v="2011-11-04T00:00:00"/>
    <s v="Standard Class"/>
    <s v="GG-14650"/>
    <s v="Greg Guthrie"/>
    <x v="1"/>
    <s v="United States"/>
    <s v="Los Angeles"/>
    <x v="1"/>
    <n v="90049"/>
    <x v="1"/>
    <s v="OFF-ST-10001963"/>
    <s v="Office Supplies"/>
    <s v="Storage"/>
    <s v="Tennsco Regal Shelving Units"/>
    <n v="405.64"/>
    <n v="4"/>
    <n v="0"/>
    <n v="12.169199999999989"/>
  </r>
  <r>
    <n v="2066"/>
    <s v="CA-2011-106439"/>
    <x v="2"/>
    <d v="2011-10-31T00:00:00"/>
    <d v="2011-11-04T00:00:00"/>
    <s v="Standard Class"/>
    <s v="GG-14650"/>
    <s v="Greg Guthrie"/>
    <x v="1"/>
    <s v="United States"/>
    <s v="Los Angeles"/>
    <x v="1"/>
    <n v="90049"/>
    <x v="1"/>
    <s v="FUR-CH-10003833"/>
    <s v="Furniture"/>
    <s v="Chairs"/>
    <s v="Novimex Fabric Task Chair"/>
    <n v="146.352"/>
    <n v="3"/>
    <n v="0.2"/>
    <n v="-9.1470000000000056"/>
  </r>
  <r>
    <n v="2067"/>
    <s v="CA-2011-106439"/>
    <x v="2"/>
    <d v="2011-10-31T00:00:00"/>
    <d v="2011-11-04T00:00:00"/>
    <s v="Standard Class"/>
    <s v="GG-14650"/>
    <s v="Greg Guthrie"/>
    <x v="1"/>
    <s v="United States"/>
    <s v="Los Angeles"/>
    <x v="1"/>
    <n v="90049"/>
    <x v="1"/>
    <s v="TEC-AC-10004568"/>
    <s v="Technology"/>
    <s v="Accessories"/>
    <s v="Maxell LTO Ultrium - 800 GB"/>
    <n v="251.91"/>
    <n v="9"/>
    <n v="0"/>
    <n v="47.862899999999982"/>
  </r>
  <r>
    <n v="2068"/>
    <s v="CA-2011-106439"/>
    <x v="2"/>
    <d v="2011-10-31T00:00:00"/>
    <d v="2011-11-04T00:00:00"/>
    <s v="Standard Class"/>
    <s v="GG-14650"/>
    <s v="Greg Guthrie"/>
    <x v="1"/>
    <s v="United States"/>
    <s v="Los Angeles"/>
    <x v="1"/>
    <n v="90049"/>
    <x v="1"/>
    <s v="OFF-AR-10001419"/>
    <s v="Office Supplies"/>
    <s v="Art"/>
    <s v="Newell 325"/>
    <n v="12.39"/>
    <n v="3"/>
    <n v="0"/>
    <n v="3.7169999999999996"/>
  </r>
  <r>
    <n v="2069"/>
    <s v="CA-2012-133452"/>
    <x v="1"/>
    <d v="2012-04-13T00:00:00"/>
    <d v="2012-04-19T00:00:00"/>
    <s v="Standard Class"/>
    <s v="ZC-21910"/>
    <s v="Zuschuss Carroll"/>
    <x v="0"/>
    <s v="United States"/>
    <s v="Pomona"/>
    <x v="1"/>
    <n v="91767"/>
    <x v="1"/>
    <s v="TEC-AC-10002800"/>
    <s v="Technology"/>
    <s v="Accessories"/>
    <s v="Plantronics Audio 478 Stereo USB Headset"/>
    <n v="199.96"/>
    <n v="4"/>
    <n v="0"/>
    <n v="69.98599999999999"/>
  </r>
  <r>
    <n v="2070"/>
    <s v="CA-2012-133452"/>
    <x v="1"/>
    <d v="2012-04-13T00:00:00"/>
    <d v="2012-04-19T00:00:00"/>
    <s v="Standard Class"/>
    <s v="ZC-21910"/>
    <s v="Zuschuss Carroll"/>
    <x v="0"/>
    <s v="United States"/>
    <s v="Pomona"/>
    <x v="1"/>
    <n v="91767"/>
    <x v="1"/>
    <s v="FUR-TA-10003954"/>
    <s v="Furniture"/>
    <s v="Tables"/>
    <s v="Hon 94000 Series Round Tables"/>
    <n v="710.83200000000011"/>
    <n v="3"/>
    <n v="0.2"/>
    <n v="-97.739399999999989"/>
  </r>
  <r>
    <n v="2071"/>
    <s v="CA-2013-146521"/>
    <x v="0"/>
    <d v="2013-07-22T00:00:00"/>
    <d v="2013-07-24T00:00:00"/>
    <s v="Second Class"/>
    <s v="CC-12610"/>
    <s v="Corey Catlett"/>
    <x v="1"/>
    <s v="United States"/>
    <s v="Philadelphia"/>
    <x v="9"/>
    <n v="19134"/>
    <x v="3"/>
    <s v="OFF-BI-10000301"/>
    <s v="Office Supplies"/>
    <s v="Binders"/>
    <s v="GBC Instant Report Kit"/>
    <n v="1.9410000000000003"/>
    <n v="1"/>
    <n v="0.7"/>
    <n v="-1.294"/>
  </r>
  <r>
    <n v="2072"/>
    <s v="US-2014-110996"/>
    <x v="3"/>
    <d v="2014-11-21T00:00:00"/>
    <d v="2014-11-26T00:00:00"/>
    <s v="Standard Class"/>
    <s v="KA-16525"/>
    <s v="Kelly Andreada"/>
    <x v="0"/>
    <s v="United States"/>
    <s v="Ontario"/>
    <x v="1"/>
    <n v="91761"/>
    <x v="1"/>
    <s v="FUR-CH-10003956"/>
    <s v="Furniture"/>
    <s v="Chairs"/>
    <s v="Novimex High-Tech Fabric Mesh Task Chair"/>
    <n v="283.92"/>
    <n v="5"/>
    <n v="0.2"/>
    <n v="-46.137000000000029"/>
  </r>
  <r>
    <n v="2073"/>
    <s v="CA-2013-129693"/>
    <x v="0"/>
    <d v="2013-11-27T00:00:00"/>
    <d v="2013-12-03T00:00:00"/>
    <s v="Standard Class"/>
    <s v="TC-20980"/>
    <s v="Tamara Chand"/>
    <x v="1"/>
    <s v="United States"/>
    <s v="Seattle"/>
    <x v="4"/>
    <n v="98105"/>
    <x v="1"/>
    <s v="OFF-BI-10002954"/>
    <s v="Office Supplies"/>
    <s v="Binders"/>
    <s v="Newell 3-Hole Punched Plastic Slotted Magazine Holders for Binders"/>
    <n v="7.3120000000000012"/>
    <n v="2"/>
    <n v="0.2"/>
    <n v="2.5591999999999997"/>
  </r>
  <r>
    <n v="2074"/>
    <s v="CA-2014-122504"/>
    <x v="3"/>
    <d v="2014-11-08T00:00:00"/>
    <d v="2014-11-13T00:00:00"/>
    <s v="Second Class"/>
    <s v="DB-13270"/>
    <s v="Deborah Brumfield"/>
    <x v="2"/>
    <s v="United States"/>
    <s v="Brentwood"/>
    <x v="1"/>
    <n v="94513"/>
    <x v="1"/>
    <s v="TEC-AC-10003289"/>
    <s v="Technology"/>
    <s v="Accessories"/>
    <s v="Anker Ultra-Slim Mini Bluetooth 3.0 Wireless Keyboard"/>
    <n v="59.97"/>
    <n v="3"/>
    <n v="0"/>
    <n v="13.793099999999999"/>
  </r>
  <r>
    <n v="2075"/>
    <s v="CA-2014-122504"/>
    <x v="3"/>
    <d v="2014-11-08T00:00:00"/>
    <d v="2014-11-13T00:00:00"/>
    <s v="Second Class"/>
    <s v="DB-13270"/>
    <s v="Deborah Brumfield"/>
    <x v="2"/>
    <s v="United States"/>
    <s v="Brentwood"/>
    <x v="1"/>
    <n v="94513"/>
    <x v="1"/>
    <s v="TEC-PH-10002468"/>
    <s v="Technology"/>
    <s v="Phones"/>
    <s v="Plantronics CS 50-USB - headset - Convertible, Monaural"/>
    <n v="761.5440000000001"/>
    <n v="7"/>
    <n v="0.2"/>
    <n v="66.635100000000023"/>
  </r>
  <r>
    <n v="2076"/>
    <s v="CA-2011-131051"/>
    <x v="2"/>
    <d v="2011-12-01T00:00:00"/>
    <d v="2011-12-05T00:00:00"/>
    <s v="Standard Class"/>
    <s v="TR-21325"/>
    <s v="Toby Ritter"/>
    <x v="0"/>
    <s v="United States"/>
    <s v="San Francisco"/>
    <x v="1"/>
    <n v="94122"/>
    <x v="1"/>
    <s v="FUR-FU-10001861"/>
    <s v="Furniture"/>
    <s v="Furnishings"/>
    <s v="Floodlight Indoor Halogen Bulbs, 1 Bulb per Pack, 60 Watts"/>
    <n v="58.199999999999996"/>
    <n v="3"/>
    <n v="0"/>
    <n v="28.517999999999994"/>
  </r>
  <r>
    <n v="2077"/>
    <s v="CA-2014-140676"/>
    <x v="3"/>
    <d v="2014-09-13T00:00:00"/>
    <d v="2014-09-16T00:00:00"/>
    <s v="First Class"/>
    <s v="BF-11080"/>
    <s v="Bart Folk"/>
    <x v="0"/>
    <s v="United States"/>
    <s v="Baltimore"/>
    <x v="39"/>
    <n v="21215"/>
    <x v="3"/>
    <s v="OFF-PA-10004082"/>
    <s v="Office Supplies"/>
    <s v="Paper"/>
    <s v="Adams Telephone Message Book w/Frequently-Called Numbers Space, 400 Messages per Book"/>
    <n v="39.900000000000006"/>
    <n v="5"/>
    <n v="0"/>
    <n v="19.950000000000003"/>
  </r>
  <r>
    <n v="2078"/>
    <s v="CA-2014-140676"/>
    <x v="3"/>
    <d v="2014-09-13T00:00:00"/>
    <d v="2014-09-16T00:00:00"/>
    <s v="First Class"/>
    <s v="BF-11080"/>
    <s v="Bart Folk"/>
    <x v="0"/>
    <s v="United States"/>
    <s v="Baltimore"/>
    <x v="39"/>
    <n v="21215"/>
    <x v="3"/>
    <s v="OFF-AP-10000358"/>
    <s v="Office Supplies"/>
    <s v="Appliances"/>
    <s v="Fellowes Basic Home/Office Series Surge Protectors"/>
    <n v="90.86"/>
    <n v="7"/>
    <n v="0"/>
    <n v="26.349399999999992"/>
  </r>
  <r>
    <n v="2079"/>
    <s v="CA-2014-140676"/>
    <x v="3"/>
    <d v="2014-09-13T00:00:00"/>
    <d v="2014-09-16T00:00:00"/>
    <s v="First Class"/>
    <s v="BF-11080"/>
    <s v="Bart Folk"/>
    <x v="0"/>
    <s v="United States"/>
    <s v="Baltimore"/>
    <x v="39"/>
    <n v="21215"/>
    <x v="3"/>
    <s v="OFF-PA-10004243"/>
    <s v="Office Supplies"/>
    <s v="Paper"/>
    <s v="Xerox 1939"/>
    <n v="94.85"/>
    <n v="5"/>
    <n v="0"/>
    <n v="45.527999999999992"/>
  </r>
  <r>
    <n v="2080"/>
    <s v="CA-2012-120103"/>
    <x v="1"/>
    <d v="2012-12-24T00:00:00"/>
    <d v="2012-12-29T00:00:00"/>
    <s v="Standard Class"/>
    <s v="MS-17365"/>
    <s v="Maribeth Schnelling"/>
    <x v="0"/>
    <s v="United States"/>
    <s v="Phoenix"/>
    <x v="16"/>
    <n v="85023"/>
    <x v="1"/>
    <s v="OFF-PA-10001295"/>
    <s v="Office Supplies"/>
    <s v="Paper"/>
    <s v="Computer Printout Paper with Letter-Trim Perforations"/>
    <n v="106.232"/>
    <n v="7"/>
    <n v="0.2"/>
    <n v="37.181199999999997"/>
  </r>
  <r>
    <n v="2081"/>
    <s v="CA-2012-120103"/>
    <x v="1"/>
    <d v="2012-12-24T00:00:00"/>
    <d v="2012-12-29T00:00:00"/>
    <s v="Standard Class"/>
    <s v="MS-17365"/>
    <s v="Maribeth Schnelling"/>
    <x v="0"/>
    <s v="United States"/>
    <s v="Phoenix"/>
    <x v="16"/>
    <n v="85023"/>
    <x v="1"/>
    <s v="TEC-PH-10002170"/>
    <s v="Technology"/>
    <s v="Phones"/>
    <s v="ClearSounds CSC500 Amplified Spirit Phone Corded phone"/>
    <n v="111.98399999999999"/>
    <n v="2"/>
    <n v="0.2"/>
    <n v="11.198400000000003"/>
  </r>
  <r>
    <n v="2082"/>
    <s v="CA-2012-120103"/>
    <x v="1"/>
    <d v="2012-12-24T00:00:00"/>
    <d v="2012-12-29T00:00:00"/>
    <s v="Standard Class"/>
    <s v="MS-17365"/>
    <s v="Maribeth Schnelling"/>
    <x v="0"/>
    <s v="United States"/>
    <s v="Phoenix"/>
    <x v="16"/>
    <n v="85023"/>
    <x v="1"/>
    <s v="FUR-FU-10002885"/>
    <s v="Furniture"/>
    <s v="Furnishings"/>
    <s v="Magna Visual Magnetic Picture Hangers"/>
    <n v="7.7120000000000006"/>
    <n v="2"/>
    <n v="0.2"/>
    <n v="1.7352000000000005"/>
  </r>
  <r>
    <n v="2083"/>
    <s v="CA-2014-104647"/>
    <x v="3"/>
    <d v="2014-02-24T00:00:00"/>
    <d v="2014-03-02T00:00:00"/>
    <s v="Standard Class"/>
    <s v="CK-12595"/>
    <s v="Clytie Kelty"/>
    <x v="0"/>
    <s v="United States"/>
    <s v="Los Angeles"/>
    <x v="1"/>
    <n v="90008"/>
    <x v="1"/>
    <s v="OFF-PA-10002870"/>
    <s v="Office Supplies"/>
    <s v="Paper"/>
    <s v="Ampad Phone Message Book, Recycled, 400 Message Capacity, 5 ¾” x 11”"/>
    <n v="37.44"/>
    <n v="6"/>
    <n v="0"/>
    <n v="16.847999999999999"/>
  </r>
  <r>
    <n v="2084"/>
    <s v="CA-2011-110352"/>
    <x v="2"/>
    <d v="2011-11-23T00:00:00"/>
    <d v="2011-11-29T00:00:00"/>
    <s v="Standard Class"/>
    <s v="ED-13885"/>
    <s v="Emily Ducich"/>
    <x v="2"/>
    <s v="United States"/>
    <s v="Houston"/>
    <x v="5"/>
    <n v="77036"/>
    <x v="2"/>
    <s v="OFF-LA-10003923"/>
    <s v="Office Supplies"/>
    <s v="Labels"/>
    <s v="Alphabetical Labels for Top Tab Filing"/>
    <n v="23.680000000000003"/>
    <n v="2"/>
    <n v="0.2"/>
    <n v="8.879999999999999"/>
  </r>
  <r>
    <n v="2085"/>
    <s v="CA-2013-140501"/>
    <x v="0"/>
    <d v="2013-06-24T00:00:00"/>
    <d v="2013-06-29T00:00:00"/>
    <s v="Standard Class"/>
    <s v="IM-15070"/>
    <s v="Irene Maddox"/>
    <x v="0"/>
    <s v="United States"/>
    <s v="New York City"/>
    <x v="15"/>
    <n v="10009"/>
    <x v="3"/>
    <s v="OFF-LA-10003510"/>
    <s v="Office Supplies"/>
    <s v="Labels"/>
    <s v="Avery 4027 File Folder Labels for Dot Matrix Printers, 5000 Labels per Box, White"/>
    <n v="122.12"/>
    <n v="4"/>
    <n v="0"/>
    <n v="56.175200000000004"/>
  </r>
  <r>
    <n v="2086"/>
    <s v="CA-2013-140501"/>
    <x v="0"/>
    <d v="2013-06-24T00:00:00"/>
    <d v="2013-06-29T00:00:00"/>
    <s v="Standard Class"/>
    <s v="IM-15070"/>
    <s v="Irene Maddox"/>
    <x v="0"/>
    <s v="United States"/>
    <s v="New York City"/>
    <x v="15"/>
    <n v="10009"/>
    <x v="3"/>
    <s v="OFF-LA-10000248"/>
    <s v="Office Supplies"/>
    <s v="Labels"/>
    <s v="Avery 52"/>
    <n v="18.45"/>
    <n v="5"/>
    <n v="0"/>
    <n v="8.6715"/>
  </r>
  <r>
    <n v="2087"/>
    <s v="CA-2013-140501"/>
    <x v="0"/>
    <d v="2013-06-24T00:00:00"/>
    <d v="2013-06-29T00:00:00"/>
    <s v="Standard Class"/>
    <s v="IM-15070"/>
    <s v="Irene Maddox"/>
    <x v="0"/>
    <s v="United States"/>
    <s v="New York City"/>
    <x v="15"/>
    <n v="10009"/>
    <x v="3"/>
    <s v="OFF-ST-10000060"/>
    <s v="Office Supplies"/>
    <s v="Storage"/>
    <s v="Fellowes Bankers Box Staxonsteel Drawer File/Stacking System"/>
    <n v="324.90000000000003"/>
    <n v="5"/>
    <n v="0"/>
    <n v="38.988000000000014"/>
  </r>
  <r>
    <n v="2088"/>
    <s v="CA-2013-140501"/>
    <x v="0"/>
    <d v="2013-06-24T00:00:00"/>
    <d v="2013-06-29T00:00:00"/>
    <s v="Standard Class"/>
    <s v="IM-15070"/>
    <s v="Irene Maddox"/>
    <x v="0"/>
    <s v="United States"/>
    <s v="New York City"/>
    <x v="15"/>
    <n v="10009"/>
    <x v="3"/>
    <s v="OFF-PA-10003129"/>
    <s v="Office Supplies"/>
    <s v="Paper"/>
    <s v="Tops White Computer Printout Paper"/>
    <n v="146.72999999999999"/>
    <n v="3"/>
    <n v="0"/>
    <n v="68.963099999999997"/>
  </r>
  <r>
    <n v="2089"/>
    <s v="CA-2013-140501"/>
    <x v="0"/>
    <d v="2013-06-24T00:00:00"/>
    <d v="2013-06-29T00:00:00"/>
    <s v="Standard Class"/>
    <s v="IM-15070"/>
    <s v="Irene Maddox"/>
    <x v="0"/>
    <s v="United States"/>
    <s v="New York City"/>
    <x v="15"/>
    <n v="10009"/>
    <x v="3"/>
    <s v="OFF-FA-10004076"/>
    <s v="Office Supplies"/>
    <s v="Fasteners"/>
    <s v="Translucent Push Pins by OIC"/>
    <n v="3.96"/>
    <n v="2"/>
    <n v="0"/>
    <n v="1.4651999999999998"/>
  </r>
  <r>
    <n v="2090"/>
    <s v="CA-2012-139290"/>
    <x v="1"/>
    <d v="2012-10-26T00:00:00"/>
    <d v="2012-10-30T00:00:00"/>
    <s v="Standard Class"/>
    <s v="MY-17380"/>
    <s v="Maribeth Yedwab"/>
    <x v="1"/>
    <s v="United States"/>
    <s v="Rancho Cucamonga"/>
    <x v="1"/>
    <n v="91730"/>
    <x v="1"/>
    <s v="OFF-LA-10004008"/>
    <s v="Office Supplies"/>
    <s v="Labels"/>
    <s v="Avery 507"/>
    <n v="5.76"/>
    <n v="2"/>
    <n v="0"/>
    <n v="2.6495999999999995"/>
  </r>
  <r>
    <n v="2091"/>
    <s v="CA-2014-166142"/>
    <x v="3"/>
    <d v="2014-07-16T00:00:00"/>
    <d v="2014-07-20T00:00:00"/>
    <s v="Standard Class"/>
    <s v="MM-17260"/>
    <s v="Magdelene Morse"/>
    <x v="0"/>
    <s v="United States"/>
    <s v="Wilmington"/>
    <x v="13"/>
    <n v="19805"/>
    <x v="3"/>
    <s v="OFF-BI-10004094"/>
    <s v="Office Supplies"/>
    <s v="Binders"/>
    <s v="GBC Standard Plastic Binding Systems Combs"/>
    <n v="26.549999999999997"/>
    <n v="3"/>
    <n v="0"/>
    <n v="13.009499999999999"/>
  </r>
  <r>
    <n v="2092"/>
    <s v="CA-2014-166142"/>
    <x v="3"/>
    <d v="2014-07-16T00:00:00"/>
    <d v="2014-07-20T00:00:00"/>
    <s v="Standard Class"/>
    <s v="MM-17260"/>
    <s v="Magdelene Morse"/>
    <x v="0"/>
    <s v="United States"/>
    <s v="Wilmington"/>
    <x v="13"/>
    <n v="19805"/>
    <x v="3"/>
    <s v="FUR-TA-10004607"/>
    <s v="Furniture"/>
    <s v="Tables"/>
    <s v="Hon 2111 Invitation Series Straight Table"/>
    <n v="310.44300000000004"/>
    <n v="3"/>
    <n v="0.3"/>
    <n v="-48.783900000000031"/>
  </r>
  <r>
    <n v="2093"/>
    <s v="CA-2011-145926"/>
    <x v="2"/>
    <d v="2011-11-17T00:00:00"/>
    <d v="2011-11-21T00:00:00"/>
    <s v="Standard Class"/>
    <s v="MP-17470"/>
    <s v="Mark Packer"/>
    <x v="2"/>
    <s v="United States"/>
    <s v="Moorhead"/>
    <x v="11"/>
    <n v="56560"/>
    <x v="2"/>
    <s v="FUR-CH-10004289"/>
    <s v="Furniture"/>
    <s v="Chairs"/>
    <s v="Global Super Steno Chair"/>
    <n v="479.90000000000003"/>
    <n v="5"/>
    <n v="0"/>
    <n v="81.58299999999997"/>
  </r>
  <r>
    <n v="2094"/>
    <s v="CA-2012-149678"/>
    <x v="1"/>
    <d v="2012-04-13T00:00:00"/>
    <d v="2012-04-15T00:00:00"/>
    <s v="Second Class"/>
    <s v="AW-10840"/>
    <s v="Anthony Witt"/>
    <x v="0"/>
    <s v="United States"/>
    <s v="Farmington"/>
    <x v="27"/>
    <n v="87401"/>
    <x v="1"/>
    <s v="OFF-SU-10004498"/>
    <s v="Office Supplies"/>
    <s v="Supplies"/>
    <s v="Martin-Yale Premier Letter Opener"/>
    <n v="12.88"/>
    <n v="1"/>
    <n v="0"/>
    <n v="0.38640000000000008"/>
  </r>
  <r>
    <n v="2095"/>
    <s v="US-2012-164357"/>
    <x v="1"/>
    <d v="2012-11-25T00:00:00"/>
    <d v="2012-11-29T00:00:00"/>
    <s v="Standard Class"/>
    <s v="SF-20065"/>
    <s v="Sandra Flanagan"/>
    <x v="0"/>
    <s v="United States"/>
    <s v="Wilmington"/>
    <x v="3"/>
    <n v="28403"/>
    <x v="0"/>
    <s v="OFF-AR-10001177"/>
    <s v="Office Supplies"/>
    <s v="Art"/>
    <s v="Newell 349"/>
    <n v="13.120000000000001"/>
    <n v="5"/>
    <n v="0.2"/>
    <n v="1.4759999999999982"/>
  </r>
  <r>
    <n v="2096"/>
    <s v="US-2013-146570"/>
    <x v="0"/>
    <d v="2013-05-16T00:00:00"/>
    <d v="2013-05-21T00:00:00"/>
    <s v="Standard Class"/>
    <s v="SN-20710"/>
    <s v="Steve Nguyen"/>
    <x v="2"/>
    <s v="United States"/>
    <s v="Jackson"/>
    <x v="35"/>
    <n v="39212"/>
    <x v="0"/>
    <s v="OFF-BI-10001718"/>
    <s v="Office Supplies"/>
    <s v="Binders"/>
    <s v="GBC DocuBind P50 Personal Binding Machine"/>
    <n v="511.84"/>
    <n v="8"/>
    <n v="0"/>
    <n v="240.56479999999999"/>
  </r>
  <r>
    <n v="2097"/>
    <s v="US-2013-146570"/>
    <x v="0"/>
    <d v="2013-05-16T00:00:00"/>
    <d v="2013-05-21T00:00:00"/>
    <s v="Standard Class"/>
    <s v="SN-20710"/>
    <s v="Steve Nguyen"/>
    <x v="2"/>
    <s v="United States"/>
    <s v="Jackson"/>
    <x v="35"/>
    <n v="39212"/>
    <x v="0"/>
    <s v="OFF-AR-10004602"/>
    <s v="Office Supplies"/>
    <s v="Art"/>
    <s v="Boston KS Multi-Size Manual Pencil Sharpener"/>
    <n v="91.96"/>
    <n v="4"/>
    <n v="0"/>
    <n v="25.748800000000003"/>
  </r>
  <r>
    <n v="2098"/>
    <s v="US-2013-146570"/>
    <x v="0"/>
    <d v="2013-05-16T00:00:00"/>
    <d v="2013-05-21T00:00:00"/>
    <s v="Standard Class"/>
    <s v="SN-20710"/>
    <s v="Steve Nguyen"/>
    <x v="2"/>
    <s v="United States"/>
    <s v="Jackson"/>
    <x v="35"/>
    <n v="39212"/>
    <x v="0"/>
    <s v="OFF-AR-10003856"/>
    <s v="Office Supplies"/>
    <s v="Art"/>
    <s v="Newell 344"/>
    <n v="8.34"/>
    <n v="3"/>
    <n v="0"/>
    <n v="2.1683999999999997"/>
  </r>
  <r>
    <n v="2099"/>
    <s v="CA-2014-124401"/>
    <x v="3"/>
    <d v="2014-09-08T00:00:00"/>
    <d v="2014-09-13T00:00:00"/>
    <s v="Standard Class"/>
    <s v="RD-19900"/>
    <s v="Ruben Dartt"/>
    <x v="0"/>
    <s v="United States"/>
    <s v="Portland"/>
    <x v="21"/>
    <n v="97206"/>
    <x v="1"/>
    <s v="OFF-ST-10000649"/>
    <s v="Office Supplies"/>
    <s v="Storage"/>
    <s v="Hanging Personal Folder File"/>
    <n v="37.68"/>
    <n v="3"/>
    <n v="0.2"/>
    <n v="2.3550000000000022"/>
  </r>
  <r>
    <n v="2100"/>
    <s v="CA-2014-124401"/>
    <x v="3"/>
    <d v="2014-09-08T00:00:00"/>
    <d v="2014-09-13T00:00:00"/>
    <s v="Standard Class"/>
    <s v="RD-19900"/>
    <s v="Ruben Dartt"/>
    <x v="0"/>
    <s v="United States"/>
    <s v="Portland"/>
    <x v="21"/>
    <n v="97206"/>
    <x v="1"/>
    <s v="TEC-AC-10002926"/>
    <s v="Technology"/>
    <s v="Accessories"/>
    <s v="Logitech Wireless Marathon Mouse M705"/>
    <n v="279.94400000000002"/>
    <n v="7"/>
    <n v="0.2"/>
    <n v="80.48390000000002"/>
  </r>
  <r>
    <n v="2101"/>
    <s v="US-2011-140116"/>
    <x v="2"/>
    <d v="2011-03-10T00:00:00"/>
    <d v="2011-03-17T00:00:00"/>
    <s v="Standard Class"/>
    <s v="KT-16480"/>
    <s v="Kean Thornton"/>
    <x v="0"/>
    <s v="United States"/>
    <s v="Denver"/>
    <x v="22"/>
    <n v="80219"/>
    <x v="1"/>
    <s v="OFF-ST-10000078"/>
    <s v="Office Supplies"/>
    <s v="Storage"/>
    <s v="Tennsco 6- and 18-Compartment Lockers"/>
    <n v="636.40800000000013"/>
    <n v="3"/>
    <n v="0.2"/>
    <n v="-15.910200000000088"/>
  </r>
  <r>
    <n v="2102"/>
    <s v="US-2011-140116"/>
    <x v="2"/>
    <d v="2011-03-10T00:00:00"/>
    <d v="2011-03-17T00:00:00"/>
    <s v="Standard Class"/>
    <s v="KT-16480"/>
    <s v="Kean Thornton"/>
    <x v="0"/>
    <s v="United States"/>
    <s v="Denver"/>
    <x v="22"/>
    <n v="80219"/>
    <x v="1"/>
    <s v="OFF-AR-10001044"/>
    <s v="Office Supplies"/>
    <s v="Art"/>
    <s v="BOSTON Ranger #55 Pencil Sharpener, Black"/>
    <n v="83.168000000000006"/>
    <n v="4"/>
    <n v="0.2"/>
    <n v="9.3563999999999936"/>
  </r>
  <r>
    <n v="2103"/>
    <s v="CA-2011-123295"/>
    <x v="2"/>
    <d v="2011-07-18T00:00:00"/>
    <d v="2011-07-18T00:00:00"/>
    <s v="Same Day"/>
    <s v="AH-10120"/>
    <s v="Adrian Hane"/>
    <x v="2"/>
    <s v="United States"/>
    <s v="Tucson"/>
    <x v="16"/>
    <n v="85705"/>
    <x v="1"/>
    <s v="FUR-CH-10002372"/>
    <s v="Furniture"/>
    <s v="Chairs"/>
    <s v="Office Star - Ergonomically Designed Knee Chair"/>
    <n v="259.13600000000002"/>
    <n v="4"/>
    <n v="0.2"/>
    <n v="-25.913599999999988"/>
  </r>
  <r>
    <n v="2104"/>
    <s v="CA-2014-167101"/>
    <x v="3"/>
    <d v="2014-03-25T00:00:00"/>
    <d v="2014-03-29T00:00:00"/>
    <s v="Second Class"/>
    <s v="BM-11650"/>
    <s v="Brian Moss"/>
    <x v="1"/>
    <s v="United States"/>
    <s v="New York City"/>
    <x v="15"/>
    <n v="10009"/>
    <x v="3"/>
    <s v="OFF-PA-10000357"/>
    <s v="Office Supplies"/>
    <s v="Paper"/>
    <s v="Xerox 1888"/>
    <n v="221.92"/>
    <n v="4"/>
    <n v="0"/>
    <n v="106.52159999999999"/>
  </r>
  <r>
    <n v="2105"/>
    <s v="CA-2014-167101"/>
    <x v="3"/>
    <d v="2014-03-25T00:00:00"/>
    <d v="2014-03-29T00:00:00"/>
    <s v="Second Class"/>
    <s v="BM-11650"/>
    <s v="Brian Moss"/>
    <x v="1"/>
    <s v="United States"/>
    <s v="New York City"/>
    <x v="15"/>
    <n v="10009"/>
    <x v="3"/>
    <s v="TEC-AC-10001266"/>
    <s v="Technology"/>
    <s v="Accessories"/>
    <s v="Memorex Micro Travel Drive 8 GB"/>
    <n v="26"/>
    <n v="2"/>
    <n v="0"/>
    <n v="11.7"/>
  </r>
  <r>
    <n v="2106"/>
    <s v="US-2011-167633"/>
    <x v="2"/>
    <d v="2011-09-30T00:00:00"/>
    <d v="2011-10-05T00:00:00"/>
    <s v="Standard Class"/>
    <s v="BW-11200"/>
    <s v="Ben Wallace"/>
    <x v="0"/>
    <s v="United States"/>
    <s v="Boynton Beach"/>
    <x v="2"/>
    <n v="33437"/>
    <x v="0"/>
    <s v="OFF-PA-10004888"/>
    <s v="Office Supplies"/>
    <s v="Paper"/>
    <s v="Xerox 217"/>
    <n v="15.552000000000003"/>
    <n v="3"/>
    <n v="0.2"/>
    <n v="5.4432"/>
  </r>
  <r>
    <n v="2107"/>
    <s v="US-2011-152723"/>
    <x v="2"/>
    <d v="2011-09-26T00:00:00"/>
    <d v="2011-09-26T00:00:00"/>
    <s v="Same Day"/>
    <s v="HG-14965"/>
    <s v="Henry Goldwyn"/>
    <x v="1"/>
    <s v="United States"/>
    <s v="Mesquite"/>
    <x v="5"/>
    <n v="75150"/>
    <x v="2"/>
    <s v="OFF-BI-10003460"/>
    <s v="Office Supplies"/>
    <s v="Binders"/>
    <s v="Acco 3-Hole Punch"/>
    <n v="0.87599999999999978"/>
    <n v="1"/>
    <n v="0.8"/>
    <n v="-1.4016000000000002"/>
  </r>
  <r>
    <n v="2108"/>
    <s v="CA-2012-164882"/>
    <x v="1"/>
    <d v="2012-10-31T00:00:00"/>
    <d v="2012-10-31T00:00:00"/>
    <s v="Same Day"/>
    <s v="SG-20080"/>
    <s v="Sandra Glassco"/>
    <x v="0"/>
    <s v="United States"/>
    <s v="Redlands"/>
    <x v="1"/>
    <n v="92374"/>
    <x v="1"/>
    <s v="OFF-PA-10000157"/>
    <s v="Office Supplies"/>
    <s v="Paper"/>
    <s v="Xerox 191"/>
    <n v="19.98"/>
    <n v="1"/>
    <n v="0"/>
    <n v="9.3905999999999992"/>
  </r>
  <r>
    <n v="2109"/>
    <s v="CA-2012-164882"/>
    <x v="1"/>
    <d v="2012-10-31T00:00:00"/>
    <d v="2012-10-31T00:00:00"/>
    <s v="Same Day"/>
    <s v="SG-20080"/>
    <s v="Sandra Glassco"/>
    <x v="0"/>
    <s v="United States"/>
    <s v="Redlands"/>
    <x v="1"/>
    <n v="92374"/>
    <x v="1"/>
    <s v="OFF-BI-10004519"/>
    <s v="Office Supplies"/>
    <s v="Binders"/>
    <s v="GBC DocuBind P100 Manual Binding Machine"/>
    <n v="398.35199999999998"/>
    <n v="3"/>
    <n v="0.2"/>
    <n v="124.48499999999999"/>
  </r>
  <r>
    <n v="2110"/>
    <s v="CA-2012-164882"/>
    <x v="1"/>
    <d v="2012-10-31T00:00:00"/>
    <d v="2012-10-31T00:00:00"/>
    <s v="Same Day"/>
    <s v="SG-20080"/>
    <s v="Sandra Glassco"/>
    <x v="0"/>
    <s v="United States"/>
    <s v="Redlands"/>
    <x v="1"/>
    <n v="92374"/>
    <x v="1"/>
    <s v="OFF-AR-10004272"/>
    <s v="Office Supplies"/>
    <s v="Art"/>
    <s v="Newell 308"/>
    <n v="5.04"/>
    <n v="3"/>
    <n v="0"/>
    <n v="1.2599999999999998"/>
  </r>
  <r>
    <n v="2111"/>
    <s v="CA-2012-164882"/>
    <x v="1"/>
    <d v="2012-10-31T00:00:00"/>
    <d v="2012-10-31T00:00:00"/>
    <s v="Same Day"/>
    <s v="SG-20080"/>
    <s v="Sandra Glassco"/>
    <x v="0"/>
    <s v="United States"/>
    <s v="Redlands"/>
    <x v="1"/>
    <n v="92374"/>
    <x v="1"/>
    <s v="OFF-FA-10000585"/>
    <s v="Office Supplies"/>
    <s v="Fasteners"/>
    <s v="OIC Bulk Pack Metal Binder Clips"/>
    <n v="17.450000000000003"/>
    <n v="5"/>
    <n v="0"/>
    <n v="8.0269999999999992"/>
  </r>
  <r>
    <n v="2112"/>
    <s v="CA-2012-164882"/>
    <x v="1"/>
    <d v="2012-10-31T00:00:00"/>
    <d v="2012-10-31T00:00:00"/>
    <s v="Same Day"/>
    <s v="SG-20080"/>
    <s v="Sandra Glassco"/>
    <x v="0"/>
    <s v="United States"/>
    <s v="Redlands"/>
    <x v="1"/>
    <n v="92374"/>
    <x v="1"/>
    <s v="FUR-CH-10004218"/>
    <s v="Furniture"/>
    <s v="Chairs"/>
    <s v="Global Fabric Manager's Chair, Dark Gray"/>
    <n v="323.13600000000002"/>
    <n v="4"/>
    <n v="0.2"/>
    <n v="20.196000000000012"/>
  </r>
  <r>
    <n v="2113"/>
    <s v="CA-2012-164882"/>
    <x v="1"/>
    <d v="2012-10-31T00:00:00"/>
    <d v="2012-10-31T00:00:00"/>
    <s v="Same Day"/>
    <s v="SG-20080"/>
    <s v="Sandra Glassco"/>
    <x v="0"/>
    <s v="United States"/>
    <s v="Redlands"/>
    <x v="1"/>
    <n v="92374"/>
    <x v="1"/>
    <s v="OFF-SU-10004231"/>
    <s v="Office Supplies"/>
    <s v="Supplies"/>
    <s v="Acme Tagit Stainless Steel Antibacterial Scissors"/>
    <n v="29.700000000000003"/>
    <n v="3"/>
    <n v="0"/>
    <n v="8.0190000000000001"/>
  </r>
  <r>
    <n v="2114"/>
    <s v="CA-2012-164882"/>
    <x v="1"/>
    <d v="2012-10-31T00:00:00"/>
    <d v="2012-10-31T00:00:00"/>
    <s v="Same Day"/>
    <s v="SG-20080"/>
    <s v="Sandra Glassco"/>
    <x v="0"/>
    <s v="United States"/>
    <s v="Redlands"/>
    <x v="1"/>
    <n v="92374"/>
    <x v="1"/>
    <s v="TEC-PH-10001578"/>
    <s v="Technology"/>
    <s v="Phones"/>
    <s v="Polycom SoundStation2 EX Conference phone"/>
    <n v="1295.8400000000001"/>
    <n v="4"/>
    <n v="0.2"/>
    <n v="145.78199999999993"/>
  </r>
  <r>
    <n v="2115"/>
    <s v="CA-2012-164882"/>
    <x v="1"/>
    <d v="2012-10-31T00:00:00"/>
    <d v="2012-10-31T00:00:00"/>
    <s v="Same Day"/>
    <s v="SG-20080"/>
    <s v="Sandra Glassco"/>
    <x v="0"/>
    <s v="United States"/>
    <s v="Redlands"/>
    <x v="1"/>
    <n v="92374"/>
    <x v="1"/>
    <s v="OFF-ST-10003638"/>
    <s v="Office Supplies"/>
    <s v="Storage"/>
    <s v="Mobile Personal File Cube"/>
    <n v="46.84"/>
    <n v="2"/>
    <n v="0"/>
    <n v="12.646799999999999"/>
  </r>
  <r>
    <n v="2116"/>
    <s v="CA-2012-164882"/>
    <x v="1"/>
    <d v="2012-10-31T00:00:00"/>
    <d v="2012-10-31T00:00:00"/>
    <s v="Same Day"/>
    <s v="SG-20080"/>
    <s v="Sandra Glassco"/>
    <x v="0"/>
    <s v="United States"/>
    <s v="Redlands"/>
    <x v="1"/>
    <n v="92374"/>
    <x v="1"/>
    <s v="FUR-BO-10002213"/>
    <s v="Furniture"/>
    <s v="Bookcases"/>
    <s v="DMI Eclipse Executive Suite Bookcases"/>
    <n v="425.83300000000003"/>
    <n v="1"/>
    <n v="0.15"/>
    <n v="20.03919999999998"/>
  </r>
  <r>
    <n v="2117"/>
    <s v="CA-2012-159786"/>
    <x v="1"/>
    <d v="2012-10-12T00:00:00"/>
    <d v="2012-10-17T00:00:00"/>
    <s v="Second Class"/>
    <s v="RK-19300"/>
    <s v="Ralph Kennedy"/>
    <x v="0"/>
    <s v="United States"/>
    <s v="Rochester"/>
    <x v="15"/>
    <n v="14609"/>
    <x v="3"/>
    <s v="FUR-TA-10001307"/>
    <s v="Furniture"/>
    <s v="Tables"/>
    <s v="SAFCO PlanMaster Heigh-Adjustable Drafting Table Base, 43w x 30d x 30-37h, Black"/>
    <n v="209.67"/>
    <n v="1"/>
    <n v="0.4"/>
    <n v="-13.978000000000009"/>
  </r>
  <r>
    <n v="2118"/>
    <s v="CA-2013-130267"/>
    <x v="0"/>
    <d v="2013-09-20T00:00:00"/>
    <d v="2013-09-24T00:00:00"/>
    <s v="Standard Class"/>
    <s v="SW-20245"/>
    <s v="Scot Wooten"/>
    <x v="0"/>
    <s v="United States"/>
    <s v="Stockton"/>
    <x v="1"/>
    <n v="95207"/>
    <x v="1"/>
    <s v="OFF-PA-10002222"/>
    <s v="Office Supplies"/>
    <s v="Paper"/>
    <s v="Xerox Color Copier Paper, 11&quot; x 17&quot;, Ream"/>
    <n v="159.88"/>
    <n v="7"/>
    <n v="0"/>
    <n v="73.544799999999995"/>
  </r>
  <r>
    <n v="2119"/>
    <s v="CA-2014-155460"/>
    <x v="3"/>
    <d v="2014-04-14T00:00:00"/>
    <d v="2014-04-16T00:00:00"/>
    <s v="First Class"/>
    <s v="RW-19630"/>
    <s v="Rob Williams"/>
    <x v="1"/>
    <s v="United States"/>
    <s v="Seattle"/>
    <x v="4"/>
    <n v="98105"/>
    <x v="1"/>
    <s v="OFF-PA-10002479"/>
    <s v="Office Supplies"/>
    <s v="Paper"/>
    <s v="Xerox 4200 Series MultiUse Premium Copy Paper (20Lb. and 84 Bright)"/>
    <n v="5.28"/>
    <n v="1"/>
    <n v="0"/>
    <n v="2.3759999999999999"/>
  </r>
  <r>
    <n v="2120"/>
    <s v="CA-2014-155460"/>
    <x v="3"/>
    <d v="2014-04-14T00:00:00"/>
    <d v="2014-04-16T00:00:00"/>
    <s v="First Class"/>
    <s v="RW-19630"/>
    <s v="Rob Williams"/>
    <x v="1"/>
    <s v="United States"/>
    <s v="Seattle"/>
    <x v="4"/>
    <n v="98105"/>
    <x v="1"/>
    <s v="OFF-BI-10003091"/>
    <s v="Office Supplies"/>
    <s v="Binders"/>
    <s v="GBC DocuBind TL200 Manual Binding Machine"/>
    <n v="895.92"/>
    <n v="5"/>
    <n v="0.2"/>
    <n v="302.37299999999993"/>
  </r>
  <r>
    <n v="2121"/>
    <s v="US-2014-168690"/>
    <x v="3"/>
    <d v="2014-01-08T00:00:00"/>
    <d v="2014-01-14T00:00:00"/>
    <s v="Standard Class"/>
    <s v="TS-21085"/>
    <s v="Thais Sissman"/>
    <x v="0"/>
    <s v="United States"/>
    <s v="Ormond Beach"/>
    <x v="2"/>
    <n v="32174"/>
    <x v="0"/>
    <s v="OFF-BI-10000145"/>
    <s v="Office Supplies"/>
    <s v="Binders"/>
    <s v="Zipper Ring Binder Pockets"/>
    <n v="2.8080000000000007"/>
    <n v="3"/>
    <n v="0.7"/>
    <n v="-1.9656000000000002"/>
  </r>
  <r>
    <n v="2122"/>
    <s v="CA-2014-158246"/>
    <x v="3"/>
    <d v="2014-11-10T00:00:00"/>
    <d v="2014-11-12T00:00:00"/>
    <s v="First Class"/>
    <s v="JB-15400"/>
    <s v="Jennifer Braxton"/>
    <x v="1"/>
    <s v="United States"/>
    <s v="Sunnyvale"/>
    <x v="1"/>
    <n v="94086"/>
    <x v="1"/>
    <s v="FUR-CH-10003061"/>
    <s v="Furniture"/>
    <s v="Chairs"/>
    <s v="Global Leather Task Chair, Black"/>
    <n v="215.976"/>
    <n v="3"/>
    <n v="0.2"/>
    <n v="-2.6997000000000355"/>
  </r>
  <r>
    <n v="2123"/>
    <s v="CA-2014-167381"/>
    <x v="3"/>
    <d v="2014-09-23T00:00:00"/>
    <d v="2014-09-25T00:00:00"/>
    <s v="Second Class"/>
    <s v="EH-14005"/>
    <s v="Erica Hernandez"/>
    <x v="2"/>
    <s v="United States"/>
    <s v="Lansing"/>
    <x v="12"/>
    <n v="48911"/>
    <x v="2"/>
    <s v="FUR-BO-10001972"/>
    <s v="Furniture"/>
    <s v="Bookcases"/>
    <s v="O'Sullivan 4-Shelf Bookcase in Odessa Pine"/>
    <n v="241.96"/>
    <n v="2"/>
    <n v="0"/>
    <n v="41.133199999999988"/>
  </r>
  <r>
    <n v="2124"/>
    <s v="CA-2014-167381"/>
    <x v="3"/>
    <d v="2014-09-23T00:00:00"/>
    <d v="2014-09-25T00:00:00"/>
    <s v="Second Class"/>
    <s v="EH-14005"/>
    <s v="Erica Hernandez"/>
    <x v="2"/>
    <s v="United States"/>
    <s v="Lansing"/>
    <x v="12"/>
    <n v="48911"/>
    <x v="2"/>
    <s v="OFF-LA-10000134"/>
    <s v="Office Supplies"/>
    <s v="Labels"/>
    <s v="Avery 511"/>
    <n v="27.72"/>
    <n v="9"/>
    <n v="0"/>
    <n v="13.3056"/>
  </r>
  <r>
    <n v="2125"/>
    <s v="CA-2014-144862"/>
    <x v="3"/>
    <d v="2014-12-02T00:00:00"/>
    <d v="2014-12-06T00:00:00"/>
    <s v="Standard Class"/>
    <s v="EH-14005"/>
    <s v="Erica Hernandez"/>
    <x v="2"/>
    <s v="United States"/>
    <s v="Philadelphia"/>
    <x v="9"/>
    <n v="19143"/>
    <x v="3"/>
    <s v="OFF-EN-10003040"/>
    <s v="Office Supplies"/>
    <s v="Envelopes"/>
    <s v="Quality Park Security Envelopes"/>
    <n v="104.68000000000002"/>
    <n v="5"/>
    <n v="0.2"/>
    <n v="35.329499999999996"/>
  </r>
  <r>
    <n v="2126"/>
    <s v="CA-2014-144862"/>
    <x v="3"/>
    <d v="2014-12-02T00:00:00"/>
    <d v="2014-12-06T00:00:00"/>
    <s v="Standard Class"/>
    <s v="EH-14005"/>
    <s v="Erica Hernandez"/>
    <x v="2"/>
    <s v="United States"/>
    <s v="Philadelphia"/>
    <x v="9"/>
    <n v="19143"/>
    <x v="3"/>
    <s v="TEC-PH-10000923"/>
    <s v="Technology"/>
    <s v="Phones"/>
    <s v="Belkin SportFit Armband For iPhone 5s/5c, Fuchsia"/>
    <n v="62.957999999999998"/>
    <n v="7"/>
    <n v="0.4"/>
    <n v="9.4436999999999998"/>
  </r>
  <r>
    <n v="2127"/>
    <s v="CA-2011-126032"/>
    <x v="2"/>
    <d v="2011-06-23T00:00:00"/>
    <d v="2011-06-28T00:00:00"/>
    <s v="Standard Class"/>
    <s v="BS-11665"/>
    <s v="Brian Stugart"/>
    <x v="0"/>
    <s v="United States"/>
    <s v="Philadelphia"/>
    <x v="9"/>
    <n v="19143"/>
    <x v="3"/>
    <s v="TEC-AC-10000158"/>
    <s v="Technology"/>
    <s v="Accessories"/>
    <s v="Sony 64GB Class 10 Micro SDHC R40 Memory Card"/>
    <n v="86.376000000000005"/>
    <n v="3"/>
    <n v="0.2"/>
    <n v="1.079699999999999"/>
  </r>
  <r>
    <n v="2128"/>
    <s v="CA-2012-134859"/>
    <x v="1"/>
    <d v="2012-10-04T00:00:00"/>
    <d v="2012-10-09T00:00:00"/>
    <s v="Standard Class"/>
    <s v="JK-16120"/>
    <s v="Julie Kriz"/>
    <x v="2"/>
    <s v="United States"/>
    <s v="Philadelphia"/>
    <x v="9"/>
    <n v="19134"/>
    <x v="3"/>
    <s v="FUR-FU-10003623"/>
    <s v="Furniture"/>
    <s v="Furnishings"/>
    <s v="DataProducts Ampli Magnifier Task Lamp, Black,"/>
    <n v="64.944000000000003"/>
    <n v="3"/>
    <n v="0.2"/>
    <n v="6.4943999999999953"/>
  </r>
  <r>
    <n v="2129"/>
    <s v="CA-2012-134859"/>
    <x v="1"/>
    <d v="2012-10-04T00:00:00"/>
    <d v="2012-10-09T00:00:00"/>
    <s v="Standard Class"/>
    <s v="JK-16120"/>
    <s v="Julie Kriz"/>
    <x v="2"/>
    <s v="United States"/>
    <s v="Philadelphia"/>
    <x v="9"/>
    <n v="19134"/>
    <x v="3"/>
    <s v="OFF-PA-10001293"/>
    <s v="Office Supplies"/>
    <s v="Paper"/>
    <s v="Xerox 1946"/>
    <n v="20.736000000000004"/>
    <n v="4"/>
    <n v="0.2"/>
    <n v="7.2576000000000001"/>
  </r>
  <r>
    <n v="2130"/>
    <s v="US-2011-114188"/>
    <x v="2"/>
    <d v="2011-05-20T00:00:00"/>
    <d v="2011-05-22T00:00:00"/>
    <s v="Second Class"/>
    <s v="RF-19345"/>
    <s v="Randy Ferguson"/>
    <x v="1"/>
    <s v="United States"/>
    <s v="Dover"/>
    <x v="38"/>
    <n v="3820"/>
    <x v="3"/>
    <s v="OFF-AP-10000124"/>
    <s v="Office Supplies"/>
    <s v="Appliances"/>
    <s v="Acco 6 Outlet Guardian Basic Surge Suppressor"/>
    <n v="33.28"/>
    <n v="4"/>
    <n v="0"/>
    <n v="9.3184000000000005"/>
  </r>
  <r>
    <n v="2131"/>
    <s v="US-2011-114188"/>
    <x v="2"/>
    <d v="2011-05-20T00:00:00"/>
    <d v="2011-05-22T00:00:00"/>
    <s v="Second Class"/>
    <s v="RF-19345"/>
    <s v="Randy Ferguson"/>
    <x v="1"/>
    <s v="United States"/>
    <s v="Dover"/>
    <x v="38"/>
    <n v="3820"/>
    <x v="3"/>
    <s v="OFF-AR-10004511"/>
    <s v="Office Supplies"/>
    <s v="Art"/>
    <s v="Sanford Colorific Scented Colored Pencils, 12/Pack"/>
    <n v="38.520000000000003"/>
    <n v="9"/>
    <n v="0"/>
    <n v="11.9412"/>
  </r>
  <r>
    <n v="2132"/>
    <s v="US-2011-114188"/>
    <x v="2"/>
    <d v="2011-05-20T00:00:00"/>
    <d v="2011-05-22T00:00:00"/>
    <s v="Second Class"/>
    <s v="RF-19345"/>
    <s v="Randy Ferguson"/>
    <x v="1"/>
    <s v="United States"/>
    <s v="Dover"/>
    <x v="38"/>
    <n v="3820"/>
    <x v="3"/>
    <s v="FUR-FU-10000076"/>
    <s v="Furniture"/>
    <s v="Furnishings"/>
    <s v="24-Hour Round Wall Clock"/>
    <n v="139.86000000000001"/>
    <n v="7"/>
    <n v="0"/>
    <n v="60.139800000000015"/>
  </r>
  <r>
    <n v="2133"/>
    <s v="CA-2012-156524"/>
    <x v="1"/>
    <d v="2012-11-20T00:00:00"/>
    <d v="2012-11-26T00:00:00"/>
    <s v="Standard Class"/>
    <s v="DL-12865"/>
    <s v="Dan Lawera"/>
    <x v="0"/>
    <s v="United States"/>
    <s v="New York City"/>
    <x v="15"/>
    <n v="10011"/>
    <x v="3"/>
    <s v="OFF-PA-10003883"/>
    <s v="Office Supplies"/>
    <s v="Paper"/>
    <s v="Message Book, Phone, Wirebound Standard Line Memo, 2 3/4&quot; X 5&quot;"/>
    <n v="19.649999999999999"/>
    <n v="3"/>
    <n v="0"/>
    <n v="9.0389999999999997"/>
  </r>
  <r>
    <n v="2134"/>
    <s v="CA-2012-122210"/>
    <x v="1"/>
    <d v="2012-11-30T00:00:00"/>
    <d v="2012-12-04T00:00:00"/>
    <s v="Standard Class"/>
    <s v="WB-21850"/>
    <s v="William Brown"/>
    <x v="0"/>
    <s v="United States"/>
    <s v="Philadelphia"/>
    <x v="9"/>
    <n v="19134"/>
    <x v="3"/>
    <s v="OFF-BI-10003656"/>
    <s v="Office Supplies"/>
    <s v="Binders"/>
    <s v="Fellowes PB200 Plastic Comb Binding Machine"/>
    <n v="152.99100000000001"/>
    <n v="3"/>
    <n v="0.7"/>
    <n v="-122.39280000000002"/>
  </r>
  <r>
    <n v="2135"/>
    <s v="CA-2012-122210"/>
    <x v="1"/>
    <d v="2012-11-30T00:00:00"/>
    <d v="2012-12-04T00:00:00"/>
    <s v="Standard Class"/>
    <s v="WB-21850"/>
    <s v="William Brown"/>
    <x v="0"/>
    <s v="United States"/>
    <s v="Philadelphia"/>
    <x v="9"/>
    <n v="19134"/>
    <x v="3"/>
    <s v="OFF-FA-10000053"/>
    <s v="Office Supplies"/>
    <s v="Fasteners"/>
    <s v="Revere Boxed Rubber Bands by Revere"/>
    <n v="10.584"/>
    <n v="7"/>
    <n v="0.2"/>
    <n v="-2.3813999999999993"/>
  </r>
  <r>
    <n v="2136"/>
    <s v="CA-2012-122210"/>
    <x v="1"/>
    <d v="2012-11-30T00:00:00"/>
    <d v="2012-12-04T00:00:00"/>
    <s v="Standard Class"/>
    <s v="WB-21850"/>
    <s v="William Brown"/>
    <x v="0"/>
    <s v="United States"/>
    <s v="Philadelphia"/>
    <x v="9"/>
    <n v="19134"/>
    <x v="3"/>
    <s v="TEC-PH-10002807"/>
    <s v="Technology"/>
    <s v="Phones"/>
    <s v="Motorla HX550 Universal Bluetooth Headset"/>
    <n v="94.919999999999987"/>
    <n v="4"/>
    <n v="0.4"/>
    <n v="15.819999999999993"/>
  </r>
  <r>
    <n v="2137"/>
    <s v="CA-2012-156377"/>
    <x v="1"/>
    <d v="2012-12-31T00:00:00"/>
    <d v="2013-01-05T00:00:00"/>
    <s v="Standard Class"/>
    <s v="TB-21625"/>
    <s v="Trudy Brown"/>
    <x v="0"/>
    <s v="United States"/>
    <s v="Grand Prairie"/>
    <x v="5"/>
    <n v="75051"/>
    <x v="2"/>
    <s v="FUR-FU-10002364"/>
    <s v="Furniture"/>
    <s v="Furnishings"/>
    <s v="Eldon Expressions Wood Desk Accessories, Oak"/>
    <n v="14.76"/>
    <n v="5"/>
    <n v="0.6"/>
    <n v="-11.439000000000004"/>
  </r>
  <r>
    <n v="2138"/>
    <s v="CA-2012-156377"/>
    <x v="1"/>
    <d v="2012-12-31T00:00:00"/>
    <d v="2013-01-05T00:00:00"/>
    <s v="Standard Class"/>
    <s v="TB-21625"/>
    <s v="Trudy Brown"/>
    <x v="0"/>
    <s v="United States"/>
    <s v="Grand Prairie"/>
    <x v="5"/>
    <n v="75051"/>
    <x v="2"/>
    <s v="OFF-BI-10002954"/>
    <s v="Office Supplies"/>
    <s v="Binders"/>
    <s v="Newell 3-Hole Punched Plastic Slotted Magazine Holders for Binders"/>
    <n v="3.6559999999999993"/>
    <n v="4"/>
    <n v="0.8"/>
    <n v="-5.8496000000000024"/>
  </r>
  <r>
    <n v="2139"/>
    <s v="US-2014-157896"/>
    <x v="3"/>
    <d v="2014-11-17T00:00:00"/>
    <d v="2014-11-17T00:00:00"/>
    <s v="Same Day"/>
    <s v="CB-12415"/>
    <s v="Christy Brittain"/>
    <x v="0"/>
    <s v="United States"/>
    <s v="New York City"/>
    <x v="15"/>
    <n v="10009"/>
    <x v="3"/>
    <s v="OFF-PA-10004092"/>
    <s v="Office Supplies"/>
    <s v="Paper"/>
    <s v="Tops Green Bar Computer Printout Paper"/>
    <n v="146.82"/>
    <n v="3"/>
    <n v="0"/>
    <n v="73.41"/>
  </r>
  <r>
    <n v="2140"/>
    <s v="CA-2011-159520"/>
    <x v="2"/>
    <d v="2011-06-06T00:00:00"/>
    <d v="2011-06-11T00:00:00"/>
    <s v="Standard Class"/>
    <s v="GT-14635"/>
    <s v="Grant Thornton"/>
    <x v="1"/>
    <s v="United States"/>
    <s v="Long Beach"/>
    <x v="15"/>
    <n v="11561"/>
    <x v="3"/>
    <s v="OFF-BI-10003982"/>
    <s v="Office Supplies"/>
    <s v="Binders"/>
    <s v="Wilson Jones Century Plastic Molded Ring Binders"/>
    <n v="149.54399999999998"/>
    <n v="9"/>
    <n v="0.2"/>
    <n v="50.471099999999993"/>
  </r>
  <r>
    <n v="2141"/>
    <s v="CA-2011-159520"/>
    <x v="2"/>
    <d v="2011-06-06T00:00:00"/>
    <d v="2011-06-11T00:00:00"/>
    <s v="Standard Class"/>
    <s v="GT-14635"/>
    <s v="Grant Thornton"/>
    <x v="1"/>
    <s v="United States"/>
    <s v="Long Beach"/>
    <x v="15"/>
    <n v="11561"/>
    <x v="3"/>
    <s v="OFF-SU-10001664"/>
    <s v="Office Supplies"/>
    <s v="Supplies"/>
    <s v="Acme Office Executive Series Stainless Steel Trimmers"/>
    <n v="17.14"/>
    <n v="2"/>
    <n v="0"/>
    <n v="4.4564000000000004"/>
  </r>
  <r>
    <n v="2142"/>
    <s v="CA-2011-159520"/>
    <x v="2"/>
    <d v="2011-06-06T00:00:00"/>
    <d v="2011-06-11T00:00:00"/>
    <s v="Standard Class"/>
    <s v="GT-14635"/>
    <s v="Grant Thornton"/>
    <x v="1"/>
    <s v="United States"/>
    <s v="Long Beach"/>
    <x v="15"/>
    <n v="11561"/>
    <x v="3"/>
    <s v="FUR-TA-10003238"/>
    <s v="Furniture"/>
    <s v="Tables"/>
    <s v="Chromcraft Bull-Nose Wood 48&quot; x 96&quot; Rectangular Conference Tables"/>
    <n v="991.76400000000012"/>
    <n v="3"/>
    <n v="0.4"/>
    <n v="-347.11740000000009"/>
  </r>
  <r>
    <n v="2143"/>
    <s v="CA-2013-155481"/>
    <x v="0"/>
    <d v="2013-09-02T00:00:00"/>
    <d v="2013-09-06T00:00:00"/>
    <s v="Standard Class"/>
    <s v="DK-13225"/>
    <s v="Dean Katz"/>
    <x v="1"/>
    <s v="United States"/>
    <s v="Philadelphia"/>
    <x v="9"/>
    <n v="19140"/>
    <x v="3"/>
    <s v="OFF-PA-10004675"/>
    <s v="Office Supplies"/>
    <s v="Paper"/>
    <s v="Telephone Message Books with Fax/Mobile Section, 5 1/2&quot; x 3 3/16&quot;"/>
    <n v="30.48"/>
    <n v="6"/>
    <n v="0.2"/>
    <n v="9.9059999999999988"/>
  </r>
  <r>
    <n v="2144"/>
    <s v="CA-2013-155481"/>
    <x v="0"/>
    <d v="2013-09-02T00:00:00"/>
    <d v="2013-09-06T00:00:00"/>
    <s v="Standard Class"/>
    <s v="DK-13225"/>
    <s v="Dean Katz"/>
    <x v="1"/>
    <s v="United States"/>
    <s v="Philadelphia"/>
    <x v="9"/>
    <n v="19140"/>
    <x v="3"/>
    <s v="TEC-PH-10002293"/>
    <s v="Technology"/>
    <s v="Phones"/>
    <s v="Anker 36W 4-Port USB Wall Charger Travel Power Adapter for iPhone 5s 5c 5"/>
    <n v="23.987999999999996"/>
    <n v="2"/>
    <n v="0.4"/>
    <n v="-4.7975999999999974"/>
  </r>
  <r>
    <n v="2145"/>
    <s v="CA-2013-155481"/>
    <x v="0"/>
    <d v="2013-09-02T00:00:00"/>
    <d v="2013-09-06T00:00:00"/>
    <s v="Standard Class"/>
    <s v="DK-13225"/>
    <s v="Dean Katz"/>
    <x v="1"/>
    <s v="United States"/>
    <s v="Philadelphia"/>
    <x v="9"/>
    <n v="19140"/>
    <x v="3"/>
    <s v="OFF-FA-10002780"/>
    <s v="Office Supplies"/>
    <s v="Fasteners"/>
    <s v="Staples"/>
    <n v="16.687999999999999"/>
    <n v="7"/>
    <n v="0.2"/>
    <n v="5.4235999999999995"/>
  </r>
  <r>
    <n v="2146"/>
    <s v="US-2013-152051"/>
    <x v="0"/>
    <d v="2013-06-26T00:00:00"/>
    <d v="2013-06-30T00:00:00"/>
    <s v="Standard Class"/>
    <s v="TS-21160"/>
    <s v="Theresa Swint"/>
    <x v="1"/>
    <s v="United States"/>
    <s v="York"/>
    <x v="9"/>
    <n v="17403"/>
    <x v="3"/>
    <s v="FUR-CH-10002965"/>
    <s v="Furniture"/>
    <s v="Chairs"/>
    <s v="Global Leather Highback Executive Chair with Pneumatic Height Adjustment, Black"/>
    <n v="422.05799999999994"/>
    <n v="3"/>
    <n v="0.3"/>
    <n v="-18.088200000000001"/>
  </r>
  <r>
    <n v="2147"/>
    <s v="US-2013-152051"/>
    <x v="0"/>
    <d v="2013-06-26T00:00:00"/>
    <d v="2013-06-30T00:00:00"/>
    <s v="Standard Class"/>
    <s v="TS-21160"/>
    <s v="Theresa Swint"/>
    <x v="1"/>
    <s v="United States"/>
    <s v="York"/>
    <x v="9"/>
    <n v="17403"/>
    <x v="3"/>
    <s v="OFF-BI-10004781"/>
    <s v="Office Supplies"/>
    <s v="Binders"/>
    <s v="GBC Wire Binding Strips"/>
    <n v="38.088000000000001"/>
    <n v="4"/>
    <n v="0.7"/>
    <n v="-27.93119999999999"/>
  </r>
  <r>
    <n v="2148"/>
    <s v="US-2013-152051"/>
    <x v="0"/>
    <d v="2013-06-26T00:00:00"/>
    <d v="2013-06-30T00:00:00"/>
    <s v="Standard Class"/>
    <s v="TS-21160"/>
    <s v="Theresa Swint"/>
    <x v="1"/>
    <s v="United States"/>
    <s v="York"/>
    <x v="9"/>
    <n v="17403"/>
    <x v="3"/>
    <s v="OFF-ST-10001713"/>
    <s v="Office Supplies"/>
    <s v="Storage"/>
    <s v="Gould Plastics 9-Pocket Panel Bin, 18-3/8w x 5-1/4d x 20-1/2h, Black"/>
    <n v="254.35200000000003"/>
    <n v="6"/>
    <n v="0.2"/>
    <n v="-50.870400000000018"/>
  </r>
  <r>
    <n v="2149"/>
    <s v="CA-2011-141607"/>
    <x v="2"/>
    <d v="2011-12-12T00:00:00"/>
    <d v="2011-12-17T00:00:00"/>
    <s v="Standard Class"/>
    <s v="WB-21850"/>
    <s v="William Brown"/>
    <x v="0"/>
    <s v="United States"/>
    <s v="Concord"/>
    <x v="1"/>
    <n v="94521"/>
    <x v="1"/>
    <s v="FUR-FU-10003975"/>
    <s v="Furniture"/>
    <s v="Furnishings"/>
    <s v="Eldon Advantage Chair Mats for Low to Medium Pile Carpets"/>
    <n v="43.31"/>
    <n v="1"/>
    <n v="0"/>
    <n v="4.330999999999996"/>
  </r>
  <r>
    <n v="2150"/>
    <s v="CA-2014-102771"/>
    <x v="3"/>
    <d v="2014-04-01T00:00:00"/>
    <d v="2014-04-06T00:00:00"/>
    <s v="Standard Class"/>
    <s v="DO-13435"/>
    <s v="Denny Ordway"/>
    <x v="0"/>
    <s v="United States"/>
    <s v="New York City"/>
    <x v="15"/>
    <n v="10035"/>
    <x v="3"/>
    <s v="TEC-PH-10001536"/>
    <s v="Technology"/>
    <s v="Phones"/>
    <s v="Spigen Samsung Galaxy S5 Case Wallet"/>
    <n v="84.949999999999989"/>
    <n v="5"/>
    <n v="0"/>
    <n v="22.086999999999996"/>
  </r>
  <r>
    <n v="2151"/>
    <s v="US-2014-139969"/>
    <x v="3"/>
    <d v="2014-11-20T00:00:00"/>
    <d v="2014-11-27T00:00:00"/>
    <s v="Standard Class"/>
    <s v="AF-10870"/>
    <s v="Art Ferguson"/>
    <x v="0"/>
    <s v="United States"/>
    <s v="College Station"/>
    <x v="5"/>
    <n v="77840"/>
    <x v="2"/>
    <s v="FUR-CH-10001973"/>
    <s v="Furniture"/>
    <s v="Chairs"/>
    <s v="Office Star Flex Back Scooter Chair with White Frame"/>
    <n v="233.05799999999999"/>
    <n v="3"/>
    <n v="0.3"/>
    <n v="-53.270399999999995"/>
  </r>
  <r>
    <n v="2152"/>
    <s v="CA-2011-167360"/>
    <x v="2"/>
    <d v="2011-11-24T00:00:00"/>
    <d v="2011-11-29T00:00:00"/>
    <s v="Second Class"/>
    <s v="RB-19435"/>
    <s v="Richard Bierner"/>
    <x v="0"/>
    <s v="United States"/>
    <s v="Saint Louis"/>
    <x v="25"/>
    <n v="63116"/>
    <x v="2"/>
    <s v="TEC-AC-10001772"/>
    <s v="Technology"/>
    <s v="Accessories"/>
    <s v="Memorex Mini Travel Drive 16 GB USB 2.0 Flash Drive"/>
    <n v="111.79"/>
    <n v="7"/>
    <n v="0"/>
    <n v="43.598100000000002"/>
  </r>
  <r>
    <n v="2153"/>
    <s v="CA-2012-123505"/>
    <x v="1"/>
    <d v="2012-11-22T00:00:00"/>
    <d v="2012-11-26T00:00:00"/>
    <s v="Standard Class"/>
    <s v="AR-10540"/>
    <s v="Andy Reiter"/>
    <x v="0"/>
    <s v="United States"/>
    <s v="Quincy"/>
    <x v="31"/>
    <n v="2169"/>
    <x v="3"/>
    <s v="OFF-PA-10002586"/>
    <s v="Office Supplies"/>
    <s v="Paper"/>
    <s v="Xerox 1970"/>
    <n v="14.940000000000001"/>
    <n v="3"/>
    <n v="0"/>
    <n v="7.0218000000000007"/>
  </r>
  <r>
    <n v="2154"/>
    <s v="CA-2013-117282"/>
    <x v="0"/>
    <d v="2013-07-15T00:00:00"/>
    <d v="2013-07-19T00:00:00"/>
    <s v="Standard Class"/>
    <s v="DR-12880"/>
    <s v="Dan Reichenbach"/>
    <x v="1"/>
    <s v="United States"/>
    <s v="New York City"/>
    <x v="15"/>
    <n v="10009"/>
    <x v="3"/>
    <s v="OFF-BI-10004094"/>
    <s v="Office Supplies"/>
    <s v="Binders"/>
    <s v="GBC Standard Plastic Binding Systems Combs"/>
    <n v="14.16"/>
    <n v="2"/>
    <n v="0.2"/>
    <n v="5.133"/>
  </r>
  <r>
    <n v="2155"/>
    <s v="US-2013-120460"/>
    <x v="0"/>
    <d v="2013-05-01T00:00:00"/>
    <d v="2013-05-06T00:00:00"/>
    <s v="Standard Class"/>
    <s v="BF-11170"/>
    <s v="Ben Ferrer"/>
    <x v="2"/>
    <s v="United States"/>
    <s v="Dallas"/>
    <x v="5"/>
    <n v="75081"/>
    <x v="2"/>
    <s v="FUR-FU-10004973"/>
    <s v="Furniture"/>
    <s v="Furnishings"/>
    <s v="Flat Face Poster Frame"/>
    <n v="22.608000000000001"/>
    <n v="3"/>
    <n v="0.6"/>
    <n v="-10.173599999999997"/>
  </r>
  <r>
    <n v="2156"/>
    <s v="CA-2013-111115"/>
    <x v="0"/>
    <d v="2013-07-26T00:00:00"/>
    <d v="2013-07-28T00:00:00"/>
    <s v="Second Class"/>
    <s v="LB-16735"/>
    <s v="Larry Blacks"/>
    <x v="0"/>
    <s v="United States"/>
    <s v="Los Angeles"/>
    <x v="1"/>
    <n v="90032"/>
    <x v="1"/>
    <s v="OFF-FA-10000624"/>
    <s v="Office Supplies"/>
    <s v="Fasteners"/>
    <s v="OIC Binder Clips"/>
    <n v="21.48"/>
    <n v="6"/>
    <n v="0"/>
    <n v="10.74"/>
  </r>
  <r>
    <n v="2157"/>
    <s v="CA-2011-124646"/>
    <x v="2"/>
    <d v="2011-06-22T00:00:00"/>
    <d v="2011-06-24T00:00:00"/>
    <s v="First Class"/>
    <s v="DV-13465"/>
    <s v="Dianna Vittorini"/>
    <x v="0"/>
    <s v="United States"/>
    <s v="Minneapolis"/>
    <x v="11"/>
    <n v="55407"/>
    <x v="2"/>
    <s v="OFF-ST-10001097"/>
    <s v="Office Supplies"/>
    <s v="Storage"/>
    <s v="Office Impressions Heavy Duty Welded Shelving &amp; Multimedia Storage Drawers"/>
    <n v="501.81000000000006"/>
    <n v="3"/>
    <n v="0"/>
    <n v="0"/>
  </r>
  <r>
    <n v="2158"/>
    <s v="CA-2011-124646"/>
    <x v="2"/>
    <d v="2011-06-22T00:00:00"/>
    <d v="2011-06-24T00:00:00"/>
    <s v="First Class"/>
    <s v="DV-13465"/>
    <s v="Dianna Vittorini"/>
    <x v="0"/>
    <s v="United States"/>
    <s v="Minneapolis"/>
    <x v="11"/>
    <n v="55407"/>
    <x v="2"/>
    <s v="OFF-ST-10001469"/>
    <s v="Office Supplies"/>
    <s v="Storage"/>
    <s v="Fellowes Bankers Box Recycled Super Stor/Drawer"/>
    <n v="161.94"/>
    <n v="3"/>
    <n v="0"/>
    <n v="9.716399999999993"/>
  </r>
  <r>
    <n v="2159"/>
    <s v="CA-2014-148166"/>
    <x v="3"/>
    <d v="2014-10-22T00:00:00"/>
    <d v="2014-10-27T00:00:00"/>
    <s v="Standard Class"/>
    <s v="NK-18490"/>
    <s v="Neil Knudson"/>
    <x v="2"/>
    <s v="United States"/>
    <s v="Deltona"/>
    <x v="2"/>
    <n v="32725"/>
    <x v="0"/>
    <s v="OFF-AR-10004956"/>
    <s v="Office Supplies"/>
    <s v="Art"/>
    <s v="Newell 33"/>
    <n v="17.856000000000002"/>
    <n v="4"/>
    <n v="0.2"/>
    <n v="2.0087999999999973"/>
  </r>
  <r>
    <n v="2160"/>
    <s v="CA-2013-159737"/>
    <x v="0"/>
    <d v="2013-09-04T00:00:00"/>
    <d v="2013-09-10T00:00:00"/>
    <s v="Standard Class"/>
    <s v="CS-11950"/>
    <s v="Carlos Soltero"/>
    <x v="0"/>
    <s v="United States"/>
    <s v="Chicago"/>
    <x v="10"/>
    <n v="60610"/>
    <x v="2"/>
    <s v="OFF-BI-10004236"/>
    <s v="Office Supplies"/>
    <s v="Binders"/>
    <s v="XtraLife ClearVue Slant-D Ring Binder, White, 3&quot;"/>
    <n v="8.8079999999999981"/>
    <n v="3"/>
    <n v="0.8"/>
    <n v="-14.973600000000001"/>
  </r>
  <r>
    <n v="2161"/>
    <s v="CA-2013-141019"/>
    <x v="0"/>
    <d v="2013-05-15T00:00:00"/>
    <d v="2013-05-15T00:00:00"/>
    <s v="Same Day"/>
    <s v="LH-17155"/>
    <s v="Logan Haushalter"/>
    <x v="0"/>
    <s v="United States"/>
    <s v="Cincinnati"/>
    <x v="24"/>
    <n v="45231"/>
    <x v="3"/>
    <s v="FUR-FU-10002937"/>
    <s v="Furniture"/>
    <s v="Furnishings"/>
    <s v="GE 48&quot; Fluorescent Tube, Cool White Energy Saver, 34 Watts, 30/Box"/>
    <n v="79.384000000000015"/>
    <n v="1"/>
    <n v="0.2"/>
    <n v="29.768999999999998"/>
  </r>
  <r>
    <n v="2162"/>
    <s v="CA-2013-101938"/>
    <x v="0"/>
    <d v="2013-01-07T00:00:00"/>
    <d v="2013-01-12T00:00:00"/>
    <s v="Standard Class"/>
    <s v="DW-13480"/>
    <s v="Dianna Wilson"/>
    <x v="2"/>
    <s v="United States"/>
    <s v="Oakland"/>
    <x v="1"/>
    <n v="94601"/>
    <x v="1"/>
    <s v="OFF-AR-10003696"/>
    <s v="Office Supplies"/>
    <s v="Art"/>
    <s v="Panasonic KP-350BK Electric Pencil Sharpener with Auto Stop"/>
    <n v="34.58"/>
    <n v="1"/>
    <n v="0"/>
    <n v="10.028199999999998"/>
  </r>
  <r>
    <n v="2163"/>
    <s v="CA-2014-166296"/>
    <x v="3"/>
    <d v="2014-03-14T00:00:00"/>
    <d v="2014-03-20T00:00:00"/>
    <s v="Standard Class"/>
    <s v="KF-16285"/>
    <s v="Karen Ferguson"/>
    <x v="2"/>
    <s v="United States"/>
    <s v="Manteca"/>
    <x v="1"/>
    <n v="95336"/>
    <x v="1"/>
    <s v="OFF-PA-10004359"/>
    <s v="Office Supplies"/>
    <s v="Paper"/>
    <s v="Multicolor Computer Printout Paper"/>
    <n v="314.54999999999995"/>
    <n v="3"/>
    <n v="0"/>
    <n v="150.98399999999998"/>
  </r>
  <r>
    <n v="2164"/>
    <s v="CA-2013-154018"/>
    <x v="0"/>
    <d v="2013-10-14T00:00:00"/>
    <d v="2013-10-20T00:00:00"/>
    <s v="Standard Class"/>
    <s v="HA-14920"/>
    <s v="Helen Andreada"/>
    <x v="0"/>
    <s v="United States"/>
    <s v="Laredo"/>
    <x v="5"/>
    <n v="78041"/>
    <x v="2"/>
    <s v="TEC-AC-10002402"/>
    <s v="Technology"/>
    <s v="Accessories"/>
    <s v="Razer Kraken PRO Over Ear PC and Music Headset"/>
    <n v="191.976"/>
    <n v="3"/>
    <n v="0.2"/>
    <n v="23.996999999999986"/>
  </r>
  <r>
    <n v="2165"/>
    <s v="CA-2013-154018"/>
    <x v="0"/>
    <d v="2013-10-14T00:00:00"/>
    <d v="2013-10-20T00:00:00"/>
    <s v="Standard Class"/>
    <s v="HA-14920"/>
    <s v="Helen Andreada"/>
    <x v="0"/>
    <s v="United States"/>
    <s v="Laredo"/>
    <x v="5"/>
    <n v="78041"/>
    <x v="2"/>
    <s v="OFF-PA-10000551"/>
    <s v="Office Supplies"/>
    <s v="Paper"/>
    <s v="Array Memo Cubes"/>
    <n v="8.2880000000000003"/>
    <n v="2"/>
    <n v="0.2"/>
    <n v="3.0043999999999995"/>
  </r>
  <r>
    <n v="2166"/>
    <s v="CA-2013-154018"/>
    <x v="0"/>
    <d v="2013-10-14T00:00:00"/>
    <d v="2013-10-20T00:00:00"/>
    <s v="Standard Class"/>
    <s v="HA-14920"/>
    <s v="Helen Andreada"/>
    <x v="0"/>
    <s v="United States"/>
    <s v="Laredo"/>
    <x v="5"/>
    <n v="78041"/>
    <x v="2"/>
    <s v="FUR-FU-10003394"/>
    <s v="Furniture"/>
    <s v="Furnishings"/>
    <s v="Tenex &quot;The Solids&quot; Textured Chair Mats"/>
    <n v="139.91999999999999"/>
    <n v="5"/>
    <n v="0.6"/>
    <n v="-150.41399999999999"/>
  </r>
  <r>
    <n v="2167"/>
    <s v="CA-2013-154018"/>
    <x v="0"/>
    <d v="2013-10-14T00:00:00"/>
    <d v="2013-10-20T00:00:00"/>
    <s v="Standard Class"/>
    <s v="HA-14920"/>
    <s v="Helen Andreada"/>
    <x v="0"/>
    <s v="United States"/>
    <s v="Laredo"/>
    <x v="5"/>
    <n v="78041"/>
    <x v="2"/>
    <s v="OFF-AR-10002067"/>
    <s v="Office Supplies"/>
    <s v="Art"/>
    <s v="Newell 334"/>
    <n v="15.872"/>
    <n v="1"/>
    <n v="0.2"/>
    <n v="1.1904000000000003"/>
  </r>
  <r>
    <n v="2168"/>
    <s v="CA-2013-154018"/>
    <x v="0"/>
    <d v="2013-10-14T00:00:00"/>
    <d v="2013-10-20T00:00:00"/>
    <s v="Standard Class"/>
    <s v="HA-14920"/>
    <s v="Helen Andreada"/>
    <x v="0"/>
    <s v="United States"/>
    <s v="Laredo"/>
    <x v="5"/>
    <n v="78041"/>
    <x v="2"/>
    <s v="OFF-BI-10004140"/>
    <s v="Office Supplies"/>
    <s v="Binders"/>
    <s v="Avery Non-Stick Binders"/>
    <n v="6.2859999999999987"/>
    <n v="7"/>
    <n v="0.8"/>
    <n v="-11.000500000000008"/>
  </r>
  <r>
    <n v="2169"/>
    <s v="CA-2014-117870"/>
    <x v="3"/>
    <d v="2014-01-28T00:00:00"/>
    <d v="2014-01-31T00:00:00"/>
    <s v="Second Class"/>
    <s v="JH-15820"/>
    <s v="John Huston"/>
    <x v="0"/>
    <s v="United States"/>
    <s v="Kent"/>
    <x v="24"/>
    <n v="44240"/>
    <x v="3"/>
    <s v="OFF-AR-10004078"/>
    <s v="Office Supplies"/>
    <s v="Art"/>
    <s v="Newell 312"/>
    <n v="14.015999999999998"/>
    <n v="3"/>
    <n v="0.2"/>
    <n v="1.7519999999999998"/>
  </r>
  <r>
    <n v="2170"/>
    <s v="CA-2014-117870"/>
    <x v="3"/>
    <d v="2014-01-28T00:00:00"/>
    <d v="2014-01-31T00:00:00"/>
    <s v="Second Class"/>
    <s v="JH-15820"/>
    <s v="John Huston"/>
    <x v="0"/>
    <s v="United States"/>
    <s v="Kent"/>
    <x v="24"/>
    <n v="44240"/>
    <x v="3"/>
    <s v="TEC-AC-10000927"/>
    <s v="Technology"/>
    <s v="Accessories"/>
    <s v="Anker Ultrathin Bluetooth Wireless Keyboard Aluminum Cover with Stand "/>
    <n v="71.975999999999999"/>
    <n v="3"/>
    <n v="0.2"/>
    <n v="-8.9970000000000034"/>
  </r>
  <r>
    <n v="2171"/>
    <s v="CA-2014-117870"/>
    <x v="3"/>
    <d v="2014-01-28T00:00:00"/>
    <d v="2014-01-31T00:00:00"/>
    <s v="Second Class"/>
    <s v="JH-15820"/>
    <s v="John Huston"/>
    <x v="0"/>
    <s v="United States"/>
    <s v="Kent"/>
    <x v="24"/>
    <n v="44240"/>
    <x v="3"/>
    <s v="TEC-PH-10003931"/>
    <s v="Technology"/>
    <s v="Phones"/>
    <s v="JBL Micro Wireless Portable Bluetooth Speaker"/>
    <n v="107.982"/>
    <n v="3"/>
    <n v="0.4"/>
    <n v="-26.995499999999993"/>
  </r>
  <r>
    <n v="2172"/>
    <s v="US-2014-137491"/>
    <x v="3"/>
    <d v="2014-11-20T00:00:00"/>
    <d v="2014-11-26T00:00:00"/>
    <s v="Standard Class"/>
    <s v="LC-16930"/>
    <s v="Linda Cazamias"/>
    <x v="1"/>
    <s v="United States"/>
    <s v="San Angelo"/>
    <x v="5"/>
    <n v="76903"/>
    <x v="2"/>
    <s v="FUR-CH-10004675"/>
    <s v="Furniture"/>
    <s v="Chairs"/>
    <s v="Lifetime Advantage Folding Chairs, 4/Carton"/>
    <n v="305.31200000000001"/>
    <n v="2"/>
    <n v="0.3"/>
    <n v="-8.7232000000000198"/>
  </r>
  <r>
    <n v="2173"/>
    <s v="CA-2011-152296"/>
    <x v="2"/>
    <d v="2011-08-01T00:00:00"/>
    <d v="2011-08-03T00:00:00"/>
    <s v="First Class"/>
    <s v="IL-15100"/>
    <s v="Ivan Liston"/>
    <x v="0"/>
    <s v="United States"/>
    <s v="San Francisco"/>
    <x v="1"/>
    <n v="94122"/>
    <x v="1"/>
    <s v="OFF-BI-10004506"/>
    <s v="Office Supplies"/>
    <s v="Binders"/>
    <s v="Wilson Jones data.warehouse D-Ring Binders with DublLock"/>
    <n v="19.752000000000002"/>
    <n v="3"/>
    <n v="0.2"/>
    <n v="6.9131999999999998"/>
  </r>
  <r>
    <n v="2174"/>
    <s v="CA-2013-112025"/>
    <x v="0"/>
    <d v="2013-07-31T00:00:00"/>
    <d v="2013-08-05T00:00:00"/>
    <s v="Standard Class"/>
    <s v="LS-16975"/>
    <s v="Lindsay Shagiari"/>
    <x v="2"/>
    <s v="United States"/>
    <s v="Houston"/>
    <x v="5"/>
    <n v="77070"/>
    <x v="2"/>
    <s v="OFF-BI-10002353"/>
    <s v="Office Supplies"/>
    <s v="Binders"/>
    <s v="GBC VeloBind Cover Sets"/>
    <n v="9.2639999999999976"/>
    <n v="3"/>
    <n v="0.8"/>
    <n v="-13.895999999999997"/>
  </r>
  <r>
    <n v="2175"/>
    <s v="CA-2012-132507"/>
    <x v="1"/>
    <d v="2012-07-30T00:00:00"/>
    <d v="2012-08-03T00:00:00"/>
    <s v="Second Class"/>
    <s v="CC-12610"/>
    <s v="Corey Catlett"/>
    <x v="1"/>
    <s v="United States"/>
    <s v="Houston"/>
    <x v="5"/>
    <n v="77041"/>
    <x v="2"/>
    <s v="OFF-ST-10000943"/>
    <s v="Office Supplies"/>
    <s v="Storage"/>
    <s v="Eldon ProFile File 'N Store Portable File Tub Letter/Legal Size Black"/>
    <n v="61.792000000000002"/>
    <n v="4"/>
    <n v="0.2"/>
    <n v="6.1792000000000016"/>
  </r>
  <r>
    <n v="2176"/>
    <s v="CA-2013-125738"/>
    <x v="0"/>
    <d v="2013-10-16T00:00:00"/>
    <d v="2013-10-22T00:00:00"/>
    <s v="Standard Class"/>
    <s v="PB-18805"/>
    <s v="Patrick Bzostek"/>
    <x v="2"/>
    <s v="United States"/>
    <s v="Salt Lake City"/>
    <x v="7"/>
    <n v="84106"/>
    <x v="1"/>
    <s v="OFF-PA-10000740"/>
    <s v="Office Supplies"/>
    <s v="Paper"/>
    <s v="Xerox 1982"/>
    <n v="45.68"/>
    <n v="2"/>
    <n v="0"/>
    <n v="21.012799999999999"/>
  </r>
  <r>
    <n v="2177"/>
    <s v="CA-2013-125738"/>
    <x v="0"/>
    <d v="2013-10-16T00:00:00"/>
    <d v="2013-10-22T00:00:00"/>
    <s v="Standard Class"/>
    <s v="PB-18805"/>
    <s v="Patrick Bzostek"/>
    <x v="2"/>
    <s v="United States"/>
    <s v="Salt Lake City"/>
    <x v="7"/>
    <n v="84106"/>
    <x v="1"/>
    <s v="OFF-PA-10003001"/>
    <s v="Office Supplies"/>
    <s v="Paper"/>
    <s v="Xerox 1986"/>
    <n v="60.12"/>
    <n v="9"/>
    <n v="0"/>
    <n v="28.857599999999998"/>
  </r>
  <r>
    <n v="2178"/>
    <s v="CA-2013-125738"/>
    <x v="0"/>
    <d v="2013-10-16T00:00:00"/>
    <d v="2013-10-22T00:00:00"/>
    <s v="Standard Class"/>
    <s v="PB-18805"/>
    <s v="Patrick Bzostek"/>
    <x v="2"/>
    <s v="United States"/>
    <s v="Salt Lake City"/>
    <x v="7"/>
    <n v="84106"/>
    <x v="1"/>
    <s v="OFF-BI-10001628"/>
    <s v="Office Supplies"/>
    <s v="Binders"/>
    <s v="Acco Data Flex Cable Posts For Top &amp; Bottom Load Binders, 6&quot; Capacity"/>
    <n v="41.72"/>
    <n v="5"/>
    <n v="0.2"/>
    <n v="13.037499999999998"/>
  </r>
  <r>
    <n v="2179"/>
    <s v="CA-2013-125738"/>
    <x v="0"/>
    <d v="2013-10-16T00:00:00"/>
    <d v="2013-10-22T00:00:00"/>
    <s v="Standard Class"/>
    <s v="PB-18805"/>
    <s v="Patrick Bzostek"/>
    <x v="2"/>
    <s v="United States"/>
    <s v="Salt Lake City"/>
    <x v="7"/>
    <n v="84106"/>
    <x v="1"/>
    <s v="OFF-PA-10001509"/>
    <s v="Office Supplies"/>
    <s v="Paper"/>
    <s v="Recycled Desk Saver Line &quot;While You Were Out&quot; Book, 5 1/2&quot; X 4&quot;"/>
    <n v="71.599999999999994"/>
    <n v="8"/>
    <n v="0"/>
    <n v="32.935999999999993"/>
  </r>
  <r>
    <n v="2180"/>
    <s v="CA-2013-128818"/>
    <x v="0"/>
    <d v="2013-05-08T00:00:00"/>
    <d v="2013-05-12T00:00:00"/>
    <s v="Standard Class"/>
    <s v="CJ-12010"/>
    <s v="Caroline Jumper"/>
    <x v="0"/>
    <s v="United States"/>
    <s v="New York City"/>
    <x v="15"/>
    <n v="10009"/>
    <x v="3"/>
    <s v="OFF-BI-10000309"/>
    <s v="Office Supplies"/>
    <s v="Binders"/>
    <s v="GBC Twin Loop Wire Binding Elements, 9/16&quot; Spine, Black"/>
    <n v="85.232000000000014"/>
    <n v="7"/>
    <n v="0.2"/>
    <n v="30.896599999999996"/>
  </r>
  <r>
    <n v="2181"/>
    <s v="CA-2013-128818"/>
    <x v="0"/>
    <d v="2013-05-08T00:00:00"/>
    <d v="2013-05-12T00:00:00"/>
    <s v="Standard Class"/>
    <s v="CJ-12010"/>
    <s v="Caroline Jumper"/>
    <x v="0"/>
    <s v="United States"/>
    <s v="New York City"/>
    <x v="15"/>
    <n v="10009"/>
    <x v="3"/>
    <s v="OFF-LA-10003923"/>
    <s v="Office Supplies"/>
    <s v="Labels"/>
    <s v="Alphabetical Labels for Top Tab Filing"/>
    <n v="44.400000000000006"/>
    <n v="3"/>
    <n v="0"/>
    <n v="22.200000000000003"/>
  </r>
  <r>
    <n v="2182"/>
    <s v="CA-2013-128818"/>
    <x v="0"/>
    <d v="2013-05-08T00:00:00"/>
    <d v="2013-05-12T00:00:00"/>
    <s v="Standard Class"/>
    <s v="CJ-12010"/>
    <s v="Caroline Jumper"/>
    <x v="0"/>
    <s v="United States"/>
    <s v="New York City"/>
    <x v="15"/>
    <n v="10009"/>
    <x v="3"/>
    <s v="FUR-CH-10002084"/>
    <s v="Furniture"/>
    <s v="Chairs"/>
    <s v="Hon Mobius Operator's Chair"/>
    <n v="442.76400000000001"/>
    <n v="4"/>
    <n v="0.1"/>
    <n v="59.035200000000003"/>
  </r>
  <r>
    <n v="2183"/>
    <s v="CA-2013-128818"/>
    <x v="0"/>
    <d v="2013-05-08T00:00:00"/>
    <d v="2013-05-12T00:00:00"/>
    <s v="Standard Class"/>
    <s v="CJ-12010"/>
    <s v="Caroline Jumper"/>
    <x v="0"/>
    <s v="United States"/>
    <s v="New York City"/>
    <x v="15"/>
    <n v="10009"/>
    <x v="3"/>
    <s v="TEC-MA-10000488"/>
    <s v="Technology"/>
    <s v="Machines"/>
    <s v="Bady BDG101FRU Card Printer"/>
    <n v="3999.95"/>
    <n v="5"/>
    <n v="0"/>
    <n v="1159.9854999999998"/>
  </r>
  <r>
    <n v="2184"/>
    <s v="CA-2013-128818"/>
    <x v="0"/>
    <d v="2013-05-08T00:00:00"/>
    <d v="2013-05-12T00:00:00"/>
    <s v="Standard Class"/>
    <s v="CJ-12010"/>
    <s v="Caroline Jumper"/>
    <x v="0"/>
    <s v="United States"/>
    <s v="New York City"/>
    <x v="15"/>
    <n v="10009"/>
    <x v="3"/>
    <s v="TEC-AC-10001767"/>
    <s v="Technology"/>
    <s v="Accessories"/>
    <s v="SanDisk Ultra 64 GB MicroSDHC Class 10 Memory Card"/>
    <n v="199.95000000000002"/>
    <n v="5"/>
    <n v="0"/>
    <n v="21.994499999999988"/>
  </r>
  <r>
    <n v="2185"/>
    <s v="CA-2013-128818"/>
    <x v="0"/>
    <d v="2013-05-08T00:00:00"/>
    <d v="2013-05-12T00:00:00"/>
    <s v="Standard Class"/>
    <s v="CJ-12010"/>
    <s v="Caroline Jumper"/>
    <x v="0"/>
    <s v="United States"/>
    <s v="New York City"/>
    <x v="15"/>
    <n v="10009"/>
    <x v="3"/>
    <s v="FUR-FU-10001940"/>
    <s v="Furniture"/>
    <s v="Furnishings"/>
    <s v="Staples"/>
    <n v="63.68"/>
    <n v="8"/>
    <n v="0"/>
    <n v="28.019200000000005"/>
  </r>
  <r>
    <n v="2186"/>
    <s v="CA-2014-124576"/>
    <x v="3"/>
    <d v="2014-08-02T00:00:00"/>
    <d v="2014-08-05T00:00:00"/>
    <s v="Second Class"/>
    <s v="HK-14890"/>
    <s v="Heather Kirkland"/>
    <x v="1"/>
    <s v="United States"/>
    <s v="Salinas"/>
    <x v="1"/>
    <n v="93905"/>
    <x v="1"/>
    <s v="OFF-BI-10002735"/>
    <s v="Office Supplies"/>
    <s v="Binders"/>
    <s v="GBC Prestige Therm-A-Bind Covers"/>
    <n v="54.896000000000008"/>
    <n v="2"/>
    <n v="0.2"/>
    <n v="18.5274"/>
  </r>
  <r>
    <n v="2187"/>
    <s v="CA-2013-101378"/>
    <x v="0"/>
    <d v="2013-07-15T00:00:00"/>
    <d v="2013-07-15T00:00:00"/>
    <s v="Same Day"/>
    <s v="RH-19600"/>
    <s v="Rob Haberlin"/>
    <x v="0"/>
    <s v="United States"/>
    <s v="Huntsville"/>
    <x v="19"/>
    <n v="35810"/>
    <x v="0"/>
    <s v="TEC-AC-10002345"/>
    <s v="Technology"/>
    <s v="Accessories"/>
    <s v="HP Standard 104 key PS/2 Keyboard"/>
    <n v="29"/>
    <n v="2"/>
    <n v="0"/>
    <n v="7.25"/>
  </r>
  <r>
    <n v="2188"/>
    <s v="CA-2014-143063"/>
    <x v="3"/>
    <d v="2014-08-11T00:00:00"/>
    <d v="2014-08-16T00:00:00"/>
    <s v="Standard Class"/>
    <s v="IL-15100"/>
    <s v="Ivan Liston"/>
    <x v="0"/>
    <s v="United States"/>
    <s v="Columbus"/>
    <x v="14"/>
    <n v="47201"/>
    <x v="2"/>
    <s v="OFF-EN-10003134"/>
    <s v="Office Supplies"/>
    <s v="Envelopes"/>
    <s v="Staples"/>
    <n v="70.08"/>
    <n v="6"/>
    <n v="0"/>
    <n v="35.04"/>
  </r>
  <r>
    <n v="2189"/>
    <s v="CA-2014-143063"/>
    <x v="3"/>
    <d v="2014-08-11T00:00:00"/>
    <d v="2014-08-16T00:00:00"/>
    <s v="Standard Class"/>
    <s v="IL-15100"/>
    <s v="Ivan Liston"/>
    <x v="0"/>
    <s v="United States"/>
    <s v="Columbus"/>
    <x v="14"/>
    <n v="47201"/>
    <x v="2"/>
    <s v="FUR-FU-10003708"/>
    <s v="Furniture"/>
    <s v="Furnishings"/>
    <s v="Tenex Traditional Chairmats for Medium Pile Carpet, Standard Lip, 36&quot; x 48&quot;"/>
    <n v="121.3"/>
    <n v="2"/>
    <n v="0"/>
    <n v="25.472999999999999"/>
  </r>
  <r>
    <n v="2190"/>
    <s v="CA-2014-143063"/>
    <x v="3"/>
    <d v="2014-08-11T00:00:00"/>
    <d v="2014-08-16T00:00:00"/>
    <s v="Standard Class"/>
    <s v="IL-15100"/>
    <s v="Ivan Liston"/>
    <x v="0"/>
    <s v="United States"/>
    <s v="Columbus"/>
    <x v="14"/>
    <n v="47201"/>
    <x v="2"/>
    <s v="TEC-PH-10003645"/>
    <s v="Technology"/>
    <s v="Phones"/>
    <s v="Aastra 57i VoIP phone"/>
    <n v="1454.4900000000002"/>
    <n v="9"/>
    <n v="0"/>
    <n v="378.16740000000004"/>
  </r>
  <r>
    <n v="2191"/>
    <s v="CA-2013-118913"/>
    <x v="0"/>
    <d v="2013-06-26T00:00:00"/>
    <d v="2013-06-30T00:00:00"/>
    <s v="Standard Class"/>
    <s v="AS-10240"/>
    <s v="Alan Shonely"/>
    <x v="0"/>
    <s v="United States"/>
    <s v="Los Angeles"/>
    <x v="1"/>
    <n v="90049"/>
    <x v="1"/>
    <s v="OFF-AP-10000692"/>
    <s v="Office Supplies"/>
    <s v="Appliances"/>
    <s v="Fellowes Mighty 8 Compact Surge Protector"/>
    <n v="60.81"/>
    <n v="3"/>
    <n v="0"/>
    <n v="17.026800000000001"/>
  </r>
  <r>
    <n v="2192"/>
    <s v="CA-2013-128412"/>
    <x v="0"/>
    <d v="2013-12-11T00:00:00"/>
    <d v="2013-12-18T00:00:00"/>
    <s v="Standard Class"/>
    <s v="AP-10915"/>
    <s v="Arthur Prichep"/>
    <x v="0"/>
    <s v="United States"/>
    <s v="Seattle"/>
    <x v="4"/>
    <n v="98105"/>
    <x v="1"/>
    <s v="OFF-BI-10001718"/>
    <s v="Office Supplies"/>
    <s v="Binders"/>
    <s v="GBC DocuBind P50 Personal Binding Machine"/>
    <n v="153.55199999999999"/>
    <n v="3"/>
    <n v="0.2"/>
    <n v="51.823799999999999"/>
  </r>
  <r>
    <n v="2193"/>
    <s v="CA-2013-128412"/>
    <x v="0"/>
    <d v="2013-12-11T00:00:00"/>
    <d v="2013-12-18T00:00:00"/>
    <s v="Standard Class"/>
    <s v="AP-10915"/>
    <s v="Arthur Prichep"/>
    <x v="0"/>
    <s v="United States"/>
    <s v="Seattle"/>
    <x v="4"/>
    <n v="98105"/>
    <x v="1"/>
    <s v="OFF-AP-10002082"/>
    <s v="Office Supplies"/>
    <s v="Appliances"/>
    <s v="Holmes HEPA Air Purifier"/>
    <n v="65.34"/>
    <n v="3"/>
    <n v="0"/>
    <n v="22.869"/>
  </r>
  <r>
    <n v="2194"/>
    <s v="CA-2013-128412"/>
    <x v="0"/>
    <d v="2013-12-11T00:00:00"/>
    <d v="2013-12-18T00:00:00"/>
    <s v="Standard Class"/>
    <s v="AP-10915"/>
    <s v="Arthur Prichep"/>
    <x v="0"/>
    <s v="United States"/>
    <s v="Seattle"/>
    <x v="4"/>
    <n v="98105"/>
    <x v="1"/>
    <s v="OFF-PA-10001125"/>
    <s v="Office Supplies"/>
    <s v="Paper"/>
    <s v="Xerox 1988"/>
    <n v="123.92"/>
    <n v="4"/>
    <n v="0"/>
    <n v="55.763999999999996"/>
  </r>
  <r>
    <n v="2195"/>
    <s v="CA-2013-128412"/>
    <x v="0"/>
    <d v="2013-12-11T00:00:00"/>
    <d v="2013-12-18T00:00:00"/>
    <s v="Standard Class"/>
    <s v="AP-10915"/>
    <s v="Arthur Prichep"/>
    <x v="0"/>
    <s v="United States"/>
    <s v="Seattle"/>
    <x v="4"/>
    <n v="98105"/>
    <x v="1"/>
    <s v="OFF-AP-10000252"/>
    <s v="Office Supplies"/>
    <s v="Appliances"/>
    <s v="Harmony HEPA Quiet Air Purifiers"/>
    <n v="35.099999999999994"/>
    <n v="3"/>
    <n v="0"/>
    <n v="12.285"/>
  </r>
  <r>
    <n v="2196"/>
    <s v="CA-2013-128412"/>
    <x v="0"/>
    <d v="2013-12-11T00:00:00"/>
    <d v="2013-12-18T00:00:00"/>
    <s v="Standard Class"/>
    <s v="AP-10915"/>
    <s v="Arthur Prichep"/>
    <x v="0"/>
    <s v="United States"/>
    <s v="Seattle"/>
    <x v="4"/>
    <n v="98105"/>
    <x v="1"/>
    <s v="TEC-AC-10003038"/>
    <s v="Technology"/>
    <s v="Accessories"/>
    <s v="Kingston Digital DataTraveler 16GB USB 2.0"/>
    <n v="44.75"/>
    <n v="5"/>
    <n v="0"/>
    <n v="8.5024999999999942"/>
  </r>
  <r>
    <n v="2197"/>
    <s v="CA-2013-136483"/>
    <x v="0"/>
    <d v="2013-12-02T00:00:00"/>
    <d v="2013-12-07T00:00:00"/>
    <s v="Standard Class"/>
    <s v="AG-10390"/>
    <s v="Allen Goldenen"/>
    <x v="0"/>
    <s v="United States"/>
    <s v="Knoxville"/>
    <x v="18"/>
    <n v="37918"/>
    <x v="0"/>
    <s v="OFF-AR-10000940"/>
    <s v="Office Supplies"/>
    <s v="Art"/>
    <s v="Newell 343"/>
    <n v="4.7039999999999997"/>
    <n v="2"/>
    <n v="0.2"/>
    <n v="0.41160000000000019"/>
  </r>
  <r>
    <n v="2198"/>
    <s v="CA-2011-163013"/>
    <x v="2"/>
    <d v="2011-11-28T00:00:00"/>
    <d v="2011-12-04T00:00:00"/>
    <s v="Standard Class"/>
    <s v="BF-11080"/>
    <s v="Bart Folk"/>
    <x v="0"/>
    <s v="United States"/>
    <s v="Montgomery"/>
    <x v="19"/>
    <n v="36116"/>
    <x v="0"/>
    <s v="OFF-AR-10001954"/>
    <s v="Office Supplies"/>
    <s v="Art"/>
    <s v="Newell 331"/>
    <n v="14.669999999999998"/>
    <n v="3"/>
    <n v="0"/>
    <n v="3.9609000000000001"/>
  </r>
  <r>
    <n v="2199"/>
    <s v="CA-2012-135363"/>
    <x v="1"/>
    <d v="2012-03-28T00:00:00"/>
    <d v="2012-04-02T00:00:00"/>
    <s v="Standard Class"/>
    <s v="CK-12205"/>
    <s v="Chloris Kastensmidt"/>
    <x v="0"/>
    <s v="United States"/>
    <s v="Philadelphia"/>
    <x v="9"/>
    <n v="19120"/>
    <x v="3"/>
    <s v="OFF-PA-10003177"/>
    <s v="Office Supplies"/>
    <s v="Paper"/>
    <s v="Xerox 1999"/>
    <n v="15.552000000000003"/>
    <n v="3"/>
    <n v="0.2"/>
    <n v="5.4432"/>
  </r>
  <r>
    <n v="2200"/>
    <s v="CA-2012-135363"/>
    <x v="1"/>
    <d v="2012-03-28T00:00:00"/>
    <d v="2012-04-02T00:00:00"/>
    <s v="Standard Class"/>
    <s v="CK-12205"/>
    <s v="Chloris Kastensmidt"/>
    <x v="0"/>
    <s v="United States"/>
    <s v="Philadelphia"/>
    <x v="9"/>
    <n v="19120"/>
    <x v="3"/>
    <s v="OFF-PA-10000533"/>
    <s v="Office Supplies"/>
    <s v="Paper"/>
    <s v="Southworth Parchment Paper &amp; Envelopes"/>
    <n v="5.2320000000000002"/>
    <n v="1"/>
    <n v="0.2"/>
    <n v="1.7003999999999999"/>
  </r>
  <r>
    <n v="2201"/>
    <s v="US-2011-165659"/>
    <x v="2"/>
    <d v="2011-06-01T00:00:00"/>
    <d v="2011-06-06T00:00:00"/>
    <s v="Standard Class"/>
    <s v="LT-17110"/>
    <s v="Liz Thompson"/>
    <x v="0"/>
    <s v="United States"/>
    <s v="Little Rock"/>
    <x v="36"/>
    <n v="72209"/>
    <x v="0"/>
    <s v="FUR-FU-10001935"/>
    <s v="Furniture"/>
    <s v="Furnishings"/>
    <s v="3M Hangers With Command Adhesive"/>
    <n v="22.200000000000003"/>
    <n v="6"/>
    <n v="0"/>
    <n v="9.1020000000000021"/>
  </r>
  <r>
    <n v="2202"/>
    <s v="US-2011-165659"/>
    <x v="2"/>
    <d v="2011-06-01T00:00:00"/>
    <d v="2011-06-06T00:00:00"/>
    <s v="Standard Class"/>
    <s v="LT-17110"/>
    <s v="Liz Thompson"/>
    <x v="0"/>
    <s v="United States"/>
    <s v="Little Rock"/>
    <x v="36"/>
    <n v="72209"/>
    <x v="0"/>
    <s v="TEC-PH-10002563"/>
    <s v="Technology"/>
    <s v="Phones"/>
    <s v="Adtran 1202752G1"/>
    <n v="881.93"/>
    <n v="7"/>
    <n v="0"/>
    <n v="229.30180000000001"/>
  </r>
  <r>
    <n v="2203"/>
    <s v="CA-2012-138002"/>
    <x v="1"/>
    <d v="2012-09-06T00:00:00"/>
    <d v="2012-09-12T00:00:00"/>
    <s v="Standard Class"/>
    <s v="BT-11305"/>
    <s v="Beth Thompson"/>
    <x v="2"/>
    <s v="United States"/>
    <s v="Seattle"/>
    <x v="4"/>
    <n v="98103"/>
    <x v="1"/>
    <s v="OFF-BI-10002160"/>
    <s v="Office Supplies"/>
    <s v="Binders"/>
    <s v="Acco Hanging Data Binders"/>
    <n v="6.0960000000000001"/>
    <n v="2"/>
    <n v="0.2"/>
    <n v="2.1335999999999999"/>
  </r>
  <r>
    <n v="2204"/>
    <s v="CA-2012-138002"/>
    <x v="1"/>
    <d v="2012-09-06T00:00:00"/>
    <d v="2012-09-12T00:00:00"/>
    <s v="Standard Class"/>
    <s v="BT-11305"/>
    <s v="Beth Thompson"/>
    <x v="2"/>
    <s v="United States"/>
    <s v="Seattle"/>
    <x v="4"/>
    <n v="98103"/>
    <x v="1"/>
    <s v="FUR-FU-10004748"/>
    <s v="Furniture"/>
    <s v="Furnishings"/>
    <s v="Howard Miller 16&quot; Diameter Gallery Wall Clock"/>
    <n v="191.82"/>
    <n v="3"/>
    <n v="0"/>
    <n v="74.809799999999996"/>
  </r>
  <r>
    <n v="2205"/>
    <s v="CA-2012-128860"/>
    <x v="1"/>
    <d v="2012-06-29T00:00:00"/>
    <d v="2012-07-05T00:00:00"/>
    <s v="Standard Class"/>
    <s v="SC-20725"/>
    <s v="Steven Cartwright"/>
    <x v="0"/>
    <s v="United States"/>
    <s v="Lancaster"/>
    <x v="9"/>
    <n v="17602"/>
    <x v="3"/>
    <s v="FUR-FU-10001473"/>
    <s v="Furniture"/>
    <s v="Furnishings"/>
    <s v="Eldon Executive Woodline II Desk Accessories, Mahogany"/>
    <n v="20.103999999999999"/>
    <n v="1"/>
    <n v="0.2"/>
    <n v="1.7591000000000001"/>
  </r>
  <r>
    <n v="2206"/>
    <s v="CA-2013-164350"/>
    <x v="0"/>
    <d v="2013-09-11T00:00:00"/>
    <d v="2013-09-13T00:00:00"/>
    <s v="Second Class"/>
    <s v="CG-12040"/>
    <s v="Catherine Glotzbach"/>
    <x v="2"/>
    <s v="United States"/>
    <s v="Bristol"/>
    <x v="18"/>
    <n v="37620"/>
    <x v="0"/>
    <s v="OFF-AR-10000538"/>
    <s v="Office Supplies"/>
    <s v="Art"/>
    <s v="Boston Model 1800 Electric Pencil Sharpener, Gray"/>
    <n v="67.56"/>
    <n v="3"/>
    <n v="0.2"/>
    <n v="8.4449999999999896"/>
  </r>
  <r>
    <n v="2207"/>
    <s v="US-2011-103905"/>
    <x v="2"/>
    <d v="2011-07-14T00:00:00"/>
    <d v="2011-07-20T00:00:00"/>
    <s v="Standard Class"/>
    <s v="AW-10930"/>
    <s v="Arthur Wiediger"/>
    <x v="2"/>
    <s v="United States"/>
    <s v="Aurora"/>
    <x v="10"/>
    <n v="60505"/>
    <x v="2"/>
    <s v="OFF-BI-10001098"/>
    <s v="Office Supplies"/>
    <s v="Binders"/>
    <s v="Acco D-Ring Binder w/DublLock"/>
    <n v="29.931999999999992"/>
    <n v="7"/>
    <n v="0.8"/>
    <n v="-46.394600000000011"/>
  </r>
  <r>
    <n v="2208"/>
    <s v="US-2011-103905"/>
    <x v="2"/>
    <d v="2011-07-14T00:00:00"/>
    <d v="2011-07-20T00:00:00"/>
    <s v="Standard Class"/>
    <s v="AW-10930"/>
    <s v="Arthur Wiediger"/>
    <x v="2"/>
    <s v="United States"/>
    <s v="Aurora"/>
    <x v="10"/>
    <n v="60505"/>
    <x v="2"/>
    <s v="TEC-PH-10001552"/>
    <s v="Technology"/>
    <s v="Phones"/>
    <s v="I Need's 3d Hello Kitty Hybrid Silicone Case Cover for HTC One X 4g with 3d Hello Kitty Stylus Pen Green/pink"/>
    <n v="38.272000000000006"/>
    <n v="4"/>
    <n v="0.2"/>
    <n v="3.8272000000000013"/>
  </r>
  <r>
    <n v="2209"/>
    <s v="CA-2012-129854"/>
    <x v="1"/>
    <d v="2012-08-22T00:00:00"/>
    <d v="2012-08-26T00:00:00"/>
    <s v="Standard Class"/>
    <s v="RB-19705"/>
    <s v="Roger Barcio"/>
    <x v="2"/>
    <s v="United States"/>
    <s v="New York City"/>
    <x v="15"/>
    <n v="10009"/>
    <x v="3"/>
    <s v="OFF-AR-10000390"/>
    <s v="Office Supplies"/>
    <s v="Art"/>
    <s v="Newell Chalk Holder"/>
    <n v="16.52"/>
    <n v="4"/>
    <n v="0"/>
    <n v="7.5991999999999997"/>
  </r>
  <r>
    <n v="2210"/>
    <s v="CA-2011-125556"/>
    <x v="2"/>
    <d v="2011-11-14T00:00:00"/>
    <d v="2011-11-16T00:00:00"/>
    <s v="Second Class"/>
    <s v="ML-17410"/>
    <s v="Maris LaWare"/>
    <x v="0"/>
    <s v="United States"/>
    <s v="Fairfield"/>
    <x v="29"/>
    <n v="6824"/>
    <x v="3"/>
    <s v="TEC-PH-10001079"/>
    <s v="Technology"/>
    <s v="Phones"/>
    <s v="Polycom SoundPoint Pro SE-225 Corded phone"/>
    <n v="832.93"/>
    <n v="7"/>
    <n v="0"/>
    <n v="233.22039999999998"/>
  </r>
  <r>
    <n v="2211"/>
    <s v="CA-2011-125556"/>
    <x v="2"/>
    <d v="2011-11-14T00:00:00"/>
    <d v="2011-11-16T00:00:00"/>
    <s v="Second Class"/>
    <s v="ML-17410"/>
    <s v="Maris LaWare"/>
    <x v="0"/>
    <s v="United States"/>
    <s v="Fairfield"/>
    <x v="29"/>
    <n v="6824"/>
    <x v="3"/>
    <s v="OFF-BI-10003460"/>
    <s v="Office Supplies"/>
    <s v="Binders"/>
    <s v="Acco 3-Hole Punch"/>
    <n v="43.8"/>
    <n v="10"/>
    <n v="0"/>
    <n v="21.023999999999997"/>
  </r>
  <r>
    <n v="2212"/>
    <s v="CA-2013-162313"/>
    <x v="0"/>
    <d v="2013-11-28T00:00:00"/>
    <d v="2013-12-01T00:00:00"/>
    <s v="First Class"/>
    <s v="VB-21745"/>
    <s v="Victoria Brennan"/>
    <x v="1"/>
    <s v="United States"/>
    <s v="Lincoln Park"/>
    <x v="12"/>
    <n v="48146"/>
    <x v="2"/>
    <s v="OFF-AP-10003842"/>
    <s v="Office Supplies"/>
    <s v="Appliances"/>
    <s v="Euro-Pro Shark Turbo Vacuum"/>
    <n v="167.292"/>
    <n v="6"/>
    <n v="0.1"/>
    <n v="29.7408"/>
  </r>
  <r>
    <n v="2213"/>
    <s v="CA-2014-107874"/>
    <x v="3"/>
    <d v="2014-11-22T00:00:00"/>
    <d v="2014-11-26T00:00:00"/>
    <s v="Standard Class"/>
    <s v="SW-20275"/>
    <s v="Scott Williamson"/>
    <x v="0"/>
    <s v="United States"/>
    <s v="New York City"/>
    <x v="15"/>
    <n v="10035"/>
    <x v="3"/>
    <s v="FUR-FU-10003535"/>
    <s v="Furniture"/>
    <s v="Furnishings"/>
    <s v="Howard Miller Distant Time Traveler Alarm Clock"/>
    <n v="27.42"/>
    <n v="1"/>
    <n v="0"/>
    <n v="11.2422"/>
  </r>
  <r>
    <n v="2214"/>
    <s v="CA-2014-129378"/>
    <x v="3"/>
    <d v="2014-10-02T00:00:00"/>
    <d v="2014-10-03T00:00:00"/>
    <s v="First Class"/>
    <s v="NS-18505"/>
    <s v="Neola Schneider"/>
    <x v="0"/>
    <s v="United States"/>
    <s v="San Jose"/>
    <x v="1"/>
    <n v="95123"/>
    <x v="1"/>
    <s v="OFF-BI-10002012"/>
    <s v="Office Supplies"/>
    <s v="Binders"/>
    <s v="Wilson Jones Easy Flow II Sheet Lifters"/>
    <n v="1.4400000000000002"/>
    <n v="1"/>
    <n v="0.2"/>
    <n v="0.504"/>
  </r>
  <r>
    <n v="2215"/>
    <s v="CA-2014-129378"/>
    <x v="3"/>
    <d v="2014-10-02T00:00:00"/>
    <d v="2014-10-03T00:00:00"/>
    <s v="First Class"/>
    <s v="NS-18505"/>
    <s v="Neola Schneider"/>
    <x v="0"/>
    <s v="United States"/>
    <s v="San Jose"/>
    <x v="1"/>
    <n v="95123"/>
    <x v="1"/>
    <s v="OFF-BI-10001922"/>
    <s v="Office Supplies"/>
    <s v="Binders"/>
    <s v="Storex Dura Pro Binders"/>
    <n v="61.77600000000001"/>
    <n v="13"/>
    <n v="0.2"/>
    <n v="20.849399999999996"/>
  </r>
  <r>
    <n v="2216"/>
    <s v="CA-2014-129378"/>
    <x v="3"/>
    <d v="2014-10-02T00:00:00"/>
    <d v="2014-10-03T00:00:00"/>
    <s v="First Class"/>
    <s v="NS-18505"/>
    <s v="Neola Schneider"/>
    <x v="0"/>
    <s v="United States"/>
    <s v="San Jose"/>
    <x v="1"/>
    <n v="95123"/>
    <x v="1"/>
    <s v="OFF-AP-10000576"/>
    <s v="Office Supplies"/>
    <s v="Appliances"/>
    <s v="Belkin 325VA UPS Surge Protector, 6'"/>
    <n v="241.96"/>
    <n v="2"/>
    <n v="0"/>
    <n v="60.490000000000009"/>
  </r>
  <r>
    <n v="2217"/>
    <s v="CA-2014-129378"/>
    <x v="3"/>
    <d v="2014-10-02T00:00:00"/>
    <d v="2014-10-03T00:00:00"/>
    <s v="First Class"/>
    <s v="NS-18505"/>
    <s v="Neola Schneider"/>
    <x v="0"/>
    <s v="United States"/>
    <s v="San Jose"/>
    <x v="1"/>
    <n v="95123"/>
    <x v="1"/>
    <s v="FUR-CH-10000553"/>
    <s v="Furniture"/>
    <s v="Chairs"/>
    <s v="Metal Folding Chairs, Beige, 4/Carton"/>
    <n v="108.608"/>
    <n v="4"/>
    <n v="0.2"/>
    <n v="9.5031999999999925"/>
  </r>
  <r>
    <n v="2218"/>
    <s v="CA-2011-151953"/>
    <x v="2"/>
    <d v="2011-09-20T00:00:00"/>
    <d v="2011-09-25T00:00:00"/>
    <s v="Standard Class"/>
    <s v="DB-13555"/>
    <s v="Dorothy Badders"/>
    <x v="1"/>
    <s v="United States"/>
    <s v="Jacksonville"/>
    <x v="2"/>
    <n v="32216"/>
    <x v="0"/>
    <s v="OFF-AR-10003469"/>
    <s v="Office Supplies"/>
    <s v="Art"/>
    <s v="Nontoxic Chalk"/>
    <n v="2.8160000000000003"/>
    <n v="2"/>
    <n v="0.2"/>
    <n v="0.98559999999999992"/>
  </r>
  <r>
    <n v="2219"/>
    <s v="CA-2014-130841"/>
    <x v="3"/>
    <d v="2014-07-29T00:00:00"/>
    <d v="2014-08-02T00:00:00"/>
    <s v="Standard Class"/>
    <s v="MH-17620"/>
    <s v="Matt Hagelstein"/>
    <x v="1"/>
    <s v="United States"/>
    <s v="San Francisco"/>
    <x v="1"/>
    <n v="94110"/>
    <x v="1"/>
    <s v="OFF-BI-10000145"/>
    <s v="Office Supplies"/>
    <s v="Binders"/>
    <s v="Zipper Ring Binder Pockets"/>
    <n v="9.9840000000000018"/>
    <n v="4"/>
    <n v="0.2"/>
    <n v="3.6191999999999993"/>
  </r>
  <r>
    <n v="2220"/>
    <s v="CA-2014-130841"/>
    <x v="3"/>
    <d v="2014-07-29T00:00:00"/>
    <d v="2014-08-02T00:00:00"/>
    <s v="Standard Class"/>
    <s v="MH-17620"/>
    <s v="Matt Hagelstein"/>
    <x v="1"/>
    <s v="United States"/>
    <s v="San Francisco"/>
    <x v="1"/>
    <n v="94110"/>
    <x v="1"/>
    <s v="OFF-ST-10001580"/>
    <s v="Office Supplies"/>
    <s v="Storage"/>
    <s v="Super Decoflex Portable Personal File"/>
    <n v="14.98"/>
    <n v="1"/>
    <n v="0"/>
    <n v="4.1943999999999999"/>
  </r>
  <r>
    <n v="2221"/>
    <s v="CA-2014-130841"/>
    <x v="3"/>
    <d v="2014-07-29T00:00:00"/>
    <d v="2014-08-02T00:00:00"/>
    <s v="Standard Class"/>
    <s v="MH-17620"/>
    <s v="Matt Hagelstein"/>
    <x v="1"/>
    <s v="United States"/>
    <s v="San Francisco"/>
    <x v="1"/>
    <n v="94110"/>
    <x v="1"/>
    <s v="TEC-PH-10001817"/>
    <s v="Technology"/>
    <s v="Phones"/>
    <s v="Wilson Electronics DB Pro Signal Booster"/>
    <n v="1145.6000000000001"/>
    <n v="4"/>
    <n v="0.2"/>
    <n v="100.24000000000007"/>
  </r>
  <r>
    <n v="2222"/>
    <s v="CA-2012-131884"/>
    <x v="1"/>
    <d v="2012-12-06T00:00:00"/>
    <d v="2012-12-06T00:00:00"/>
    <s v="Same Day"/>
    <s v="DK-13375"/>
    <s v="Dennis Kane"/>
    <x v="0"/>
    <s v="United States"/>
    <s v="Marion"/>
    <x v="24"/>
    <n v="43302"/>
    <x v="3"/>
    <s v="TEC-PH-10001578"/>
    <s v="Technology"/>
    <s v="Phones"/>
    <s v="Polycom SoundStation2 EX Conference phone"/>
    <n v="485.93999999999994"/>
    <n v="2"/>
    <n v="0.4"/>
    <n v="-89.089000000000055"/>
  </r>
  <r>
    <n v="2223"/>
    <s v="CA-2012-131884"/>
    <x v="1"/>
    <d v="2012-12-06T00:00:00"/>
    <d v="2012-12-06T00:00:00"/>
    <s v="Same Day"/>
    <s v="DK-13375"/>
    <s v="Dennis Kane"/>
    <x v="0"/>
    <s v="United States"/>
    <s v="Marion"/>
    <x v="24"/>
    <n v="43302"/>
    <x v="3"/>
    <s v="OFF-AR-10004078"/>
    <s v="Office Supplies"/>
    <s v="Art"/>
    <s v="Newell 312"/>
    <n v="37.375999999999998"/>
    <n v="8"/>
    <n v="0.2"/>
    <n v="4.6719999999999988"/>
  </r>
  <r>
    <n v="2224"/>
    <s v="CA-2012-131884"/>
    <x v="1"/>
    <d v="2012-12-06T00:00:00"/>
    <d v="2012-12-06T00:00:00"/>
    <s v="Same Day"/>
    <s v="DK-13375"/>
    <s v="Dennis Kane"/>
    <x v="0"/>
    <s v="United States"/>
    <s v="Marion"/>
    <x v="24"/>
    <n v="43302"/>
    <x v="3"/>
    <s v="FUR-CH-10004860"/>
    <s v="Furniture"/>
    <s v="Chairs"/>
    <s v="Global Low Back Tilter Chair"/>
    <n v="70.685999999999993"/>
    <n v="1"/>
    <n v="0.3"/>
    <n v="-24.23520000000001"/>
  </r>
  <r>
    <n v="2225"/>
    <s v="CA-2014-121909"/>
    <x v="3"/>
    <d v="2014-08-01T00:00:00"/>
    <d v="2014-08-06T00:00:00"/>
    <s v="Standard Class"/>
    <s v="EA-14035"/>
    <s v="Erin Ashbrook"/>
    <x v="1"/>
    <s v="United States"/>
    <s v="Philadelphia"/>
    <x v="9"/>
    <n v="19134"/>
    <x v="3"/>
    <s v="OFF-PA-10003790"/>
    <s v="Office Supplies"/>
    <s v="Paper"/>
    <s v="Xerox 1991"/>
    <n v="54.816000000000003"/>
    <n v="3"/>
    <n v="0.2"/>
    <n v="17.815199999999997"/>
  </r>
  <r>
    <n v="2226"/>
    <s v="CA-2013-106383"/>
    <x v="0"/>
    <d v="2013-03-20T00:00:00"/>
    <d v="2013-03-22T00:00:00"/>
    <s v="Second Class"/>
    <s v="BT-11440"/>
    <s v="Bobby Trafton"/>
    <x v="0"/>
    <s v="United States"/>
    <s v="Littleton"/>
    <x v="22"/>
    <n v="80122"/>
    <x v="1"/>
    <s v="FUR-BO-10002202"/>
    <s v="Furniture"/>
    <s v="Bookcases"/>
    <s v="Atlantic Metals Mobile 2-Shelf Bookcases, Custom Colors"/>
    <n v="72.294000000000011"/>
    <n v="1"/>
    <n v="0.7"/>
    <n v="-98.801799999999986"/>
  </r>
  <r>
    <n v="2227"/>
    <s v="CA-2014-130771"/>
    <x v="3"/>
    <d v="2014-07-30T00:00:00"/>
    <d v="2014-08-04T00:00:00"/>
    <s v="Standard Class"/>
    <s v="LA-16780"/>
    <s v="Laura Armstrong"/>
    <x v="1"/>
    <s v="United States"/>
    <s v="Austin"/>
    <x v="5"/>
    <n v="78745"/>
    <x v="2"/>
    <s v="OFF-FA-10003059"/>
    <s v="Office Supplies"/>
    <s v="Fasteners"/>
    <s v="Assorted Color Push Pins"/>
    <n v="2.8960000000000004"/>
    <n v="2"/>
    <n v="0.2"/>
    <n v="0.4705999999999998"/>
  </r>
  <r>
    <n v="2228"/>
    <s v="CA-2014-130771"/>
    <x v="3"/>
    <d v="2014-07-30T00:00:00"/>
    <d v="2014-08-04T00:00:00"/>
    <s v="Standard Class"/>
    <s v="LA-16780"/>
    <s v="Laura Armstrong"/>
    <x v="1"/>
    <s v="United States"/>
    <s v="Austin"/>
    <x v="5"/>
    <n v="78745"/>
    <x v="2"/>
    <s v="TEC-PH-10002496"/>
    <s v="Technology"/>
    <s v="Phones"/>
    <s v="Cisco SPA301"/>
    <n v="124.79200000000002"/>
    <n v="1"/>
    <n v="0.2"/>
    <n v="15.598999999999993"/>
  </r>
  <r>
    <n v="2229"/>
    <s v="CA-2013-139157"/>
    <x v="0"/>
    <d v="2013-10-02T00:00:00"/>
    <d v="2013-10-06T00:00:00"/>
    <s v="Standard Class"/>
    <s v="GM-14680"/>
    <s v="Greg Matthias"/>
    <x v="0"/>
    <s v="United States"/>
    <s v="New York City"/>
    <x v="15"/>
    <n v="10024"/>
    <x v="3"/>
    <s v="FUR-TA-10003238"/>
    <s v="Furniture"/>
    <s v="Tables"/>
    <s v="Chromcraft Bull-Nose Wood 48&quot; x 96&quot; Rectangular Conference Tables"/>
    <n v="330.58800000000002"/>
    <n v="1"/>
    <n v="0.4"/>
    <n v="-115.70580000000004"/>
  </r>
  <r>
    <n v="2230"/>
    <s v="CA-2011-128055"/>
    <x v="2"/>
    <d v="2011-03-31T00:00:00"/>
    <d v="2011-04-05T00:00:00"/>
    <s v="Standard Class"/>
    <s v="AA-10315"/>
    <s v="Alex Avila"/>
    <x v="0"/>
    <s v="United States"/>
    <s v="San Francisco"/>
    <x v="1"/>
    <n v="94122"/>
    <x v="1"/>
    <s v="OFF-BI-10004390"/>
    <s v="Office Supplies"/>
    <s v="Binders"/>
    <s v="GBC DocuBind 200 Manual Binding Machine"/>
    <n v="673.5680000000001"/>
    <n v="2"/>
    <n v="0.2"/>
    <n v="252.58799999999999"/>
  </r>
  <r>
    <n v="2231"/>
    <s v="CA-2011-128055"/>
    <x v="2"/>
    <d v="2011-03-31T00:00:00"/>
    <d v="2011-04-05T00:00:00"/>
    <s v="Standard Class"/>
    <s v="AA-10315"/>
    <s v="Alex Avila"/>
    <x v="0"/>
    <s v="United States"/>
    <s v="San Francisco"/>
    <x v="1"/>
    <n v="94122"/>
    <x v="1"/>
    <s v="OFF-AP-10002765"/>
    <s v="Office Supplies"/>
    <s v="Appliances"/>
    <s v="Fellowes Advanced Computer Series Surge Protectors"/>
    <n v="52.98"/>
    <n v="2"/>
    <n v="0"/>
    <n v="14.834400000000002"/>
  </r>
  <r>
    <n v="2232"/>
    <s v="CA-2014-157091"/>
    <x v="3"/>
    <d v="2014-06-27T00:00:00"/>
    <d v="2014-07-02T00:00:00"/>
    <s v="Standard Class"/>
    <s v="DB-13405"/>
    <s v="Denny Blanton"/>
    <x v="0"/>
    <s v="United States"/>
    <s v="La Porte"/>
    <x v="14"/>
    <n v="46350"/>
    <x v="2"/>
    <s v="FUR-FU-10000293"/>
    <s v="Furniture"/>
    <s v="Furnishings"/>
    <s v="Eldon Antistatic Chair Mats for Low to Medium Pile Carpets"/>
    <n v="526.45000000000005"/>
    <n v="5"/>
    <n v="0"/>
    <n v="31.586999999999961"/>
  </r>
  <r>
    <n v="2233"/>
    <s v="CA-2014-132122"/>
    <x v="3"/>
    <d v="2014-07-10T00:00:00"/>
    <d v="2014-07-15T00:00:00"/>
    <s v="Standard Class"/>
    <s v="JH-15820"/>
    <s v="John Huston"/>
    <x v="0"/>
    <s v="United States"/>
    <s v="Chicago"/>
    <x v="10"/>
    <n v="60610"/>
    <x v="2"/>
    <s v="OFF-ST-10003692"/>
    <s v="Office Supplies"/>
    <s v="Storage"/>
    <s v="Recycled Steel Personal File for Hanging File Folders"/>
    <n v="228.92"/>
    <n v="5"/>
    <n v="0.2"/>
    <n v="14.307499999999997"/>
  </r>
  <r>
    <n v="2234"/>
    <s v="CA-2012-123232"/>
    <x v="1"/>
    <d v="2012-12-14T00:00:00"/>
    <d v="2012-12-16T00:00:00"/>
    <s v="Second Class"/>
    <s v="DJ-13630"/>
    <s v="Doug Jacobs"/>
    <x v="0"/>
    <s v="United States"/>
    <s v="Portland"/>
    <x v="21"/>
    <n v="97206"/>
    <x v="1"/>
    <s v="TEC-PH-10001051"/>
    <s v="Technology"/>
    <s v="Phones"/>
    <s v="HTC One"/>
    <n v="319.96800000000002"/>
    <n v="4"/>
    <n v="0.2"/>
    <n v="35.996399999999952"/>
  </r>
  <r>
    <n v="2235"/>
    <s v="CA-2014-104066"/>
    <x v="3"/>
    <d v="2014-12-06T00:00:00"/>
    <d v="2014-12-11T00:00:00"/>
    <s v="Standard Class"/>
    <s v="QJ-19255"/>
    <s v="Quincy Jones"/>
    <x v="1"/>
    <s v="United States"/>
    <s v="Burlington"/>
    <x v="42"/>
    <s v="05408"/>
    <x v="3"/>
    <s v="TEC-AC-10001013"/>
    <s v="Technology"/>
    <s v="Accessories"/>
    <s v="Logitech ClearChat Comfort/USB Headset H390"/>
    <n v="205.03"/>
    <n v="7"/>
    <n v="0"/>
    <n v="67.659899999999979"/>
  </r>
  <r>
    <n v="2236"/>
    <s v="CA-2012-145849"/>
    <x v="1"/>
    <d v="2012-09-15T00:00:00"/>
    <d v="2012-09-17T00:00:00"/>
    <s v="Second Class"/>
    <s v="CT-11995"/>
    <s v="Carol Triggs"/>
    <x v="0"/>
    <s v="United States"/>
    <s v="Indianapolis"/>
    <x v="14"/>
    <n v="46203"/>
    <x v="2"/>
    <s v="OFF-ST-10000025"/>
    <s v="Office Supplies"/>
    <s v="Storage"/>
    <s v="Fellowes Stor/Drawer Steel Plus Storage Drawers"/>
    <n v="190.86"/>
    <n v="2"/>
    <n v="0"/>
    <n v="11.451599999999985"/>
  </r>
  <r>
    <n v="2237"/>
    <s v="CA-2012-145849"/>
    <x v="1"/>
    <d v="2012-09-15T00:00:00"/>
    <d v="2012-09-17T00:00:00"/>
    <s v="Second Class"/>
    <s v="CT-11995"/>
    <s v="Carol Triggs"/>
    <x v="0"/>
    <s v="United States"/>
    <s v="Indianapolis"/>
    <x v="14"/>
    <n v="46203"/>
    <x v="2"/>
    <s v="OFF-AR-10000817"/>
    <s v="Office Supplies"/>
    <s v="Art"/>
    <s v="Manco Dry-Lighter Erasable Highlighter"/>
    <n v="24.32"/>
    <n v="8"/>
    <n v="0"/>
    <n v="8.2687999999999988"/>
  </r>
  <r>
    <n v="2238"/>
    <s v="CA-2013-122322"/>
    <x v="0"/>
    <d v="2013-07-16T00:00:00"/>
    <d v="2013-07-22T00:00:00"/>
    <s v="Standard Class"/>
    <s v="RH-19510"/>
    <s v="Rick Huthwaite"/>
    <x v="2"/>
    <s v="United States"/>
    <s v="Provo"/>
    <x v="7"/>
    <n v="84604"/>
    <x v="1"/>
    <s v="OFF-SU-10000952"/>
    <s v="Office Supplies"/>
    <s v="Supplies"/>
    <s v="Fiskars Home &amp; Office Scissors"/>
    <n v="44.400000000000006"/>
    <n v="5"/>
    <n v="0"/>
    <n v="12.432000000000002"/>
  </r>
  <r>
    <n v="2239"/>
    <s v="CA-2014-166849"/>
    <x v="3"/>
    <d v="2014-04-21T00:00:00"/>
    <d v="2014-04-27T00:00:00"/>
    <s v="Standard Class"/>
    <s v="SJ-20125"/>
    <s v="Sanjit Jacobs"/>
    <x v="2"/>
    <s v="United States"/>
    <s v="Chicago"/>
    <x v="10"/>
    <n v="60610"/>
    <x v="2"/>
    <s v="FUR-FU-10004597"/>
    <s v="Furniture"/>
    <s v="Furnishings"/>
    <s v="Eldon Cleatmat Chair Mats for Medium Pile Carpets"/>
    <n v="44.400000000000006"/>
    <n v="2"/>
    <n v="0.6"/>
    <n v="-52.169999999999987"/>
  </r>
  <r>
    <n v="2240"/>
    <s v="CA-2013-146633"/>
    <x v="0"/>
    <d v="2013-11-16T00:00:00"/>
    <d v="2013-11-18T00:00:00"/>
    <s v="Second Class"/>
    <s v="TG-21310"/>
    <s v="Toby Gnade"/>
    <x v="0"/>
    <s v="United States"/>
    <s v="Los Angeles"/>
    <x v="1"/>
    <n v="90049"/>
    <x v="1"/>
    <s v="OFF-BI-10003527"/>
    <s v="Office Supplies"/>
    <s v="Binders"/>
    <s v="Fellowes PB500 Electric Punch Plastic Comb Binding Machine with Manual Bind"/>
    <n v="1016.792"/>
    <n v="1"/>
    <n v="0.2"/>
    <n v="381.29700000000003"/>
  </r>
  <r>
    <n v="2241"/>
    <s v="CA-2013-146633"/>
    <x v="0"/>
    <d v="2013-11-16T00:00:00"/>
    <d v="2013-11-18T00:00:00"/>
    <s v="Second Class"/>
    <s v="TG-21310"/>
    <s v="Toby Gnade"/>
    <x v="0"/>
    <s v="United States"/>
    <s v="Los Angeles"/>
    <x v="1"/>
    <n v="90049"/>
    <x v="1"/>
    <s v="OFF-BI-10002982"/>
    <s v="Office Supplies"/>
    <s v="Binders"/>
    <s v="Avery Self-Adhesive Photo Pockets for Polaroid Photos"/>
    <n v="38.136000000000003"/>
    <n v="7"/>
    <n v="0.2"/>
    <n v="13.347599999999998"/>
  </r>
  <r>
    <n v="2242"/>
    <s v="US-2013-126893"/>
    <x v="0"/>
    <d v="2013-11-27T00:00:00"/>
    <d v="2013-12-02T00:00:00"/>
    <s v="Standard Class"/>
    <s v="CT-11995"/>
    <s v="Carol Triggs"/>
    <x v="0"/>
    <s v="United States"/>
    <s v="Philadelphia"/>
    <x v="9"/>
    <n v="19134"/>
    <x v="3"/>
    <s v="TEC-PH-10004165"/>
    <s v="Technology"/>
    <s v="Phones"/>
    <s v="Mitel MiVoice 5330e IP Phone"/>
    <n v="494.98199999999997"/>
    <n v="3"/>
    <n v="0.4"/>
    <n v="-115.49580000000006"/>
  </r>
  <r>
    <n v="2243"/>
    <s v="CA-2014-103380"/>
    <x v="3"/>
    <d v="2014-11-22T00:00:00"/>
    <d v="2014-11-26T00:00:00"/>
    <s v="Standard Class"/>
    <s v="BF-11005"/>
    <s v="Barry Franz"/>
    <x v="2"/>
    <s v="United States"/>
    <s v="Pasadena"/>
    <x v="1"/>
    <n v="91104"/>
    <x v="1"/>
    <s v="OFF-ST-10003442"/>
    <s v="Office Supplies"/>
    <s v="Storage"/>
    <s v="Eldon Portable Mobile Manager"/>
    <n v="56.56"/>
    <n v="2"/>
    <n v="0"/>
    <n v="15.2712"/>
  </r>
  <r>
    <n v="2244"/>
    <s v="CA-2014-103380"/>
    <x v="3"/>
    <d v="2014-11-22T00:00:00"/>
    <d v="2014-11-26T00:00:00"/>
    <s v="Standard Class"/>
    <s v="BF-11005"/>
    <s v="Barry Franz"/>
    <x v="2"/>
    <s v="United States"/>
    <s v="Pasadena"/>
    <x v="1"/>
    <n v="91104"/>
    <x v="1"/>
    <s v="OFF-AR-10003856"/>
    <s v="Office Supplies"/>
    <s v="Art"/>
    <s v="Newell 344"/>
    <n v="5.56"/>
    <n v="2"/>
    <n v="0"/>
    <n v="1.4455999999999998"/>
  </r>
  <r>
    <n v="2245"/>
    <s v="CA-2014-103380"/>
    <x v="3"/>
    <d v="2014-11-22T00:00:00"/>
    <d v="2014-11-26T00:00:00"/>
    <s v="Standard Class"/>
    <s v="BF-11005"/>
    <s v="Barry Franz"/>
    <x v="2"/>
    <s v="United States"/>
    <s v="Pasadena"/>
    <x v="1"/>
    <n v="91104"/>
    <x v="1"/>
    <s v="OFF-FA-10004248"/>
    <s v="Office Supplies"/>
    <s v="Fasteners"/>
    <s v="Advantus T-Pin Paper Clips"/>
    <n v="9.02"/>
    <n v="2"/>
    <n v="0"/>
    <n v="3.5178000000000003"/>
  </r>
  <r>
    <n v="2246"/>
    <s v="CA-2014-103380"/>
    <x v="3"/>
    <d v="2014-11-22T00:00:00"/>
    <d v="2014-11-26T00:00:00"/>
    <s v="Standard Class"/>
    <s v="BF-11005"/>
    <s v="Barry Franz"/>
    <x v="2"/>
    <s v="United States"/>
    <s v="Pasadena"/>
    <x v="1"/>
    <n v="91104"/>
    <x v="1"/>
    <s v="OFF-AP-10001492"/>
    <s v="Office Supplies"/>
    <s v="Appliances"/>
    <s v="Acco Six-Outlet Power Strip, 4' Cord Length"/>
    <n v="8.6199999999999992"/>
    <n v="1"/>
    <n v="0"/>
    <n v="2.2412000000000001"/>
  </r>
  <r>
    <n v="2247"/>
    <s v="CA-2014-103380"/>
    <x v="3"/>
    <d v="2014-11-22T00:00:00"/>
    <d v="2014-11-26T00:00:00"/>
    <s v="Standard Class"/>
    <s v="BF-11005"/>
    <s v="Barry Franz"/>
    <x v="2"/>
    <s v="United States"/>
    <s v="Pasadena"/>
    <x v="1"/>
    <n v="91104"/>
    <x v="1"/>
    <s v="TEC-PH-10004165"/>
    <s v="Technology"/>
    <s v="Phones"/>
    <s v="Mitel MiVoice 5330e IP Phone"/>
    <n v="659.97600000000011"/>
    <n v="3"/>
    <n v="0.2"/>
    <n v="49.498199999999969"/>
  </r>
  <r>
    <n v="2248"/>
    <s v="CA-2012-116092"/>
    <x v="1"/>
    <d v="2012-02-15T00:00:00"/>
    <d v="2012-02-18T00:00:00"/>
    <s v="Second Class"/>
    <s v="JM-16195"/>
    <s v="Justin MacKendrick"/>
    <x v="0"/>
    <s v="United States"/>
    <s v="Los Angeles"/>
    <x v="1"/>
    <n v="90004"/>
    <x v="1"/>
    <s v="OFF-PA-10004285"/>
    <s v="Office Supplies"/>
    <s v="Paper"/>
    <s v="Xerox 1959"/>
    <n v="13.36"/>
    <n v="2"/>
    <n v="0"/>
    <n v="6.4127999999999998"/>
  </r>
  <r>
    <n v="2249"/>
    <s v="CA-2012-116092"/>
    <x v="1"/>
    <d v="2012-02-15T00:00:00"/>
    <d v="2012-02-18T00:00:00"/>
    <s v="Second Class"/>
    <s v="JM-16195"/>
    <s v="Justin MacKendrick"/>
    <x v="0"/>
    <s v="United States"/>
    <s v="Los Angeles"/>
    <x v="1"/>
    <n v="90004"/>
    <x v="1"/>
    <s v="OFF-BI-10001628"/>
    <s v="Office Supplies"/>
    <s v="Binders"/>
    <s v="Acco Data Flex Cable Posts For Top &amp; Bottom Load Binders, 6&quot; Capacity"/>
    <n v="41.72"/>
    <n v="5"/>
    <n v="0.2"/>
    <n v="13.037499999999998"/>
  </r>
  <r>
    <n v="2250"/>
    <s v="CA-2012-116092"/>
    <x v="1"/>
    <d v="2012-02-15T00:00:00"/>
    <d v="2012-02-18T00:00:00"/>
    <s v="Second Class"/>
    <s v="JM-16195"/>
    <s v="Justin MacKendrick"/>
    <x v="0"/>
    <s v="United States"/>
    <s v="Los Angeles"/>
    <x v="1"/>
    <n v="90004"/>
    <x v="1"/>
    <s v="OFF-BI-10000546"/>
    <s v="Office Supplies"/>
    <s v="Binders"/>
    <s v="Avery Durable Binders"/>
    <n v="11.52"/>
    <n v="5"/>
    <n v="0.2"/>
    <n v="4.1760000000000002"/>
  </r>
  <r>
    <n v="2251"/>
    <s v="CA-2012-116092"/>
    <x v="1"/>
    <d v="2012-02-15T00:00:00"/>
    <d v="2012-02-18T00:00:00"/>
    <s v="Second Class"/>
    <s v="JM-16195"/>
    <s v="Justin MacKendrick"/>
    <x v="0"/>
    <s v="United States"/>
    <s v="Los Angeles"/>
    <x v="1"/>
    <n v="90004"/>
    <x v="1"/>
    <s v="OFF-AP-10001391"/>
    <s v="Office Supplies"/>
    <s v="Appliances"/>
    <s v="Kensington 6 Outlet MasterPiece HOMEOFFICE Power Control Center"/>
    <n v="541.43999999999994"/>
    <n v="6"/>
    <n v="0"/>
    <n v="157.01759999999993"/>
  </r>
  <r>
    <n v="2252"/>
    <s v="CA-2012-116092"/>
    <x v="1"/>
    <d v="2012-02-15T00:00:00"/>
    <d v="2012-02-18T00:00:00"/>
    <s v="Second Class"/>
    <s v="JM-16195"/>
    <s v="Justin MacKendrick"/>
    <x v="0"/>
    <s v="United States"/>
    <s v="Los Angeles"/>
    <x v="1"/>
    <n v="90004"/>
    <x v="1"/>
    <s v="OFF-PA-10000477"/>
    <s v="Office Supplies"/>
    <s v="Paper"/>
    <s v="Xerox 22"/>
    <n v="19.440000000000001"/>
    <n v="3"/>
    <n v="0"/>
    <n v="9.3312000000000008"/>
  </r>
  <r>
    <n v="2253"/>
    <s v="CA-2013-117849"/>
    <x v="0"/>
    <d v="2013-04-16T00:00:00"/>
    <d v="2013-04-18T00:00:00"/>
    <s v="Second Class"/>
    <s v="JK-16120"/>
    <s v="Julie Kriz"/>
    <x v="2"/>
    <s v="United States"/>
    <s v="San Diego"/>
    <x v="1"/>
    <n v="92105"/>
    <x v="1"/>
    <s v="OFF-PA-10004327"/>
    <s v="Office Supplies"/>
    <s v="Paper"/>
    <s v="Xerox 1911"/>
    <n v="143.69999999999999"/>
    <n v="3"/>
    <n v="0"/>
    <n v="68.975999999999999"/>
  </r>
  <r>
    <n v="2254"/>
    <s v="CA-2012-169201"/>
    <x v="1"/>
    <d v="2012-09-28T00:00:00"/>
    <d v="2012-10-01T00:00:00"/>
    <s v="First Class"/>
    <s v="HG-14965"/>
    <s v="Henry Goldwyn"/>
    <x v="1"/>
    <s v="United States"/>
    <s v="San Francisco"/>
    <x v="1"/>
    <n v="94110"/>
    <x v="1"/>
    <s v="OFF-AP-10000696"/>
    <s v="Office Supplies"/>
    <s v="Appliances"/>
    <s v="Holmes Odor Grabber"/>
    <n v="43.26"/>
    <n v="3"/>
    <n v="0"/>
    <n v="14.275799999999998"/>
  </r>
  <r>
    <n v="2255"/>
    <s v="CA-2012-169201"/>
    <x v="1"/>
    <d v="2012-09-28T00:00:00"/>
    <d v="2012-10-01T00:00:00"/>
    <s v="First Class"/>
    <s v="HG-14965"/>
    <s v="Henry Goldwyn"/>
    <x v="1"/>
    <s v="United States"/>
    <s v="San Francisco"/>
    <x v="1"/>
    <n v="94110"/>
    <x v="1"/>
    <s v="OFF-AP-10002082"/>
    <s v="Office Supplies"/>
    <s v="Appliances"/>
    <s v="Holmes HEPA Air Purifier"/>
    <n v="43.56"/>
    <n v="2"/>
    <n v="0"/>
    <n v="15.245999999999999"/>
  </r>
  <r>
    <n v="2256"/>
    <s v="CA-2013-164091"/>
    <x v="0"/>
    <d v="2013-09-18T00:00:00"/>
    <d v="2013-09-23T00:00:00"/>
    <s v="Standard Class"/>
    <s v="LA-16780"/>
    <s v="Laura Armstrong"/>
    <x v="1"/>
    <s v="United States"/>
    <s v="Bangor"/>
    <x v="43"/>
    <n v="4401"/>
    <x v="3"/>
    <s v="TEC-PH-10001944"/>
    <s v="Technology"/>
    <s v="Phones"/>
    <s v="Wi-Ex zBoost YX540 Cellular Phone Signal Booster"/>
    <n v="437.84999999999997"/>
    <n v="3"/>
    <n v="0"/>
    <n v="131.35499999999996"/>
  </r>
  <r>
    <n v="2257"/>
    <s v="CA-2013-164091"/>
    <x v="0"/>
    <d v="2013-09-18T00:00:00"/>
    <d v="2013-09-23T00:00:00"/>
    <s v="Standard Class"/>
    <s v="LA-16780"/>
    <s v="Laura Armstrong"/>
    <x v="1"/>
    <s v="United States"/>
    <s v="Bangor"/>
    <x v="43"/>
    <n v="4401"/>
    <x v="3"/>
    <s v="FUR-FU-10004952"/>
    <s v="Furniture"/>
    <s v="Furnishings"/>
    <s v="C-Line Cubicle Keepers Polyproplyene Holder w/Velcro Back, 8-1/2x11, 25/Bx"/>
    <n v="109.48"/>
    <n v="2"/>
    <n v="0"/>
    <n v="33.938800000000001"/>
  </r>
  <r>
    <n v="2258"/>
    <s v="CA-2014-105214"/>
    <x v="3"/>
    <d v="2014-06-17T00:00:00"/>
    <d v="2014-06-20T00:00:00"/>
    <s v="First Class"/>
    <s v="TS-21610"/>
    <s v="Troy Staebel"/>
    <x v="0"/>
    <s v="United States"/>
    <s v="San Francisco"/>
    <x v="1"/>
    <n v="94122"/>
    <x v="1"/>
    <s v="FUR-CH-10000015"/>
    <s v="Furniture"/>
    <s v="Chairs"/>
    <s v="Hon Multipurpose Stacking Arm Chairs"/>
    <n v="1212.96"/>
    <n v="7"/>
    <n v="0.2"/>
    <n v="90.97199999999998"/>
  </r>
  <r>
    <n v="2259"/>
    <s v="CA-2014-105214"/>
    <x v="3"/>
    <d v="2014-06-17T00:00:00"/>
    <d v="2014-06-20T00:00:00"/>
    <s v="First Class"/>
    <s v="TS-21610"/>
    <s v="Troy Staebel"/>
    <x v="0"/>
    <s v="United States"/>
    <s v="San Francisco"/>
    <x v="1"/>
    <n v="94122"/>
    <x v="1"/>
    <s v="OFF-PA-10001776"/>
    <s v="Office Supplies"/>
    <s v="Paper"/>
    <s v="Wirebound Message Books, Four 2 3/4&quot; x 5&quot; Forms per Page, 600 Sets per Book"/>
    <n v="18.54"/>
    <n v="2"/>
    <n v="0"/>
    <n v="8.7137999999999991"/>
  </r>
  <r>
    <n v="2260"/>
    <s v="CA-2012-117611"/>
    <x v="1"/>
    <d v="2012-11-08T00:00:00"/>
    <d v="2012-11-10T00:00:00"/>
    <s v="Second Class"/>
    <s v="MZ-17335"/>
    <s v="Maria Zettner"/>
    <x v="2"/>
    <s v="United States"/>
    <s v="San Diego"/>
    <x v="1"/>
    <n v="92024"/>
    <x v="1"/>
    <s v="OFF-FA-10002280"/>
    <s v="Office Supplies"/>
    <s v="Fasteners"/>
    <s v="Advantus Plastic Paper Clips"/>
    <n v="5"/>
    <n v="1"/>
    <n v="0"/>
    <n v="2.4"/>
  </r>
  <r>
    <n v="2261"/>
    <s v="CA-2012-117611"/>
    <x v="1"/>
    <d v="2012-11-08T00:00:00"/>
    <d v="2012-11-10T00:00:00"/>
    <s v="Second Class"/>
    <s v="MZ-17335"/>
    <s v="Maria Zettner"/>
    <x v="2"/>
    <s v="United States"/>
    <s v="San Diego"/>
    <x v="1"/>
    <n v="92024"/>
    <x v="1"/>
    <s v="TEC-AC-10002049"/>
    <s v="Technology"/>
    <s v="Accessories"/>
    <s v="Logitech G19 Programmable Gaming Keyboard"/>
    <n v="371.96999999999997"/>
    <n v="3"/>
    <n v="0"/>
    <n v="66.954599999999971"/>
  </r>
  <r>
    <n v="2262"/>
    <s v="US-2012-137960"/>
    <x v="1"/>
    <d v="2012-12-18T00:00:00"/>
    <d v="2012-12-18T00:00:00"/>
    <s v="Same Day"/>
    <s v="MW-18220"/>
    <s v="Mitch Webber"/>
    <x v="0"/>
    <s v="United States"/>
    <s v="New York City"/>
    <x v="15"/>
    <n v="10035"/>
    <x v="3"/>
    <s v="TEC-AC-10002253"/>
    <s v="Technology"/>
    <s v="Accessories"/>
    <s v="Imation Bio 8GB USB Flash Drive Imation Corp"/>
    <n v="166.24"/>
    <n v="1"/>
    <n v="0"/>
    <n v="24.936000000000007"/>
  </r>
  <r>
    <n v="2263"/>
    <s v="CA-2014-122994"/>
    <x v="3"/>
    <d v="2014-02-07T00:00:00"/>
    <d v="2014-02-10T00:00:00"/>
    <s v="First Class"/>
    <s v="MV-17485"/>
    <s v="Mark Van Huff"/>
    <x v="0"/>
    <s v="United States"/>
    <s v="Arlington"/>
    <x v="17"/>
    <n v="22204"/>
    <x v="0"/>
    <s v="FUR-BO-10004015"/>
    <s v="Furniture"/>
    <s v="Bookcases"/>
    <s v="Bush Andora Bookcase, Maple/Graphite Gray Finish"/>
    <n v="359.96999999999997"/>
    <n v="3"/>
    <n v="0"/>
    <n v="79.193399999999968"/>
  </r>
  <r>
    <n v="2264"/>
    <s v="CA-2013-131065"/>
    <x v="0"/>
    <d v="2013-11-15T00:00:00"/>
    <d v="2013-11-17T00:00:00"/>
    <s v="Second Class"/>
    <s v="AA-10375"/>
    <s v="Allen Armold"/>
    <x v="0"/>
    <s v="United States"/>
    <s v="Atlanta"/>
    <x v="32"/>
    <n v="30318"/>
    <x v="0"/>
    <s v="TEC-AC-10004145"/>
    <s v="Technology"/>
    <s v="Accessories"/>
    <s v="Logitech diNovo Edge Keyboard"/>
    <n v="499.98"/>
    <n v="2"/>
    <n v="0"/>
    <n v="114.99540000000002"/>
  </r>
  <r>
    <n v="2265"/>
    <s v="CA-2013-131065"/>
    <x v="0"/>
    <d v="2013-11-15T00:00:00"/>
    <d v="2013-11-17T00:00:00"/>
    <s v="Second Class"/>
    <s v="AA-10375"/>
    <s v="Allen Armold"/>
    <x v="0"/>
    <s v="United States"/>
    <s v="Atlanta"/>
    <x v="32"/>
    <n v="30318"/>
    <x v="0"/>
    <s v="OFF-PA-10002479"/>
    <s v="Office Supplies"/>
    <s v="Paper"/>
    <s v="Xerox 4200 Series MultiUse Premium Copy Paper (20Lb. and 84 Bright)"/>
    <n v="5.28"/>
    <n v="1"/>
    <n v="0"/>
    <n v="2.3759999999999999"/>
  </r>
  <r>
    <n v="2266"/>
    <s v="CA-2013-131065"/>
    <x v="0"/>
    <d v="2013-11-15T00:00:00"/>
    <d v="2013-11-17T00:00:00"/>
    <s v="Second Class"/>
    <s v="AA-10375"/>
    <s v="Allen Armold"/>
    <x v="0"/>
    <s v="United States"/>
    <s v="Atlanta"/>
    <x v="32"/>
    <n v="30318"/>
    <x v="0"/>
    <s v="OFF-BI-10004970"/>
    <s v="Office Supplies"/>
    <s v="Binders"/>
    <s v="ACCOHIDE 3-Ring Binder, Blue, 1&quot;"/>
    <n v="8.26"/>
    <n v="2"/>
    <n v="0"/>
    <n v="3.8822000000000001"/>
  </r>
  <r>
    <n v="2267"/>
    <s v="CA-2014-149146"/>
    <x v="3"/>
    <d v="2014-10-13T00:00:00"/>
    <d v="2014-10-13T00:00:00"/>
    <s v="Same Day"/>
    <s v="SM-20320"/>
    <s v="Sean Miller"/>
    <x v="2"/>
    <s v="United States"/>
    <s v="Monroe"/>
    <x v="3"/>
    <n v="28110"/>
    <x v="0"/>
    <s v="OFF-PA-10003919"/>
    <s v="Office Supplies"/>
    <s v="Paper"/>
    <s v="Xerox 1989"/>
    <n v="7.9680000000000009"/>
    <n v="2"/>
    <n v="0.2"/>
    <n v="2.6892000000000005"/>
  </r>
  <r>
    <n v="2268"/>
    <s v="CA-2014-137470"/>
    <x v="3"/>
    <d v="2014-09-18T00:00:00"/>
    <d v="2014-09-18T00:00:00"/>
    <s v="Same Day"/>
    <s v="TP-21415"/>
    <s v="Tom Prescott"/>
    <x v="0"/>
    <s v="United States"/>
    <s v="Seattle"/>
    <x v="4"/>
    <n v="98115"/>
    <x v="1"/>
    <s v="OFF-PA-10002001"/>
    <s v="Office Supplies"/>
    <s v="Paper"/>
    <s v="Xerox 1984"/>
    <n v="12.96"/>
    <n v="2"/>
    <n v="0"/>
    <n v="6.3504000000000005"/>
  </r>
  <r>
    <n v="2269"/>
    <s v="CA-2014-105480"/>
    <x v="3"/>
    <d v="2014-12-21T00:00:00"/>
    <d v="2014-12-27T00:00:00"/>
    <s v="Standard Class"/>
    <s v="DK-13225"/>
    <s v="Dean Katz"/>
    <x v="1"/>
    <s v="United States"/>
    <s v="Rochester"/>
    <x v="15"/>
    <n v="14609"/>
    <x v="3"/>
    <s v="OFF-PA-10002787"/>
    <s v="Office Supplies"/>
    <s v="Paper"/>
    <s v="Xerox 227"/>
    <n v="6.48"/>
    <n v="1"/>
    <n v="0"/>
    <n v="3.1104000000000003"/>
  </r>
  <r>
    <n v="2270"/>
    <s v="CA-2014-105480"/>
    <x v="3"/>
    <d v="2014-12-21T00:00:00"/>
    <d v="2014-12-27T00:00:00"/>
    <s v="Standard Class"/>
    <s v="DK-13225"/>
    <s v="Dean Katz"/>
    <x v="1"/>
    <s v="United States"/>
    <s v="Rochester"/>
    <x v="15"/>
    <n v="14609"/>
    <x v="3"/>
    <s v="OFF-BI-10003291"/>
    <s v="Office Supplies"/>
    <s v="Binders"/>
    <s v="Wilson Jones Leather-Like Binders with DublLock Round Rings"/>
    <n v="6.9840000000000009"/>
    <n v="1"/>
    <n v="0.2"/>
    <n v="2.3570999999999991"/>
  </r>
  <r>
    <n v="2271"/>
    <s v="CA-2014-164917"/>
    <x v="3"/>
    <d v="2014-12-03T00:00:00"/>
    <d v="2014-12-08T00:00:00"/>
    <s v="Standard Class"/>
    <s v="MK-17905"/>
    <s v="Michael Kennedy"/>
    <x v="1"/>
    <s v="United States"/>
    <s v="Miami"/>
    <x v="2"/>
    <n v="33180"/>
    <x v="0"/>
    <s v="OFF-AR-10004344"/>
    <s v="Office Supplies"/>
    <s v="Art"/>
    <s v="Bulldog Vacuum Base Pencil Sharpener"/>
    <n v="47.96"/>
    <n v="5"/>
    <n v="0.2"/>
    <n v="4.196499999999995"/>
  </r>
  <r>
    <n v="2272"/>
    <s v="CA-2012-102036"/>
    <x v="1"/>
    <d v="2012-09-21T00:00:00"/>
    <d v="2012-09-27T00:00:00"/>
    <s v="Standard Class"/>
    <s v="CS-12130"/>
    <s v="Chad Sievert"/>
    <x v="0"/>
    <s v="United States"/>
    <s v="Seattle"/>
    <x v="4"/>
    <n v="98105"/>
    <x v="1"/>
    <s v="OFF-ST-10003123"/>
    <s v="Office Supplies"/>
    <s v="Storage"/>
    <s v="Fellowes Bases and Tops For Staxonsteel/High-Stak Systems"/>
    <n v="199.74"/>
    <n v="6"/>
    <n v="0"/>
    <n v="47.937599999999996"/>
  </r>
  <r>
    <n v="2273"/>
    <s v="CA-2012-142944"/>
    <x v="1"/>
    <d v="2012-03-06T00:00:00"/>
    <d v="2012-03-11T00:00:00"/>
    <s v="Standard Class"/>
    <s v="JL-15850"/>
    <s v="John Lucas"/>
    <x v="0"/>
    <s v="United States"/>
    <s v="San Francisco"/>
    <x v="1"/>
    <n v="94122"/>
    <x v="1"/>
    <s v="FUR-FU-10000308"/>
    <s v="Furniture"/>
    <s v="Furnishings"/>
    <s v="Deflect-o Glass Clear Studded Chair Mats"/>
    <n v="435.26"/>
    <n v="7"/>
    <n v="0"/>
    <n v="95.757200000000012"/>
  </r>
  <r>
    <n v="2274"/>
    <s v="CA-2012-142944"/>
    <x v="1"/>
    <d v="2012-03-06T00:00:00"/>
    <d v="2012-03-11T00:00:00"/>
    <s v="Standard Class"/>
    <s v="JL-15850"/>
    <s v="John Lucas"/>
    <x v="0"/>
    <s v="United States"/>
    <s v="San Francisco"/>
    <x v="1"/>
    <n v="94122"/>
    <x v="1"/>
    <s v="TEC-CO-10003763"/>
    <s v="Technology"/>
    <s v="Copiers"/>
    <s v="Canon PC1060 Personal Laser Copier"/>
    <n v="1119.9840000000002"/>
    <n v="2"/>
    <n v="0.2"/>
    <n v="377.99459999999993"/>
  </r>
  <r>
    <n v="2275"/>
    <s v="CA-2011-157882"/>
    <x v="2"/>
    <d v="2011-10-03T00:00:00"/>
    <d v="2011-10-08T00:00:00"/>
    <s v="Second Class"/>
    <s v="AR-10405"/>
    <s v="Allen Rosenblatt"/>
    <x v="1"/>
    <s v="United States"/>
    <s v="Los Angeles"/>
    <x v="1"/>
    <n v="90036"/>
    <x v="1"/>
    <s v="FUR-TA-10001866"/>
    <s v="Furniture"/>
    <s v="Tables"/>
    <s v="Bevis Round Conference Room Tables and Bases"/>
    <n v="143.43199999999999"/>
    <n v="1"/>
    <n v="0.2"/>
    <n v="3.5857999999999848"/>
  </r>
  <r>
    <n v="2276"/>
    <s v="CA-2011-157882"/>
    <x v="2"/>
    <d v="2011-10-03T00:00:00"/>
    <d v="2011-10-08T00:00:00"/>
    <s v="Second Class"/>
    <s v="AR-10405"/>
    <s v="Allen Rosenblatt"/>
    <x v="1"/>
    <s v="United States"/>
    <s v="Los Angeles"/>
    <x v="1"/>
    <n v="90036"/>
    <x v="1"/>
    <s v="FUR-CH-10002774"/>
    <s v="Furniture"/>
    <s v="Chairs"/>
    <s v="Global Deluxe Stacking Chair, Gray"/>
    <n v="122.352"/>
    <n v="3"/>
    <n v="0.2"/>
    <n v="13.764599999999994"/>
  </r>
  <r>
    <n v="2277"/>
    <s v="CA-2011-104283"/>
    <x v="2"/>
    <d v="2011-06-27T00:00:00"/>
    <d v="2011-07-01T00:00:00"/>
    <s v="Standard Class"/>
    <s v="LM-17065"/>
    <s v="Liz MacKendrick"/>
    <x v="0"/>
    <s v="United States"/>
    <s v="Southaven"/>
    <x v="35"/>
    <n v="38671"/>
    <x v="0"/>
    <s v="OFF-ST-10004337"/>
    <s v="Office Supplies"/>
    <s v="Storage"/>
    <s v="SAFCO Commercial Wire Shelving, 72h"/>
    <n v="306.2"/>
    <n v="5"/>
    <n v="0"/>
    <n v="0"/>
  </r>
  <r>
    <n v="2278"/>
    <s v="CA-2011-104283"/>
    <x v="2"/>
    <d v="2011-06-27T00:00:00"/>
    <d v="2011-07-01T00:00:00"/>
    <s v="Standard Class"/>
    <s v="LM-17065"/>
    <s v="Liz MacKendrick"/>
    <x v="0"/>
    <s v="United States"/>
    <s v="Southaven"/>
    <x v="35"/>
    <n v="38671"/>
    <x v="0"/>
    <s v="FUR-TA-10001039"/>
    <s v="Furniture"/>
    <s v="Tables"/>
    <s v="KI Adjustable-Height Table"/>
    <n v="85.98"/>
    <n v="1"/>
    <n v="0"/>
    <n v="22.354800000000004"/>
  </r>
  <r>
    <n v="2279"/>
    <s v="CA-2011-104283"/>
    <x v="2"/>
    <d v="2011-06-27T00:00:00"/>
    <d v="2011-07-01T00:00:00"/>
    <s v="Standard Class"/>
    <s v="LM-17065"/>
    <s v="Liz MacKendrick"/>
    <x v="0"/>
    <s v="United States"/>
    <s v="Southaven"/>
    <x v="35"/>
    <n v="38671"/>
    <x v="0"/>
    <s v="TEC-AC-10000109"/>
    <s v="Technology"/>
    <s v="Accessories"/>
    <s v="Sony Micro Vault Click 16 GB USB 2.0 Flash Drive"/>
    <n v="223.96"/>
    <n v="4"/>
    <n v="0"/>
    <n v="53.750400000000013"/>
  </r>
  <r>
    <n v="2280"/>
    <s v="CA-2014-142622"/>
    <x v="3"/>
    <d v="2014-10-31T00:00:00"/>
    <d v="2014-11-03T00:00:00"/>
    <s v="First Class"/>
    <s v="JK-15625"/>
    <s v="Jim Karlsson"/>
    <x v="0"/>
    <s v="United States"/>
    <s v="Seattle"/>
    <x v="4"/>
    <n v="98115"/>
    <x v="1"/>
    <s v="FUR-CH-10003833"/>
    <s v="Furniture"/>
    <s v="Chairs"/>
    <s v="Novimex Fabric Task Chair"/>
    <n v="97.567999999999998"/>
    <n v="2"/>
    <n v="0.2"/>
    <n v="-6.0980000000000025"/>
  </r>
  <r>
    <n v="2281"/>
    <s v="CA-2014-142622"/>
    <x v="3"/>
    <d v="2014-10-31T00:00:00"/>
    <d v="2014-11-03T00:00:00"/>
    <s v="First Class"/>
    <s v="JK-15625"/>
    <s v="Jim Karlsson"/>
    <x v="0"/>
    <s v="United States"/>
    <s v="Seattle"/>
    <x v="4"/>
    <n v="98115"/>
    <x v="1"/>
    <s v="FUR-CH-10004289"/>
    <s v="Furniture"/>
    <s v="Chairs"/>
    <s v="Global Super Steno Chair"/>
    <n v="614.27200000000005"/>
    <n v="8"/>
    <n v="0.2"/>
    <n v="-23.03520000000006"/>
  </r>
  <r>
    <n v="2282"/>
    <s v="CA-2014-142622"/>
    <x v="3"/>
    <d v="2014-10-31T00:00:00"/>
    <d v="2014-11-03T00:00:00"/>
    <s v="First Class"/>
    <s v="JK-15625"/>
    <s v="Jim Karlsson"/>
    <x v="0"/>
    <s v="United States"/>
    <s v="Seattle"/>
    <x v="4"/>
    <n v="98115"/>
    <x v="1"/>
    <s v="FUR-BO-10004467"/>
    <s v="Furniture"/>
    <s v="Bookcases"/>
    <s v="Bestar Classic Bookcase"/>
    <n v="199.98"/>
    <n v="2"/>
    <n v="0"/>
    <n v="37.996199999999988"/>
  </r>
  <r>
    <n v="2283"/>
    <s v="CA-2013-132143"/>
    <x v="0"/>
    <d v="2013-09-04T00:00:00"/>
    <d v="2013-09-06T00:00:00"/>
    <s v="First Class"/>
    <s v="FM-14215"/>
    <s v="Filia McAdams"/>
    <x v="1"/>
    <s v="United States"/>
    <s v="Middletown"/>
    <x v="29"/>
    <n v="6457"/>
    <x v="3"/>
    <s v="OFF-PA-10002713"/>
    <s v="Office Supplies"/>
    <s v="Paper"/>
    <s v="Adams Phone Message Book, 200 Message Capacity, 8 1/16” x 11”"/>
    <n v="48.16"/>
    <n v="7"/>
    <n v="0"/>
    <n v="22.153599999999997"/>
  </r>
  <r>
    <n v="2284"/>
    <s v="CA-2012-153108"/>
    <x v="1"/>
    <d v="2012-03-05T00:00:00"/>
    <d v="2012-03-09T00:00:00"/>
    <s v="Standard Class"/>
    <s v="SF-20200"/>
    <s v="Sarah Foster"/>
    <x v="0"/>
    <s v="United States"/>
    <s v="New Castle"/>
    <x v="14"/>
    <n v="47362"/>
    <x v="2"/>
    <s v="TEC-PH-10001552"/>
    <s v="Technology"/>
    <s v="Phones"/>
    <s v="I Need's 3d Hello Kitty Hybrid Silicone Case Cover for HTC One X 4g with 3d Hello Kitty Stylus Pen Green/pink"/>
    <n v="23.92"/>
    <n v="2"/>
    <n v="0"/>
    <n v="6.6976000000000013"/>
  </r>
  <r>
    <n v="2285"/>
    <s v="CA-2012-153108"/>
    <x v="1"/>
    <d v="2012-03-05T00:00:00"/>
    <d v="2012-03-09T00:00:00"/>
    <s v="Standard Class"/>
    <s v="SF-20200"/>
    <s v="Sarah Foster"/>
    <x v="0"/>
    <s v="United States"/>
    <s v="New Castle"/>
    <x v="14"/>
    <n v="47362"/>
    <x v="2"/>
    <s v="OFF-AP-10002222"/>
    <s v="Office Supplies"/>
    <s v="Appliances"/>
    <s v="Staples"/>
    <n v="60.69"/>
    <n v="7"/>
    <n v="0"/>
    <n v="16.386300000000002"/>
  </r>
  <r>
    <n v="2286"/>
    <s v="CA-2013-112676"/>
    <x v="0"/>
    <d v="2013-05-06T00:00:00"/>
    <d v="2013-05-09T00:00:00"/>
    <s v="First Class"/>
    <s v="PJ-18835"/>
    <s v="Patrick Jones"/>
    <x v="1"/>
    <s v="United States"/>
    <s v="Murfreesboro"/>
    <x v="18"/>
    <n v="37130"/>
    <x v="0"/>
    <s v="OFF-PA-10003971"/>
    <s v="Office Supplies"/>
    <s v="Paper"/>
    <s v="Xerox 1965"/>
    <n v="14.352000000000002"/>
    <n v="3"/>
    <n v="0.2"/>
    <n v="5.2026000000000003"/>
  </r>
  <r>
    <n v="2287"/>
    <s v="CA-2014-165687"/>
    <x v="3"/>
    <d v="2014-11-18T00:00:00"/>
    <d v="2014-11-24T00:00:00"/>
    <s v="Standard Class"/>
    <s v="CS-12355"/>
    <s v="Christine Sundaresam"/>
    <x v="0"/>
    <s v="United States"/>
    <s v="Salem"/>
    <x v="17"/>
    <n v="24153"/>
    <x v="0"/>
    <s v="OFF-AP-10004036"/>
    <s v="Office Supplies"/>
    <s v="Appliances"/>
    <s v="Bionaire 99.97% HEPA Air Cleaner"/>
    <n v="35.04"/>
    <n v="2"/>
    <n v="0"/>
    <n v="12.263999999999999"/>
  </r>
  <r>
    <n v="2288"/>
    <s v="US-2014-112928"/>
    <x v="3"/>
    <d v="2014-06-02T00:00:00"/>
    <d v="2014-06-06T00:00:00"/>
    <s v="Second Class"/>
    <s v="BB-10990"/>
    <s v="Barry Blumstein"/>
    <x v="1"/>
    <s v="United States"/>
    <s v="Toledo"/>
    <x v="24"/>
    <n v="43615"/>
    <x v="3"/>
    <s v="OFF-AP-10002287"/>
    <s v="Office Supplies"/>
    <s v="Appliances"/>
    <s v="Eureka Sanitaire  Multi-Pro Heavy-Duty Upright, Disposable Bags"/>
    <n v="17.480000000000004"/>
    <n v="5"/>
    <n v="0.2"/>
    <n v="1.3109999999999999"/>
  </r>
  <r>
    <n v="2289"/>
    <s v="CA-2014-143343"/>
    <x v="3"/>
    <d v="2014-06-11T00:00:00"/>
    <d v="2014-06-14T00:00:00"/>
    <s v="First Class"/>
    <s v="BW-11200"/>
    <s v="Ben Wallace"/>
    <x v="0"/>
    <s v="United States"/>
    <s v="Los Angeles"/>
    <x v="1"/>
    <n v="90032"/>
    <x v="1"/>
    <s v="OFF-AR-10002375"/>
    <s v="Office Supplies"/>
    <s v="Art"/>
    <s v="Newell 351"/>
    <n v="16.399999999999999"/>
    <n v="5"/>
    <n v="0"/>
    <n v="4.7559999999999985"/>
  </r>
  <r>
    <n v="2290"/>
    <s v="CA-2014-115154"/>
    <x v="3"/>
    <d v="2014-01-09T00:00:00"/>
    <d v="2014-01-12T00:00:00"/>
    <s v="First Class"/>
    <s v="RS-19420"/>
    <s v="Ricardo Sperren"/>
    <x v="1"/>
    <s v="United States"/>
    <s v="Seattle"/>
    <x v="4"/>
    <n v="98115"/>
    <x v="1"/>
    <s v="FUR-TA-10001950"/>
    <s v="Furniture"/>
    <s v="Tables"/>
    <s v="Balt Solid Wood Round Tables"/>
    <n v="892.98"/>
    <n v="2"/>
    <n v="0"/>
    <n v="80.368200000000002"/>
  </r>
  <r>
    <n v="2291"/>
    <s v="CA-2012-149342"/>
    <x v="1"/>
    <d v="2012-04-20T00:00:00"/>
    <d v="2012-04-25T00:00:00"/>
    <s v="Standard Class"/>
    <s v="TS-21160"/>
    <s v="Theresa Swint"/>
    <x v="1"/>
    <s v="United States"/>
    <s v="Columbus"/>
    <x v="32"/>
    <n v="31907"/>
    <x v="0"/>
    <s v="TEC-PH-10001557"/>
    <s v="Technology"/>
    <s v="Phones"/>
    <s v="Pyle PMP37LED"/>
    <n v="287.96999999999997"/>
    <n v="3"/>
    <n v="0"/>
    <n v="77.751899999999992"/>
  </r>
  <r>
    <n v="2292"/>
    <s v="CA-2012-149342"/>
    <x v="1"/>
    <d v="2012-04-20T00:00:00"/>
    <d v="2012-04-25T00:00:00"/>
    <s v="Standard Class"/>
    <s v="TS-21160"/>
    <s v="Theresa Swint"/>
    <x v="1"/>
    <s v="United States"/>
    <s v="Columbus"/>
    <x v="32"/>
    <n v="31907"/>
    <x v="0"/>
    <s v="FUR-FU-10002937"/>
    <s v="Furniture"/>
    <s v="Furnishings"/>
    <s v="GE 48&quot; Fluorescent Tube, Cool White Energy Saver, 34 Watts, 30/Box"/>
    <n v="595.38"/>
    <n v="6"/>
    <n v="0"/>
    <n v="297.69"/>
  </r>
  <r>
    <n v="2293"/>
    <s v="CA-2012-149342"/>
    <x v="1"/>
    <d v="2012-04-20T00:00:00"/>
    <d v="2012-04-25T00:00:00"/>
    <s v="Standard Class"/>
    <s v="TS-21160"/>
    <s v="Theresa Swint"/>
    <x v="1"/>
    <s v="United States"/>
    <s v="Columbus"/>
    <x v="32"/>
    <n v="31907"/>
    <x v="0"/>
    <s v="OFF-PA-10001166"/>
    <s v="Office Supplies"/>
    <s v="Paper"/>
    <s v="Xerox 2"/>
    <n v="12.96"/>
    <n v="2"/>
    <n v="0"/>
    <n v="6.2208000000000006"/>
  </r>
  <r>
    <n v="2294"/>
    <s v="CA-2012-130995"/>
    <x v="1"/>
    <d v="2012-11-01T00:00:00"/>
    <d v="2012-11-06T00:00:00"/>
    <s v="Standard Class"/>
    <s v="QJ-19255"/>
    <s v="Quincy Jones"/>
    <x v="1"/>
    <s v="United States"/>
    <s v="New York City"/>
    <x v="15"/>
    <n v="10009"/>
    <x v="3"/>
    <s v="TEC-PH-10000347"/>
    <s v="Technology"/>
    <s v="Phones"/>
    <s v="Cush Cases Heavy Duty Rugged Cover Case for Samsung Galaxy S5 - Purple"/>
    <n v="4.95"/>
    <n v="1"/>
    <n v="0"/>
    <n v="1.3365"/>
  </r>
  <r>
    <n v="2295"/>
    <s v="CA-2014-127929"/>
    <x v="3"/>
    <d v="2014-12-24T00:00:00"/>
    <d v="2014-12-28T00:00:00"/>
    <s v="Standard Class"/>
    <s v="FM-14215"/>
    <s v="Filia McAdams"/>
    <x v="1"/>
    <s v="United States"/>
    <s v="Middletown"/>
    <x v="29"/>
    <n v="6457"/>
    <x v="3"/>
    <s v="FUR-FU-10003708"/>
    <s v="Furniture"/>
    <s v="Furnishings"/>
    <s v="Tenex Traditional Chairmats for Medium Pile Carpet, Standard Lip, 36&quot; x 48&quot;"/>
    <n v="181.95"/>
    <n v="3"/>
    <n v="0"/>
    <n v="38.209499999999998"/>
  </r>
  <r>
    <n v="2296"/>
    <s v="CA-2012-113145"/>
    <x v="1"/>
    <d v="2012-11-01T00:00:00"/>
    <d v="2012-11-05T00:00:00"/>
    <s v="Standard Class"/>
    <s v="VD-21670"/>
    <s v="Valerie Dominguez"/>
    <x v="0"/>
    <s v="United States"/>
    <s v="New York City"/>
    <x v="15"/>
    <n v="10011"/>
    <x v="3"/>
    <s v="OFF-PA-10002659"/>
    <s v="Office Supplies"/>
    <s v="Paper"/>
    <s v="Avoid Verbal Orders Carbonless Minifold Book"/>
    <n v="13.52"/>
    <n v="4"/>
    <n v="0"/>
    <n v="6.219199999999999"/>
  </r>
  <r>
    <n v="2297"/>
    <s v="CA-2012-113145"/>
    <x v="1"/>
    <d v="2012-11-01T00:00:00"/>
    <d v="2012-11-05T00:00:00"/>
    <s v="Standard Class"/>
    <s v="VD-21670"/>
    <s v="Valerie Dominguez"/>
    <x v="0"/>
    <s v="United States"/>
    <s v="New York City"/>
    <x v="15"/>
    <n v="10011"/>
    <x v="3"/>
    <s v="FUR-FU-10000965"/>
    <s v="Furniture"/>
    <s v="Furnishings"/>
    <s v="Howard Miller 11-1/2&quot; Diameter Ridgewood Wall Clock"/>
    <n v="259.7"/>
    <n v="5"/>
    <n v="0"/>
    <n v="106.477"/>
  </r>
  <r>
    <n v="2298"/>
    <s v="CA-2012-113145"/>
    <x v="1"/>
    <d v="2012-11-01T00:00:00"/>
    <d v="2012-11-05T00:00:00"/>
    <s v="Standard Class"/>
    <s v="VD-21670"/>
    <s v="Valerie Dominguez"/>
    <x v="0"/>
    <s v="United States"/>
    <s v="New York City"/>
    <x v="15"/>
    <n v="10011"/>
    <x v="3"/>
    <s v="TEC-PH-10001527"/>
    <s v="Technology"/>
    <s v="Phones"/>
    <s v="Plantronics MX500i Earset"/>
    <n v="42.95"/>
    <n v="1"/>
    <n v="0"/>
    <n v="1.2884999999999991"/>
  </r>
  <r>
    <n v="2299"/>
    <s v="CA-2012-113145"/>
    <x v="1"/>
    <d v="2012-11-01T00:00:00"/>
    <d v="2012-11-05T00:00:00"/>
    <s v="Standard Class"/>
    <s v="VD-21670"/>
    <s v="Valerie Dominguez"/>
    <x v="0"/>
    <s v="United States"/>
    <s v="New York City"/>
    <x v="15"/>
    <n v="10011"/>
    <x v="3"/>
    <s v="TEC-AC-10001838"/>
    <s v="Technology"/>
    <s v="Accessories"/>
    <s v="Razer Tiamat Over Ear 7.1 Surround Sound PC Gaming Headset"/>
    <n v="1399.93"/>
    <n v="7"/>
    <n v="0"/>
    <n v="601.96990000000005"/>
  </r>
  <r>
    <n v="2300"/>
    <s v="CA-2012-113145"/>
    <x v="1"/>
    <d v="2012-11-01T00:00:00"/>
    <d v="2012-11-05T00:00:00"/>
    <s v="Standard Class"/>
    <s v="VD-21670"/>
    <s v="Valerie Dominguez"/>
    <x v="0"/>
    <s v="United States"/>
    <s v="New York City"/>
    <x v="15"/>
    <n v="10011"/>
    <x v="3"/>
    <s v="TEC-PH-10002597"/>
    <s v="Technology"/>
    <s v="Phones"/>
    <s v="Xblue XB-1670-86 X16 Small Office Telephone - Titanium"/>
    <n v="503.96"/>
    <n v="4"/>
    <n v="0"/>
    <n v="125.99000000000001"/>
  </r>
  <r>
    <n v="2301"/>
    <s v="CA-2011-162362"/>
    <x v="2"/>
    <d v="2011-11-14T00:00:00"/>
    <d v="2011-11-18T00:00:00"/>
    <s v="Standard Class"/>
    <s v="JL-15505"/>
    <s v="Jeremy Lonsdale"/>
    <x v="0"/>
    <s v="United States"/>
    <s v="Midland"/>
    <x v="12"/>
    <n v="48640"/>
    <x v="2"/>
    <s v="OFF-BI-10000756"/>
    <s v="Office Supplies"/>
    <s v="Binders"/>
    <s v="Storex DuraTech Recycled Plastic Frosted Binders"/>
    <n v="12.72"/>
    <n v="3"/>
    <n v="0"/>
    <n v="6.36"/>
  </r>
  <r>
    <n v="2302"/>
    <s v="CA-2011-162362"/>
    <x v="2"/>
    <d v="2011-11-14T00:00:00"/>
    <d v="2011-11-18T00:00:00"/>
    <s v="Standard Class"/>
    <s v="JL-15505"/>
    <s v="Jeremy Lonsdale"/>
    <x v="0"/>
    <s v="United States"/>
    <s v="Midland"/>
    <x v="12"/>
    <n v="48640"/>
    <x v="2"/>
    <s v="OFF-BI-10000546"/>
    <s v="Office Supplies"/>
    <s v="Binders"/>
    <s v="Avery Durable Binders"/>
    <n v="11.52"/>
    <n v="4"/>
    <n v="0"/>
    <n v="5.6448"/>
  </r>
  <r>
    <n v="2303"/>
    <s v="CA-2013-106558"/>
    <x v="0"/>
    <d v="2013-01-17T00:00:00"/>
    <d v="2013-01-21T00:00:00"/>
    <s v="Standard Class"/>
    <s v="DL-13495"/>
    <s v="Dionis Lloyd"/>
    <x v="1"/>
    <s v="United States"/>
    <s v="Columbus"/>
    <x v="32"/>
    <n v="31907"/>
    <x v="0"/>
    <s v="TEC-AC-10001142"/>
    <s v="Technology"/>
    <s v="Accessories"/>
    <s v="First Data FD10 PIN Pad"/>
    <n v="316"/>
    <n v="4"/>
    <n v="0"/>
    <n v="31.599999999999966"/>
  </r>
  <r>
    <n v="2304"/>
    <s v="CA-2014-157931"/>
    <x v="3"/>
    <d v="2014-09-18T00:00:00"/>
    <d v="2014-09-23T00:00:00"/>
    <s v="Second Class"/>
    <s v="MO-17800"/>
    <s v="Meg O'Connel"/>
    <x v="2"/>
    <s v="United States"/>
    <s v="Roswell"/>
    <x v="32"/>
    <n v="30076"/>
    <x v="0"/>
    <s v="FUR-CH-10000785"/>
    <s v="Furniture"/>
    <s v="Chairs"/>
    <s v="Global Ergonomic Managers Chair"/>
    <n v="723.92"/>
    <n v="4"/>
    <n v="0"/>
    <n v="188.2192"/>
  </r>
  <r>
    <n v="2305"/>
    <s v="CA-2014-157931"/>
    <x v="3"/>
    <d v="2014-09-18T00:00:00"/>
    <d v="2014-09-23T00:00:00"/>
    <s v="Second Class"/>
    <s v="MO-17800"/>
    <s v="Meg O'Connel"/>
    <x v="2"/>
    <s v="United States"/>
    <s v="Roswell"/>
    <x v="32"/>
    <n v="30076"/>
    <x v="0"/>
    <s v="OFF-PA-10000474"/>
    <s v="Office Supplies"/>
    <s v="Paper"/>
    <s v="Staples"/>
    <n v="106.32"/>
    <n v="3"/>
    <n v="0"/>
    <n v="49.970399999999991"/>
  </r>
  <r>
    <n v="2306"/>
    <s v="CA-2013-115574"/>
    <x v="0"/>
    <d v="2013-12-24T00:00:00"/>
    <d v="2013-12-25T00:00:00"/>
    <s v="First Class"/>
    <s v="BP-11185"/>
    <s v="Ben Peterman"/>
    <x v="1"/>
    <s v="United States"/>
    <s v="Chicago"/>
    <x v="10"/>
    <n v="60623"/>
    <x v="2"/>
    <s v="FUR-BO-10003441"/>
    <s v="Furniture"/>
    <s v="Bookcases"/>
    <s v="Bush Westfield Collection Bookcases, Fully Assembled"/>
    <n v="141.37199999999999"/>
    <n v="2"/>
    <n v="0.3"/>
    <n v="-14.137200000000014"/>
  </r>
  <r>
    <n v="2307"/>
    <s v="CA-2012-160794"/>
    <x v="1"/>
    <d v="2012-08-06T00:00:00"/>
    <d v="2012-08-08T00:00:00"/>
    <s v="First Class"/>
    <s v="MS-17980"/>
    <s v="Michael Stewart"/>
    <x v="1"/>
    <s v="United States"/>
    <s v="Houston"/>
    <x v="5"/>
    <n v="77041"/>
    <x v="2"/>
    <s v="OFF-PA-10004156"/>
    <s v="Office Supplies"/>
    <s v="Paper"/>
    <s v="Xerox 188"/>
    <n v="27.216000000000001"/>
    <n v="3"/>
    <n v="0.2"/>
    <n v="9.8657999999999983"/>
  </r>
  <r>
    <n v="2308"/>
    <s v="CA-2014-116225"/>
    <x v="3"/>
    <d v="2014-11-06T00:00:00"/>
    <d v="2014-11-10T00:00:00"/>
    <s v="Standard Class"/>
    <s v="SV-20935"/>
    <s v="Susan Vittorini"/>
    <x v="0"/>
    <s v="United States"/>
    <s v="New York City"/>
    <x v="15"/>
    <n v="10009"/>
    <x v="3"/>
    <s v="TEC-AC-10001432"/>
    <s v="Technology"/>
    <s v="Accessories"/>
    <s v="Enermax Aurora Lite Keyboard"/>
    <n v="390.75"/>
    <n v="5"/>
    <n v="0"/>
    <n v="171.93000000000006"/>
  </r>
  <r>
    <n v="2309"/>
    <s v="US-2014-120418"/>
    <x v="3"/>
    <d v="2014-06-12T00:00:00"/>
    <d v="2014-06-13T00:00:00"/>
    <s v="First Class"/>
    <s v="BC-11125"/>
    <s v="Becky Castell"/>
    <x v="2"/>
    <s v="United States"/>
    <s v="Peoria"/>
    <x v="16"/>
    <n v="85345"/>
    <x v="1"/>
    <s v="FUR-CH-10001394"/>
    <s v="Furniture"/>
    <s v="Chairs"/>
    <s v="Global Leather Executive Chair"/>
    <n v="280.79200000000003"/>
    <n v="1"/>
    <n v="0.2"/>
    <n v="35.098999999999961"/>
  </r>
  <r>
    <n v="2310"/>
    <s v="US-2014-120418"/>
    <x v="3"/>
    <d v="2014-06-12T00:00:00"/>
    <d v="2014-06-13T00:00:00"/>
    <s v="First Class"/>
    <s v="BC-11125"/>
    <s v="Becky Castell"/>
    <x v="2"/>
    <s v="United States"/>
    <s v="Peoria"/>
    <x v="16"/>
    <n v="85345"/>
    <x v="1"/>
    <s v="OFF-ST-10002370"/>
    <s v="Office Supplies"/>
    <s v="Storage"/>
    <s v="Sortfiler Multipurpose Personal File Organizer, Black"/>
    <n v="68.448000000000008"/>
    <n v="4"/>
    <n v="0.2"/>
    <n v="7.7003999999999948"/>
  </r>
  <r>
    <n v="2311"/>
    <s v="US-2014-120418"/>
    <x v="3"/>
    <d v="2014-06-12T00:00:00"/>
    <d v="2014-06-13T00:00:00"/>
    <s v="First Class"/>
    <s v="BC-11125"/>
    <s v="Becky Castell"/>
    <x v="2"/>
    <s v="United States"/>
    <s v="Peoria"/>
    <x v="16"/>
    <n v="85345"/>
    <x v="1"/>
    <s v="OFF-AR-10002956"/>
    <s v="Office Supplies"/>
    <s v="Art"/>
    <s v="Boston 16801 Nautilus Battery Pencil Sharpener"/>
    <n v="88.04"/>
    <n v="5"/>
    <n v="0.2"/>
    <n v="6.602999999999998"/>
  </r>
  <r>
    <n v="2312"/>
    <s v="US-2014-120418"/>
    <x v="3"/>
    <d v="2014-06-12T00:00:00"/>
    <d v="2014-06-13T00:00:00"/>
    <s v="First Class"/>
    <s v="BC-11125"/>
    <s v="Becky Castell"/>
    <x v="2"/>
    <s v="United States"/>
    <s v="Peoria"/>
    <x v="16"/>
    <n v="85345"/>
    <x v="1"/>
    <s v="OFF-AR-10001955"/>
    <s v="Office Supplies"/>
    <s v="Art"/>
    <s v="Newell 319"/>
    <n v="15.872"/>
    <n v="1"/>
    <n v="0.2"/>
    <n v="1.9839999999999982"/>
  </r>
  <r>
    <n v="2313"/>
    <s v="US-2014-120418"/>
    <x v="3"/>
    <d v="2014-06-12T00:00:00"/>
    <d v="2014-06-13T00:00:00"/>
    <s v="First Class"/>
    <s v="BC-11125"/>
    <s v="Becky Castell"/>
    <x v="2"/>
    <s v="United States"/>
    <s v="Peoria"/>
    <x v="16"/>
    <n v="85345"/>
    <x v="1"/>
    <s v="OFF-ST-10001809"/>
    <s v="Office Supplies"/>
    <s v="Storage"/>
    <s v="Fellowes Officeware Wire Shelving"/>
    <n v="215.59200000000001"/>
    <n v="3"/>
    <n v="0.2"/>
    <n v="-48.508200000000009"/>
  </r>
  <r>
    <n v="2314"/>
    <s v="CA-2014-122035"/>
    <x v="3"/>
    <d v="2014-07-21T00:00:00"/>
    <d v="2014-07-26T00:00:00"/>
    <s v="Standard Class"/>
    <s v="EM-13825"/>
    <s v="Elizabeth Moffitt"/>
    <x v="1"/>
    <s v="United States"/>
    <s v="Sioux Falls"/>
    <x v="44"/>
    <n v="57103"/>
    <x v="2"/>
    <s v="OFF-LA-10004093"/>
    <s v="Office Supplies"/>
    <s v="Labels"/>
    <s v="Avery 486"/>
    <n v="14.62"/>
    <n v="2"/>
    <n v="0"/>
    <n v="6.8713999999999995"/>
  </r>
  <r>
    <n v="2315"/>
    <s v="CA-2014-122035"/>
    <x v="3"/>
    <d v="2014-07-21T00:00:00"/>
    <d v="2014-07-26T00:00:00"/>
    <s v="Standard Class"/>
    <s v="EM-13825"/>
    <s v="Elizabeth Moffitt"/>
    <x v="1"/>
    <s v="United States"/>
    <s v="Sioux Falls"/>
    <x v="44"/>
    <n v="57103"/>
    <x v="2"/>
    <s v="OFF-AP-10002118"/>
    <s v="Office Supplies"/>
    <s v="Appliances"/>
    <s v="1.7 Cubic Foot Compact &quot;Cube&quot; Office Refrigerators"/>
    <n v="416.32"/>
    <n v="2"/>
    <n v="0"/>
    <n v="112.40640000000002"/>
  </r>
  <r>
    <n v="2316"/>
    <s v="CA-2014-122035"/>
    <x v="3"/>
    <d v="2014-07-21T00:00:00"/>
    <d v="2014-07-26T00:00:00"/>
    <s v="Standard Class"/>
    <s v="EM-13825"/>
    <s v="Elizabeth Moffitt"/>
    <x v="1"/>
    <s v="United States"/>
    <s v="Sioux Falls"/>
    <x v="44"/>
    <n v="57103"/>
    <x v="2"/>
    <s v="OFF-BI-10000404"/>
    <s v="Office Supplies"/>
    <s v="Binders"/>
    <s v="Avery Printable Repositionable Plastic Tabs"/>
    <n v="43"/>
    <n v="5"/>
    <n v="0"/>
    <n v="20.21"/>
  </r>
  <r>
    <n v="2317"/>
    <s v="CA-2014-122035"/>
    <x v="3"/>
    <d v="2014-07-21T00:00:00"/>
    <d v="2014-07-26T00:00:00"/>
    <s v="Standard Class"/>
    <s v="EM-13825"/>
    <s v="Elizabeth Moffitt"/>
    <x v="1"/>
    <s v="United States"/>
    <s v="Sioux Falls"/>
    <x v="44"/>
    <n v="57103"/>
    <x v="2"/>
    <s v="FUR-CH-10003833"/>
    <s v="Furniture"/>
    <s v="Chairs"/>
    <s v="Novimex Fabric Task Chair"/>
    <n v="182.94"/>
    <n v="3"/>
    <n v="0"/>
    <n v="27.440999999999995"/>
  </r>
  <r>
    <n v="2318"/>
    <s v="CA-2014-122035"/>
    <x v="3"/>
    <d v="2014-07-21T00:00:00"/>
    <d v="2014-07-26T00:00:00"/>
    <s v="Standard Class"/>
    <s v="EM-13825"/>
    <s v="Elizabeth Moffitt"/>
    <x v="1"/>
    <s v="United States"/>
    <s v="Sioux Falls"/>
    <x v="44"/>
    <n v="57103"/>
    <x v="2"/>
    <s v="OFF-BI-10002072"/>
    <s v="Office Supplies"/>
    <s v="Binders"/>
    <s v="Cardinal Slant-D Ring Binders"/>
    <n v="60.83"/>
    <n v="7"/>
    <n v="0"/>
    <n v="30.414999999999999"/>
  </r>
  <r>
    <n v="2319"/>
    <s v="CA-2014-122035"/>
    <x v="3"/>
    <d v="2014-07-21T00:00:00"/>
    <d v="2014-07-26T00:00:00"/>
    <s v="Standard Class"/>
    <s v="EM-13825"/>
    <s v="Elizabeth Moffitt"/>
    <x v="1"/>
    <s v="United States"/>
    <s v="Sioux Falls"/>
    <x v="44"/>
    <n v="57103"/>
    <x v="2"/>
    <s v="TEC-AC-10003095"/>
    <s v="Technology"/>
    <s v="Accessories"/>
    <s v="Logitech G35 7.1-Channel Surround Sound Headset"/>
    <n v="389.97"/>
    <n v="3"/>
    <n v="0"/>
    <n v="132.58980000000003"/>
  </r>
  <r>
    <n v="2320"/>
    <s v="CA-2012-117828"/>
    <x v="1"/>
    <d v="2012-12-23T00:00:00"/>
    <d v="2012-12-26T00:00:00"/>
    <s v="First Class"/>
    <s v="BD-11500"/>
    <s v="Bradley Drucker"/>
    <x v="0"/>
    <s v="United States"/>
    <s v="Richmond"/>
    <x v="17"/>
    <n v="23223"/>
    <x v="0"/>
    <s v="OFF-AP-10001563"/>
    <s v="Office Supplies"/>
    <s v="Appliances"/>
    <s v="Belkin Premiere Surge Master II 8-outlet surge protector"/>
    <n v="194.32"/>
    <n v="4"/>
    <n v="0"/>
    <n v="56.352799999999974"/>
  </r>
  <r>
    <n v="2321"/>
    <s v="CA-2014-165491"/>
    <x v="3"/>
    <d v="2014-03-21T00:00:00"/>
    <d v="2014-03-25T00:00:00"/>
    <s v="Standard Class"/>
    <s v="HW-14935"/>
    <s v="Helen Wasserman"/>
    <x v="1"/>
    <s v="United States"/>
    <s v="Seattle"/>
    <x v="4"/>
    <n v="98115"/>
    <x v="1"/>
    <s v="TEC-AC-10000358"/>
    <s v="Technology"/>
    <s v="Accessories"/>
    <s v="Imation Secure Drive + Hardware Encrypted USB flash drive - 16 GB"/>
    <n v="265.93"/>
    <n v="7"/>
    <n v="0"/>
    <n v="63.8232"/>
  </r>
  <r>
    <n v="2322"/>
    <s v="CA-2012-109470"/>
    <x v="1"/>
    <d v="2012-12-31T00:00:00"/>
    <d v="2013-01-03T00:00:00"/>
    <s v="Second Class"/>
    <s v="KC-16255"/>
    <s v="Karen Carlisle"/>
    <x v="1"/>
    <s v="United States"/>
    <s v="Henderson"/>
    <x v="0"/>
    <n v="42420"/>
    <x v="0"/>
    <s v="OFF-BI-10004492"/>
    <s v="Office Supplies"/>
    <s v="Binders"/>
    <s v="Tuf-Vin Binders"/>
    <n v="94.74"/>
    <n v="3"/>
    <n v="0"/>
    <n v="44.527799999999992"/>
  </r>
  <r>
    <n v="2323"/>
    <s v="CA-2012-109470"/>
    <x v="1"/>
    <d v="2012-12-31T00:00:00"/>
    <d v="2013-01-03T00:00:00"/>
    <s v="Second Class"/>
    <s v="KC-16255"/>
    <s v="Karen Carlisle"/>
    <x v="1"/>
    <s v="United States"/>
    <s v="Henderson"/>
    <x v="0"/>
    <n v="42420"/>
    <x v="0"/>
    <s v="OFF-BI-10001072"/>
    <s v="Office Supplies"/>
    <s v="Binders"/>
    <s v="GBC Clear Cover, 8-1/2 x 11, unpunched, 25 covers per pack"/>
    <n v="60.64"/>
    <n v="4"/>
    <n v="0"/>
    <n v="27.894399999999997"/>
  </r>
  <r>
    <n v="2324"/>
    <s v="CA-2012-109470"/>
    <x v="1"/>
    <d v="2012-12-31T00:00:00"/>
    <d v="2013-01-03T00:00:00"/>
    <s v="Second Class"/>
    <s v="KC-16255"/>
    <s v="Karen Carlisle"/>
    <x v="1"/>
    <s v="United States"/>
    <s v="Henderson"/>
    <x v="0"/>
    <n v="42420"/>
    <x v="0"/>
    <s v="OFF-BI-10003707"/>
    <s v="Office Supplies"/>
    <s v="Binders"/>
    <s v="Aluminum Screw Posts"/>
    <n v="76.3"/>
    <n v="5"/>
    <n v="0"/>
    <n v="38.15"/>
  </r>
  <r>
    <n v="2325"/>
    <s v="CA-2012-109470"/>
    <x v="1"/>
    <d v="2012-12-31T00:00:00"/>
    <d v="2013-01-03T00:00:00"/>
    <s v="Second Class"/>
    <s v="KC-16255"/>
    <s v="Karen Carlisle"/>
    <x v="1"/>
    <s v="United States"/>
    <s v="Henderson"/>
    <x v="0"/>
    <n v="42420"/>
    <x v="0"/>
    <s v="OFF-BI-10000977"/>
    <s v="Office Supplies"/>
    <s v="Binders"/>
    <s v="Ibico Plastic Spiral Binding Combs"/>
    <n v="364.79999999999995"/>
    <n v="12"/>
    <n v="0"/>
    <n v="167.80799999999999"/>
  </r>
  <r>
    <n v="2326"/>
    <s v="CA-2012-105102"/>
    <x v="1"/>
    <d v="2012-09-15T00:00:00"/>
    <d v="2012-09-19T00:00:00"/>
    <s v="Second Class"/>
    <s v="BM-11575"/>
    <s v="Brendan Murry"/>
    <x v="1"/>
    <s v="United States"/>
    <s v="New York City"/>
    <x v="15"/>
    <n v="10035"/>
    <x v="3"/>
    <s v="OFF-BI-10002082"/>
    <s v="Office Supplies"/>
    <s v="Binders"/>
    <s v="GBC Twin Loop Wire Binding Elements"/>
    <n v="79.872000000000014"/>
    <n v="3"/>
    <n v="0.2"/>
    <n v="29.951999999999998"/>
  </r>
  <r>
    <n v="2327"/>
    <s v="CA-2012-105102"/>
    <x v="1"/>
    <d v="2012-09-15T00:00:00"/>
    <d v="2012-09-19T00:00:00"/>
    <s v="Second Class"/>
    <s v="BM-11575"/>
    <s v="Brendan Murry"/>
    <x v="1"/>
    <s v="United States"/>
    <s v="New York City"/>
    <x v="15"/>
    <n v="10035"/>
    <x v="3"/>
    <s v="FUR-BO-10004709"/>
    <s v="Furniture"/>
    <s v="Bookcases"/>
    <s v="Bush Westfield Collection Bookcases, Medium Cherry Finish"/>
    <n v="46.384"/>
    <n v="1"/>
    <n v="0.2"/>
    <n v="1.1596000000000011"/>
  </r>
  <r>
    <n v="2328"/>
    <s v="CA-2012-105102"/>
    <x v="1"/>
    <d v="2012-09-15T00:00:00"/>
    <d v="2012-09-19T00:00:00"/>
    <s v="Second Class"/>
    <s v="BM-11575"/>
    <s v="Brendan Murry"/>
    <x v="1"/>
    <s v="United States"/>
    <s v="New York City"/>
    <x v="15"/>
    <n v="10035"/>
    <x v="3"/>
    <s v="OFF-PA-10002365"/>
    <s v="Office Supplies"/>
    <s v="Paper"/>
    <s v="Xerox 1967"/>
    <n v="12.96"/>
    <n v="2"/>
    <n v="0"/>
    <n v="6.2208000000000006"/>
  </r>
  <r>
    <n v="2329"/>
    <s v="CA-2014-138422"/>
    <x v="3"/>
    <d v="2014-09-24T00:00:00"/>
    <d v="2014-09-27T00:00:00"/>
    <s v="First Class"/>
    <s v="KN-16705"/>
    <s v="Kristina Nunn"/>
    <x v="2"/>
    <s v="United States"/>
    <s v="Fort Collins"/>
    <x v="22"/>
    <n v="80525"/>
    <x v="1"/>
    <s v="OFF-EN-10004147"/>
    <s v="Office Supplies"/>
    <s v="Envelopes"/>
    <s v="Wausau Papers Astrobrights Colored Envelopes"/>
    <n v="14.352000000000002"/>
    <n v="3"/>
    <n v="0.2"/>
    <n v="5.2026000000000003"/>
  </r>
  <r>
    <n v="2330"/>
    <s v="US-2012-147739"/>
    <x v="1"/>
    <d v="2012-12-25T00:00:00"/>
    <d v="2012-12-29T00:00:00"/>
    <s v="Standard Class"/>
    <s v="JD-16150"/>
    <s v="Justin Deggeller"/>
    <x v="1"/>
    <s v="United States"/>
    <s v="Philadelphia"/>
    <x v="9"/>
    <n v="19140"/>
    <x v="3"/>
    <s v="FUR-FU-10001468"/>
    <s v="Furniture"/>
    <s v="Furnishings"/>
    <s v="Tenex Antistatic Computer Chair Mats"/>
    <n v="547.13599999999997"/>
    <n v="4"/>
    <n v="0.2"/>
    <n v="-68.392000000000053"/>
  </r>
  <r>
    <n v="2331"/>
    <s v="CA-2013-155187"/>
    <x v="0"/>
    <d v="2013-09-25T00:00:00"/>
    <d v="2013-09-27T00:00:00"/>
    <s v="Second Class"/>
    <s v="LA-16780"/>
    <s v="Laura Armstrong"/>
    <x v="1"/>
    <s v="United States"/>
    <s v="Los Angeles"/>
    <x v="1"/>
    <n v="90004"/>
    <x v="1"/>
    <s v="OFF-ST-10000642"/>
    <s v="Office Supplies"/>
    <s v="Storage"/>
    <s v="Tennsco Lockers, Gray"/>
    <n v="41.96"/>
    <n v="2"/>
    <n v="0"/>
    <n v="2.9371999999999971"/>
  </r>
  <r>
    <n v="2332"/>
    <s v="CA-2013-155187"/>
    <x v="0"/>
    <d v="2013-09-25T00:00:00"/>
    <d v="2013-09-27T00:00:00"/>
    <s v="Second Class"/>
    <s v="LA-16780"/>
    <s v="Laura Armstrong"/>
    <x v="1"/>
    <s v="United States"/>
    <s v="Los Angeles"/>
    <x v="1"/>
    <n v="90004"/>
    <x v="1"/>
    <s v="OFF-PA-10000380"/>
    <s v="Office Supplies"/>
    <s v="Paper"/>
    <s v="REDIFORM Incoming/Outgoing Call Register, 11&quot; X 8 1/2&quot;, 100 Messages"/>
    <n v="41.7"/>
    <n v="5"/>
    <n v="0"/>
    <n v="20.85"/>
  </r>
  <r>
    <n v="2333"/>
    <s v="CA-2014-169285"/>
    <x v="3"/>
    <d v="2014-03-22T00:00:00"/>
    <d v="2014-03-26T00:00:00"/>
    <s v="Standard Class"/>
    <s v="RW-19690"/>
    <s v="Robert Waldorf"/>
    <x v="0"/>
    <s v="United States"/>
    <s v="Lafayette"/>
    <x v="14"/>
    <n v="47905"/>
    <x v="2"/>
    <s v="OFF-PA-10004071"/>
    <s v="Office Supplies"/>
    <s v="Paper"/>
    <s v="Eaton Premium Continuous-Feed Paper, 25% Cotton, Letter Size, White, 1000 Shts/Box"/>
    <n v="277.39999999999998"/>
    <n v="5"/>
    <n v="0"/>
    <n v="133.15199999999999"/>
  </r>
  <r>
    <n v="2334"/>
    <s v="CA-2014-169285"/>
    <x v="3"/>
    <d v="2014-03-22T00:00:00"/>
    <d v="2014-03-26T00:00:00"/>
    <s v="Standard Class"/>
    <s v="RW-19690"/>
    <s v="Robert Waldorf"/>
    <x v="0"/>
    <s v="United States"/>
    <s v="Lafayette"/>
    <x v="14"/>
    <n v="47905"/>
    <x v="2"/>
    <s v="OFF-PA-10004971"/>
    <s v="Office Supplies"/>
    <s v="Paper"/>
    <s v="Xerox 196"/>
    <n v="5.78"/>
    <n v="1"/>
    <n v="0"/>
    <n v="2.8322000000000003"/>
  </r>
  <r>
    <n v="2335"/>
    <s v="CA-2011-140886"/>
    <x v="2"/>
    <d v="2011-09-30T00:00:00"/>
    <d v="2011-10-04T00:00:00"/>
    <s v="Standard Class"/>
    <s v="KW-16570"/>
    <s v="Kelly Williams"/>
    <x v="0"/>
    <s v="United States"/>
    <s v="Clarksville"/>
    <x v="18"/>
    <n v="37042"/>
    <x v="0"/>
    <s v="OFF-AP-10000696"/>
    <s v="Office Supplies"/>
    <s v="Appliances"/>
    <s v="Holmes Odor Grabber"/>
    <n v="69.216000000000008"/>
    <n v="6"/>
    <n v="0.2"/>
    <n v="11.247599999999995"/>
  </r>
  <r>
    <n v="2336"/>
    <s v="CA-2014-152695"/>
    <x v="3"/>
    <d v="2014-12-11T00:00:00"/>
    <d v="2014-12-11T00:00:00"/>
    <s v="Same Day"/>
    <s v="CC-12220"/>
    <s v="Chris Cortes"/>
    <x v="0"/>
    <s v="United States"/>
    <s v="Fairfield"/>
    <x v="29"/>
    <n v="6824"/>
    <x v="3"/>
    <s v="OFF-EN-10004030"/>
    <s v="Office Supplies"/>
    <s v="Envelopes"/>
    <s v="Convenience Packs of Business Envelopes"/>
    <n v="10.86"/>
    <n v="3"/>
    <n v="0"/>
    <n v="5.1042000000000005"/>
  </r>
  <r>
    <n v="2337"/>
    <s v="CA-2014-152695"/>
    <x v="3"/>
    <d v="2014-12-11T00:00:00"/>
    <d v="2014-12-11T00:00:00"/>
    <s v="Same Day"/>
    <s v="CC-12220"/>
    <s v="Chris Cortes"/>
    <x v="0"/>
    <s v="United States"/>
    <s v="Fairfield"/>
    <x v="29"/>
    <n v="6824"/>
    <x v="3"/>
    <s v="OFF-AP-10000026"/>
    <s v="Office Supplies"/>
    <s v="Appliances"/>
    <s v="Tripp Lite Isotel 6 Outlet Surge Protector with Fax/Modem Protection"/>
    <n v="426.78999999999996"/>
    <n v="7"/>
    <n v="0"/>
    <n v="123.76909999999995"/>
  </r>
  <r>
    <n v="2338"/>
    <s v="CA-2011-110639"/>
    <x v="2"/>
    <d v="2011-08-23T00:00:00"/>
    <d v="2011-08-23T00:00:00"/>
    <s v="Same Day"/>
    <s v="RH-19495"/>
    <s v="Rick Hansen"/>
    <x v="0"/>
    <s v="United States"/>
    <s v="New York City"/>
    <x v="15"/>
    <n v="10009"/>
    <x v="3"/>
    <s v="OFF-PA-10003936"/>
    <s v="Office Supplies"/>
    <s v="Paper"/>
    <s v="Xerox 1994"/>
    <n v="25.92"/>
    <n v="4"/>
    <n v="0"/>
    <n v="12.441600000000001"/>
  </r>
  <r>
    <n v="2339"/>
    <s v="CA-2011-110639"/>
    <x v="2"/>
    <d v="2011-08-23T00:00:00"/>
    <d v="2011-08-23T00:00:00"/>
    <s v="Same Day"/>
    <s v="RH-19495"/>
    <s v="Rick Hansen"/>
    <x v="0"/>
    <s v="United States"/>
    <s v="New York City"/>
    <x v="15"/>
    <n v="10009"/>
    <x v="3"/>
    <s v="OFF-PA-10004530"/>
    <s v="Office Supplies"/>
    <s v="Paper"/>
    <s v="Personal Creations Ink Jet Cards and Labels"/>
    <n v="45.92"/>
    <n v="4"/>
    <n v="0"/>
    <n v="22.500800000000002"/>
  </r>
  <r>
    <n v="2340"/>
    <s v="CA-2011-121727"/>
    <x v="2"/>
    <d v="2011-08-19T00:00:00"/>
    <d v="2011-08-24T00:00:00"/>
    <s v="Standard Class"/>
    <s v="JK-15625"/>
    <s v="Jim Karlsson"/>
    <x v="0"/>
    <s v="United States"/>
    <s v="Columbus"/>
    <x v="24"/>
    <n v="43229"/>
    <x v="3"/>
    <s v="OFF-AR-10004930"/>
    <s v="Office Supplies"/>
    <s v="Art"/>
    <s v="Turquoise Lead Holder with Pocket Clip"/>
    <n v="10.72"/>
    <n v="2"/>
    <n v="0.2"/>
    <n v="1.7419999999999987"/>
  </r>
  <r>
    <n v="2341"/>
    <s v="CA-2013-137736"/>
    <x v="0"/>
    <d v="2013-11-11T00:00:00"/>
    <d v="2013-11-16T00:00:00"/>
    <s v="Standard Class"/>
    <s v="DC-13285"/>
    <s v="Debra Catini"/>
    <x v="0"/>
    <s v="United States"/>
    <s v="Warner Robins"/>
    <x v="32"/>
    <n v="31088"/>
    <x v="0"/>
    <s v="OFF-AR-10004999"/>
    <s v="Office Supplies"/>
    <s v="Art"/>
    <s v="Newell 315"/>
    <n v="41.86"/>
    <n v="7"/>
    <n v="0"/>
    <n v="10.465"/>
  </r>
  <r>
    <n v="2342"/>
    <s v="US-2011-143231"/>
    <x v="2"/>
    <d v="2011-12-31T00:00:00"/>
    <d v="2012-01-03T00:00:00"/>
    <s v="First Class"/>
    <s v="GM-14455"/>
    <s v="Gary Mitchum"/>
    <x v="2"/>
    <s v="United States"/>
    <s v="Franklin"/>
    <x v="31"/>
    <n v="2038"/>
    <x v="3"/>
    <s v="FUR-FU-10002501"/>
    <s v="Furniture"/>
    <s v="Furnishings"/>
    <s v="Nu-Dell Executive Frame"/>
    <n v="63.2"/>
    <n v="5"/>
    <n v="0"/>
    <n v="23.384"/>
  </r>
  <r>
    <n v="2343"/>
    <s v="US-2011-143231"/>
    <x v="2"/>
    <d v="2011-12-31T00:00:00"/>
    <d v="2012-01-03T00:00:00"/>
    <s v="First Class"/>
    <s v="GM-14455"/>
    <s v="Gary Mitchum"/>
    <x v="2"/>
    <s v="United States"/>
    <s v="Franklin"/>
    <x v="31"/>
    <n v="2038"/>
    <x v="3"/>
    <s v="TEC-AC-10000358"/>
    <s v="Technology"/>
    <s v="Accessories"/>
    <s v="Imation Secure Drive + Hardware Encrypted USB flash drive - 16 GB"/>
    <n v="113.97"/>
    <n v="3"/>
    <n v="0"/>
    <n v="27.352799999999998"/>
  </r>
  <r>
    <n v="2344"/>
    <s v="US-2011-155894"/>
    <x v="2"/>
    <d v="2011-07-26T00:00:00"/>
    <d v="2011-07-30T00:00:00"/>
    <s v="Second Class"/>
    <s v="CL-11890"/>
    <s v="Carl Ludwig"/>
    <x v="0"/>
    <s v="United States"/>
    <s v="Chicago"/>
    <x v="10"/>
    <n v="60623"/>
    <x v="2"/>
    <s v="OFF-ST-10004804"/>
    <s v="Office Supplies"/>
    <s v="Storage"/>
    <s v="Belkin 19&quot; Vented Equipment Shelf, Black"/>
    <n v="123.55199999999999"/>
    <n v="3"/>
    <n v="0.2"/>
    <n v="-29.343599999999995"/>
  </r>
  <r>
    <n v="2345"/>
    <s v="CA-2013-119025"/>
    <x v="0"/>
    <d v="2013-02-22T00:00:00"/>
    <d v="2013-02-28T00:00:00"/>
    <s v="Standard Class"/>
    <s v="PV-18985"/>
    <s v="Paul Van Hugh"/>
    <x v="2"/>
    <s v="United States"/>
    <s v="Milwaukee"/>
    <x v="6"/>
    <n v="53209"/>
    <x v="2"/>
    <s v="OFF-AP-10001205"/>
    <s v="Office Supplies"/>
    <s v="Appliances"/>
    <s v="Belkin 5 Outlet SurgeMaster Power Centers"/>
    <n v="490.32"/>
    <n v="9"/>
    <n v="0"/>
    <n v="137.28960000000004"/>
  </r>
  <r>
    <n v="2346"/>
    <s v="CA-2013-159373"/>
    <x v="0"/>
    <d v="2013-03-14T00:00:00"/>
    <d v="2013-03-19T00:00:00"/>
    <s v="Standard Class"/>
    <s v="LT-17110"/>
    <s v="Liz Thompson"/>
    <x v="0"/>
    <s v="United States"/>
    <s v="San Antonio"/>
    <x v="5"/>
    <n v="78207"/>
    <x v="2"/>
    <s v="OFF-PA-10000659"/>
    <s v="Office Supplies"/>
    <s v="Paper"/>
    <s v="TOPS Carbonless Receipt Book, Four 2-3/4 x 7-1/4 Money Receipts per Page"/>
    <n v="70.08"/>
    <n v="5"/>
    <n v="0.2"/>
    <n v="24.527999999999995"/>
  </r>
  <r>
    <n v="2347"/>
    <s v="CA-2013-159373"/>
    <x v="0"/>
    <d v="2013-03-14T00:00:00"/>
    <d v="2013-03-19T00:00:00"/>
    <s v="Standard Class"/>
    <s v="LT-17110"/>
    <s v="Liz Thompson"/>
    <x v="0"/>
    <s v="United States"/>
    <s v="San Antonio"/>
    <x v="5"/>
    <n v="78207"/>
    <x v="2"/>
    <s v="OFF-BI-10004141"/>
    <s v="Office Supplies"/>
    <s v="Binders"/>
    <s v="Insertable Tab Indexes For Data Binders"/>
    <n v="1.2719999999999998"/>
    <n v="2"/>
    <n v="0.8"/>
    <n v="-2.1624000000000012"/>
  </r>
  <r>
    <n v="2348"/>
    <s v="CA-2013-159373"/>
    <x v="0"/>
    <d v="2013-03-14T00:00:00"/>
    <d v="2013-03-19T00:00:00"/>
    <s v="Standard Class"/>
    <s v="LT-17110"/>
    <s v="Liz Thompson"/>
    <x v="0"/>
    <s v="United States"/>
    <s v="San Antonio"/>
    <x v="5"/>
    <n v="78207"/>
    <x v="2"/>
    <s v="FUR-TA-10004619"/>
    <s v="Furniture"/>
    <s v="Tables"/>
    <s v="Hon Non-Folding Utility Tables"/>
    <n v="557.58500000000004"/>
    <n v="5"/>
    <n v="0.3"/>
    <n v="0"/>
  </r>
  <r>
    <n v="2349"/>
    <s v="CA-2014-109701"/>
    <x v="3"/>
    <d v="2014-12-03T00:00:00"/>
    <d v="2014-12-04T00:00:00"/>
    <s v="Same Day"/>
    <s v="AM-10360"/>
    <s v="Alice McCarthy"/>
    <x v="1"/>
    <s v="United States"/>
    <s v="Los Angeles"/>
    <x v="1"/>
    <n v="90032"/>
    <x v="1"/>
    <s v="OFF-BI-10004187"/>
    <s v="Office Supplies"/>
    <s v="Binders"/>
    <s v="Staples"/>
    <n v="9.0240000000000009"/>
    <n v="6"/>
    <n v="0.2"/>
    <n v="3.1583999999999985"/>
  </r>
  <r>
    <n v="2350"/>
    <s v="CA-2014-109701"/>
    <x v="3"/>
    <d v="2014-12-03T00:00:00"/>
    <d v="2014-12-04T00:00:00"/>
    <s v="Same Day"/>
    <s v="AM-10360"/>
    <s v="Alice McCarthy"/>
    <x v="1"/>
    <s v="United States"/>
    <s v="Los Angeles"/>
    <x v="1"/>
    <n v="90032"/>
    <x v="1"/>
    <s v="OFF-BI-10000632"/>
    <s v="Office Supplies"/>
    <s v="Binders"/>
    <s v="Satellite Sectional Post Binders"/>
    <n v="69.456000000000003"/>
    <n v="2"/>
    <n v="0.2"/>
    <n v="22.573199999999996"/>
  </r>
  <r>
    <n v="2351"/>
    <s v="CA-2014-109701"/>
    <x v="3"/>
    <d v="2014-12-03T00:00:00"/>
    <d v="2014-12-04T00:00:00"/>
    <s v="Same Day"/>
    <s v="AM-10360"/>
    <s v="Alice McCarthy"/>
    <x v="1"/>
    <s v="United States"/>
    <s v="Los Angeles"/>
    <x v="1"/>
    <n v="90032"/>
    <x v="1"/>
    <s v="OFF-PA-10003724"/>
    <s v="Office Supplies"/>
    <s v="Paper"/>
    <s v="Wirebound Message Book, 4 per Page"/>
    <n v="10.86"/>
    <n v="2"/>
    <n v="0"/>
    <n v="5.3213999999999997"/>
  </r>
  <r>
    <n v="2352"/>
    <s v="CA-2014-109701"/>
    <x v="3"/>
    <d v="2014-12-03T00:00:00"/>
    <d v="2014-12-04T00:00:00"/>
    <s v="Same Day"/>
    <s v="AM-10360"/>
    <s v="Alice McCarthy"/>
    <x v="1"/>
    <s v="United States"/>
    <s v="Los Angeles"/>
    <x v="1"/>
    <n v="90032"/>
    <x v="1"/>
    <s v="OFF-AP-10002765"/>
    <s v="Office Supplies"/>
    <s v="Appliances"/>
    <s v="Fellowes Advanced Computer Series Surge Protectors"/>
    <n v="79.47"/>
    <n v="3"/>
    <n v="0"/>
    <n v="22.251600000000003"/>
  </r>
  <r>
    <n v="2353"/>
    <s v="CA-2014-109701"/>
    <x v="3"/>
    <d v="2014-12-03T00:00:00"/>
    <d v="2014-12-04T00:00:00"/>
    <s v="Same Day"/>
    <s v="AM-10360"/>
    <s v="Alice McCarthy"/>
    <x v="1"/>
    <s v="United States"/>
    <s v="Los Angeles"/>
    <x v="1"/>
    <n v="90032"/>
    <x v="1"/>
    <s v="OFF-AR-10001868"/>
    <s v="Office Supplies"/>
    <s v="Art"/>
    <s v="Prang Dustless Chalk Sticks"/>
    <n v="10.08"/>
    <n v="6"/>
    <n v="0"/>
    <n v="5.04"/>
  </r>
  <r>
    <n v="2354"/>
    <s v="CA-2012-111514"/>
    <x v="1"/>
    <d v="2012-08-31T00:00:00"/>
    <d v="2012-09-02T00:00:00"/>
    <s v="First Class"/>
    <s v="SC-20260"/>
    <s v="Scott Cohen"/>
    <x v="1"/>
    <s v="United States"/>
    <s v="San Francisco"/>
    <x v="1"/>
    <n v="94122"/>
    <x v="1"/>
    <s v="FUR-BO-10002545"/>
    <s v="Furniture"/>
    <s v="Bookcases"/>
    <s v="Atlantic Metals Mobile 3-Shelf Bookcases, Custom Colors"/>
    <n v="1552.8309999999999"/>
    <n v="7"/>
    <n v="0.15"/>
    <n v="200.95460000000008"/>
  </r>
  <r>
    <n v="2355"/>
    <s v="CA-2012-111514"/>
    <x v="1"/>
    <d v="2012-08-31T00:00:00"/>
    <d v="2012-09-02T00:00:00"/>
    <s v="First Class"/>
    <s v="SC-20260"/>
    <s v="Scott Cohen"/>
    <x v="1"/>
    <s v="United States"/>
    <s v="San Francisco"/>
    <x v="1"/>
    <n v="94122"/>
    <x v="1"/>
    <s v="OFF-BI-10002735"/>
    <s v="Office Supplies"/>
    <s v="Binders"/>
    <s v="GBC Prestige Therm-A-Bind Covers"/>
    <n v="137.24"/>
    <n v="5"/>
    <n v="0.2"/>
    <n v="46.3185"/>
  </r>
  <r>
    <n v="2356"/>
    <s v="CA-2012-111514"/>
    <x v="1"/>
    <d v="2012-08-31T00:00:00"/>
    <d v="2012-09-02T00:00:00"/>
    <s v="First Class"/>
    <s v="SC-20260"/>
    <s v="Scott Cohen"/>
    <x v="1"/>
    <s v="United States"/>
    <s v="San Francisco"/>
    <x v="1"/>
    <n v="94122"/>
    <x v="1"/>
    <s v="TEC-AC-10004864"/>
    <s v="Technology"/>
    <s v="Accessories"/>
    <s v="Memorex Micro Travel Drive 32 GB"/>
    <n v="36.51"/>
    <n v="1"/>
    <n v="0"/>
    <n v="15.699300000000001"/>
  </r>
  <r>
    <n v="2357"/>
    <s v="CA-2012-111514"/>
    <x v="1"/>
    <d v="2012-08-31T00:00:00"/>
    <d v="2012-09-02T00:00:00"/>
    <s v="First Class"/>
    <s v="SC-20260"/>
    <s v="Scott Cohen"/>
    <x v="1"/>
    <s v="United States"/>
    <s v="San Francisco"/>
    <x v="1"/>
    <n v="94122"/>
    <x v="1"/>
    <s v="TEC-MA-10000597"/>
    <s v="Technology"/>
    <s v="Machines"/>
    <s v="Lexmark S315 Color Inkjet Printer"/>
    <n v="239.976"/>
    <n v="3"/>
    <n v="0.2"/>
    <n v="80.991899999999987"/>
  </r>
  <r>
    <n v="2358"/>
    <s v="US-2011-148838"/>
    <x v="2"/>
    <d v="2011-03-17T00:00:00"/>
    <d v="2011-03-21T00:00:00"/>
    <s v="Standard Class"/>
    <s v="CP-12340"/>
    <s v="Christine Phan"/>
    <x v="1"/>
    <s v="United States"/>
    <s v="New York City"/>
    <x v="15"/>
    <n v="10024"/>
    <x v="3"/>
    <s v="FUR-TA-10003473"/>
    <s v="Furniture"/>
    <s v="Tables"/>
    <s v="Bretford Rectangular Conference Table Tops"/>
    <n v="1579.7460000000001"/>
    <n v="7"/>
    <n v="0.4"/>
    <n v="-447.59469999999988"/>
  </r>
  <r>
    <n v="2359"/>
    <s v="US-2011-148838"/>
    <x v="2"/>
    <d v="2011-03-17T00:00:00"/>
    <d v="2011-03-21T00:00:00"/>
    <s v="Standard Class"/>
    <s v="CP-12340"/>
    <s v="Christine Phan"/>
    <x v="1"/>
    <s v="United States"/>
    <s v="New York City"/>
    <x v="15"/>
    <n v="10024"/>
    <x v="3"/>
    <s v="FUR-TA-10001950"/>
    <s v="Furniture"/>
    <s v="Tables"/>
    <s v="Balt Solid Wood Round Tables"/>
    <n v="1071.576"/>
    <n v="4"/>
    <n v="0.4"/>
    <n v="-553.64760000000001"/>
  </r>
  <r>
    <n v="2360"/>
    <s v="US-2011-148838"/>
    <x v="2"/>
    <d v="2011-03-17T00:00:00"/>
    <d v="2011-03-21T00:00:00"/>
    <s v="Standard Class"/>
    <s v="CP-12340"/>
    <s v="Christine Phan"/>
    <x v="1"/>
    <s v="United States"/>
    <s v="New York City"/>
    <x v="15"/>
    <n v="10024"/>
    <x v="3"/>
    <s v="FUR-TA-10004175"/>
    <s v="Furniture"/>
    <s v="Tables"/>
    <s v="Hon 30&quot; x 60&quot; Table with Locking Drawer"/>
    <n v="613.90800000000002"/>
    <n v="3"/>
    <n v="0.4"/>
    <n v="-122.78160000000003"/>
  </r>
  <r>
    <n v="2361"/>
    <s v="US-2011-148838"/>
    <x v="2"/>
    <d v="2011-03-17T00:00:00"/>
    <d v="2011-03-21T00:00:00"/>
    <s v="Standard Class"/>
    <s v="CP-12340"/>
    <s v="Christine Phan"/>
    <x v="1"/>
    <s v="United States"/>
    <s v="New York City"/>
    <x v="15"/>
    <n v="10024"/>
    <x v="3"/>
    <s v="OFF-PA-10002960"/>
    <s v="Office Supplies"/>
    <s v="Paper"/>
    <s v="Xerox 1926"/>
    <n v="34.86"/>
    <n v="7"/>
    <n v="0"/>
    <n v="16.3842"/>
  </r>
  <r>
    <n v="2362"/>
    <s v="US-2011-148838"/>
    <x v="2"/>
    <d v="2011-03-17T00:00:00"/>
    <d v="2011-03-21T00:00:00"/>
    <s v="Standard Class"/>
    <s v="CP-12340"/>
    <s v="Christine Phan"/>
    <x v="1"/>
    <s v="United States"/>
    <s v="New York City"/>
    <x v="15"/>
    <n v="10024"/>
    <x v="3"/>
    <s v="OFF-PA-10000919"/>
    <s v="Office Supplies"/>
    <s v="Paper"/>
    <s v="Xerox 1918"/>
    <n v="155.04"/>
    <n v="4"/>
    <n v="0"/>
    <n v="75.9696"/>
  </r>
  <r>
    <n v="2363"/>
    <s v="CA-2014-136497"/>
    <x v="3"/>
    <d v="2014-04-17T00:00:00"/>
    <d v="2014-04-21T00:00:00"/>
    <s v="Standard Class"/>
    <s v="RF-19840"/>
    <s v="Roy Französisch"/>
    <x v="0"/>
    <s v="United States"/>
    <s v="Columbus"/>
    <x v="24"/>
    <n v="43229"/>
    <x v="3"/>
    <s v="OFF-BI-10001553"/>
    <s v="Office Supplies"/>
    <s v="Binders"/>
    <s v="SpineVue Locking Slant-D Ring Binders by Cardinal"/>
    <n v="13.710000000000003"/>
    <n v="5"/>
    <n v="0.7"/>
    <n v="-10.053999999999998"/>
  </r>
  <r>
    <n v="2364"/>
    <s v="US-2013-108637"/>
    <x v="0"/>
    <d v="2013-03-14T00:00:00"/>
    <d v="2013-03-19T00:00:00"/>
    <s v="Standard Class"/>
    <s v="AB-10060"/>
    <s v="Adam Bellavance"/>
    <x v="2"/>
    <s v="United States"/>
    <s v="Waynesboro"/>
    <x v="17"/>
    <n v="22980"/>
    <x v="0"/>
    <s v="FUR-FU-10004864"/>
    <s v="Furniture"/>
    <s v="Furnishings"/>
    <s v="Howard Miller 14-1/2&quot; Diameter Chrome Round Wall Clock"/>
    <n v="127.88"/>
    <n v="2"/>
    <n v="0"/>
    <n v="40.921599999999998"/>
  </r>
  <r>
    <n v="2365"/>
    <s v="US-2013-108637"/>
    <x v="0"/>
    <d v="2013-03-14T00:00:00"/>
    <d v="2013-03-19T00:00:00"/>
    <s v="Standard Class"/>
    <s v="AB-10060"/>
    <s v="Adam Bellavance"/>
    <x v="2"/>
    <s v="United States"/>
    <s v="Waynesboro"/>
    <x v="17"/>
    <n v="22980"/>
    <x v="0"/>
    <s v="OFF-AP-10004540"/>
    <s v="Office Supplies"/>
    <s v="Appliances"/>
    <s v="Eureka The Boss Lite 10-Amp Upright Vacuum, Blue"/>
    <n v="160.32"/>
    <n v="2"/>
    <n v="0"/>
    <n v="44.889600000000002"/>
  </r>
  <r>
    <n v="2366"/>
    <s v="US-2013-108637"/>
    <x v="0"/>
    <d v="2013-03-14T00:00:00"/>
    <d v="2013-03-19T00:00:00"/>
    <s v="Standard Class"/>
    <s v="AB-10060"/>
    <s v="Adam Bellavance"/>
    <x v="2"/>
    <s v="United States"/>
    <s v="Waynesboro"/>
    <x v="17"/>
    <n v="22980"/>
    <x v="0"/>
    <s v="OFF-BI-10004965"/>
    <s v="Office Supplies"/>
    <s v="Binders"/>
    <s v="Ibico Covers for Plastic or Wire Binding Elements"/>
    <n v="46"/>
    <n v="4"/>
    <n v="0"/>
    <n v="20.7"/>
  </r>
  <r>
    <n v="2367"/>
    <s v="CA-2011-102295"/>
    <x v="2"/>
    <d v="2011-11-24T00:00:00"/>
    <d v="2011-11-26T00:00:00"/>
    <s v="Second Class"/>
    <s v="EH-13990"/>
    <s v="Erica Hackney"/>
    <x v="0"/>
    <s v="United States"/>
    <s v="Sacramento"/>
    <x v="1"/>
    <n v="95823"/>
    <x v="1"/>
    <s v="FUR-CH-10001714"/>
    <s v="Furniture"/>
    <s v="Chairs"/>
    <s v="Global Leather &amp; Oak Executive Chair, Burgundy"/>
    <n v="120.71199999999999"/>
    <n v="1"/>
    <n v="0.2"/>
    <n v="-18.106799999999993"/>
  </r>
  <r>
    <n v="2368"/>
    <s v="CA-2014-123659"/>
    <x v="3"/>
    <d v="2014-02-11T00:00:00"/>
    <d v="2014-02-14T00:00:00"/>
    <s v="First Class"/>
    <s v="MN-17935"/>
    <s v="Michael Nguyen"/>
    <x v="0"/>
    <s v="United States"/>
    <s v="Clinton"/>
    <x v="39"/>
    <n v="20735"/>
    <x v="3"/>
    <s v="OFF-PA-10002464"/>
    <s v="Office Supplies"/>
    <s v="Paper"/>
    <s v="HP Office Recycled Paper (20Lb. and 87 Bright)"/>
    <n v="23.12"/>
    <n v="4"/>
    <n v="0"/>
    <n v="11.328800000000001"/>
  </r>
  <r>
    <n v="2369"/>
    <s v="US-2013-129469"/>
    <x v="0"/>
    <d v="2013-09-24T00:00:00"/>
    <d v="2013-09-28T00:00:00"/>
    <s v="Standard Class"/>
    <s v="KL-16555"/>
    <s v="Kelly Lampkin"/>
    <x v="1"/>
    <s v="United States"/>
    <s v="Fairfield"/>
    <x v="24"/>
    <n v="45014"/>
    <x v="3"/>
    <s v="FUR-FU-10002298"/>
    <s v="Furniture"/>
    <s v="Furnishings"/>
    <s v="Rubbermaid ClusterMat Chairmats, Mat Size- 66&quot; x 60&quot;, Lip 20&quot; x 11&quot; -90 Degree Angle"/>
    <n v="532.70400000000006"/>
    <n v="6"/>
    <n v="0.2"/>
    <n v="-26.635200000000026"/>
  </r>
  <r>
    <n v="2370"/>
    <s v="US-2013-129469"/>
    <x v="0"/>
    <d v="2013-09-24T00:00:00"/>
    <d v="2013-09-28T00:00:00"/>
    <s v="Standard Class"/>
    <s v="KL-16555"/>
    <s v="Kelly Lampkin"/>
    <x v="1"/>
    <s v="United States"/>
    <s v="Fairfield"/>
    <x v="24"/>
    <n v="45014"/>
    <x v="3"/>
    <s v="OFF-AR-10000315"/>
    <s v="Office Supplies"/>
    <s v="Art"/>
    <s v="Dixon Ticonderoga Maple Cedar Pencil, #2"/>
    <n v="4.9119999999999999"/>
    <n v="2"/>
    <n v="0.2"/>
    <n v="0.30700000000000016"/>
  </r>
  <r>
    <n v="2371"/>
    <s v="CA-2014-155152"/>
    <x v="3"/>
    <d v="2014-07-08T00:00:00"/>
    <d v="2014-07-10T00:00:00"/>
    <s v="Second Class"/>
    <s v="MP-17965"/>
    <s v="Michael Paige"/>
    <x v="1"/>
    <s v="United States"/>
    <s v="Warwick"/>
    <x v="34"/>
    <n v="2886"/>
    <x v="3"/>
    <s v="TEC-AC-10004353"/>
    <s v="Technology"/>
    <s v="Accessories"/>
    <s v="Hypercom P1300 Pinpad"/>
    <n v="252"/>
    <n v="4"/>
    <n v="0"/>
    <n v="93.240000000000009"/>
  </r>
  <r>
    <n v="2372"/>
    <s v="CA-2013-159940"/>
    <x v="0"/>
    <d v="2013-07-08T00:00:00"/>
    <d v="2013-07-12T00:00:00"/>
    <s v="Second Class"/>
    <s v="BF-11020"/>
    <s v="Barry Französisch"/>
    <x v="1"/>
    <s v="United States"/>
    <s v="Aurora"/>
    <x v="10"/>
    <n v="60505"/>
    <x v="2"/>
    <s v="FUR-FU-10004973"/>
    <s v="Furniture"/>
    <s v="Furnishings"/>
    <s v="Flat Face Poster Frame"/>
    <n v="60.288000000000004"/>
    <n v="8"/>
    <n v="0.6"/>
    <n v="-27.129599999999996"/>
  </r>
  <r>
    <n v="2373"/>
    <s v="CA-2013-159940"/>
    <x v="0"/>
    <d v="2013-07-08T00:00:00"/>
    <d v="2013-07-12T00:00:00"/>
    <s v="Second Class"/>
    <s v="BF-11020"/>
    <s v="Barry Französisch"/>
    <x v="1"/>
    <s v="United States"/>
    <s v="Aurora"/>
    <x v="10"/>
    <n v="60505"/>
    <x v="2"/>
    <s v="OFF-FA-10000936"/>
    <s v="Office Supplies"/>
    <s v="Fasteners"/>
    <s v="Acco Hot Clips Clips to Go"/>
    <n v="2.6320000000000001"/>
    <n v="1"/>
    <n v="0.2"/>
    <n v="0.8224999999999999"/>
  </r>
  <r>
    <n v="2374"/>
    <s v="CA-2013-159940"/>
    <x v="0"/>
    <d v="2013-07-08T00:00:00"/>
    <d v="2013-07-12T00:00:00"/>
    <s v="Second Class"/>
    <s v="BF-11020"/>
    <s v="Barry Französisch"/>
    <x v="1"/>
    <s v="United States"/>
    <s v="Aurora"/>
    <x v="10"/>
    <n v="60505"/>
    <x v="2"/>
    <s v="OFF-PA-10001609"/>
    <s v="Office Supplies"/>
    <s v="Paper"/>
    <s v="Tops Wirebound Message Log Books"/>
    <n v="23.688000000000002"/>
    <n v="9"/>
    <n v="0.2"/>
    <n v="7.698599999999999"/>
  </r>
  <r>
    <n v="2375"/>
    <s v="CA-2013-159940"/>
    <x v="0"/>
    <d v="2013-07-08T00:00:00"/>
    <d v="2013-07-12T00:00:00"/>
    <s v="Second Class"/>
    <s v="BF-11020"/>
    <s v="Barry Französisch"/>
    <x v="1"/>
    <s v="United States"/>
    <s v="Aurora"/>
    <x v="10"/>
    <n v="60505"/>
    <x v="2"/>
    <s v="FUR-CH-10000785"/>
    <s v="Furniture"/>
    <s v="Chairs"/>
    <s v="Global Ergonomic Managers Chair"/>
    <n v="253.37199999999996"/>
    <n v="2"/>
    <n v="0.3"/>
    <n v="-14.478399999999993"/>
  </r>
  <r>
    <n v="2376"/>
    <s v="CA-2014-119669"/>
    <x v="3"/>
    <d v="2014-01-25T00:00:00"/>
    <d v="2014-01-31T00:00:00"/>
    <s v="Standard Class"/>
    <s v="TP-21130"/>
    <s v="Theone Pippenger"/>
    <x v="0"/>
    <s v="United States"/>
    <s v="Smyrna"/>
    <x v="32"/>
    <n v="30080"/>
    <x v="0"/>
    <s v="OFF-FA-10000053"/>
    <s v="Office Supplies"/>
    <s v="Fasteners"/>
    <s v="Revere Boxed Rubber Bands by Revere"/>
    <n v="5.67"/>
    <n v="3"/>
    <n v="0"/>
    <n v="0.11340000000000017"/>
  </r>
  <r>
    <n v="2377"/>
    <s v="US-2011-164616"/>
    <x v="2"/>
    <d v="2011-08-19T00:00:00"/>
    <d v="2011-08-21T00:00:00"/>
    <s v="Second Class"/>
    <s v="MS-17770"/>
    <s v="Maxwell Schwartz"/>
    <x v="0"/>
    <s v="United States"/>
    <s v="Columbus"/>
    <x v="24"/>
    <n v="43229"/>
    <x v="3"/>
    <s v="OFF-BI-10001718"/>
    <s v="Office Supplies"/>
    <s v="Binders"/>
    <s v="GBC DocuBind P50 Personal Binding Machine"/>
    <n v="76.77600000000001"/>
    <n v="4"/>
    <n v="0.7"/>
    <n v="-58.861599999999981"/>
  </r>
  <r>
    <n v="2378"/>
    <s v="US-2011-164616"/>
    <x v="2"/>
    <d v="2011-08-19T00:00:00"/>
    <d v="2011-08-21T00:00:00"/>
    <s v="Second Class"/>
    <s v="MS-17770"/>
    <s v="Maxwell Schwartz"/>
    <x v="0"/>
    <s v="United States"/>
    <s v="Columbus"/>
    <x v="24"/>
    <n v="43229"/>
    <x v="3"/>
    <s v="OFF-SU-10004768"/>
    <s v="Office Supplies"/>
    <s v="Supplies"/>
    <s v="Acme Kleencut Forged Steel Scissors"/>
    <n v="9.1840000000000011"/>
    <n v="2"/>
    <n v="0.2"/>
    <n v="1.1479999999999988"/>
  </r>
  <r>
    <n v="2379"/>
    <s v="CA-2012-148628"/>
    <x v="1"/>
    <d v="2012-12-06T00:00:00"/>
    <d v="2012-12-11T00:00:00"/>
    <s v="Standard Class"/>
    <s v="KM-16375"/>
    <s v="Katherine Murray"/>
    <x v="2"/>
    <s v="United States"/>
    <s v="Thousand Oaks"/>
    <x v="1"/>
    <n v="91360"/>
    <x v="1"/>
    <s v="OFF-PA-10003883"/>
    <s v="Office Supplies"/>
    <s v="Paper"/>
    <s v="Message Book, Phone, Wirebound Standard Line Memo, 2 3/4&quot; X 5&quot;"/>
    <n v="32.75"/>
    <n v="5"/>
    <n v="0"/>
    <n v="15.065"/>
  </r>
  <r>
    <n v="2380"/>
    <s v="CA-2013-118052"/>
    <x v="0"/>
    <d v="2013-05-07T00:00:00"/>
    <d v="2013-05-11T00:00:00"/>
    <s v="Standard Class"/>
    <s v="BE-11455"/>
    <s v="Brad Eason"/>
    <x v="2"/>
    <s v="United States"/>
    <s v="Lorain"/>
    <x v="24"/>
    <n v="44052"/>
    <x v="3"/>
    <s v="OFF-FA-10004248"/>
    <s v="Office Supplies"/>
    <s v="Fasteners"/>
    <s v="Advantus T-Pin Paper Clips"/>
    <n v="7.2160000000000002"/>
    <n v="2"/>
    <n v="0.2"/>
    <n v="1.7138000000000002"/>
  </r>
  <r>
    <n v="2381"/>
    <s v="CA-2013-118052"/>
    <x v="0"/>
    <d v="2013-05-07T00:00:00"/>
    <d v="2013-05-11T00:00:00"/>
    <s v="Standard Class"/>
    <s v="BE-11455"/>
    <s v="Brad Eason"/>
    <x v="2"/>
    <s v="United States"/>
    <s v="Lorain"/>
    <x v="24"/>
    <n v="44052"/>
    <x v="3"/>
    <s v="OFF-PA-10002581"/>
    <s v="Office Supplies"/>
    <s v="Paper"/>
    <s v="Xerox 1951"/>
    <n v="49.568000000000005"/>
    <n v="2"/>
    <n v="0.2"/>
    <n v="15.489999999999997"/>
  </r>
  <r>
    <n v="2382"/>
    <s v="CA-2013-118052"/>
    <x v="0"/>
    <d v="2013-05-07T00:00:00"/>
    <d v="2013-05-11T00:00:00"/>
    <s v="Standard Class"/>
    <s v="BE-11455"/>
    <s v="Brad Eason"/>
    <x v="2"/>
    <s v="United States"/>
    <s v="Lorain"/>
    <x v="24"/>
    <n v="44052"/>
    <x v="3"/>
    <s v="FUR-FU-10004848"/>
    <s v="Furniture"/>
    <s v="Furnishings"/>
    <s v="DAX Solid Wood Frames"/>
    <n v="54.711999999999996"/>
    <n v="7"/>
    <n v="0.2"/>
    <n v="11.626299999999999"/>
  </r>
  <r>
    <n v="2383"/>
    <s v="US-2014-117534"/>
    <x v="3"/>
    <d v="2014-03-26T00:00:00"/>
    <d v="2014-03-27T00:00:00"/>
    <s v="First Class"/>
    <s v="CV-12295"/>
    <s v="Christina VanderZanden"/>
    <x v="0"/>
    <s v="United States"/>
    <s v="Fresno"/>
    <x v="1"/>
    <n v="93727"/>
    <x v="1"/>
    <s v="OFF-AP-10002403"/>
    <s v="Office Supplies"/>
    <s v="Appliances"/>
    <s v="Acco Smartsocket Color-Coded Six-Outlet AC Adapter Model Surge Protectors"/>
    <n v="176.04"/>
    <n v="4"/>
    <n v="0"/>
    <n v="45.770399999999995"/>
  </r>
  <r>
    <n v="2384"/>
    <s v="US-2014-117534"/>
    <x v="3"/>
    <d v="2014-03-26T00:00:00"/>
    <d v="2014-03-27T00:00:00"/>
    <s v="First Class"/>
    <s v="CV-12295"/>
    <s v="Christina VanderZanden"/>
    <x v="0"/>
    <s v="United States"/>
    <s v="Fresno"/>
    <x v="1"/>
    <n v="93727"/>
    <x v="1"/>
    <s v="OFF-AR-10003087"/>
    <s v="Office Supplies"/>
    <s v="Art"/>
    <s v="Staples"/>
    <n v="16.02"/>
    <n v="9"/>
    <n v="0"/>
    <n v="4.4855999999999998"/>
  </r>
  <r>
    <n v="2385"/>
    <s v="US-2014-117534"/>
    <x v="3"/>
    <d v="2014-03-26T00:00:00"/>
    <d v="2014-03-27T00:00:00"/>
    <s v="First Class"/>
    <s v="CV-12295"/>
    <s v="Christina VanderZanden"/>
    <x v="0"/>
    <s v="United States"/>
    <s v="Fresno"/>
    <x v="1"/>
    <n v="93727"/>
    <x v="1"/>
    <s v="OFF-BI-10002026"/>
    <s v="Office Supplies"/>
    <s v="Binders"/>
    <s v="Avery Arch Ring Binders"/>
    <n v="185.92000000000002"/>
    <n v="4"/>
    <n v="0.2"/>
    <n v="62.74799999999999"/>
  </r>
  <r>
    <n v="2386"/>
    <s v="US-2014-117534"/>
    <x v="3"/>
    <d v="2014-03-26T00:00:00"/>
    <d v="2014-03-27T00:00:00"/>
    <s v="First Class"/>
    <s v="CV-12295"/>
    <s v="Christina VanderZanden"/>
    <x v="0"/>
    <s v="United States"/>
    <s v="Fresno"/>
    <x v="1"/>
    <n v="93727"/>
    <x v="1"/>
    <s v="TEC-PH-10000141"/>
    <s v="Technology"/>
    <s v="Phones"/>
    <s v="Clearsounds A400"/>
    <n v="211.16800000000001"/>
    <n v="4"/>
    <n v="0.2"/>
    <n v="15.837600000000009"/>
  </r>
  <r>
    <n v="2387"/>
    <s v="US-2014-117534"/>
    <x v="3"/>
    <d v="2014-03-26T00:00:00"/>
    <d v="2014-03-27T00:00:00"/>
    <s v="First Class"/>
    <s v="CV-12295"/>
    <s v="Christina VanderZanden"/>
    <x v="0"/>
    <s v="United States"/>
    <s v="Fresno"/>
    <x v="1"/>
    <n v="93727"/>
    <x v="1"/>
    <s v="TEC-CO-10000971"/>
    <s v="Technology"/>
    <s v="Copiers"/>
    <s v="Hewlett Packard 310 Color Digital Copier"/>
    <n v="479.98400000000004"/>
    <n v="2"/>
    <n v="0.2"/>
    <n v="59.997999999999962"/>
  </r>
  <r>
    <n v="2388"/>
    <s v="CA-2012-145065"/>
    <x v="1"/>
    <d v="2012-12-12T00:00:00"/>
    <d v="2012-12-15T00:00:00"/>
    <s v="First Class"/>
    <s v="DK-13375"/>
    <s v="Dennis Kane"/>
    <x v="0"/>
    <s v="United States"/>
    <s v="San Diego"/>
    <x v="1"/>
    <n v="92105"/>
    <x v="1"/>
    <s v="OFF-FA-10001229"/>
    <s v="Office Supplies"/>
    <s v="Fasteners"/>
    <s v="Staples"/>
    <n v="7.86"/>
    <n v="2"/>
    <n v="0"/>
    <n v="3.6155999999999997"/>
  </r>
  <r>
    <n v="2389"/>
    <s v="CA-2012-145065"/>
    <x v="1"/>
    <d v="2012-12-12T00:00:00"/>
    <d v="2012-12-15T00:00:00"/>
    <s v="First Class"/>
    <s v="DK-13375"/>
    <s v="Dennis Kane"/>
    <x v="0"/>
    <s v="United States"/>
    <s v="San Diego"/>
    <x v="1"/>
    <n v="92105"/>
    <x v="1"/>
    <s v="OFF-BI-10002437"/>
    <s v="Office Supplies"/>
    <s v="Binders"/>
    <s v="Recycled Premium Regency Composition Covers"/>
    <n v="24.448"/>
    <n v="2"/>
    <n v="0.2"/>
    <n v="8.8623999999999992"/>
  </r>
  <r>
    <n v="2390"/>
    <s v="US-2012-127040"/>
    <x v="1"/>
    <d v="2012-12-06T00:00:00"/>
    <d v="2012-12-10T00:00:00"/>
    <s v="Standard Class"/>
    <s v="SG-20605"/>
    <s v="Speros Goranitis"/>
    <x v="0"/>
    <s v="United States"/>
    <s v="New York City"/>
    <x v="15"/>
    <n v="10009"/>
    <x v="3"/>
    <s v="OFF-PA-10004255"/>
    <s v="Office Supplies"/>
    <s v="Paper"/>
    <s v="Xerox 219"/>
    <n v="6.48"/>
    <n v="1"/>
    <n v="0"/>
    <n v="3.1104000000000003"/>
  </r>
  <r>
    <n v="2391"/>
    <s v="US-2012-127040"/>
    <x v="1"/>
    <d v="2012-12-06T00:00:00"/>
    <d v="2012-12-10T00:00:00"/>
    <s v="Standard Class"/>
    <s v="SG-20605"/>
    <s v="Speros Goranitis"/>
    <x v="0"/>
    <s v="United States"/>
    <s v="New York City"/>
    <x v="15"/>
    <n v="10009"/>
    <x v="3"/>
    <s v="OFF-PA-10001184"/>
    <s v="Office Supplies"/>
    <s v="Paper"/>
    <s v="Xerox 1903"/>
    <n v="41.86"/>
    <n v="7"/>
    <n v="0"/>
    <n v="20.511400000000002"/>
  </r>
  <r>
    <n v="2392"/>
    <s v="US-2012-127040"/>
    <x v="1"/>
    <d v="2012-12-06T00:00:00"/>
    <d v="2012-12-10T00:00:00"/>
    <s v="Standard Class"/>
    <s v="SG-20605"/>
    <s v="Speros Goranitis"/>
    <x v="0"/>
    <s v="United States"/>
    <s v="New York City"/>
    <x v="15"/>
    <n v="10009"/>
    <x v="3"/>
    <s v="TEC-AC-10002637"/>
    <s v="Technology"/>
    <s v="Accessories"/>
    <s v="Logitech VX Revolution Cordless Laser Mouse for Notebooks (Black)"/>
    <n v="1619.91"/>
    <n v="9"/>
    <n v="0"/>
    <n v="97.194599999999923"/>
  </r>
  <r>
    <n v="2393"/>
    <s v="US-2012-127040"/>
    <x v="1"/>
    <d v="2012-12-06T00:00:00"/>
    <d v="2012-12-10T00:00:00"/>
    <s v="Standard Class"/>
    <s v="SG-20605"/>
    <s v="Speros Goranitis"/>
    <x v="0"/>
    <s v="United States"/>
    <s v="New York City"/>
    <x v="15"/>
    <n v="10009"/>
    <x v="3"/>
    <s v="FUR-FU-10002878"/>
    <s v="Furniture"/>
    <s v="Furnishings"/>
    <s v="Seth Thomas 14&quot; Day/Date Wall Clock"/>
    <n v="113.92"/>
    <n v="4"/>
    <n v="0"/>
    <n v="42.150400000000005"/>
  </r>
  <r>
    <n v="2394"/>
    <s v="CA-2013-128111"/>
    <x v="0"/>
    <d v="2013-03-18T00:00:00"/>
    <d v="2013-03-24T00:00:00"/>
    <s v="Standard Class"/>
    <s v="CS-12355"/>
    <s v="Christine Sundaresam"/>
    <x v="0"/>
    <s v="United States"/>
    <s v="Malden"/>
    <x v="31"/>
    <n v="2148"/>
    <x v="3"/>
    <s v="OFF-AR-10000588"/>
    <s v="Office Supplies"/>
    <s v="Art"/>
    <s v="Newell 345"/>
    <n v="39.68"/>
    <n v="2"/>
    <n v="0"/>
    <n v="10.316800000000001"/>
  </r>
  <r>
    <n v="2395"/>
    <s v="CA-2012-137897"/>
    <x v="1"/>
    <d v="2012-11-14T00:00:00"/>
    <d v="2012-11-19T00:00:00"/>
    <s v="Standard Class"/>
    <s v="PJ-18835"/>
    <s v="Patrick Jones"/>
    <x v="1"/>
    <s v="United States"/>
    <s v="New York City"/>
    <x v="15"/>
    <n v="10035"/>
    <x v="3"/>
    <s v="TEC-AC-10002217"/>
    <s v="Technology"/>
    <s v="Accessories"/>
    <s v="Imation Clip USB flash drive - 8 GB"/>
    <n v="37.6"/>
    <n v="2"/>
    <n v="0"/>
    <n v="2.2560000000000002"/>
  </r>
  <r>
    <n v="2396"/>
    <s v="CA-2012-137897"/>
    <x v="1"/>
    <d v="2012-11-14T00:00:00"/>
    <d v="2012-11-19T00:00:00"/>
    <s v="Standard Class"/>
    <s v="PJ-18835"/>
    <s v="Patrick Jones"/>
    <x v="1"/>
    <s v="United States"/>
    <s v="New York City"/>
    <x v="15"/>
    <n v="10035"/>
    <x v="3"/>
    <s v="TEC-AC-10001267"/>
    <s v="Technology"/>
    <s v="Accessories"/>
    <s v="Imation 32GB Pocket Pro USB 3.0 Flash Drive - 32 GB - Black - 1 P ..."/>
    <n v="59.9"/>
    <n v="2"/>
    <n v="0"/>
    <n v="23.96"/>
  </r>
  <r>
    <n v="2397"/>
    <s v="CA-2012-137897"/>
    <x v="1"/>
    <d v="2012-11-14T00:00:00"/>
    <d v="2012-11-19T00:00:00"/>
    <s v="Standard Class"/>
    <s v="PJ-18835"/>
    <s v="Patrick Jones"/>
    <x v="1"/>
    <s v="United States"/>
    <s v="New York City"/>
    <x v="15"/>
    <n v="10035"/>
    <x v="3"/>
    <s v="OFF-PA-10004041"/>
    <s v="Office Supplies"/>
    <s v="Paper"/>
    <s v="It's Hot Message Books with Stickers, 2 3/4&quot; x 5&quot;"/>
    <n v="37"/>
    <n v="5"/>
    <n v="0"/>
    <n v="16.649999999999999"/>
  </r>
  <r>
    <n v="2398"/>
    <s v="CA-2014-169264"/>
    <x v="3"/>
    <d v="2014-08-15T00:00:00"/>
    <d v="2014-08-17T00:00:00"/>
    <s v="Second Class"/>
    <s v="NP-18700"/>
    <s v="Nora Preis"/>
    <x v="0"/>
    <s v="United States"/>
    <s v="San Francisco"/>
    <x v="1"/>
    <n v="94109"/>
    <x v="1"/>
    <s v="OFF-LA-10001613"/>
    <s v="Office Supplies"/>
    <s v="Labels"/>
    <s v="Avery File Folder Labels"/>
    <n v="5.76"/>
    <n v="2"/>
    <n v="0"/>
    <n v="2.8224"/>
  </r>
  <r>
    <n v="2399"/>
    <s v="CA-2014-169264"/>
    <x v="3"/>
    <d v="2014-08-15T00:00:00"/>
    <d v="2014-08-17T00:00:00"/>
    <s v="Second Class"/>
    <s v="NP-18700"/>
    <s v="Nora Preis"/>
    <x v="0"/>
    <s v="United States"/>
    <s v="San Francisco"/>
    <x v="1"/>
    <n v="94109"/>
    <x v="1"/>
    <s v="OFF-AR-10000246"/>
    <s v="Office Supplies"/>
    <s v="Art"/>
    <s v="Newell 318"/>
    <n v="16.68"/>
    <n v="6"/>
    <n v="0"/>
    <n v="4.3367999999999993"/>
  </r>
  <r>
    <n v="2400"/>
    <s v="CA-2014-147361"/>
    <x v="3"/>
    <d v="2014-09-10T00:00:00"/>
    <d v="2014-09-16T00:00:00"/>
    <s v="Standard Class"/>
    <s v="SB-20290"/>
    <s v="Sean Braxton"/>
    <x v="1"/>
    <s v="United States"/>
    <s v="Florence"/>
    <x v="20"/>
    <n v="29501"/>
    <x v="0"/>
    <s v="OFF-ST-10001809"/>
    <s v="Office Supplies"/>
    <s v="Storage"/>
    <s v="Fellowes Officeware Wire Shelving"/>
    <n v="628.80999999999995"/>
    <n v="7"/>
    <n v="0"/>
    <n v="12.576199999999986"/>
  </r>
  <r>
    <n v="2401"/>
    <s v="CA-2014-147361"/>
    <x v="3"/>
    <d v="2014-09-10T00:00:00"/>
    <d v="2014-09-16T00:00:00"/>
    <s v="Standard Class"/>
    <s v="SB-20290"/>
    <s v="Sean Braxton"/>
    <x v="1"/>
    <s v="United States"/>
    <s v="Florence"/>
    <x v="20"/>
    <n v="29501"/>
    <x v="0"/>
    <s v="OFF-ST-10002214"/>
    <s v="Office Supplies"/>
    <s v="Storage"/>
    <s v="X-Rack File for Hanging Folders"/>
    <n v="56.449999999999996"/>
    <n v="5"/>
    <n v="0"/>
    <n v="14.676999999999998"/>
  </r>
  <r>
    <n v="2402"/>
    <s v="CA-2014-145877"/>
    <x v="3"/>
    <d v="2014-04-02T00:00:00"/>
    <d v="2014-04-05T00:00:00"/>
    <s v="Second Class"/>
    <s v="AS-10090"/>
    <s v="Adam Shillingsburg"/>
    <x v="0"/>
    <s v="United States"/>
    <s v="Springfield"/>
    <x v="25"/>
    <n v="65807"/>
    <x v="2"/>
    <s v="OFF-ST-10000649"/>
    <s v="Office Supplies"/>
    <s v="Storage"/>
    <s v="Hanging Personal Folder File"/>
    <n v="94.199999999999989"/>
    <n v="6"/>
    <n v="0"/>
    <n v="23.550000000000004"/>
  </r>
  <r>
    <n v="2403"/>
    <s v="CA-2014-145877"/>
    <x v="3"/>
    <d v="2014-04-02T00:00:00"/>
    <d v="2014-04-05T00:00:00"/>
    <s v="Second Class"/>
    <s v="AS-10090"/>
    <s v="Adam Shillingsburg"/>
    <x v="0"/>
    <s v="United States"/>
    <s v="Springfield"/>
    <x v="25"/>
    <n v="65807"/>
    <x v="2"/>
    <s v="OFF-EN-10001990"/>
    <s v="Office Supplies"/>
    <s v="Envelopes"/>
    <s v="Staples"/>
    <n v="28.4"/>
    <n v="5"/>
    <n v="0"/>
    <n v="13.347999999999997"/>
  </r>
  <r>
    <n v="2404"/>
    <s v="US-2013-110170"/>
    <x v="0"/>
    <d v="2013-09-28T00:00:00"/>
    <d v="2013-10-04T00:00:00"/>
    <s v="Standard Class"/>
    <s v="HM-14860"/>
    <s v="Harry Marie"/>
    <x v="1"/>
    <s v="United States"/>
    <s v="Huntsville"/>
    <x v="5"/>
    <n v="77340"/>
    <x v="2"/>
    <s v="FUR-BO-10000780"/>
    <s v="Furniture"/>
    <s v="Bookcases"/>
    <s v="O'Sullivan Plantations 2-Door Library in Landvery Oak"/>
    <n v="956.6647999999999"/>
    <n v="7"/>
    <n v="0.32"/>
    <n v="-225.09759999999991"/>
  </r>
  <r>
    <n v="2405"/>
    <s v="CA-2014-108574"/>
    <x v="3"/>
    <d v="2014-10-08T00:00:00"/>
    <d v="2014-10-12T00:00:00"/>
    <s v="Standard Class"/>
    <s v="MG-18145"/>
    <s v="Mike Gockenbach"/>
    <x v="0"/>
    <s v="United States"/>
    <s v="Los Angeles"/>
    <x v="1"/>
    <n v="90045"/>
    <x v="1"/>
    <s v="TEC-AC-10002049"/>
    <s v="Technology"/>
    <s v="Accessories"/>
    <s v="Logitech G19 Programmable Gaming Keyboard"/>
    <n v="1115.9099999999999"/>
    <n v="9"/>
    <n v="0"/>
    <n v="200.86379999999991"/>
  </r>
  <r>
    <n v="2406"/>
    <s v="CA-2014-108574"/>
    <x v="3"/>
    <d v="2014-10-08T00:00:00"/>
    <d v="2014-10-12T00:00:00"/>
    <s v="Standard Class"/>
    <s v="MG-18145"/>
    <s v="Mike Gockenbach"/>
    <x v="0"/>
    <s v="United States"/>
    <s v="Los Angeles"/>
    <x v="1"/>
    <n v="90045"/>
    <x v="1"/>
    <s v="TEC-PH-10003555"/>
    <s v="Technology"/>
    <s v="Phones"/>
    <s v="Motorola HK250 Universal Bluetooth Headset"/>
    <n v="128.744"/>
    <n v="7"/>
    <n v="0.2"/>
    <n v="-28.967399999999991"/>
  </r>
  <r>
    <n v="2407"/>
    <s v="CA-2014-108574"/>
    <x v="3"/>
    <d v="2014-10-08T00:00:00"/>
    <d v="2014-10-12T00:00:00"/>
    <s v="Standard Class"/>
    <s v="MG-18145"/>
    <s v="Mike Gockenbach"/>
    <x v="0"/>
    <s v="United States"/>
    <s v="Los Angeles"/>
    <x v="1"/>
    <n v="90045"/>
    <x v="1"/>
    <s v="TEC-PH-10000702"/>
    <s v="Technology"/>
    <s v="Phones"/>
    <s v="Square Credit Card Reader, 4 1/2&quot; x 4 1/2&quot; x 1&quot;, White"/>
    <n v="79.920000000000016"/>
    <n v="10"/>
    <n v="0.2"/>
    <n v="26.972999999999992"/>
  </r>
  <r>
    <n v="2408"/>
    <s v="CA-2014-144589"/>
    <x v="3"/>
    <d v="2014-01-21T00:00:00"/>
    <d v="2014-01-26T00:00:00"/>
    <s v="Standard Class"/>
    <s v="TM-21010"/>
    <s v="Tamara Manning"/>
    <x v="0"/>
    <s v="United States"/>
    <s v="San Francisco"/>
    <x v="1"/>
    <n v="94122"/>
    <x v="1"/>
    <s v="OFF-AR-10003631"/>
    <s v="Office Supplies"/>
    <s v="Art"/>
    <s v="Staples"/>
    <n v="24.2"/>
    <n v="5"/>
    <n v="0"/>
    <n v="7.9859999999999998"/>
  </r>
  <r>
    <n v="2409"/>
    <s v="CA-2014-144589"/>
    <x v="3"/>
    <d v="2014-01-21T00:00:00"/>
    <d v="2014-01-26T00:00:00"/>
    <s v="Standard Class"/>
    <s v="TM-21010"/>
    <s v="Tamara Manning"/>
    <x v="0"/>
    <s v="United States"/>
    <s v="San Francisco"/>
    <x v="1"/>
    <n v="94122"/>
    <x v="1"/>
    <s v="TEC-PH-10003072"/>
    <s v="Technology"/>
    <s v="Phones"/>
    <s v="Panasonic KX-TG9541B DECT 6.0 Digital 2-Line Expandable Cordless Phone With Digital Answering System"/>
    <n v="359.97600000000006"/>
    <n v="3"/>
    <n v="0.2"/>
    <n v="130.49130000000002"/>
  </r>
  <r>
    <n v="2410"/>
    <s v="CA-2014-155985"/>
    <x v="3"/>
    <d v="2014-03-24T00:00:00"/>
    <d v="2014-03-26T00:00:00"/>
    <s v="First Class"/>
    <s v="BE-11335"/>
    <s v="Bill Eplett"/>
    <x v="2"/>
    <s v="United States"/>
    <s v="San Francisco"/>
    <x v="1"/>
    <n v="94122"/>
    <x v="1"/>
    <s v="FUR-FU-10000758"/>
    <s v="Furniture"/>
    <s v="Furnishings"/>
    <s v="DAX Natural Wood-Tone Poster Frame"/>
    <n v="211.84"/>
    <n v="8"/>
    <n v="0"/>
    <n v="76.262399999999985"/>
  </r>
  <r>
    <n v="2411"/>
    <s v="CA-2011-162684"/>
    <x v="2"/>
    <d v="2011-08-01T00:00:00"/>
    <d v="2011-08-06T00:00:00"/>
    <s v="Standard Class"/>
    <s v="AS-10630"/>
    <s v="Ann Steele"/>
    <x v="2"/>
    <s v="United States"/>
    <s v="Philadelphia"/>
    <x v="9"/>
    <n v="19120"/>
    <x v="3"/>
    <s v="OFF-FA-10000992"/>
    <s v="Office Supplies"/>
    <s v="Fasteners"/>
    <s v="Acco Clips to Go Binder Clips, 24 Clips in Two Sizes"/>
    <n v="5.68"/>
    <n v="2"/>
    <n v="0.2"/>
    <n v="1.9169999999999998"/>
  </r>
  <r>
    <n v="2412"/>
    <s v="CA-2012-142041"/>
    <x v="1"/>
    <d v="2012-06-07T00:00:00"/>
    <d v="2012-06-09T00:00:00"/>
    <s v="Second Class"/>
    <s v="EM-13810"/>
    <s v="Eleni McCrary"/>
    <x v="1"/>
    <s v="United States"/>
    <s v="Los Angeles"/>
    <x v="1"/>
    <n v="90036"/>
    <x v="1"/>
    <s v="OFF-BI-10004187"/>
    <s v="Office Supplies"/>
    <s v="Binders"/>
    <s v="Staples"/>
    <n v="7.52"/>
    <n v="5"/>
    <n v="0.2"/>
    <n v="2.6319999999999997"/>
  </r>
  <r>
    <n v="2413"/>
    <s v="CA-2011-151295"/>
    <x v="2"/>
    <d v="2011-11-12T00:00:00"/>
    <d v="2011-11-16T00:00:00"/>
    <s v="Standard Class"/>
    <s v="JA-15970"/>
    <s v="Joseph Airdo"/>
    <x v="0"/>
    <s v="United States"/>
    <s v="Los Angeles"/>
    <x v="1"/>
    <n v="90045"/>
    <x v="1"/>
    <s v="OFF-PA-10001947"/>
    <s v="Office Supplies"/>
    <s v="Paper"/>
    <s v="Xerox 1974"/>
    <n v="11.96"/>
    <n v="2"/>
    <n v="0"/>
    <n v="5.8604000000000003"/>
  </r>
  <r>
    <n v="2414"/>
    <s v="CA-2011-151295"/>
    <x v="2"/>
    <d v="2011-11-12T00:00:00"/>
    <d v="2011-11-16T00:00:00"/>
    <s v="Standard Class"/>
    <s v="JA-15970"/>
    <s v="Joseph Airdo"/>
    <x v="0"/>
    <s v="United States"/>
    <s v="Los Angeles"/>
    <x v="1"/>
    <n v="90045"/>
    <x v="1"/>
    <s v="FUR-TA-10002356"/>
    <s v="Furniture"/>
    <s v="Tables"/>
    <s v="Bevis Boat-Shaped Conference Table"/>
    <n v="629.06400000000008"/>
    <n v="3"/>
    <n v="0.2"/>
    <n v="31.453199999999953"/>
  </r>
  <r>
    <n v="2415"/>
    <s v="CA-2013-156300"/>
    <x v="0"/>
    <d v="2013-12-30T00:00:00"/>
    <d v="2014-01-03T00:00:00"/>
    <s v="Standard Class"/>
    <s v="TB-21595"/>
    <s v="Troy Blackwell"/>
    <x v="0"/>
    <s v="United States"/>
    <s v="Milwaukee"/>
    <x v="6"/>
    <n v="53209"/>
    <x v="2"/>
    <s v="FUR-CH-10001714"/>
    <s v="Furniture"/>
    <s v="Chairs"/>
    <s v="Global Leather &amp; Oak Executive Chair, Burgundy"/>
    <n v="754.44999999999993"/>
    <n v="5"/>
    <n v="0"/>
    <n v="60.356000000000023"/>
  </r>
  <r>
    <n v="2416"/>
    <s v="CA-2012-146087"/>
    <x v="1"/>
    <d v="2012-07-06T00:00:00"/>
    <d v="2012-07-11T00:00:00"/>
    <s v="Standard Class"/>
    <s v="PP-18955"/>
    <s v="Paul Prost"/>
    <x v="2"/>
    <s v="United States"/>
    <s v="Holyoke"/>
    <x v="31"/>
    <n v="1040"/>
    <x v="3"/>
    <s v="FUR-BO-10002824"/>
    <s v="Furniture"/>
    <s v="Bookcases"/>
    <s v="Bush Mission Pointe Library"/>
    <n v="301.95999999999998"/>
    <n v="2"/>
    <n v="0"/>
    <n v="60.391999999999996"/>
  </r>
  <r>
    <n v="2417"/>
    <s v="CA-2014-168655"/>
    <x v="3"/>
    <d v="2014-10-13T00:00:00"/>
    <d v="2014-10-19T00:00:00"/>
    <s v="Standard Class"/>
    <s v="ML-18040"/>
    <s v="Michelle Lonsdale"/>
    <x v="1"/>
    <s v="United States"/>
    <s v="Albuquerque"/>
    <x v="27"/>
    <n v="87105"/>
    <x v="1"/>
    <s v="TEC-AC-10002842"/>
    <s v="Technology"/>
    <s v="Accessories"/>
    <s v="WD My Passport Ultra 2TB Portable External Hard Drive"/>
    <n v="595"/>
    <n v="5"/>
    <n v="0"/>
    <n v="95.200000000000031"/>
  </r>
  <r>
    <n v="2418"/>
    <s v="CA-2014-168655"/>
    <x v="3"/>
    <d v="2014-10-13T00:00:00"/>
    <d v="2014-10-19T00:00:00"/>
    <s v="Standard Class"/>
    <s v="ML-18040"/>
    <s v="Michelle Lonsdale"/>
    <x v="1"/>
    <s v="United States"/>
    <s v="Albuquerque"/>
    <x v="27"/>
    <n v="87105"/>
    <x v="1"/>
    <s v="OFF-BI-10002082"/>
    <s v="Office Supplies"/>
    <s v="Binders"/>
    <s v="GBC Twin Loop Wire Binding Elements"/>
    <n v="79.872000000000014"/>
    <n v="3"/>
    <n v="0.2"/>
    <n v="29.951999999999998"/>
  </r>
  <r>
    <n v="2419"/>
    <s v="CA-2013-107202"/>
    <x v="0"/>
    <d v="2013-05-22T00:00:00"/>
    <d v="2013-05-29T00:00:00"/>
    <s v="Standard Class"/>
    <s v="LC-16930"/>
    <s v="Linda Cazamias"/>
    <x v="1"/>
    <s v="United States"/>
    <s v="Sparks"/>
    <x v="33"/>
    <n v="89431"/>
    <x v="1"/>
    <s v="TEC-MA-10000112"/>
    <s v="Technology"/>
    <s v="Machines"/>
    <s v="Panasonic KX MB2061 Multifunction Printer"/>
    <n v="2396.4"/>
    <n v="10"/>
    <n v="0.2"/>
    <n v="179.73000000000013"/>
  </r>
  <r>
    <n v="2420"/>
    <s v="CA-2014-159597"/>
    <x v="3"/>
    <d v="2014-11-10T00:00:00"/>
    <d v="2014-11-15T00:00:00"/>
    <s v="Standard Class"/>
    <s v="MC-17590"/>
    <s v="Matt Collister"/>
    <x v="1"/>
    <s v="United States"/>
    <s v="Coachella"/>
    <x v="1"/>
    <n v="92236"/>
    <x v="1"/>
    <s v="OFF-ST-10002289"/>
    <s v="Office Supplies"/>
    <s v="Storage"/>
    <s v="Safco Wire Cube Shelving System, For Use as 4 or 5 14&quot; Cubes, Black"/>
    <n v="63.56"/>
    <n v="2"/>
    <n v="0"/>
    <n v="3.1779999999999973"/>
  </r>
  <r>
    <n v="2421"/>
    <s v="CA-2014-159597"/>
    <x v="3"/>
    <d v="2014-11-10T00:00:00"/>
    <d v="2014-11-15T00:00:00"/>
    <s v="Standard Class"/>
    <s v="MC-17590"/>
    <s v="Matt Collister"/>
    <x v="1"/>
    <s v="United States"/>
    <s v="Coachella"/>
    <x v="1"/>
    <n v="92236"/>
    <x v="1"/>
    <s v="TEC-AC-10004171"/>
    <s v="Technology"/>
    <s v="Accessories"/>
    <s v="Razer Kraken 7.1 Surround Sound Over Ear USB Gaming Headset"/>
    <n v="99.99"/>
    <n v="1"/>
    <n v="0"/>
    <n v="43.995600000000003"/>
  </r>
  <r>
    <n v="2422"/>
    <s v="CA-2013-155551"/>
    <x v="0"/>
    <d v="2013-04-19T00:00:00"/>
    <d v="2013-04-24T00:00:00"/>
    <s v="Standard Class"/>
    <s v="CR-12580"/>
    <s v="Clay Rozendal"/>
    <x v="2"/>
    <s v="United States"/>
    <s v="Elmhurst"/>
    <x v="10"/>
    <n v="60126"/>
    <x v="2"/>
    <s v="OFF-ST-10003656"/>
    <s v="Office Supplies"/>
    <s v="Storage"/>
    <s v="Safco Industrial Wire Shelving"/>
    <n v="230.376"/>
    <n v="3"/>
    <n v="0.2"/>
    <n v="-48.954900000000002"/>
  </r>
  <r>
    <n v="2423"/>
    <s v="CA-2013-155551"/>
    <x v="0"/>
    <d v="2013-04-19T00:00:00"/>
    <d v="2013-04-24T00:00:00"/>
    <s v="Standard Class"/>
    <s v="CR-12580"/>
    <s v="Clay Rozendal"/>
    <x v="2"/>
    <s v="United States"/>
    <s v="Elmhurst"/>
    <x v="10"/>
    <n v="60126"/>
    <x v="2"/>
    <s v="OFF-PA-10001560"/>
    <s v="Office Supplies"/>
    <s v="Paper"/>
    <s v="Adams Telephone Message Books, 5 1/4” x 11”"/>
    <n v="9.6640000000000015"/>
    <n v="2"/>
    <n v="0.2"/>
    <n v="3.2615999999999996"/>
  </r>
  <r>
    <n v="2424"/>
    <s v="US-2014-147669"/>
    <x v="3"/>
    <d v="2014-12-26T00:00:00"/>
    <d v="2014-12-31T00:00:00"/>
    <s v="Standard Class"/>
    <s v="SV-20935"/>
    <s v="Susan Vittorini"/>
    <x v="0"/>
    <s v="United States"/>
    <s v="Fairfield"/>
    <x v="24"/>
    <n v="45014"/>
    <x v="3"/>
    <s v="TEC-AC-10002473"/>
    <s v="Technology"/>
    <s v="Accessories"/>
    <s v="Maxell 4.7GB DVD-R"/>
    <n v="158.928"/>
    <n v="7"/>
    <n v="0.2"/>
    <n v="41.718599999999995"/>
  </r>
  <r>
    <n v="2425"/>
    <s v="US-2014-147669"/>
    <x v="3"/>
    <d v="2014-12-26T00:00:00"/>
    <d v="2014-12-31T00:00:00"/>
    <s v="Standard Class"/>
    <s v="SV-20935"/>
    <s v="Susan Vittorini"/>
    <x v="0"/>
    <s v="United States"/>
    <s v="Fairfield"/>
    <x v="24"/>
    <n v="45014"/>
    <x v="3"/>
    <s v="OFF-BI-10000632"/>
    <s v="Office Supplies"/>
    <s v="Binders"/>
    <s v="Satellite Sectional Post Binders"/>
    <n v="13.023000000000001"/>
    <n v="1"/>
    <n v="0.7"/>
    <n v="-10.418399999999998"/>
  </r>
  <r>
    <n v="2426"/>
    <s v="US-2014-147669"/>
    <x v="3"/>
    <d v="2014-12-26T00:00:00"/>
    <d v="2014-12-31T00:00:00"/>
    <s v="Standard Class"/>
    <s v="SV-20935"/>
    <s v="Susan Vittorini"/>
    <x v="0"/>
    <s v="United States"/>
    <s v="Fairfield"/>
    <x v="24"/>
    <n v="45014"/>
    <x v="3"/>
    <s v="FUR-TA-10002645"/>
    <s v="Furniture"/>
    <s v="Tables"/>
    <s v="Hon Rectangular Conference Tables"/>
    <n v="273.06"/>
    <n v="2"/>
    <n v="0.4"/>
    <n v="-104.67300000000006"/>
  </r>
  <r>
    <n v="2427"/>
    <s v="US-2014-147669"/>
    <x v="3"/>
    <d v="2014-12-26T00:00:00"/>
    <d v="2014-12-31T00:00:00"/>
    <s v="Standard Class"/>
    <s v="SV-20935"/>
    <s v="Susan Vittorini"/>
    <x v="0"/>
    <s v="United States"/>
    <s v="Fairfield"/>
    <x v="24"/>
    <n v="45014"/>
    <x v="3"/>
    <s v="OFF-FA-10002975"/>
    <s v="Office Supplies"/>
    <s v="Fasteners"/>
    <s v="Staples"/>
    <n v="39.311999999999998"/>
    <n v="13"/>
    <n v="0.2"/>
    <n v="12.776399999999999"/>
  </r>
  <r>
    <n v="2428"/>
    <s v="CA-2013-169922"/>
    <x v="0"/>
    <d v="2013-06-12T00:00:00"/>
    <d v="2013-06-18T00:00:00"/>
    <s v="Standard Class"/>
    <s v="MZ-17515"/>
    <s v="Mary Zewe"/>
    <x v="1"/>
    <s v="United States"/>
    <s v="Arlington"/>
    <x v="5"/>
    <n v="76017"/>
    <x v="2"/>
    <s v="OFF-BI-10003784"/>
    <s v="Office Supplies"/>
    <s v="Binders"/>
    <s v="Computer Printout Index Tabs"/>
    <n v="1.3439999999999996"/>
    <n v="4"/>
    <n v="0.8"/>
    <n v="-2.1504000000000008"/>
  </r>
  <r>
    <n v="2429"/>
    <s v="CA-2013-169922"/>
    <x v="0"/>
    <d v="2013-06-12T00:00:00"/>
    <d v="2013-06-18T00:00:00"/>
    <s v="Standard Class"/>
    <s v="MZ-17515"/>
    <s v="Mary Zewe"/>
    <x v="1"/>
    <s v="United States"/>
    <s v="Arlington"/>
    <x v="5"/>
    <n v="76017"/>
    <x v="2"/>
    <s v="OFF-BI-10001617"/>
    <s v="Office Supplies"/>
    <s v="Binders"/>
    <s v="GBC Wire Binding Combs"/>
    <n v="8.2719999999999985"/>
    <n v="4"/>
    <n v="0.8"/>
    <n v="-13.648800000000001"/>
  </r>
  <r>
    <n v="2430"/>
    <s v="CA-2013-169922"/>
    <x v="0"/>
    <d v="2013-06-12T00:00:00"/>
    <d v="2013-06-18T00:00:00"/>
    <s v="Standard Class"/>
    <s v="MZ-17515"/>
    <s v="Mary Zewe"/>
    <x v="1"/>
    <s v="United States"/>
    <s v="Arlington"/>
    <x v="5"/>
    <n v="76017"/>
    <x v="2"/>
    <s v="FUR-FU-10004415"/>
    <s v="Furniture"/>
    <s v="Furnishings"/>
    <s v="Stacking Tray, Side-Loading, Legal, Smoke"/>
    <n v="12.544000000000002"/>
    <n v="7"/>
    <n v="0.6"/>
    <n v="-9.0944000000000038"/>
  </r>
  <r>
    <n v="2431"/>
    <s v="CA-2014-100748"/>
    <x v="3"/>
    <d v="2014-05-14T00:00:00"/>
    <d v="2014-05-21T00:00:00"/>
    <s v="Standard Class"/>
    <s v="RB-19795"/>
    <s v="Ross Baird"/>
    <x v="2"/>
    <s v="United States"/>
    <s v="San Francisco"/>
    <x v="1"/>
    <n v="94110"/>
    <x v="1"/>
    <s v="OFF-LA-10000240"/>
    <s v="Office Supplies"/>
    <s v="Labels"/>
    <s v="Self-Adhesive Address Labels for Typewriters by Universal"/>
    <n v="58.48"/>
    <n v="8"/>
    <n v="0"/>
    <n v="27.485599999999998"/>
  </r>
  <r>
    <n v="2432"/>
    <s v="CA-2014-129805"/>
    <x v="3"/>
    <d v="2014-12-29T00:00:00"/>
    <d v="2015-01-03T00:00:00"/>
    <s v="Standard Class"/>
    <s v="HM-14860"/>
    <s v="Harry Marie"/>
    <x v="1"/>
    <s v="United States"/>
    <s v="Seattle"/>
    <x v="4"/>
    <n v="98103"/>
    <x v="1"/>
    <s v="FUR-FU-10001935"/>
    <s v="Furniture"/>
    <s v="Furnishings"/>
    <s v="3M Hangers With Command Adhesive"/>
    <n v="7.4"/>
    <n v="2"/>
    <n v="0"/>
    <n v="3.0340000000000007"/>
  </r>
  <r>
    <n v="2433"/>
    <s v="CA-2011-148586"/>
    <x v="2"/>
    <d v="2011-03-25T00:00:00"/>
    <d v="2011-04-01T00:00:00"/>
    <s v="Standard Class"/>
    <s v="AZ-10750"/>
    <s v="Annie Zypern"/>
    <x v="0"/>
    <s v="United States"/>
    <s v="New York City"/>
    <x v="15"/>
    <n v="10009"/>
    <x v="3"/>
    <s v="FUR-CH-10002439"/>
    <s v="Furniture"/>
    <s v="Chairs"/>
    <s v="Iceberg Nesting Folding Chair, 19w x 6d x 43h"/>
    <n v="366.786"/>
    <n v="7"/>
    <n v="0.1"/>
    <n v="65.206400000000002"/>
  </r>
  <r>
    <n v="2434"/>
    <s v="US-2014-112613"/>
    <x v="3"/>
    <d v="2014-05-29T00:00:00"/>
    <d v="2014-06-02T00:00:00"/>
    <s v="Standard Class"/>
    <s v="JH-15910"/>
    <s v="Jonathan Howell"/>
    <x v="0"/>
    <s v="United States"/>
    <s v="Houston"/>
    <x v="5"/>
    <n v="77070"/>
    <x v="2"/>
    <s v="TEC-PH-10001536"/>
    <s v="Technology"/>
    <s v="Phones"/>
    <s v="Spigen Samsung Galaxy S5 Case Wallet"/>
    <n v="54.367999999999995"/>
    <n v="4"/>
    <n v="0.2"/>
    <n v="4.0775999999999968"/>
  </r>
  <r>
    <n v="2435"/>
    <s v="CA-2012-154746"/>
    <x v="1"/>
    <d v="2012-11-14T00:00:00"/>
    <d v="2012-11-17T00:00:00"/>
    <s v="First Class"/>
    <s v="PJ-18835"/>
    <s v="Patrick Jones"/>
    <x v="1"/>
    <s v="United States"/>
    <s v="Springfield"/>
    <x v="17"/>
    <n v="22153"/>
    <x v="0"/>
    <s v="OFF-EN-10001532"/>
    <s v="Office Supplies"/>
    <s v="Envelopes"/>
    <s v="Brown Kraft Recycled Envelopes"/>
    <n v="33.96"/>
    <n v="2"/>
    <n v="0"/>
    <n v="16.98"/>
  </r>
  <r>
    <n v="2436"/>
    <s v="CA-2012-154746"/>
    <x v="1"/>
    <d v="2012-11-14T00:00:00"/>
    <d v="2012-11-17T00:00:00"/>
    <s v="First Class"/>
    <s v="PJ-18835"/>
    <s v="Patrick Jones"/>
    <x v="1"/>
    <s v="United States"/>
    <s v="Springfield"/>
    <x v="17"/>
    <n v="22153"/>
    <x v="0"/>
    <s v="OFF-AP-10003057"/>
    <s v="Office Supplies"/>
    <s v="Appliances"/>
    <s v="Honeywell Enviracaire Portable HEPA Air Cleaner for 16' x 20' Room"/>
    <n v="826.11"/>
    <n v="3"/>
    <n v="0"/>
    <n v="322.18290000000002"/>
  </r>
  <r>
    <n v="2437"/>
    <s v="CA-2014-140053"/>
    <x v="3"/>
    <d v="2014-07-04T00:00:00"/>
    <d v="2014-07-11T00:00:00"/>
    <s v="Standard Class"/>
    <s v="CA-12265"/>
    <s v="Christina Anderson"/>
    <x v="0"/>
    <s v="United States"/>
    <s v="Farmington"/>
    <x v="27"/>
    <n v="87401"/>
    <x v="1"/>
    <s v="FUR-FU-10003708"/>
    <s v="Furniture"/>
    <s v="Furnishings"/>
    <s v="Tenex Traditional Chairmats for Medium Pile Carpet, Standard Lip, 36&quot; x 48&quot;"/>
    <n v="545.85"/>
    <n v="9"/>
    <n v="0"/>
    <n v="114.6285"/>
  </r>
  <r>
    <n v="2438"/>
    <s v="CA-2011-164210"/>
    <x v="2"/>
    <d v="2011-11-18T00:00:00"/>
    <d v="2011-11-20T00:00:00"/>
    <s v="Second Class"/>
    <s v="PW-19240"/>
    <s v="Pierre Wener"/>
    <x v="0"/>
    <s v="United States"/>
    <s v="Louisville"/>
    <x v="22"/>
    <n v="80027"/>
    <x v="1"/>
    <s v="FUR-TA-10000849"/>
    <s v="Furniture"/>
    <s v="Tables"/>
    <s v="Bevis Rectangular Conference Tables"/>
    <n v="145.97999999999999"/>
    <n v="2"/>
    <n v="0.5"/>
    <n v="-99.266399999999976"/>
  </r>
  <r>
    <n v="2439"/>
    <s v="CA-2011-164210"/>
    <x v="2"/>
    <d v="2011-11-18T00:00:00"/>
    <d v="2011-11-20T00:00:00"/>
    <s v="Second Class"/>
    <s v="PW-19240"/>
    <s v="Pierre Wener"/>
    <x v="0"/>
    <s v="United States"/>
    <s v="Louisville"/>
    <x v="22"/>
    <n v="80027"/>
    <x v="1"/>
    <s v="OFF-PA-10002259"/>
    <s v="Office Supplies"/>
    <s v="Paper"/>
    <s v="Geographics Note Cards, Blank, White, 8 1/2&quot; x 11&quot;"/>
    <n v="35.808"/>
    <n v="4"/>
    <n v="0.2"/>
    <n v="12.5328"/>
  </r>
  <r>
    <n v="2440"/>
    <s v="CA-2014-139948"/>
    <x v="3"/>
    <d v="2014-07-18T00:00:00"/>
    <d v="2014-07-23T00:00:00"/>
    <s v="Standard Class"/>
    <s v="SW-20455"/>
    <s v="Shaun Weien"/>
    <x v="0"/>
    <s v="United States"/>
    <s v="Tampa"/>
    <x v="2"/>
    <n v="33614"/>
    <x v="0"/>
    <s v="FUR-FU-10002597"/>
    <s v="Furniture"/>
    <s v="Furnishings"/>
    <s v="C-Line Magnetic Cubicle Keepers, Clear Polypropylene"/>
    <n v="7.9040000000000008"/>
    <n v="2"/>
    <n v="0.2"/>
    <n v="2.1736000000000004"/>
  </r>
  <r>
    <n v="2441"/>
    <s v="CA-2013-146934"/>
    <x v="0"/>
    <d v="2013-05-23T00:00:00"/>
    <d v="2013-05-28T00:00:00"/>
    <s v="Standard Class"/>
    <s v="AF-10870"/>
    <s v="Art Ferguson"/>
    <x v="0"/>
    <s v="United States"/>
    <s v="Passaic"/>
    <x v="30"/>
    <n v="7055"/>
    <x v="3"/>
    <s v="TEC-PH-10004614"/>
    <s v="Technology"/>
    <s v="Phones"/>
    <s v="AT&amp;T 841000 Phone"/>
    <n v="345"/>
    <n v="5"/>
    <n v="0"/>
    <n v="86.25"/>
  </r>
  <r>
    <n v="2442"/>
    <s v="CA-2013-146934"/>
    <x v="0"/>
    <d v="2013-05-23T00:00:00"/>
    <d v="2013-05-28T00:00:00"/>
    <s v="Standard Class"/>
    <s v="AF-10870"/>
    <s v="Art Ferguson"/>
    <x v="0"/>
    <s v="United States"/>
    <s v="Passaic"/>
    <x v="30"/>
    <n v="7055"/>
    <x v="3"/>
    <s v="FUR-TA-10003748"/>
    <s v="Furniture"/>
    <s v="Tables"/>
    <s v="Bevis 36 x 72 Conference Tables"/>
    <n v="174.28599999999997"/>
    <n v="2"/>
    <n v="0.3"/>
    <n v="-19.918399999999991"/>
  </r>
  <r>
    <n v="2443"/>
    <s v="CA-2013-146934"/>
    <x v="0"/>
    <d v="2013-05-23T00:00:00"/>
    <d v="2013-05-28T00:00:00"/>
    <s v="Standard Class"/>
    <s v="AF-10870"/>
    <s v="Art Ferguson"/>
    <x v="0"/>
    <s v="United States"/>
    <s v="Passaic"/>
    <x v="30"/>
    <n v="7055"/>
    <x v="3"/>
    <s v="OFF-AP-10003217"/>
    <s v="Office Supplies"/>
    <s v="Appliances"/>
    <s v="Eureka Sanitaire  Commercial Upright"/>
    <n v="662.84"/>
    <n v="4"/>
    <n v="0"/>
    <n v="172.33840000000004"/>
  </r>
  <r>
    <n v="2444"/>
    <s v="CA-2013-146934"/>
    <x v="0"/>
    <d v="2013-05-23T00:00:00"/>
    <d v="2013-05-28T00:00:00"/>
    <s v="Standard Class"/>
    <s v="AF-10870"/>
    <s v="Art Ferguson"/>
    <x v="0"/>
    <s v="United States"/>
    <s v="Passaic"/>
    <x v="30"/>
    <n v="7055"/>
    <x v="3"/>
    <s v="TEC-AC-10002399"/>
    <s v="Technology"/>
    <s v="Accessories"/>
    <s v="SanDisk Cruzer 32 GB USB Flash Drive"/>
    <n v="95.1"/>
    <n v="5"/>
    <n v="0"/>
    <n v="30.431999999999995"/>
  </r>
  <r>
    <n v="2445"/>
    <s v="CA-2013-146934"/>
    <x v="0"/>
    <d v="2013-05-23T00:00:00"/>
    <d v="2013-05-28T00:00:00"/>
    <s v="Standard Class"/>
    <s v="AF-10870"/>
    <s v="Art Ferguson"/>
    <x v="0"/>
    <s v="United States"/>
    <s v="Passaic"/>
    <x v="30"/>
    <n v="7055"/>
    <x v="3"/>
    <s v="OFF-EN-10002973"/>
    <s v="Office Supplies"/>
    <s v="Envelopes"/>
    <s v="Ampad #10 Peel &amp; Seel Holiday Envelopes"/>
    <n v="26.880000000000003"/>
    <n v="6"/>
    <n v="0"/>
    <n v="12.902400000000002"/>
  </r>
  <r>
    <n v="2446"/>
    <s v="CA-2013-146934"/>
    <x v="0"/>
    <d v="2013-05-23T00:00:00"/>
    <d v="2013-05-28T00:00:00"/>
    <s v="Standard Class"/>
    <s v="AF-10870"/>
    <s v="Art Ferguson"/>
    <x v="0"/>
    <s v="United States"/>
    <s v="Passaic"/>
    <x v="30"/>
    <n v="7055"/>
    <x v="3"/>
    <s v="TEC-PH-10001336"/>
    <s v="Technology"/>
    <s v="Phones"/>
    <s v="Digium D40 VoIP phone"/>
    <n v="257.98"/>
    <n v="2"/>
    <n v="0"/>
    <n v="74.8142"/>
  </r>
  <r>
    <n v="2447"/>
    <s v="CA-2012-100573"/>
    <x v="1"/>
    <d v="2012-09-25T00:00:00"/>
    <d v="2012-10-01T00:00:00"/>
    <s v="Standard Class"/>
    <s v="AM-10705"/>
    <s v="Anne McFarland"/>
    <x v="0"/>
    <s v="United States"/>
    <s v="Los Angeles"/>
    <x v="1"/>
    <n v="90004"/>
    <x v="1"/>
    <s v="OFF-EN-10000461"/>
    <s v="Office Supplies"/>
    <s v="Envelopes"/>
    <s v="#10- 4 1/8&quot; x 9 1/2&quot; Recycled Envelopes"/>
    <n v="17.48"/>
    <n v="2"/>
    <n v="0"/>
    <n v="8.2156000000000002"/>
  </r>
  <r>
    <n v="2448"/>
    <s v="CA-2013-119165"/>
    <x v="0"/>
    <d v="2013-11-01T00:00:00"/>
    <d v="2013-11-07T00:00:00"/>
    <s v="Standard Class"/>
    <s v="BD-11320"/>
    <s v="Bill Donatelli"/>
    <x v="0"/>
    <s v="United States"/>
    <s v="Philadelphia"/>
    <x v="9"/>
    <n v="19143"/>
    <x v="3"/>
    <s v="FUR-CH-10000988"/>
    <s v="Furniture"/>
    <s v="Chairs"/>
    <s v="Hon Olson Stacker Stools"/>
    <n v="492.83499999999998"/>
    <n v="5"/>
    <n v="0.3"/>
    <n v="-14.080999999999989"/>
  </r>
  <r>
    <n v="2449"/>
    <s v="CA-2012-128027"/>
    <x v="1"/>
    <d v="2012-09-14T00:00:00"/>
    <d v="2012-09-17T00:00:00"/>
    <s v="Second Class"/>
    <s v="CM-12385"/>
    <s v="Christopher Martinez"/>
    <x v="0"/>
    <s v="United States"/>
    <s v="North Charleston"/>
    <x v="20"/>
    <n v="29406"/>
    <x v="0"/>
    <s v="OFF-ST-10001809"/>
    <s v="Office Supplies"/>
    <s v="Storage"/>
    <s v="Fellowes Officeware Wire Shelving"/>
    <n v="269.49"/>
    <n v="3"/>
    <n v="0"/>
    <n v="5.3897999999999939"/>
  </r>
  <r>
    <n v="2450"/>
    <s v="CA-2013-140207"/>
    <x v="0"/>
    <d v="2013-11-06T00:00:00"/>
    <d v="2013-11-11T00:00:00"/>
    <s v="Standard Class"/>
    <s v="CS-12400"/>
    <s v="Christopher Schild"/>
    <x v="2"/>
    <s v="United States"/>
    <s v="San Jose"/>
    <x v="1"/>
    <n v="95123"/>
    <x v="1"/>
    <s v="OFF-BI-10003963"/>
    <s v="Office Supplies"/>
    <s v="Binders"/>
    <s v="Cardinal Holdit Data Disk Pockets"/>
    <n v="29.120000000000005"/>
    <n v="5"/>
    <n v="0.2"/>
    <n v="9.8279999999999959"/>
  </r>
  <r>
    <n v="2451"/>
    <s v="CA-2014-140949"/>
    <x v="3"/>
    <d v="2014-03-18T00:00:00"/>
    <d v="2014-03-23T00:00:00"/>
    <s v="Second Class"/>
    <s v="DB-13405"/>
    <s v="Denny Blanton"/>
    <x v="0"/>
    <s v="United States"/>
    <s v="New York City"/>
    <x v="15"/>
    <n v="10011"/>
    <x v="3"/>
    <s v="OFF-LA-10000081"/>
    <s v="Office Supplies"/>
    <s v="Labels"/>
    <s v="Avery 496"/>
    <n v="18.75"/>
    <n v="5"/>
    <n v="0"/>
    <n v="9"/>
  </r>
  <r>
    <n v="2452"/>
    <s v="CA-2014-140949"/>
    <x v="3"/>
    <d v="2014-03-18T00:00:00"/>
    <d v="2014-03-23T00:00:00"/>
    <s v="Second Class"/>
    <s v="DB-13405"/>
    <s v="Denny Blanton"/>
    <x v="0"/>
    <s v="United States"/>
    <s v="New York City"/>
    <x v="15"/>
    <n v="10011"/>
    <x v="3"/>
    <s v="TEC-PH-10000149"/>
    <s v="Technology"/>
    <s v="Phones"/>
    <s v="Cisco SPA525G2 IP Phone - Wireless"/>
    <n v="119.69999999999999"/>
    <n v="6"/>
    <n v="0"/>
    <n v="31.121999999999996"/>
  </r>
  <r>
    <n v="2453"/>
    <s v="CA-2014-140949"/>
    <x v="3"/>
    <d v="2014-03-18T00:00:00"/>
    <d v="2014-03-23T00:00:00"/>
    <s v="Second Class"/>
    <s v="DB-13405"/>
    <s v="Denny Blanton"/>
    <x v="0"/>
    <s v="United States"/>
    <s v="New York City"/>
    <x v="15"/>
    <n v="10011"/>
    <x v="3"/>
    <s v="OFF-BI-10000605"/>
    <s v="Office Supplies"/>
    <s v="Binders"/>
    <s v="Acco Pressboard Covers with Storage Hooks, 9 1/2&quot; x 11&quot;, Executive Red"/>
    <n v="9.1440000000000001"/>
    <n v="3"/>
    <n v="0.2"/>
    <n v="3.0860999999999996"/>
  </r>
  <r>
    <n v="2454"/>
    <s v="CA-2014-140949"/>
    <x v="3"/>
    <d v="2014-03-18T00:00:00"/>
    <d v="2014-03-23T00:00:00"/>
    <s v="Second Class"/>
    <s v="DB-13405"/>
    <s v="Denny Blanton"/>
    <x v="0"/>
    <s v="United States"/>
    <s v="New York City"/>
    <x v="15"/>
    <n v="10011"/>
    <x v="3"/>
    <s v="TEC-AC-10002399"/>
    <s v="Technology"/>
    <s v="Accessories"/>
    <s v="SanDisk Cruzer 32 GB USB Flash Drive"/>
    <n v="57.06"/>
    <n v="3"/>
    <n v="0"/>
    <n v="18.2592"/>
  </r>
  <r>
    <n v="2455"/>
    <s v="CA-2014-140949"/>
    <x v="3"/>
    <d v="2014-03-18T00:00:00"/>
    <d v="2014-03-23T00:00:00"/>
    <s v="Second Class"/>
    <s v="DB-13405"/>
    <s v="Denny Blanton"/>
    <x v="0"/>
    <s v="United States"/>
    <s v="New York City"/>
    <x v="15"/>
    <n v="10011"/>
    <x v="3"/>
    <s v="TEC-AC-10003038"/>
    <s v="Technology"/>
    <s v="Accessories"/>
    <s v="Kingston Digital DataTraveler 16GB USB 2.0"/>
    <n v="71.599999999999994"/>
    <n v="8"/>
    <n v="0"/>
    <n v="13.603999999999992"/>
  </r>
  <r>
    <n v="2456"/>
    <s v="CA-2014-140949"/>
    <x v="3"/>
    <d v="2014-03-18T00:00:00"/>
    <d v="2014-03-23T00:00:00"/>
    <s v="Second Class"/>
    <s v="DB-13405"/>
    <s v="Denny Blanton"/>
    <x v="0"/>
    <s v="United States"/>
    <s v="New York City"/>
    <x v="15"/>
    <n v="10011"/>
    <x v="3"/>
    <s v="OFF-ST-10000344"/>
    <s v="Office Supplies"/>
    <s v="Storage"/>
    <s v="Neat Ideas Personal Hanging Folder Files, Black"/>
    <n v="107.44"/>
    <n v="8"/>
    <n v="0"/>
    <n v="27.934399999999997"/>
  </r>
  <r>
    <n v="2457"/>
    <s v="CA-2014-140949"/>
    <x v="3"/>
    <d v="2014-03-18T00:00:00"/>
    <d v="2014-03-23T00:00:00"/>
    <s v="Second Class"/>
    <s v="DB-13405"/>
    <s v="Denny Blanton"/>
    <x v="0"/>
    <s v="United States"/>
    <s v="New York City"/>
    <x v="15"/>
    <n v="10011"/>
    <x v="3"/>
    <s v="OFF-LA-10004093"/>
    <s v="Office Supplies"/>
    <s v="Labels"/>
    <s v="Avery 486"/>
    <n v="7.31"/>
    <n v="1"/>
    <n v="0"/>
    <n v="3.4356999999999998"/>
  </r>
  <r>
    <n v="2458"/>
    <s v="CA-2014-140949"/>
    <x v="3"/>
    <d v="2014-03-18T00:00:00"/>
    <d v="2014-03-23T00:00:00"/>
    <s v="Second Class"/>
    <s v="DB-13405"/>
    <s v="Denny Blanton"/>
    <x v="0"/>
    <s v="United States"/>
    <s v="New York City"/>
    <x v="15"/>
    <n v="10011"/>
    <x v="3"/>
    <s v="OFF-AR-10001683"/>
    <s v="Office Supplies"/>
    <s v="Art"/>
    <s v="Lumber Crayons"/>
    <n v="59.099999999999994"/>
    <n v="6"/>
    <n v="0"/>
    <n v="22.458000000000002"/>
  </r>
  <r>
    <n v="2459"/>
    <s v="CA-2014-140949"/>
    <x v="3"/>
    <d v="2014-03-18T00:00:00"/>
    <d v="2014-03-23T00:00:00"/>
    <s v="Second Class"/>
    <s v="DB-13405"/>
    <s v="Denny Blanton"/>
    <x v="0"/>
    <s v="United States"/>
    <s v="New York City"/>
    <x v="15"/>
    <n v="10011"/>
    <x v="3"/>
    <s v="OFF-ST-10003455"/>
    <s v="Office Supplies"/>
    <s v="Storage"/>
    <s v="Tenex File Box, Personal Filing Tote with Lid, Black"/>
    <n v="46.53"/>
    <n v="3"/>
    <n v="0"/>
    <n v="12.097800000000001"/>
  </r>
  <r>
    <n v="2460"/>
    <s v="CA-2014-138548"/>
    <x v="3"/>
    <d v="2014-08-16T00:00:00"/>
    <d v="2014-08-22T00:00:00"/>
    <s v="Standard Class"/>
    <s v="JG-15160"/>
    <s v="James Galang"/>
    <x v="0"/>
    <s v="United States"/>
    <s v="Plainfield"/>
    <x v="30"/>
    <n v="7060"/>
    <x v="3"/>
    <s v="OFF-AP-10002578"/>
    <s v="Office Supplies"/>
    <s v="Appliances"/>
    <s v="Fellowes Premier Superior Surge Suppressor, 10-Outlet, With Phone and Remote"/>
    <n v="97.84"/>
    <n v="2"/>
    <n v="0"/>
    <n v="25.438400000000001"/>
  </r>
  <r>
    <n v="2461"/>
    <s v="CA-2012-142419"/>
    <x v="1"/>
    <d v="2012-07-11T00:00:00"/>
    <d v="2012-07-13T00:00:00"/>
    <s v="Second Class"/>
    <s v="SC-20380"/>
    <s v="Shahid Collister"/>
    <x v="0"/>
    <s v="United States"/>
    <s v="Seattle"/>
    <x v="4"/>
    <n v="98115"/>
    <x v="1"/>
    <s v="OFF-PA-10001763"/>
    <s v="Office Supplies"/>
    <s v="Paper"/>
    <s v="Xerox 1896"/>
    <n v="29.97"/>
    <n v="3"/>
    <n v="0"/>
    <n v="13.486499999999999"/>
  </r>
  <r>
    <n v="2462"/>
    <s v="CA-2012-142419"/>
    <x v="1"/>
    <d v="2012-07-11T00:00:00"/>
    <d v="2012-07-13T00:00:00"/>
    <s v="Second Class"/>
    <s v="SC-20380"/>
    <s v="Shahid Collister"/>
    <x v="0"/>
    <s v="United States"/>
    <s v="Seattle"/>
    <x v="4"/>
    <n v="98115"/>
    <x v="1"/>
    <s v="OFF-BI-10001597"/>
    <s v="Office Supplies"/>
    <s v="Binders"/>
    <s v="Wilson Jones Ledger-Size, Piano-Hinge Binder, 2&quot;, Blue"/>
    <n v="98.352000000000004"/>
    <n v="3"/>
    <n v="0.2"/>
    <n v="34.423199999999987"/>
  </r>
  <r>
    <n v="2463"/>
    <s v="CA-2014-148691"/>
    <x v="3"/>
    <d v="2014-12-04T00:00:00"/>
    <d v="2014-12-10T00:00:00"/>
    <s v="Standard Class"/>
    <s v="CS-12460"/>
    <s v="Chuck Sachs"/>
    <x v="0"/>
    <s v="United States"/>
    <s v="New York City"/>
    <x v="15"/>
    <n v="10009"/>
    <x v="3"/>
    <s v="OFF-BI-10001524"/>
    <s v="Office Supplies"/>
    <s v="Binders"/>
    <s v="GBC Premium Transparent Covers with Diagonal Lined Pattern"/>
    <n v="83.920000000000016"/>
    <n v="5"/>
    <n v="0.2"/>
    <n v="29.371999999999993"/>
  </r>
  <r>
    <n v="2464"/>
    <s v="CA-2014-148691"/>
    <x v="3"/>
    <d v="2014-12-04T00:00:00"/>
    <d v="2014-12-10T00:00:00"/>
    <s v="Standard Class"/>
    <s v="CS-12460"/>
    <s v="Chuck Sachs"/>
    <x v="0"/>
    <s v="United States"/>
    <s v="New York City"/>
    <x v="15"/>
    <n v="10009"/>
    <x v="3"/>
    <s v="OFF-BI-10001553"/>
    <s v="Office Supplies"/>
    <s v="Binders"/>
    <s v="SpineVue Locking Slant-D Ring Binders by Cardinal"/>
    <n v="14.624000000000002"/>
    <n v="2"/>
    <n v="0.2"/>
    <n v="5.1183999999999994"/>
  </r>
  <r>
    <n v="2465"/>
    <s v="CA-2014-148691"/>
    <x v="3"/>
    <d v="2014-12-04T00:00:00"/>
    <d v="2014-12-10T00:00:00"/>
    <s v="Standard Class"/>
    <s v="CS-12460"/>
    <s v="Chuck Sachs"/>
    <x v="0"/>
    <s v="United States"/>
    <s v="New York City"/>
    <x v="15"/>
    <n v="10009"/>
    <x v="3"/>
    <s v="TEC-PH-10000576"/>
    <s v="Technology"/>
    <s v="Phones"/>
    <s v="AT&amp;T 1080 Corded phone"/>
    <n v="136.99"/>
    <n v="1"/>
    <n v="0"/>
    <n v="36.987300000000005"/>
  </r>
  <r>
    <n v="2466"/>
    <s v="CA-2014-148691"/>
    <x v="3"/>
    <d v="2014-12-04T00:00:00"/>
    <d v="2014-12-10T00:00:00"/>
    <s v="Standard Class"/>
    <s v="CS-12460"/>
    <s v="Chuck Sachs"/>
    <x v="0"/>
    <s v="United States"/>
    <s v="New York City"/>
    <x v="15"/>
    <n v="10009"/>
    <x v="3"/>
    <s v="OFF-LA-10001317"/>
    <s v="Office Supplies"/>
    <s v="Labels"/>
    <s v="Avery 520"/>
    <n v="3.15"/>
    <n v="1"/>
    <n v="0"/>
    <n v="1.512"/>
  </r>
  <r>
    <n v="2467"/>
    <s v="CA-2014-128755"/>
    <x v="3"/>
    <d v="2014-05-05T00:00:00"/>
    <d v="2014-05-09T00:00:00"/>
    <s v="Standard Class"/>
    <s v="MK-18160"/>
    <s v="Mike Kennedy"/>
    <x v="0"/>
    <s v="United States"/>
    <s v="Newport News"/>
    <x v="17"/>
    <n v="23602"/>
    <x v="0"/>
    <s v="OFF-PA-10000726"/>
    <s v="Office Supplies"/>
    <s v="Paper"/>
    <s v="Black Print Carbonless Snap-Off Rapid Letter, 8 1/2&quot; x 7&quot;"/>
    <n v="9.11"/>
    <n v="1"/>
    <n v="0"/>
    <n v="4.099499999999999"/>
  </r>
  <r>
    <n v="2468"/>
    <s v="CA-2014-128755"/>
    <x v="3"/>
    <d v="2014-05-05T00:00:00"/>
    <d v="2014-05-09T00:00:00"/>
    <s v="Standard Class"/>
    <s v="MK-18160"/>
    <s v="Mike Kennedy"/>
    <x v="0"/>
    <s v="United States"/>
    <s v="Newport News"/>
    <x v="17"/>
    <n v="23602"/>
    <x v="0"/>
    <s v="OFF-ST-10003306"/>
    <s v="Office Supplies"/>
    <s v="Storage"/>
    <s v="Letter Size Cart"/>
    <n v="571.44000000000005"/>
    <n v="4"/>
    <n v="0"/>
    <n v="165.71759999999995"/>
  </r>
  <r>
    <n v="2469"/>
    <s v="CA-2014-128755"/>
    <x v="3"/>
    <d v="2014-05-05T00:00:00"/>
    <d v="2014-05-09T00:00:00"/>
    <s v="Standard Class"/>
    <s v="MK-18160"/>
    <s v="Mike Kennedy"/>
    <x v="0"/>
    <s v="United States"/>
    <s v="Newport News"/>
    <x v="17"/>
    <n v="23602"/>
    <x v="0"/>
    <s v="OFF-PA-10004983"/>
    <s v="Office Supplies"/>
    <s v="Paper"/>
    <s v="Xerox 23"/>
    <n v="32.400000000000006"/>
    <n v="5"/>
    <n v="0"/>
    <n v="15.552000000000001"/>
  </r>
  <r>
    <n v="2470"/>
    <s v="CA-2014-128755"/>
    <x v="3"/>
    <d v="2014-05-05T00:00:00"/>
    <d v="2014-05-09T00:00:00"/>
    <s v="Standard Class"/>
    <s v="MK-18160"/>
    <s v="Mike Kennedy"/>
    <x v="0"/>
    <s v="United States"/>
    <s v="Newport News"/>
    <x v="17"/>
    <n v="23602"/>
    <x v="0"/>
    <s v="OFF-ST-10001291"/>
    <s v="Office Supplies"/>
    <s v="Storage"/>
    <s v="Tenex Personal Self-Stacking Standard File Box, Black/Gray"/>
    <n v="16.91"/>
    <n v="1"/>
    <n v="0"/>
    <n v="4.5656999999999996"/>
  </r>
  <r>
    <n v="2471"/>
    <s v="US-2013-135923"/>
    <x v="0"/>
    <d v="2013-01-22T00:00:00"/>
    <d v="2013-01-28T00:00:00"/>
    <s v="Standard Class"/>
    <s v="CM-11935"/>
    <s v="Carlos Meador"/>
    <x v="0"/>
    <s v="United States"/>
    <s v="Fayetteville"/>
    <x v="3"/>
    <n v="28314"/>
    <x v="0"/>
    <s v="FUR-FU-10002107"/>
    <s v="Furniture"/>
    <s v="Furnishings"/>
    <s v="Eldon Pizzaz Desk Accessories"/>
    <n v="14.272"/>
    <n v="8"/>
    <n v="0.2"/>
    <n v="4.281600000000001"/>
  </r>
  <r>
    <n v="2472"/>
    <s v="US-2013-135923"/>
    <x v="0"/>
    <d v="2013-01-22T00:00:00"/>
    <d v="2013-01-28T00:00:00"/>
    <s v="Standard Class"/>
    <s v="CM-11935"/>
    <s v="Carlos Meador"/>
    <x v="0"/>
    <s v="United States"/>
    <s v="Fayetteville"/>
    <x v="3"/>
    <n v="28314"/>
    <x v="0"/>
    <s v="FUR-BO-10002213"/>
    <s v="Furniture"/>
    <s v="Bookcases"/>
    <s v="Sauder Forest Hills Library, Woodland Oak Finish"/>
    <n v="451.13599999999997"/>
    <n v="4"/>
    <n v="0.2"/>
    <n v="-67.670399999999972"/>
  </r>
  <r>
    <n v="2473"/>
    <s v="US-2013-135923"/>
    <x v="0"/>
    <d v="2013-01-22T00:00:00"/>
    <d v="2013-01-28T00:00:00"/>
    <s v="Standard Class"/>
    <s v="CM-11935"/>
    <s v="Carlos Meador"/>
    <x v="0"/>
    <s v="United States"/>
    <s v="Fayetteville"/>
    <x v="3"/>
    <n v="28314"/>
    <x v="0"/>
    <s v="OFF-AP-10000692"/>
    <s v="Office Supplies"/>
    <s v="Appliances"/>
    <s v="Fellowes Mighty 8 Compact Surge Protector"/>
    <n v="64.864000000000004"/>
    <n v="4"/>
    <n v="0.2"/>
    <n v="6.4864000000000033"/>
  </r>
  <r>
    <n v="2474"/>
    <s v="CA-2013-114972"/>
    <x v="0"/>
    <d v="2013-11-04T00:00:00"/>
    <d v="2013-11-07T00:00:00"/>
    <s v="First Class"/>
    <s v="PF-19225"/>
    <s v="Phillip Flathmann"/>
    <x v="0"/>
    <s v="United States"/>
    <s v="Los Angeles"/>
    <x v="1"/>
    <n v="90032"/>
    <x v="1"/>
    <s v="FUR-CH-10001190"/>
    <s v="Furniture"/>
    <s v="Chairs"/>
    <s v="Global Deluxe High-Back Office Chair in Storm"/>
    <n v="217.58400000000003"/>
    <n v="2"/>
    <n v="0.2"/>
    <n v="-29.917800000000021"/>
  </r>
  <r>
    <n v="2475"/>
    <s v="CA-2013-114972"/>
    <x v="0"/>
    <d v="2013-11-04T00:00:00"/>
    <d v="2013-11-07T00:00:00"/>
    <s v="First Class"/>
    <s v="PF-19225"/>
    <s v="Phillip Flathmann"/>
    <x v="0"/>
    <s v="United States"/>
    <s v="Los Angeles"/>
    <x v="1"/>
    <n v="90032"/>
    <x v="1"/>
    <s v="TEC-AC-10000682"/>
    <s v="Technology"/>
    <s v="Accessories"/>
    <s v="Kensington K72356US Mouse-in-a-Box USB Desktop Mouse"/>
    <n v="82.95"/>
    <n v="5"/>
    <n v="0"/>
    <n v="29.032499999999999"/>
  </r>
  <r>
    <n v="2476"/>
    <s v="CA-2013-114972"/>
    <x v="0"/>
    <d v="2013-11-04T00:00:00"/>
    <d v="2013-11-07T00:00:00"/>
    <s v="First Class"/>
    <s v="PF-19225"/>
    <s v="Phillip Flathmann"/>
    <x v="0"/>
    <s v="United States"/>
    <s v="Los Angeles"/>
    <x v="1"/>
    <n v="90032"/>
    <x v="1"/>
    <s v="OFF-LA-10004545"/>
    <s v="Office Supplies"/>
    <s v="Labels"/>
    <s v="Avery 50"/>
    <n v="87.71"/>
    <n v="7"/>
    <n v="0"/>
    <n v="41.223699999999994"/>
  </r>
  <r>
    <n v="2477"/>
    <s v="CA-2013-114972"/>
    <x v="0"/>
    <d v="2013-11-04T00:00:00"/>
    <d v="2013-11-07T00:00:00"/>
    <s v="First Class"/>
    <s v="PF-19225"/>
    <s v="Phillip Flathmann"/>
    <x v="0"/>
    <s v="United States"/>
    <s v="Los Angeles"/>
    <x v="1"/>
    <n v="90032"/>
    <x v="1"/>
    <s v="OFF-AP-10003057"/>
    <s v="Office Supplies"/>
    <s v="Appliances"/>
    <s v="Honeywell Enviracaire Portable HEPA Air Cleaner for 16' x 20' Room"/>
    <n v="1101.48"/>
    <n v="4"/>
    <n v="0"/>
    <n v="429.57720000000006"/>
  </r>
  <r>
    <n v="2478"/>
    <s v="CA-2014-102750"/>
    <x v="3"/>
    <d v="2014-09-05T00:00:00"/>
    <d v="2014-09-09T00:00:00"/>
    <s v="Second Class"/>
    <s v="GM-14695"/>
    <s v="Greg Maxwell"/>
    <x v="1"/>
    <s v="United States"/>
    <s v="Los Angeles"/>
    <x v="1"/>
    <n v="90036"/>
    <x v="1"/>
    <s v="FUR-TA-10000198"/>
    <s v="Furniture"/>
    <s v="Tables"/>
    <s v="Chromcraft Bull-Nose Wood Oval Conference Tables &amp; Bases"/>
    <n v="1322.3520000000001"/>
    <n v="3"/>
    <n v="0.2"/>
    <n v="-99.176400000000001"/>
  </r>
  <r>
    <n v="2479"/>
    <s v="CA-2011-145212"/>
    <x v="2"/>
    <d v="2011-09-13T00:00:00"/>
    <d v="2011-09-19T00:00:00"/>
    <s v="Standard Class"/>
    <s v="DC-12850"/>
    <s v="Dan Campbell"/>
    <x v="0"/>
    <s v="United States"/>
    <s v="New York City"/>
    <x v="15"/>
    <n v="10011"/>
    <x v="3"/>
    <s v="OFF-AR-10002833"/>
    <s v="Office Supplies"/>
    <s v="Art"/>
    <s v="Newell 322"/>
    <n v="5.46"/>
    <n v="3"/>
    <n v="0"/>
    <n v="1.4742000000000002"/>
  </r>
  <r>
    <n v="2480"/>
    <s v="CA-2014-141992"/>
    <x v="3"/>
    <d v="2014-06-20T00:00:00"/>
    <d v="2014-06-26T00:00:00"/>
    <s v="Standard Class"/>
    <s v="FO-14305"/>
    <s v="Frank Olsen"/>
    <x v="0"/>
    <s v="United States"/>
    <s v="Dallas"/>
    <x v="5"/>
    <n v="75220"/>
    <x v="2"/>
    <s v="OFF-SU-10002557"/>
    <s v="Office Supplies"/>
    <s v="Supplies"/>
    <s v="Fiskars Spring-Action Scissors"/>
    <n v="11.184000000000001"/>
    <n v="1"/>
    <n v="0.2"/>
    <n v="0.83879999999999999"/>
  </r>
  <r>
    <n v="2481"/>
    <s v="CA-2014-141992"/>
    <x v="3"/>
    <d v="2014-06-20T00:00:00"/>
    <d v="2014-06-26T00:00:00"/>
    <s v="Standard Class"/>
    <s v="FO-14305"/>
    <s v="Frank Olsen"/>
    <x v="0"/>
    <s v="United States"/>
    <s v="Dallas"/>
    <x v="5"/>
    <n v="75220"/>
    <x v="2"/>
    <s v="OFF-ST-10003656"/>
    <s v="Office Supplies"/>
    <s v="Storage"/>
    <s v="Safco Industrial Wire Shelving"/>
    <n v="153.584"/>
    <n v="2"/>
    <n v="0.2"/>
    <n v="-32.636600000000001"/>
  </r>
  <r>
    <n v="2482"/>
    <s v="CA-2014-147956"/>
    <x v="3"/>
    <d v="2014-12-25T00:00:00"/>
    <d v="2015-01-01T00:00:00"/>
    <s v="Standard Class"/>
    <s v="AH-10210"/>
    <s v="Alan Hwang"/>
    <x v="0"/>
    <s v="United States"/>
    <s v="Seattle"/>
    <x v="4"/>
    <n v="98105"/>
    <x v="1"/>
    <s v="OFF-ST-10001097"/>
    <s v="Office Supplies"/>
    <s v="Storage"/>
    <s v="Office Impressions Heavy Duty Welded Shelving &amp; Multimedia Storage Drawers"/>
    <n v="1003.6200000000001"/>
    <n v="6"/>
    <n v="0"/>
    <n v="0"/>
  </r>
  <r>
    <n v="2483"/>
    <s v="CA-2014-126067"/>
    <x v="3"/>
    <d v="2014-08-29T00:00:00"/>
    <d v="2014-09-04T00:00:00"/>
    <s v="Standard Class"/>
    <s v="KN-16705"/>
    <s v="Kristina Nunn"/>
    <x v="2"/>
    <s v="United States"/>
    <s v="Seattle"/>
    <x v="4"/>
    <n v="98105"/>
    <x v="1"/>
    <s v="TEC-PH-10000912"/>
    <s v="Technology"/>
    <s v="Phones"/>
    <s v="Anker 24W Portable Micro USB Car Charger"/>
    <n v="35.167999999999999"/>
    <n v="4"/>
    <n v="0.2"/>
    <n v="11.429599999999999"/>
  </r>
  <r>
    <n v="2484"/>
    <s v="CA-2014-126067"/>
    <x v="3"/>
    <d v="2014-08-29T00:00:00"/>
    <d v="2014-09-04T00:00:00"/>
    <s v="Standard Class"/>
    <s v="KN-16705"/>
    <s v="Kristina Nunn"/>
    <x v="2"/>
    <s v="United States"/>
    <s v="Seattle"/>
    <x v="4"/>
    <n v="98105"/>
    <x v="1"/>
    <s v="FUR-TA-10000617"/>
    <s v="Furniture"/>
    <s v="Tables"/>
    <s v="Hon Practical Foundations 30 x 60 Training Table, Light Gray/Charcoal"/>
    <n v="1137.75"/>
    <n v="5"/>
    <n v="0"/>
    <n v="250.30500000000004"/>
  </r>
  <r>
    <n v="2485"/>
    <s v="CA-2014-126067"/>
    <x v="3"/>
    <d v="2014-08-29T00:00:00"/>
    <d v="2014-09-04T00:00:00"/>
    <s v="Standard Class"/>
    <s v="KN-16705"/>
    <s v="Kristina Nunn"/>
    <x v="2"/>
    <s v="United States"/>
    <s v="Seattle"/>
    <x v="4"/>
    <n v="98105"/>
    <x v="1"/>
    <s v="OFF-BI-10001658"/>
    <s v="Office Supplies"/>
    <s v="Binders"/>
    <s v="GBC Standard Therm-A-Bind Covers"/>
    <n v="99.680000000000021"/>
    <n v="5"/>
    <n v="0.2"/>
    <n v="32.396000000000001"/>
  </r>
  <r>
    <n v="2486"/>
    <s v="CA-2014-126067"/>
    <x v="3"/>
    <d v="2014-08-29T00:00:00"/>
    <d v="2014-09-04T00:00:00"/>
    <s v="Standard Class"/>
    <s v="KN-16705"/>
    <s v="Kristina Nunn"/>
    <x v="2"/>
    <s v="United States"/>
    <s v="Seattle"/>
    <x v="4"/>
    <n v="98105"/>
    <x v="1"/>
    <s v="OFF-AR-10003856"/>
    <s v="Office Supplies"/>
    <s v="Art"/>
    <s v="Newell 344"/>
    <n v="5.56"/>
    <n v="2"/>
    <n v="0"/>
    <n v="1.4455999999999998"/>
  </r>
  <r>
    <n v="2487"/>
    <s v="CA-2012-104514"/>
    <x v="1"/>
    <d v="2012-01-02T00:00:00"/>
    <d v="2012-01-04T00:00:00"/>
    <s v="Second Class"/>
    <s v="CB-12535"/>
    <s v="Claudia Bergmann"/>
    <x v="1"/>
    <s v="United States"/>
    <s v="Newark"/>
    <x v="13"/>
    <n v="19711"/>
    <x v="3"/>
    <s v="OFF-ST-10001837"/>
    <s v="Office Supplies"/>
    <s v="Storage"/>
    <s v="SAFCO Mobile Desk Side File, Wire Frame"/>
    <n v="85.52"/>
    <n v="2"/>
    <n v="0"/>
    <n v="22.235199999999999"/>
  </r>
  <r>
    <n v="2488"/>
    <s v="CA-2012-104514"/>
    <x v="1"/>
    <d v="2012-01-02T00:00:00"/>
    <d v="2012-01-04T00:00:00"/>
    <s v="Second Class"/>
    <s v="CB-12535"/>
    <s v="Claudia Bergmann"/>
    <x v="1"/>
    <s v="United States"/>
    <s v="Newark"/>
    <x v="13"/>
    <n v="19711"/>
    <x v="3"/>
    <s v="OFF-AR-10001473"/>
    <s v="Office Supplies"/>
    <s v="Art"/>
    <s v="Newell 313"/>
    <n v="9.84"/>
    <n v="3"/>
    <n v="0"/>
    <n v="2.6568000000000005"/>
  </r>
  <r>
    <n v="2489"/>
    <s v="CA-2012-104514"/>
    <x v="1"/>
    <d v="2012-01-02T00:00:00"/>
    <d v="2012-01-04T00:00:00"/>
    <s v="Second Class"/>
    <s v="CB-12535"/>
    <s v="Claudia Bergmann"/>
    <x v="1"/>
    <s v="United States"/>
    <s v="Newark"/>
    <x v="13"/>
    <n v="19711"/>
    <x v="3"/>
    <s v="OFF-PA-10004285"/>
    <s v="Office Supplies"/>
    <s v="Paper"/>
    <s v="Xerox 1959"/>
    <n v="20.04"/>
    <n v="3"/>
    <n v="0"/>
    <n v="9.6191999999999993"/>
  </r>
  <r>
    <n v="2490"/>
    <s v="CA-2012-141040"/>
    <x v="1"/>
    <d v="2012-10-09T00:00:00"/>
    <d v="2012-10-13T00:00:00"/>
    <s v="Second Class"/>
    <s v="TB-21250"/>
    <s v="Tim Brockman"/>
    <x v="0"/>
    <s v="United States"/>
    <s v="New York City"/>
    <x v="15"/>
    <n v="10024"/>
    <x v="3"/>
    <s v="TEC-PH-10001835"/>
    <s v="Technology"/>
    <s v="Phones"/>
    <s v="Jawbone JAMBOX Wireless Bluetooth Speaker"/>
    <n v="631.96"/>
    <n v="4"/>
    <n v="0"/>
    <n v="303.3408"/>
  </r>
  <r>
    <n v="2491"/>
    <s v="CA-2012-141040"/>
    <x v="1"/>
    <d v="2012-10-09T00:00:00"/>
    <d v="2012-10-13T00:00:00"/>
    <s v="Second Class"/>
    <s v="TB-21250"/>
    <s v="Tim Brockman"/>
    <x v="0"/>
    <s v="United States"/>
    <s v="New York City"/>
    <x v="15"/>
    <n v="10024"/>
    <x v="3"/>
    <s v="OFF-PA-10002245"/>
    <s v="Office Supplies"/>
    <s v="Paper"/>
    <s v="Xerox 1895"/>
    <n v="23.92"/>
    <n v="4"/>
    <n v="0"/>
    <n v="10.763999999999999"/>
  </r>
  <r>
    <n v="2492"/>
    <s v="CA-2011-113579"/>
    <x v="2"/>
    <d v="2011-12-13T00:00:00"/>
    <d v="2011-12-15T00:00:00"/>
    <s v="Second Class"/>
    <s v="KD-16345"/>
    <s v="Katherine Ducich"/>
    <x v="0"/>
    <s v="United States"/>
    <s v="Los Angeles"/>
    <x v="1"/>
    <n v="90049"/>
    <x v="1"/>
    <s v="OFF-PA-10001457"/>
    <s v="Office Supplies"/>
    <s v="Paper"/>
    <s v="White GlueTop Scratch Pads"/>
    <n v="90.24"/>
    <n v="6"/>
    <n v="0"/>
    <n v="41.51039999999999"/>
  </r>
  <r>
    <n v="2493"/>
    <s v="CA-2011-144624"/>
    <x v="2"/>
    <d v="2011-11-19T00:00:00"/>
    <d v="2011-11-23T00:00:00"/>
    <s v="Standard Class"/>
    <s v="JM-15865"/>
    <s v="John Murray"/>
    <x v="0"/>
    <s v="United States"/>
    <s v="Jamestown"/>
    <x v="15"/>
    <n v="14701"/>
    <x v="3"/>
    <s v="TEC-PH-10002885"/>
    <s v="Technology"/>
    <s v="Phones"/>
    <s v="Apple iPhone 5"/>
    <n v="4548.8100000000004"/>
    <n v="7"/>
    <n v="0"/>
    <n v="1228.1787000000004"/>
  </r>
  <r>
    <n v="2494"/>
    <s v="CA-2013-146206"/>
    <x v="0"/>
    <d v="2013-09-11T00:00:00"/>
    <d v="2013-09-15T00:00:00"/>
    <s v="Second Class"/>
    <s v="KT-16480"/>
    <s v="Kean Thornton"/>
    <x v="0"/>
    <s v="United States"/>
    <s v="Houston"/>
    <x v="5"/>
    <n v="77095"/>
    <x v="2"/>
    <s v="FUR-TA-10004086"/>
    <s v="Furniture"/>
    <s v="Tables"/>
    <s v="KI Adjustable-Height Table"/>
    <n v="300.93"/>
    <n v="5"/>
    <n v="0.3"/>
    <n v="-34.39200000000001"/>
  </r>
  <r>
    <n v="2495"/>
    <s v="CA-2013-146206"/>
    <x v="0"/>
    <d v="2013-09-11T00:00:00"/>
    <d v="2013-09-15T00:00:00"/>
    <s v="Second Class"/>
    <s v="KT-16480"/>
    <s v="Kean Thornton"/>
    <x v="0"/>
    <s v="United States"/>
    <s v="Houston"/>
    <x v="5"/>
    <n v="77095"/>
    <x v="2"/>
    <s v="TEC-PH-10000895"/>
    <s v="Technology"/>
    <s v="Phones"/>
    <s v="Polycom VVX 310 VoIP phone"/>
    <n v="719.96"/>
    <n v="5"/>
    <n v="0.2"/>
    <n v="53.997000000000043"/>
  </r>
  <r>
    <n v="2496"/>
    <s v="CA-2011-136644"/>
    <x v="2"/>
    <d v="2011-06-16T00:00:00"/>
    <d v="2011-06-22T00:00:00"/>
    <s v="Standard Class"/>
    <s v="SC-20575"/>
    <s v="Sonia Cooley"/>
    <x v="0"/>
    <s v="United States"/>
    <s v="Mishawaka"/>
    <x v="14"/>
    <n v="46544"/>
    <x v="2"/>
    <s v="FUR-CH-10000225"/>
    <s v="Furniture"/>
    <s v="Chairs"/>
    <s v="Global Geo Office Task Chair, Gray"/>
    <n v="647.84"/>
    <n v="8"/>
    <n v="0"/>
    <n v="32.391999999999939"/>
  </r>
  <r>
    <n v="2497"/>
    <s v="CA-2012-122371"/>
    <x v="1"/>
    <d v="2012-09-26T00:00:00"/>
    <d v="2012-10-01T00:00:00"/>
    <s v="Standard Class"/>
    <s v="BS-11800"/>
    <s v="Bryan Spruell"/>
    <x v="2"/>
    <s v="United States"/>
    <s v="San Diego"/>
    <x v="1"/>
    <n v="92037"/>
    <x v="1"/>
    <s v="OFF-ST-10002370"/>
    <s v="Office Supplies"/>
    <s v="Storage"/>
    <s v="Sortfiler Multipurpose Personal File Organizer, Black"/>
    <n v="64.17"/>
    <n v="3"/>
    <n v="0"/>
    <n v="18.609299999999998"/>
  </r>
  <r>
    <n v="2498"/>
    <s v="CA-2012-122371"/>
    <x v="1"/>
    <d v="2012-09-26T00:00:00"/>
    <d v="2012-10-01T00:00:00"/>
    <s v="Standard Class"/>
    <s v="BS-11800"/>
    <s v="Bryan Spruell"/>
    <x v="2"/>
    <s v="United States"/>
    <s v="San Diego"/>
    <x v="1"/>
    <n v="92037"/>
    <x v="1"/>
    <s v="OFF-EN-10000056"/>
    <s v="Office Supplies"/>
    <s v="Envelopes"/>
    <s v="Cameo Buff Policy Envelopes"/>
    <n v="124.46"/>
    <n v="2"/>
    <n v="0"/>
    <n v="58.496199999999988"/>
  </r>
  <r>
    <n v="2499"/>
    <s v="CA-2013-126935"/>
    <x v="0"/>
    <d v="2013-05-20T00:00:00"/>
    <d v="2013-05-25T00:00:00"/>
    <s v="Standard Class"/>
    <s v="BT-11395"/>
    <s v="Bill Tyler"/>
    <x v="1"/>
    <s v="United States"/>
    <s v="San Francisco"/>
    <x v="1"/>
    <n v="94109"/>
    <x v="1"/>
    <s v="OFF-BI-10004817"/>
    <s v="Office Supplies"/>
    <s v="Binders"/>
    <s v="GBC Personal VeloBind Strips"/>
    <n v="9.5840000000000014"/>
    <n v="1"/>
    <n v="0.2"/>
    <n v="3.3543999999999996"/>
  </r>
  <r>
    <n v="2500"/>
    <s v="US-2014-133781"/>
    <x v="3"/>
    <d v="2014-06-23T00:00:00"/>
    <d v="2014-06-24T00:00:00"/>
    <s v="First Class"/>
    <s v="DC-12850"/>
    <s v="Dan Campbell"/>
    <x v="0"/>
    <s v="United States"/>
    <s v="Miami"/>
    <x v="2"/>
    <n v="33178"/>
    <x v="0"/>
    <s v="OFF-EN-10004483"/>
    <s v="Office Supplies"/>
    <s v="Envelopes"/>
    <s v="#10 White Business Envelopes,4 1/8 x 9 1/2"/>
    <n v="37.608000000000004"/>
    <n v="3"/>
    <n v="0.2"/>
    <n v="12.692699999999995"/>
  </r>
  <r>
    <n v="2501"/>
    <s v="CA-2014-131618"/>
    <x v="3"/>
    <d v="2014-06-18T00:00:00"/>
    <d v="2014-06-21T00:00:00"/>
    <s v="First Class"/>
    <s v="LS-17200"/>
    <s v="Luke Schmidt"/>
    <x v="1"/>
    <s v="United States"/>
    <s v="Skokie"/>
    <x v="10"/>
    <n v="60076"/>
    <x v="2"/>
    <s v="OFF-PA-10001892"/>
    <s v="Office Supplies"/>
    <s v="Paper"/>
    <s v="Rediform Wirebound &quot;Phone Memo&quot; Message Book, 11 x 5-3/4"/>
    <n v="12.224"/>
    <n v="2"/>
    <n v="0.2"/>
    <n v="4.4311999999999996"/>
  </r>
  <r>
    <n v="2502"/>
    <s v="CA-2014-131618"/>
    <x v="3"/>
    <d v="2014-06-18T00:00:00"/>
    <d v="2014-06-21T00:00:00"/>
    <s v="First Class"/>
    <s v="LS-17200"/>
    <s v="Luke Schmidt"/>
    <x v="1"/>
    <s v="United States"/>
    <s v="Skokie"/>
    <x v="10"/>
    <n v="60076"/>
    <x v="2"/>
    <s v="OFF-BI-10000546"/>
    <s v="Office Supplies"/>
    <s v="Binders"/>
    <s v="Avery Durable Binders"/>
    <n v="2.3039999999999994"/>
    <n v="4"/>
    <n v="0.8"/>
    <n v="-3.5711999999999993"/>
  </r>
  <r>
    <n v="2503"/>
    <s v="CA-2014-131618"/>
    <x v="3"/>
    <d v="2014-06-18T00:00:00"/>
    <d v="2014-06-21T00:00:00"/>
    <s v="First Class"/>
    <s v="LS-17200"/>
    <s v="Luke Schmidt"/>
    <x v="1"/>
    <s v="United States"/>
    <s v="Skokie"/>
    <x v="10"/>
    <n v="60076"/>
    <x v="2"/>
    <s v="OFF-BI-10001294"/>
    <s v="Office Supplies"/>
    <s v="Binders"/>
    <s v="Fellowes Binding Cases"/>
    <n v="9.3599999999999977"/>
    <n v="4"/>
    <n v="0.8"/>
    <n v="-16.380000000000003"/>
  </r>
  <r>
    <n v="2504"/>
    <s v="CA-2013-149482"/>
    <x v="0"/>
    <d v="2013-11-15T00:00:00"/>
    <d v="2013-11-20T00:00:00"/>
    <s v="Standard Class"/>
    <s v="RR-19315"/>
    <s v="Ralph Ritter"/>
    <x v="0"/>
    <s v="United States"/>
    <s v="San Francisco"/>
    <x v="1"/>
    <n v="94110"/>
    <x v="1"/>
    <s v="OFF-LA-10000248"/>
    <s v="Office Supplies"/>
    <s v="Labels"/>
    <s v="Avery 52"/>
    <n v="7.38"/>
    <n v="2"/>
    <n v="0"/>
    <n v="3.4685999999999999"/>
  </r>
  <r>
    <n v="2505"/>
    <s v="CA-2011-143917"/>
    <x v="2"/>
    <d v="2011-07-25T00:00:00"/>
    <d v="2011-07-27T00:00:00"/>
    <s v="Second Class"/>
    <s v="KL-16645"/>
    <s v="Ken Lonsdale"/>
    <x v="0"/>
    <s v="United States"/>
    <s v="San Francisco"/>
    <x v="1"/>
    <n v="94122"/>
    <x v="1"/>
    <s v="OFF-ST-10001228"/>
    <s v="Office Supplies"/>
    <s v="Storage"/>
    <s v="Fellowes Personal Hanging Folder Files, Navy"/>
    <n v="53.72"/>
    <n v="4"/>
    <n v="0"/>
    <n v="15.041600000000003"/>
  </r>
  <r>
    <n v="2506"/>
    <s v="CA-2011-143917"/>
    <x v="2"/>
    <d v="2011-07-25T00:00:00"/>
    <d v="2011-07-27T00:00:00"/>
    <s v="Second Class"/>
    <s v="KL-16645"/>
    <s v="Ken Lonsdale"/>
    <x v="0"/>
    <s v="United States"/>
    <s v="San Francisco"/>
    <x v="1"/>
    <n v="94122"/>
    <x v="1"/>
    <s v="OFF-SU-10000151"/>
    <s v="Office Supplies"/>
    <s v="Supplies"/>
    <s v="High Speed Automatic Electric Letter Opener"/>
    <n v="8187.65"/>
    <n v="5"/>
    <n v="0"/>
    <n v="327.50599999999963"/>
  </r>
  <r>
    <n v="2507"/>
    <s v="CA-2011-143917"/>
    <x v="2"/>
    <d v="2011-07-25T00:00:00"/>
    <d v="2011-07-27T00:00:00"/>
    <s v="Second Class"/>
    <s v="KL-16645"/>
    <s v="Ken Lonsdale"/>
    <x v="0"/>
    <s v="United States"/>
    <s v="San Francisco"/>
    <x v="1"/>
    <n v="94122"/>
    <x v="1"/>
    <s v="FUR-FU-10004351"/>
    <s v="Furniture"/>
    <s v="Furnishings"/>
    <s v="Staples"/>
    <n v="77.92"/>
    <n v="8"/>
    <n v="0"/>
    <n v="34.284800000000004"/>
  </r>
  <r>
    <n v="2508"/>
    <s v="CA-2012-120397"/>
    <x v="1"/>
    <d v="2012-07-02T00:00:00"/>
    <d v="2012-07-02T00:00:00"/>
    <s v="Same Day"/>
    <s v="RB-19435"/>
    <s v="Richard Bierner"/>
    <x v="0"/>
    <s v="United States"/>
    <s v="Houston"/>
    <x v="5"/>
    <n v="77070"/>
    <x v="2"/>
    <s v="OFF-AP-10001293"/>
    <s v="Office Supplies"/>
    <s v="Appliances"/>
    <s v="Belkin 8 Outlet Surge Protector"/>
    <n v="32.783999999999992"/>
    <n v="4"/>
    <n v="0.8"/>
    <n v="-85.238399999999999"/>
  </r>
  <r>
    <n v="2509"/>
    <s v="CA-2014-163902"/>
    <x v="3"/>
    <d v="2014-03-03T00:00:00"/>
    <d v="2014-03-09T00:00:00"/>
    <s v="Standard Class"/>
    <s v="MY-17380"/>
    <s v="Maribeth Yedwab"/>
    <x v="1"/>
    <s v="United States"/>
    <s v="Los Angeles"/>
    <x v="1"/>
    <n v="90045"/>
    <x v="1"/>
    <s v="TEC-PH-10000675"/>
    <s v="Technology"/>
    <s v="Phones"/>
    <s v="Panasonic KX TS3282B Corded phone"/>
    <n v="196.77600000000001"/>
    <n v="3"/>
    <n v="0.2"/>
    <n v="14.758199999999995"/>
  </r>
  <r>
    <n v="2510"/>
    <s v="CA-2014-163902"/>
    <x v="3"/>
    <d v="2014-03-03T00:00:00"/>
    <d v="2014-03-09T00:00:00"/>
    <s v="Standard Class"/>
    <s v="MY-17380"/>
    <s v="Maribeth Yedwab"/>
    <x v="1"/>
    <s v="United States"/>
    <s v="Los Angeles"/>
    <x v="1"/>
    <n v="90045"/>
    <x v="1"/>
    <s v="TEC-AC-10000580"/>
    <s v="Technology"/>
    <s v="Accessories"/>
    <s v="Logitech G13 Programmable Gameboard with LCD Display"/>
    <n v="479.93999999999994"/>
    <n v="6"/>
    <n v="0"/>
    <n v="52.79340000000002"/>
  </r>
  <r>
    <n v="2511"/>
    <s v="CA-2013-136812"/>
    <x v="0"/>
    <d v="2013-11-19T00:00:00"/>
    <d v="2013-11-24T00:00:00"/>
    <s v="Standard Class"/>
    <s v="AW-10930"/>
    <s v="Arthur Wiediger"/>
    <x v="2"/>
    <s v="United States"/>
    <s v="Oklahoma City"/>
    <x v="26"/>
    <n v="73120"/>
    <x v="2"/>
    <s v="OFF-ST-10003470"/>
    <s v="Office Supplies"/>
    <s v="Storage"/>
    <s v="Tennsco Snap-Together Open Shelving Units, Starter Sets and Add-On Units"/>
    <n v="1117.92"/>
    <n v="4"/>
    <n v="0"/>
    <n v="55.895999999999958"/>
  </r>
  <r>
    <n v="2512"/>
    <s v="CA-2012-102722"/>
    <x v="1"/>
    <d v="2012-04-18T00:00:00"/>
    <d v="2012-04-19T00:00:00"/>
    <s v="First Class"/>
    <s v="KW-16570"/>
    <s v="Kelly Williams"/>
    <x v="0"/>
    <s v="United States"/>
    <s v="Monroe"/>
    <x v="28"/>
    <n v="71203"/>
    <x v="0"/>
    <s v="TEC-AC-10003116"/>
    <s v="Technology"/>
    <s v="Accessories"/>
    <s v="Memorex Froggy Flash Drive 8 GB"/>
    <n v="106.5"/>
    <n v="6"/>
    <n v="0"/>
    <n v="41.534999999999997"/>
  </r>
  <r>
    <n v="2513"/>
    <s v="CA-2014-155089"/>
    <x v="3"/>
    <d v="2014-12-03T00:00:00"/>
    <d v="2014-12-07T00:00:00"/>
    <s v="Standard Class"/>
    <s v="DB-12910"/>
    <s v="Daniel Byrd"/>
    <x v="2"/>
    <s v="United States"/>
    <s v="Tampa"/>
    <x v="2"/>
    <n v="33614"/>
    <x v="0"/>
    <s v="OFF-BI-10002429"/>
    <s v="Office Supplies"/>
    <s v="Binders"/>
    <s v="Premier Elliptical Ring Binder, Black"/>
    <n v="45.660000000000011"/>
    <n v="5"/>
    <n v="0.7"/>
    <n v="-33.483999999999995"/>
  </r>
  <r>
    <n v="2514"/>
    <s v="CA-2013-124506"/>
    <x v="0"/>
    <d v="2013-11-12T00:00:00"/>
    <d v="2013-11-18T00:00:00"/>
    <s v="Standard Class"/>
    <s v="BB-11545"/>
    <s v="Brenda Bowman"/>
    <x v="1"/>
    <s v="United States"/>
    <s v="Chicago"/>
    <x v="10"/>
    <n v="60623"/>
    <x v="2"/>
    <s v="TEC-AC-10003280"/>
    <s v="Technology"/>
    <s v="Accessories"/>
    <s v="Belkin F8E887 USB Wired Ergonomic Keyboard"/>
    <n v="95.968000000000004"/>
    <n v="4"/>
    <n v="0.2"/>
    <n v="1.1995999999999931"/>
  </r>
  <r>
    <n v="2515"/>
    <s v="CA-2013-124506"/>
    <x v="0"/>
    <d v="2013-11-12T00:00:00"/>
    <d v="2013-11-18T00:00:00"/>
    <s v="Standard Class"/>
    <s v="BB-11545"/>
    <s v="Brenda Bowman"/>
    <x v="1"/>
    <s v="United States"/>
    <s v="Chicago"/>
    <x v="10"/>
    <n v="60623"/>
    <x v="2"/>
    <s v="FUR-CH-10004540"/>
    <s v="Furniture"/>
    <s v="Chairs"/>
    <s v="Global Chrome Stack Chair"/>
    <n v="47.991999999999997"/>
    <n v="2"/>
    <n v="0.3"/>
    <n v="-2.0567999999999991"/>
  </r>
  <r>
    <n v="2516"/>
    <s v="CA-2011-106572"/>
    <x v="2"/>
    <d v="2011-09-05T00:00:00"/>
    <d v="2011-09-10T00:00:00"/>
    <s v="Standard Class"/>
    <s v="NP-18700"/>
    <s v="Nora Preis"/>
    <x v="0"/>
    <s v="United States"/>
    <s v="Bowling Green"/>
    <x v="24"/>
    <n v="43402"/>
    <x v="3"/>
    <s v="OFF-ST-10000585"/>
    <s v="Office Supplies"/>
    <s v="Storage"/>
    <s v="Economy Rollaway Files"/>
    <n v="264.32"/>
    <n v="2"/>
    <n v="0.2"/>
    <n v="19.823999999999998"/>
  </r>
  <r>
    <n v="2517"/>
    <s v="CA-2011-128888"/>
    <x v="2"/>
    <d v="2011-11-15T00:00:00"/>
    <d v="2011-11-22T00:00:00"/>
    <s v="Standard Class"/>
    <s v="PB-19105"/>
    <s v="Peter Bühler"/>
    <x v="0"/>
    <s v="United States"/>
    <s v="Houston"/>
    <x v="5"/>
    <n v="77095"/>
    <x v="2"/>
    <s v="OFF-EN-10003001"/>
    <s v="Office Supplies"/>
    <s v="Envelopes"/>
    <s v="Ames Color-File Green Diamond Border X-ray Mailers"/>
    <n v="604.65600000000006"/>
    <n v="9"/>
    <n v="0.2"/>
    <n v="204.07139999999995"/>
  </r>
  <r>
    <n v="2518"/>
    <s v="CA-2014-123134"/>
    <x v="3"/>
    <d v="2014-05-03T00:00:00"/>
    <d v="2014-05-08T00:00:00"/>
    <s v="Standard Class"/>
    <s v="DW-13585"/>
    <s v="Dorothy Wardle"/>
    <x v="1"/>
    <s v="United States"/>
    <s v="Westfield"/>
    <x v="30"/>
    <n v="7090"/>
    <x v="3"/>
    <s v="FUR-FU-10003975"/>
    <s v="Furniture"/>
    <s v="Furnishings"/>
    <s v="Eldon Advantage Chair Mats for Low to Medium Pile Carpets"/>
    <n v="129.93"/>
    <n v="3"/>
    <n v="0"/>
    <n v="12.992999999999988"/>
  </r>
  <r>
    <n v="2519"/>
    <s v="CA-2013-124352"/>
    <x v="0"/>
    <d v="2013-10-16T00:00:00"/>
    <d v="2013-10-22T00:00:00"/>
    <s v="Standard Class"/>
    <s v="CD-12790"/>
    <s v="Cynthia Delaney"/>
    <x v="2"/>
    <s v="United States"/>
    <s v="Oklahoma City"/>
    <x v="26"/>
    <n v="73120"/>
    <x v="2"/>
    <s v="OFF-LA-10004559"/>
    <s v="Office Supplies"/>
    <s v="Labels"/>
    <s v="Avery 49"/>
    <n v="20.16"/>
    <n v="7"/>
    <n v="0"/>
    <n v="9.8783999999999992"/>
  </r>
  <r>
    <n v="2520"/>
    <s v="CA-2013-124352"/>
    <x v="0"/>
    <d v="2013-10-16T00:00:00"/>
    <d v="2013-10-22T00:00:00"/>
    <s v="Standard Class"/>
    <s v="CD-12790"/>
    <s v="Cynthia Delaney"/>
    <x v="2"/>
    <s v="United States"/>
    <s v="Oklahoma City"/>
    <x v="26"/>
    <n v="73120"/>
    <x v="2"/>
    <s v="OFF-LA-10003223"/>
    <s v="Office Supplies"/>
    <s v="Labels"/>
    <s v="Avery 508"/>
    <n v="29.46"/>
    <n v="6"/>
    <n v="0"/>
    <n v="14.4354"/>
  </r>
  <r>
    <n v="2521"/>
    <s v="CA-2013-124352"/>
    <x v="0"/>
    <d v="2013-10-16T00:00:00"/>
    <d v="2013-10-22T00:00:00"/>
    <s v="Standard Class"/>
    <s v="CD-12790"/>
    <s v="Cynthia Delaney"/>
    <x v="2"/>
    <s v="United States"/>
    <s v="Oklahoma City"/>
    <x v="26"/>
    <n v="73120"/>
    <x v="2"/>
    <s v="OFF-AP-10002651"/>
    <s v="Office Supplies"/>
    <s v="Appliances"/>
    <s v="Hoover Upright Vacuum With Dirt Cup"/>
    <n v="868.58999999999992"/>
    <n v="3"/>
    <n v="0"/>
    <n v="251.89109999999988"/>
  </r>
  <r>
    <n v="2522"/>
    <s v="CA-2013-124352"/>
    <x v="0"/>
    <d v="2013-10-16T00:00:00"/>
    <d v="2013-10-22T00:00:00"/>
    <s v="Standard Class"/>
    <s v="CD-12790"/>
    <s v="Cynthia Delaney"/>
    <x v="2"/>
    <s v="United States"/>
    <s v="Oklahoma City"/>
    <x v="26"/>
    <n v="73120"/>
    <x v="2"/>
    <s v="OFF-PA-10003177"/>
    <s v="Office Supplies"/>
    <s v="Paper"/>
    <s v="Xerox 1999"/>
    <n v="12.96"/>
    <n v="2"/>
    <n v="0"/>
    <n v="6.2208000000000006"/>
  </r>
  <r>
    <n v="2523"/>
    <s v="CA-2013-124352"/>
    <x v="0"/>
    <d v="2013-10-16T00:00:00"/>
    <d v="2013-10-22T00:00:00"/>
    <s v="Standard Class"/>
    <s v="CD-12790"/>
    <s v="Cynthia Delaney"/>
    <x v="2"/>
    <s v="United States"/>
    <s v="Oklahoma City"/>
    <x v="26"/>
    <n v="73120"/>
    <x v="2"/>
    <s v="TEC-PH-10003442"/>
    <s v="Technology"/>
    <s v="Phones"/>
    <s v="Samsung Replacement EH64AVFWE Premium Headset"/>
    <n v="5.5"/>
    <n v="1"/>
    <n v="0"/>
    <n v="1.375"/>
  </r>
  <r>
    <n v="2524"/>
    <s v="CA-2013-124352"/>
    <x v="0"/>
    <d v="2013-10-16T00:00:00"/>
    <d v="2013-10-22T00:00:00"/>
    <s v="Standard Class"/>
    <s v="CD-12790"/>
    <s v="Cynthia Delaney"/>
    <x v="2"/>
    <s v="United States"/>
    <s v="Oklahoma City"/>
    <x v="26"/>
    <n v="73120"/>
    <x v="2"/>
    <s v="OFF-BI-10000977"/>
    <s v="Office Supplies"/>
    <s v="Binders"/>
    <s v="Ibico Plastic Spiral Binding Combs"/>
    <n v="121.6"/>
    <n v="4"/>
    <n v="0"/>
    <n v="55.935999999999993"/>
  </r>
  <r>
    <n v="2525"/>
    <s v="CA-2012-124541"/>
    <x v="1"/>
    <d v="2012-04-06T00:00:00"/>
    <d v="2012-04-10T00:00:00"/>
    <s v="Standard Class"/>
    <s v="TT-21220"/>
    <s v="Thomas Thornton"/>
    <x v="0"/>
    <s v="United States"/>
    <s v="Houston"/>
    <x v="5"/>
    <n v="77041"/>
    <x v="2"/>
    <s v="OFF-AR-10004078"/>
    <s v="Office Supplies"/>
    <s v="Art"/>
    <s v="Newell 312"/>
    <n v="42.047999999999995"/>
    <n v="9"/>
    <n v="0.2"/>
    <n v="5.2559999999999985"/>
  </r>
  <r>
    <n v="2526"/>
    <s v="CA-2012-124541"/>
    <x v="1"/>
    <d v="2012-04-06T00:00:00"/>
    <d v="2012-04-10T00:00:00"/>
    <s v="Standard Class"/>
    <s v="TT-21220"/>
    <s v="Thomas Thornton"/>
    <x v="0"/>
    <s v="United States"/>
    <s v="Houston"/>
    <x v="5"/>
    <n v="77041"/>
    <x v="2"/>
    <s v="TEC-AC-10002550"/>
    <s v="Technology"/>
    <s v="Accessories"/>
    <s v="Maxell 4.7GB DVD-RW 3/Pack"/>
    <n v="25.488"/>
    <n v="2"/>
    <n v="0.2"/>
    <n v="4.4603999999999999"/>
  </r>
  <r>
    <n v="2527"/>
    <s v="CA-2012-124541"/>
    <x v="1"/>
    <d v="2012-04-06T00:00:00"/>
    <d v="2012-04-10T00:00:00"/>
    <s v="Standard Class"/>
    <s v="TT-21220"/>
    <s v="Thomas Thornton"/>
    <x v="0"/>
    <s v="United States"/>
    <s v="Houston"/>
    <x v="5"/>
    <n v="77041"/>
    <x v="2"/>
    <s v="OFF-BI-10004965"/>
    <s v="Office Supplies"/>
    <s v="Binders"/>
    <s v="Ibico Covers for Plastic or Wire Binding Elements"/>
    <n v="6.8999999999999986"/>
    <n v="3"/>
    <n v="0.8"/>
    <n v="-12.075000000000003"/>
  </r>
  <r>
    <n v="2528"/>
    <s v="CA-2012-124541"/>
    <x v="1"/>
    <d v="2012-04-06T00:00:00"/>
    <d v="2012-04-10T00:00:00"/>
    <s v="Standard Class"/>
    <s v="TT-21220"/>
    <s v="Thomas Thornton"/>
    <x v="0"/>
    <s v="United States"/>
    <s v="Houston"/>
    <x v="5"/>
    <n v="77041"/>
    <x v="2"/>
    <s v="OFF-BI-10004209"/>
    <s v="Office Supplies"/>
    <s v="Binders"/>
    <s v="Fellowes Twister Kit, Gray/Clear, 3/pkg"/>
    <n v="9.6479999999999961"/>
    <n v="6"/>
    <n v="0.8"/>
    <n v="-16.884"/>
  </r>
  <r>
    <n v="2529"/>
    <s v="CA-2012-124541"/>
    <x v="1"/>
    <d v="2012-04-06T00:00:00"/>
    <d v="2012-04-10T00:00:00"/>
    <s v="Standard Class"/>
    <s v="TT-21220"/>
    <s v="Thomas Thornton"/>
    <x v="0"/>
    <s v="United States"/>
    <s v="Houston"/>
    <x v="5"/>
    <n v="77041"/>
    <x v="2"/>
    <s v="OFF-PA-10001526"/>
    <s v="Office Supplies"/>
    <s v="Paper"/>
    <s v="Xerox 1949"/>
    <n v="7.9680000000000009"/>
    <n v="2"/>
    <n v="0.2"/>
    <n v="2.8884000000000007"/>
  </r>
  <r>
    <n v="2530"/>
    <s v="CA-2011-108707"/>
    <x v="2"/>
    <d v="2011-10-24T00:00:00"/>
    <d v="2011-10-29T00:00:00"/>
    <s v="Standard Class"/>
    <s v="DB-12910"/>
    <s v="Daniel Byrd"/>
    <x v="2"/>
    <s v="United States"/>
    <s v="Fort Lauderdale"/>
    <x v="2"/>
    <n v="33311"/>
    <x v="0"/>
    <s v="OFF-PA-10000788"/>
    <s v="Office Supplies"/>
    <s v="Paper"/>
    <s v="Xerox 210"/>
    <n v="10.368000000000002"/>
    <n v="2"/>
    <n v="0.2"/>
    <n v="3.6288"/>
  </r>
  <r>
    <n v="2531"/>
    <s v="CA-2011-111500"/>
    <x v="2"/>
    <d v="2011-08-17T00:00:00"/>
    <d v="2011-08-21T00:00:00"/>
    <s v="Standard Class"/>
    <s v="DJ-13510"/>
    <s v="Don Jones"/>
    <x v="1"/>
    <s v="United States"/>
    <s v="Little Rock"/>
    <x v="36"/>
    <n v="72209"/>
    <x v="0"/>
    <s v="OFF-PA-10000595"/>
    <s v="Office Supplies"/>
    <s v="Paper"/>
    <s v="Xerox 1929"/>
    <n v="114.2"/>
    <n v="5"/>
    <n v="0"/>
    <n v="52.531999999999996"/>
  </r>
  <r>
    <n v="2532"/>
    <s v="CA-2011-111500"/>
    <x v="2"/>
    <d v="2011-08-17T00:00:00"/>
    <d v="2011-08-21T00:00:00"/>
    <s v="Standard Class"/>
    <s v="DJ-13510"/>
    <s v="Don Jones"/>
    <x v="1"/>
    <s v="United States"/>
    <s v="Little Rock"/>
    <x v="36"/>
    <n v="72209"/>
    <x v="0"/>
    <s v="OFF-BI-10000829"/>
    <s v="Office Supplies"/>
    <s v="Binders"/>
    <s v="Avery Non-Stick Binders"/>
    <n v="17.96"/>
    <n v="4"/>
    <n v="0"/>
    <n v="8.2615999999999996"/>
  </r>
  <r>
    <n v="2533"/>
    <s v="CA-2011-111500"/>
    <x v="2"/>
    <d v="2011-08-17T00:00:00"/>
    <d v="2011-08-21T00:00:00"/>
    <s v="Standard Class"/>
    <s v="DJ-13510"/>
    <s v="Don Jones"/>
    <x v="1"/>
    <s v="United States"/>
    <s v="Little Rock"/>
    <x v="36"/>
    <n v="72209"/>
    <x v="0"/>
    <s v="OFF-FA-10002676"/>
    <s v="Office Supplies"/>
    <s v="Fasteners"/>
    <s v="Colored Push Pins"/>
    <n v="12.67"/>
    <n v="7"/>
    <n v="0"/>
    <n v="4.5611999999999995"/>
  </r>
  <r>
    <n v="2534"/>
    <s v="CA-2011-111500"/>
    <x v="2"/>
    <d v="2011-08-17T00:00:00"/>
    <d v="2011-08-21T00:00:00"/>
    <s v="Standard Class"/>
    <s v="DJ-13510"/>
    <s v="Don Jones"/>
    <x v="1"/>
    <s v="United States"/>
    <s v="Little Rock"/>
    <x v="36"/>
    <n v="72209"/>
    <x v="0"/>
    <s v="TEC-AC-10000844"/>
    <s v="Technology"/>
    <s v="Accessories"/>
    <s v="Logitech Gaming G510s - Keyboard"/>
    <n v="339.96"/>
    <n v="4"/>
    <n v="0"/>
    <n v="122.38559999999998"/>
  </r>
  <r>
    <n v="2535"/>
    <s v="US-2014-117723"/>
    <x v="3"/>
    <d v="2014-08-16T00:00:00"/>
    <d v="2014-08-19T00:00:00"/>
    <s v="Second Class"/>
    <s v="DL-13495"/>
    <s v="Dionis Lloyd"/>
    <x v="1"/>
    <s v="United States"/>
    <s v="Philadelphia"/>
    <x v="9"/>
    <n v="19120"/>
    <x v="3"/>
    <s v="OFF-ST-10004459"/>
    <s v="Office Supplies"/>
    <s v="Storage"/>
    <s v="Tennsco Single-Tier Lockers"/>
    <n v="1801.6320000000001"/>
    <n v="6"/>
    <n v="0.2"/>
    <n v="-337.80600000000004"/>
  </r>
  <r>
    <n v="2536"/>
    <s v="CA-2012-143238"/>
    <x v="1"/>
    <d v="2012-09-06T00:00:00"/>
    <d v="2012-09-08T00:00:00"/>
    <s v="First Class"/>
    <s v="LO-17170"/>
    <s v="Lori Olson"/>
    <x v="1"/>
    <s v="United States"/>
    <s v="La Quinta"/>
    <x v="1"/>
    <n v="92253"/>
    <x v="1"/>
    <s v="TEC-AC-10003499"/>
    <s v="Technology"/>
    <s v="Accessories"/>
    <s v="Memorex Mini Travel Drive 8 GB USB 2.0 Flash Drive"/>
    <n v="46.32"/>
    <n v="4"/>
    <n v="0"/>
    <n v="18.064800000000002"/>
  </r>
  <r>
    <n v="2537"/>
    <s v="CA-2012-168746"/>
    <x v="1"/>
    <d v="2012-01-27T00:00:00"/>
    <d v="2012-01-29T00:00:00"/>
    <s v="Second Class"/>
    <s v="SV-20365"/>
    <s v="Seth Vernon"/>
    <x v="0"/>
    <s v="United States"/>
    <s v="Cleveland"/>
    <x v="24"/>
    <n v="44105"/>
    <x v="3"/>
    <s v="FUR-CH-10000513"/>
    <s v="Furniture"/>
    <s v="Chairs"/>
    <s v="High-Back Leather Manager's Chair"/>
    <n v="181.98599999999999"/>
    <n v="2"/>
    <n v="0.3"/>
    <n v="-54.595799999999997"/>
  </r>
  <r>
    <n v="2538"/>
    <s v="CA-2012-168746"/>
    <x v="1"/>
    <d v="2012-01-27T00:00:00"/>
    <d v="2012-01-29T00:00:00"/>
    <s v="Second Class"/>
    <s v="SV-20365"/>
    <s v="Seth Vernon"/>
    <x v="0"/>
    <s v="United States"/>
    <s v="Cleveland"/>
    <x v="24"/>
    <n v="44105"/>
    <x v="3"/>
    <s v="TEC-PH-10000895"/>
    <s v="Technology"/>
    <s v="Phones"/>
    <s v="Polycom VVX 310 VoIP phone"/>
    <n v="431.976"/>
    <n v="4"/>
    <n v="0.4"/>
    <n v="-100.7944"/>
  </r>
  <r>
    <n v="2539"/>
    <s v="CA-2012-168746"/>
    <x v="1"/>
    <d v="2012-01-27T00:00:00"/>
    <d v="2012-01-29T00:00:00"/>
    <s v="Second Class"/>
    <s v="SV-20365"/>
    <s v="Seth Vernon"/>
    <x v="0"/>
    <s v="United States"/>
    <s v="Cleveland"/>
    <x v="24"/>
    <n v="44105"/>
    <x v="3"/>
    <s v="TEC-PH-10002555"/>
    <s v="Technology"/>
    <s v="Phones"/>
    <s v="Nortel Meridian M5316 Digital phone"/>
    <n v="155.36999999999998"/>
    <n v="1"/>
    <n v="0.4"/>
    <n v="-36.253"/>
  </r>
  <r>
    <n v="2540"/>
    <s v="CA-2012-113404"/>
    <x v="1"/>
    <d v="2012-07-16T00:00:00"/>
    <d v="2012-07-16T00:00:00"/>
    <s v="Same Day"/>
    <s v="EM-13810"/>
    <s v="Eleni McCrary"/>
    <x v="1"/>
    <s v="United States"/>
    <s v="San Francisco"/>
    <x v="1"/>
    <n v="94122"/>
    <x v="1"/>
    <s v="FUR-CH-10003312"/>
    <s v="Furniture"/>
    <s v="Chairs"/>
    <s v="Hon 2090 “Pillow Soft” Series Mid Back Swivel/Tilt Chairs"/>
    <n v="1348.7040000000002"/>
    <n v="6"/>
    <n v="0.2"/>
    <n v="-219.16440000000023"/>
  </r>
  <r>
    <n v="2541"/>
    <s v="CA-2012-113404"/>
    <x v="1"/>
    <d v="2012-07-16T00:00:00"/>
    <d v="2012-07-16T00:00:00"/>
    <s v="Same Day"/>
    <s v="EM-13810"/>
    <s v="Eleni McCrary"/>
    <x v="1"/>
    <s v="United States"/>
    <s v="San Francisco"/>
    <x v="1"/>
    <n v="94122"/>
    <x v="1"/>
    <s v="FUR-CH-10004086"/>
    <s v="Furniture"/>
    <s v="Chairs"/>
    <s v="Hon 4070 Series Pagoda Armless Upholstered Stacking Chairs"/>
    <n v="700.15200000000004"/>
    <n v="3"/>
    <n v="0.2"/>
    <n v="78.767099999999971"/>
  </r>
  <r>
    <n v="2542"/>
    <s v="CA-2013-144792"/>
    <x v="0"/>
    <d v="2013-05-01T00:00:00"/>
    <d v="2013-05-05T00:00:00"/>
    <s v="Standard Class"/>
    <s v="KD-16615"/>
    <s v="Ken Dana"/>
    <x v="1"/>
    <s v="United States"/>
    <s v="Scottsdale"/>
    <x v="16"/>
    <n v="85254"/>
    <x v="1"/>
    <s v="FUR-FU-10002759"/>
    <s v="Furniture"/>
    <s v="Furnishings"/>
    <s v="12-1/2 Diameter Round Wall Clock"/>
    <n v="111.88800000000001"/>
    <n v="7"/>
    <n v="0.2"/>
    <n v="22.377600000000001"/>
  </r>
  <r>
    <n v="2543"/>
    <s v="CA-2011-164385"/>
    <x v="2"/>
    <d v="2011-09-26T00:00:00"/>
    <d v="2011-10-01T00:00:00"/>
    <s v="Second Class"/>
    <s v="NB-18580"/>
    <s v="Nicole Brennan"/>
    <x v="1"/>
    <s v="United States"/>
    <s v="Philadelphia"/>
    <x v="9"/>
    <n v="19134"/>
    <x v="3"/>
    <s v="OFF-AP-10002191"/>
    <s v="Office Supplies"/>
    <s v="Appliances"/>
    <s v="Belkin 8 Outlet SurgeMaster II Gold Surge Protector"/>
    <n v="143.952"/>
    <n v="3"/>
    <n v="0.2"/>
    <n v="14.39520000000001"/>
  </r>
  <r>
    <n v="2544"/>
    <s v="US-2013-114174"/>
    <x v="0"/>
    <d v="2013-09-09T00:00:00"/>
    <d v="2013-09-15T00:00:00"/>
    <s v="Standard Class"/>
    <s v="AP-10720"/>
    <s v="Anne Pryor"/>
    <x v="2"/>
    <s v="United States"/>
    <s v="Malden"/>
    <x v="31"/>
    <n v="2148"/>
    <x v="3"/>
    <s v="FUR-BO-10003450"/>
    <s v="Furniture"/>
    <s v="Bookcases"/>
    <s v="Bush Westfield Collection Bookcases, Dark Cherry Finish"/>
    <n v="173.94"/>
    <n v="3"/>
    <n v="0"/>
    <n v="13.915199999999992"/>
  </r>
  <r>
    <n v="2545"/>
    <s v="US-2013-114174"/>
    <x v="0"/>
    <d v="2013-09-09T00:00:00"/>
    <d v="2013-09-15T00:00:00"/>
    <s v="Standard Class"/>
    <s v="AP-10720"/>
    <s v="Anne Pryor"/>
    <x v="2"/>
    <s v="United States"/>
    <s v="Malden"/>
    <x v="31"/>
    <n v="2148"/>
    <x v="3"/>
    <s v="OFF-LA-10000248"/>
    <s v="Office Supplies"/>
    <s v="Labels"/>
    <s v="Avery 52"/>
    <n v="14.76"/>
    <n v="4"/>
    <n v="0"/>
    <n v="6.9371999999999998"/>
  </r>
  <r>
    <n v="2546"/>
    <s v="CA-2014-108070"/>
    <x v="3"/>
    <d v="2014-04-17T00:00:00"/>
    <d v="2014-04-21T00:00:00"/>
    <s v="Standard Class"/>
    <s v="JE-15745"/>
    <s v="Joel Eaton"/>
    <x v="0"/>
    <s v="United States"/>
    <s v="San Jose"/>
    <x v="1"/>
    <n v="95123"/>
    <x v="1"/>
    <s v="OFF-ST-10004804"/>
    <s v="Office Supplies"/>
    <s v="Storage"/>
    <s v="Belkin 19&quot; Vented Equipment Shelf, Black"/>
    <n v="205.92"/>
    <n v="4"/>
    <n v="0"/>
    <n v="2.0592000000000041"/>
  </r>
  <r>
    <n v="2547"/>
    <s v="CA-2014-108070"/>
    <x v="3"/>
    <d v="2014-04-17T00:00:00"/>
    <d v="2014-04-21T00:00:00"/>
    <s v="Standard Class"/>
    <s v="JE-15745"/>
    <s v="Joel Eaton"/>
    <x v="0"/>
    <s v="United States"/>
    <s v="San Jose"/>
    <x v="1"/>
    <n v="95123"/>
    <x v="1"/>
    <s v="FUR-BO-10001337"/>
    <s v="Furniture"/>
    <s v="Bookcases"/>
    <s v="O'Sullivan Living Dimensions 2-Shelf Bookcases"/>
    <n v="102.833"/>
    <n v="1"/>
    <n v="0.15"/>
    <n v="-6.0489999999999995"/>
  </r>
  <r>
    <n v="2548"/>
    <s v="US-2012-128090"/>
    <x v="1"/>
    <d v="2012-08-16T00:00:00"/>
    <d v="2012-08-22T00:00:00"/>
    <s v="Standard Class"/>
    <s v="JM-15865"/>
    <s v="John Murray"/>
    <x v="0"/>
    <s v="United States"/>
    <s v="Phoenix"/>
    <x v="16"/>
    <n v="85023"/>
    <x v="1"/>
    <s v="OFF-AR-10002255"/>
    <s v="Office Supplies"/>
    <s v="Art"/>
    <s v="Newell 346"/>
    <n v="2.3039999999999998"/>
    <n v="1"/>
    <n v="0.2"/>
    <n v="0.25919999999999999"/>
  </r>
  <r>
    <n v="2549"/>
    <s v="US-2012-128090"/>
    <x v="1"/>
    <d v="2012-08-16T00:00:00"/>
    <d v="2012-08-22T00:00:00"/>
    <s v="Standard Class"/>
    <s v="JM-15865"/>
    <s v="John Murray"/>
    <x v="0"/>
    <s v="United States"/>
    <s v="Phoenix"/>
    <x v="16"/>
    <n v="85023"/>
    <x v="1"/>
    <s v="TEC-PH-10002624"/>
    <s v="Technology"/>
    <s v="Phones"/>
    <s v="Samsung Galaxy S4 Mini"/>
    <n v="1879.96"/>
    <n v="5"/>
    <n v="0.2"/>
    <n v="211.49549999999977"/>
  </r>
  <r>
    <n v="2550"/>
    <s v="US-2012-128090"/>
    <x v="1"/>
    <d v="2012-08-16T00:00:00"/>
    <d v="2012-08-22T00:00:00"/>
    <s v="Standard Class"/>
    <s v="JM-15865"/>
    <s v="John Murray"/>
    <x v="0"/>
    <s v="United States"/>
    <s v="Phoenix"/>
    <x v="16"/>
    <n v="85023"/>
    <x v="1"/>
    <s v="OFF-PA-10001878"/>
    <s v="Office Supplies"/>
    <s v="Paper"/>
    <s v="Xerox 1891"/>
    <n v="313.024"/>
    <n v="8"/>
    <n v="0.2"/>
    <n v="105.64559999999997"/>
  </r>
  <r>
    <n v="2551"/>
    <s v="US-2012-128090"/>
    <x v="1"/>
    <d v="2012-08-16T00:00:00"/>
    <d v="2012-08-22T00:00:00"/>
    <s v="Standard Class"/>
    <s v="JM-15865"/>
    <s v="John Murray"/>
    <x v="0"/>
    <s v="United States"/>
    <s v="Phoenix"/>
    <x v="16"/>
    <n v="85023"/>
    <x v="1"/>
    <s v="OFF-LA-10000452"/>
    <s v="Office Supplies"/>
    <s v="Labels"/>
    <s v="Avery 488"/>
    <n v="5.04"/>
    <n v="2"/>
    <n v="0.2"/>
    <n v="1.764"/>
  </r>
  <r>
    <n v="2552"/>
    <s v="CA-2014-101042"/>
    <x v="3"/>
    <d v="2014-11-20T00:00:00"/>
    <d v="2014-11-24T00:00:00"/>
    <s v="Standard Class"/>
    <s v="AB-10105"/>
    <s v="Adrian Barton"/>
    <x v="0"/>
    <s v="United States"/>
    <s v="Henderson"/>
    <x v="0"/>
    <n v="42420"/>
    <x v="0"/>
    <s v="FUR-FU-10004665"/>
    <s v="Furniture"/>
    <s v="Furnishings"/>
    <s v="3M Polarizing Task Lamp with Clamp Arm, Light Gray"/>
    <n v="821.87999999999988"/>
    <n v="6"/>
    <n v="0"/>
    <n v="213.68880000000001"/>
  </r>
  <r>
    <n v="2553"/>
    <s v="CA-2014-101042"/>
    <x v="3"/>
    <d v="2014-11-20T00:00:00"/>
    <d v="2014-11-24T00:00:00"/>
    <s v="Standard Class"/>
    <s v="AB-10105"/>
    <s v="Adrian Barton"/>
    <x v="0"/>
    <s v="United States"/>
    <s v="Henderson"/>
    <x v="0"/>
    <n v="42420"/>
    <x v="0"/>
    <s v="OFF-BI-10000088"/>
    <s v="Office Supplies"/>
    <s v="Binders"/>
    <s v="GBC Imprintable Covers"/>
    <n v="21.96"/>
    <n v="2"/>
    <n v="0"/>
    <n v="10.760400000000001"/>
  </r>
  <r>
    <n v="2554"/>
    <s v="CA-2013-155439"/>
    <x v="0"/>
    <d v="2013-09-15T00:00:00"/>
    <d v="2013-09-19T00:00:00"/>
    <s v="Standard Class"/>
    <s v="PN-18775"/>
    <s v="Parhena Norris"/>
    <x v="2"/>
    <s v="United States"/>
    <s v="Columbia"/>
    <x v="20"/>
    <n v="29203"/>
    <x v="0"/>
    <s v="OFF-PA-10000029"/>
    <s v="Office Supplies"/>
    <s v="Paper"/>
    <s v="Xerox 224"/>
    <n v="25.92"/>
    <n v="4"/>
    <n v="0"/>
    <n v="12.441600000000001"/>
  </r>
  <r>
    <n v="2555"/>
    <s v="CA-2013-118626"/>
    <x v="0"/>
    <d v="2013-08-16T00:00:00"/>
    <d v="2013-08-21T00:00:00"/>
    <s v="Standard Class"/>
    <s v="JC-15775"/>
    <s v="John Castell"/>
    <x v="0"/>
    <s v="United States"/>
    <s v="Tallahassee"/>
    <x v="2"/>
    <n v="32303"/>
    <x v="0"/>
    <s v="TEC-PH-10000369"/>
    <s v="Technology"/>
    <s v="Phones"/>
    <s v="HTC One Mini"/>
    <n v="705.54399999999998"/>
    <n v="7"/>
    <n v="0.2"/>
    <n v="70.554400000000072"/>
  </r>
  <r>
    <n v="2556"/>
    <s v="CA-2012-111458"/>
    <x v="1"/>
    <d v="2012-09-26T00:00:00"/>
    <d v="2012-09-30T00:00:00"/>
    <s v="Standard Class"/>
    <s v="PF-19165"/>
    <s v="Philip Fox"/>
    <x v="0"/>
    <s v="United States"/>
    <s v="New York City"/>
    <x v="15"/>
    <n v="10035"/>
    <x v="3"/>
    <s v="TEC-AC-10001590"/>
    <s v="Technology"/>
    <s v="Accessories"/>
    <s v="Dell Slim USB Multimedia Keyboard"/>
    <n v="50"/>
    <n v="2"/>
    <n v="0"/>
    <n v="12"/>
  </r>
  <r>
    <n v="2557"/>
    <s v="US-2013-126844"/>
    <x v="0"/>
    <d v="2013-10-09T00:00:00"/>
    <d v="2013-10-15T00:00:00"/>
    <s v="Standard Class"/>
    <s v="BW-11110"/>
    <s v="Bart Watters"/>
    <x v="1"/>
    <s v="United States"/>
    <s v="Houston"/>
    <x v="5"/>
    <n v="77070"/>
    <x v="2"/>
    <s v="FUR-FU-10004909"/>
    <s v="Furniture"/>
    <s v="Furnishings"/>
    <s v="Contemporary Wood/Metal Frame"/>
    <n v="51.712000000000003"/>
    <n v="8"/>
    <n v="0.6"/>
    <n v="-32.320000000000007"/>
  </r>
  <r>
    <n v="2558"/>
    <s v="US-2012-112508"/>
    <x v="1"/>
    <d v="2012-03-24T00:00:00"/>
    <d v="2012-03-30T00:00:00"/>
    <s v="Standard Class"/>
    <s v="BP-11185"/>
    <s v="Ben Peterman"/>
    <x v="1"/>
    <s v="United States"/>
    <s v="Coral Springs"/>
    <x v="2"/>
    <n v="33065"/>
    <x v="0"/>
    <s v="OFF-AP-10002287"/>
    <s v="Office Supplies"/>
    <s v="Appliances"/>
    <s v="Eureka Sanitaire  Multi-Pro Heavy-Duty Upright, Disposable Bags"/>
    <n v="6.9920000000000009"/>
    <n v="2"/>
    <n v="0.2"/>
    <n v="0.52439999999999998"/>
  </r>
  <r>
    <n v="2559"/>
    <s v="CA-2012-147788"/>
    <x v="1"/>
    <d v="2012-05-31T00:00:00"/>
    <d v="2012-06-04T00:00:00"/>
    <s v="Standard Class"/>
    <s v="TM-21010"/>
    <s v="Tamara Manning"/>
    <x v="0"/>
    <s v="United States"/>
    <s v="Orem"/>
    <x v="7"/>
    <n v="84057"/>
    <x v="1"/>
    <s v="FUR-BO-10004357"/>
    <s v="Furniture"/>
    <s v="Bookcases"/>
    <s v="O'Sullivan Living Dimensions 3-Shelf Bookcases"/>
    <n v="1406.86"/>
    <n v="7"/>
    <n v="0"/>
    <n v="140.68599999999989"/>
  </r>
  <r>
    <n v="2560"/>
    <s v="CA-2012-147788"/>
    <x v="1"/>
    <d v="2012-05-31T00:00:00"/>
    <d v="2012-06-04T00:00:00"/>
    <s v="Standard Class"/>
    <s v="TM-21010"/>
    <s v="Tamara Manning"/>
    <x v="0"/>
    <s v="United States"/>
    <s v="Orem"/>
    <x v="7"/>
    <n v="84057"/>
    <x v="1"/>
    <s v="OFF-LA-10003766"/>
    <s v="Office Supplies"/>
    <s v="Labels"/>
    <s v="Self-Adhesive Removable Labels"/>
    <n v="15.75"/>
    <n v="5"/>
    <n v="0"/>
    <n v="7.5600000000000005"/>
  </r>
  <r>
    <n v="2561"/>
    <s v="CA-2012-147788"/>
    <x v="1"/>
    <d v="2012-05-31T00:00:00"/>
    <d v="2012-06-04T00:00:00"/>
    <s v="Standard Class"/>
    <s v="TM-21010"/>
    <s v="Tamara Manning"/>
    <x v="0"/>
    <s v="United States"/>
    <s v="Orem"/>
    <x v="7"/>
    <n v="84057"/>
    <x v="1"/>
    <s v="OFF-ST-10000046"/>
    <s v="Office Supplies"/>
    <s v="Storage"/>
    <s v="Fellowes Super Stor/Drawer Files"/>
    <n v="323.10000000000002"/>
    <n v="2"/>
    <n v="0"/>
    <n v="61.38900000000001"/>
  </r>
  <r>
    <n v="2562"/>
    <s v="CA-2012-144288"/>
    <x v="1"/>
    <d v="2012-12-25T00:00:00"/>
    <d v="2012-12-31T00:00:00"/>
    <s v="Standard Class"/>
    <s v="MB-17305"/>
    <s v="Maria Bertelson"/>
    <x v="0"/>
    <s v="United States"/>
    <s v="Nashville"/>
    <x v="18"/>
    <n v="37211"/>
    <x v="0"/>
    <s v="OFF-LA-10003190"/>
    <s v="Office Supplies"/>
    <s v="Labels"/>
    <s v="Avery 474"/>
    <n v="9.2159999999999993"/>
    <n v="4"/>
    <n v="0.2"/>
    <n v="3.3408000000000002"/>
  </r>
  <r>
    <n v="2563"/>
    <s v="CA-2012-144288"/>
    <x v="1"/>
    <d v="2012-12-25T00:00:00"/>
    <d v="2012-12-31T00:00:00"/>
    <s v="Standard Class"/>
    <s v="MB-17305"/>
    <s v="Maria Bertelson"/>
    <x v="0"/>
    <s v="United States"/>
    <s v="Nashville"/>
    <x v="18"/>
    <n v="37211"/>
    <x v="0"/>
    <s v="OFF-PA-10002787"/>
    <s v="Office Supplies"/>
    <s v="Paper"/>
    <s v="Xerox 227"/>
    <n v="10.368000000000002"/>
    <n v="2"/>
    <n v="0.2"/>
    <n v="3.6288"/>
  </r>
  <r>
    <n v="2564"/>
    <s v="CA-2012-110632"/>
    <x v="1"/>
    <d v="2012-03-17T00:00:00"/>
    <d v="2012-03-22T00:00:00"/>
    <s v="Second Class"/>
    <s v="HR-14830"/>
    <s v="Harold Ryan"/>
    <x v="1"/>
    <s v="United States"/>
    <s v="New York City"/>
    <x v="15"/>
    <n v="10009"/>
    <x v="3"/>
    <s v="TEC-AC-10000387"/>
    <s v="Technology"/>
    <s v="Accessories"/>
    <s v="KeyTronic KT800P2 - Keyboard - Black"/>
    <n v="15.02"/>
    <n v="1"/>
    <n v="0"/>
    <n v="2.7035999999999998"/>
  </r>
  <r>
    <n v="2565"/>
    <s v="CA-2012-110632"/>
    <x v="1"/>
    <d v="2012-03-17T00:00:00"/>
    <d v="2012-03-22T00:00:00"/>
    <s v="Second Class"/>
    <s v="HR-14830"/>
    <s v="Harold Ryan"/>
    <x v="1"/>
    <s v="United States"/>
    <s v="New York City"/>
    <x v="15"/>
    <n v="10009"/>
    <x v="3"/>
    <s v="OFF-ST-10001291"/>
    <s v="Office Supplies"/>
    <s v="Storage"/>
    <s v="Tenex Personal Self-Stacking Standard File Box, Black/Gray"/>
    <n v="33.82"/>
    <n v="2"/>
    <n v="0"/>
    <n v="9.1313999999999993"/>
  </r>
  <r>
    <n v="2566"/>
    <s v="CA-2014-109589"/>
    <x v="3"/>
    <d v="2014-12-22T00:00:00"/>
    <d v="2014-12-25T00:00:00"/>
    <s v="First Class"/>
    <s v="BD-11635"/>
    <s v="Brian Derr"/>
    <x v="0"/>
    <s v="United States"/>
    <s v="Bowling Green"/>
    <x v="0"/>
    <n v="42104"/>
    <x v="0"/>
    <s v="TEC-AC-10003116"/>
    <s v="Technology"/>
    <s v="Accessories"/>
    <s v="Memorex Froggy Flash Drive 8 GB"/>
    <n v="71"/>
    <n v="4"/>
    <n v="0"/>
    <n v="27.689999999999998"/>
  </r>
  <r>
    <n v="2567"/>
    <s v="CA-2014-123967"/>
    <x v="3"/>
    <d v="2014-11-02T00:00:00"/>
    <d v="2014-11-04T00:00:00"/>
    <s v="Second Class"/>
    <s v="SF-20200"/>
    <s v="Sarah Foster"/>
    <x v="0"/>
    <s v="United States"/>
    <s v="Bellingham"/>
    <x v="4"/>
    <n v="98226"/>
    <x v="1"/>
    <s v="OFF-BI-10001308"/>
    <s v="Office Supplies"/>
    <s v="Binders"/>
    <s v="GBC Standard Plastic Binding Systems' Combs"/>
    <n v="25.120000000000005"/>
    <n v="5"/>
    <n v="0.2"/>
    <n v="7.8499999999999979"/>
  </r>
  <r>
    <n v="2568"/>
    <s v="CA-2014-123967"/>
    <x v="3"/>
    <d v="2014-11-02T00:00:00"/>
    <d v="2014-11-04T00:00:00"/>
    <s v="Second Class"/>
    <s v="SF-20200"/>
    <s v="Sarah Foster"/>
    <x v="0"/>
    <s v="United States"/>
    <s v="Bellingham"/>
    <x v="4"/>
    <n v="98226"/>
    <x v="1"/>
    <s v="FUR-TA-10003954"/>
    <s v="Furniture"/>
    <s v="Tables"/>
    <s v="Hon 94000 Series Round Tables"/>
    <n v="2665.62"/>
    <n v="9"/>
    <n v="0"/>
    <n v="239.90580000000011"/>
  </r>
  <r>
    <n v="2569"/>
    <s v="CA-2014-148929"/>
    <x v="3"/>
    <d v="2014-09-08T00:00:00"/>
    <d v="2014-09-12T00:00:00"/>
    <s v="Standard Class"/>
    <s v="SP-20620"/>
    <s v="Stefania Perrino"/>
    <x v="1"/>
    <s v="United States"/>
    <s v="New York City"/>
    <x v="15"/>
    <n v="10011"/>
    <x v="3"/>
    <s v="OFF-ST-10003282"/>
    <s v="Office Supplies"/>
    <s v="Storage"/>
    <s v="Advantus 10-Drawer Portable Organizer, Chrome Metal Frame, Smoke Drawers"/>
    <n v="478.08"/>
    <n v="8"/>
    <n v="0"/>
    <n v="133.86240000000004"/>
  </r>
  <r>
    <n v="2570"/>
    <s v="CA-2014-134404"/>
    <x v="3"/>
    <d v="2014-12-28T00:00:00"/>
    <d v="2014-12-28T00:00:00"/>
    <s v="Same Day"/>
    <s v="DR-12880"/>
    <s v="Dan Reichenbach"/>
    <x v="1"/>
    <s v="United States"/>
    <s v="Newark"/>
    <x v="24"/>
    <n v="43055"/>
    <x v="3"/>
    <s v="TEC-PH-10000576"/>
    <s v="Technology"/>
    <s v="Phones"/>
    <s v="AT&amp;T 1080 Corded phone"/>
    <n v="164.38800000000001"/>
    <n v="2"/>
    <n v="0.4"/>
    <n v="-35.617400000000004"/>
  </r>
  <r>
    <n v="2571"/>
    <s v="CA-2014-134404"/>
    <x v="3"/>
    <d v="2014-12-28T00:00:00"/>
    <d v="2014-12-28T00:00:00"/>
    <s v="Same Day"/>
    <s v="DR-12880"/>
    <s v="Dan Reichenbach"/>
    <x v="1"/>
    <s v="United States"/>
    <s v="Newark"/>
    <x v="24"/>
    <n v="43055"/>
    <x v="3"/>
    <s v="OFF-AR-10004441"/>
    <s v="Office Supplies"/>
    <s v="Art"/>
    <s v="BIC Brite Liner Highlighters"/>
    <n v="13.247999999999999"/>
    <n v="4"/>
    <n v="0.2"/>
    <n v="3.6431999999999998"/>
  </r>
  <r>
    <n v="2572"/>
    <s v="CA-2014-109778"/>
    <x v="3"/>
    <d v="2014-07-17T00:00:00"/>
    <d v="2014-07-22T00:00:00"/>
    <s v="Standard Class"/>
    <s v="VM-21685"/>
    <s v="Valerie Mitchum"/>
    <x v="2"/>
    <s v="United States"/>
    <s v="Woodstock"/>
    <x v="10"/>
    <n v="60098"/>
    <x v="2"/>
    <s v="OFF-AR-10003759"/>
    <s v="Office Supplies"/>
    <s v="Art"/>
    <s v="Crayola Anti Dust Chalk, 12/Pack"/>
    <n v="2.9120000000000004"/>
    <n v="2"/>
    <n v="0.2"/>
    <n v="0.90999999999999981"/>
  </r>
  <r>
    <n v="2573"/>
    <s v="CA-2013-155845"/>
    <x v="0"/>
    <d v="2013-08-13T00:00:00"/>
    <d v="2013-08-16T00:00:00"/>
    <s v="Second Class"/>
    <s v="CM-12235"/>
    <s v="Chris McAfee"/>
    <x v="0"/>
    <s v="United States"/>
    <s v="Carrollton"/>
    <x v="5"/>
    <n v="75007"/>
    <x v="2"/>
    <s v="TEC-AC-10004145"/>
    <s v="Technology"/>
    <s v="Accessories"/>
    <s v="Logitech diNovo Edge Keyboard"/>
    <n v="1399.9440000000002"/>
    <n v="7"/>
    <n v="0.2"/>
    <n v="52.497900000000016"/>
  </r>
  <r>
    <n v="2574"/>
    <s v="CA-2014-145128"/>
    <x v="3"/>
    <d v="2014-07-10T00:00:00"/>
    <d v="2014-07-15T00:00:00"/>
    <s v="Standard Class"/>
    <s v="SM-20320"/>
    <s v="Sean Miller"/>
    <x v="2"/>
    <s v="United States"/>
    <s v="Lafayette"/>
    <x v="14"/>
    <n v="47905"/>
    <x v="2"/>
    <s v="FUR-FU-10000293"/>
    <s v="Furniture"/>
    <s v="Furnishings"/>
    <s v="Eldon Antistatic Chair Mats for Low to Medium Pile Carpets"/>
    <n v="526.45000000000005"/>
    <n v="5"/>
    <n v="0"/>
    <n v="31.586999999999961"/>
  </r>
  <r>
    <n v="2575"/>
    <s v="CA-2011-129091"/>
    <x v="2"/>
    <d v="2011-11-22T00:00:00"/>
    <d v="2011-11-27T00:00:00"/>
    <s v="Standard Class"/>
    <s v="RA-19885"/>
    <s v="Ruben Ausman"/>
    <x v="1"/>
    <s v="United States"/>
    <s v="Columbus"/>
    <x v="32"/>
    <n v="31907"/>
    <x v="0"/>
    <s v="OFF-EN-10004955"/>
    <s v="Office Supplies"/>
    <s v="Envelopes"/>
    <s v="Fashion Color Clasp Envelopes"/>
    <n v="16.23"/>
    <n v="3"/>
    <n v="0"/>
    <n v="7.9527000000000001"/>
  </r>
  <r>
    <n v="2576"/>
    <s v="CA-2011-129091"/>
    <x v="2"/>
    <d v="2011-11-22T00:00:00"/>
    <d v="2011-11-27T00:00:00"/>
    <s v="Standard Class"/>
    <s v="RA-19885"/>
    <s v="Ruben Ausman"/>
    <x v="1"/>
    <s v="United States"/>
    <s v="Columbus"/>
    <x v="32"/>
    <n v="31907"/>
    <x v="0"/>
    <s v="OFF-BI-10001071"/>
    <s v="Office Supplies"/>
    <s v="Binders"/>
    <s v="GBC ProClick Punch Binding System"/>
    <n v="319.89999999999998"/>
    <n v="5"/>
    <n v="0"/>
    <n v="156.751"/>
  </r>
  <r>
    <n v="2577"/>
    <s v="CA-2011-129091"/>
    <x v="2"/>
    <d v="2011-11-22T00:00:00"/>
    <d v="2011-11-27T00:00:00"/>
    <s v="Standard Class"/>
    <s v="RA-19885"/>
    <s v="Ruben Ausman"/>
    <x v="1"/>
    <s v="United States"/>
    <s v="Columbus"/>
    <x v="32"/>
    <n v="31907"/>
    <x v="0"/>
    <s v="OFF-EN-10001990"/>
    <s v="Office Supplies"/>
    <s v="Envelopes"/>
    <s v="Staples"/>
    <n v="11.36"/>
    <n v="2"/>
    <n v="0"/>
    <n v="5.3391999999999991"/>
  </r>
  <r>
    <n v="2578"/>
    <s v="CA-2011-129091"/>
    <x v="2"/>
    <d v="2011-11-22T00:00:00"/>
    <d v="2011-11-27T00:00:00"/>
    <s v="Standard Class"/>
    <s v="RA-19885"/>
    <s v="Ruben Ausman"/>
    <x v="1"/>
    <s v="United States"/>
    <s v="Columbus"/>
    <x v="32"/>
    <n v="31907"/>
    <x v="0"/>
    <s v="OFF-AP-10002734"/>
    <s v="Office Supplies"/>
    <s v="Appliances"/>
    <s v="Holmes Harmony HEPA Air Purifier for 17 x 20 Room"/>
    <n v="675.12"/>
    <n v="3"/>
    <n v="0"/>
    <n v="290.30160000000001"/>
  </r>
  <r>
    <n v="2579"/>
    <s v="US-2011-155502"/>
    <x v="2"/>
    <d v="2011-01-27T00:00:00"/>
    <d v="2011-02-01T00:00:00"/>
    <s v="Standard Class"/>
    <s v="SD-20485"/>
    <s v="Shirley Daniels"/>
    <x v="2"/>
    <s v="United States"/>
    <s v="Alexandria"/>
    <x v="17"/>
    <n v="22304"/>
    <x v="0"/>
    <s v="FUR-FU-10004587"/>
    <s v="Furniture"/>
    <s v="Furnishings"/>
    <s v="GE General Use Halogen Bulbs, 100 Watts, 1 Bulb per Pack"/>
    <n v="62.820000000000007"/>
    <n v="3"/>
    <n v="0"/>
    <n v="30.7818"/>
  </r>
  <r>
    <n v="2580"/>
    <s v="US-2011-155502"/>
    <x v="2"/>
    <d v="2011-01-27T00:00:00"/>
    <d v="2011-02-01T00:00:00"/>
    <s v="Standard Class"/>
    <s v="SD-20485"/>
    <s v="Shirley Daniels"/>
    <x v="2"/>
    <s v="United States"/>
    <s v="Alexandria"/>
    <x v="17"/>
    <n v="22304"/>
    <x v="0"/>
    <s v="OFF-ST-10004337"/>
    <s v="Office Supplies"/>
    <s v="Storage"/>
    <s v="SAFCO Commercial Wire Shelving, 72h"/>
    <n v="489.92"/>
    <n v="8"/>
    <n v="0"/>
    <n v="0"/>
  </r>
  <r>
    <n v="2581"/>
    <s v="US-2011-155502"/>
    <x v="2"/>
    <d v="2011-01-27T00:00:00"/>
    <d v="2011-02-01T00:00:00"/>
    <s v="Standard Class"/>
    <s v="SD-20485"/>
    <s v="Shirley Daniels"/>
    <x v="2"/>
    <s v="United States"/>
    <s v="Alexandria"/>
    <x v="17"/>
    <n v="22304"/>
    <x v="0"/>
    <s v="OFF-PA-10003072"/>
    <s v="Office Supplies"/>
    <s v="Paper"/>
    <s v="Eureka Recycled Copy Paper 8 1/2&quot; x 11&quot;, Ream"/>
    <n v="19.440000000000001"/>
    <n v="3"/>
    <n v="0"/>
    <n v="9.3312000000000008"/>
  </r>
  <r>
    <n v="2582"/>
    <s v="US-2011-155502"/>
    <x v="2"/>
    <d v="2011-01-27T00:00:00"/>
    <d v="2011-02-01T00:00:00"/>
    <s v="Standard Class"/>
    <s v="SD-20485"/>
    <s v="Shirley Daniels"/>
    <x v="2"/>
    <s v="United States"/>
    <s v="Alexandria"/>
    <x v="17"/>
    <n v="22304"/>
    <x v="0"/>
    <s v="OFF-PA-10000380"/>
    <s v="Office Supplies"/>
    <s v="Paper"/>
    <s v="REDIFORM Incoming/Outgoing Call Register, 11&quot; X 8 1/2&quot;, 100 Messages"/>
    <n v="16.68"/>
    <n v="2"/>
    <n v="0"/>
    <n v="8.34"/>
  </r>
  <r>
    <n v="2583"/>
    <s v="US-2011-155502"/>
    <x v="2"/>
    <d v="2011-01-27T00:00:00"/>
    <d v="2011-02-01T00:00:00"/>
    <s v="Standard Class"/>
    <s v="SD-20485"/>
    <s v="Shirley Daniels"/>
    <x v="2"/>
    <s v="United States"/>
    <s v="Alexandria"/>
    <x v="17"/>
    <n v="22304"/>
    <x v="0"/>
    <s v="TEC-PH-10004833"/>
    <s v="Technology"/>
    <s v="Phones"/>
    <s v="Macally Suction Cup Mount"/>
    <n v="155.35"/>
    <n v="13"/>
    <n v="0"/>
    <n v="0"/>
  </r>
  <r>
    <n v="2584"/>
    <s v="US-2011-155502"/>
    <x v="2"/>
    <d v="2011-01-27T00:00:00"/>
    <d v="2011-02-01T00:00:00"/>
    <s v="Standard Class"/>
    <s v="SD-20485"/>
    <s v="Shirley Daniels"/>
    <x v="2"/>
    <s v="United States"/>
    <s v="Alexandria"/>
    <x v="17"/>
    <n v="22304"/>
    <x v="0"/>
    <s v="FUR-FU-10001847"/>
    <s v="Furniture"/>
    <s v="Furnishings"/>
    <s v="Eldon Image Series Black Desk Accessories"/>
    <n v="12.419999999999998"/>
    <n v="3"/>
    <n v="0"/>
    <n v="4.4711999999999996"/>
  </r>
  <r>
    <n v="2585"/>
    <s v="US-2011-155502"/>
    <x v="2"/>
    <d v="2011-01-27T00:00:00"/>
    <d v="2011-02-01T00:00:00"/>
    <s v="Standard Class"/>
    <s v="SD-20485"/>
    <s v="Shirley Daniels"/>
    <x v="2"/>
    <s v="United States"/>
    <s v="Alexandria"/>
    <x v="17"/>
    <n v="22304"/>
    <x v="0"/>
    <s v="TEC-PH-10002103"/>
    <s v="Technology"/>
    <s v="Phones"/>
    <s v="Jabra SPEAK 410"/>
    <n v="187.98"/>
    <n v="2"/>
    <n v="0"/>
    <n v="52.634399999999999"/>
  </r>
  <r>
    <n v="2586"/>
    <s v="CA-2012-121041"/>
    <x v="1"/>
    <d v="2012-11-03T00:00:00"/>
    <d v="2012-11-10T00:00:00"/>
    <s v="Standard Class"/>
    <s v="CS-12250"/>
    <s v="Chris Selesnick"/>
    <x v="1"/>
    <s v="United States"/>
    <s v="Haltom City"/>
    <x v="5"/>
    <n v="76117"/>
    <x v="2"/>
    <s v="OFF-EN-10001137"/>
    <s v="Office Supplies"/>
    <s v="Envelopes"/>
    <s v="#10 Gummed Flap White Envelopes, 100/Box"/>
    <n v="6.6080000000000005"/>
    <n v="2"/>
    <n v="0.2"/>
    <n v="2.1475999999999997"/>
  </r>
  <r>
    <n v="2587"/>
    <s v="CA-2014-131695"/>
    <x v="3"/>
    <d v="2014-07-01T00:00:00"/>
    <d v="2014-07-07T00:00:00"/>
    <s v="Standard Class"/>
    <s v="RA-19285"/>
    <s v="Ralph Arnett"/>
    <x v="0"/>
    <s v="United States"/>
    <s v="New York City"/>
    <x v="15"/>
    <n v="10024"/>
    <x v="3"/>
    <s v="OFF-ST-10001476"/>
    <s v="Office Supplies"/>
    <s v="Storage"/>
    <s v="Steel Personal Filing/Posting Tote"/>
    <n v="248.57"/>
    <n v="7"/>
    <n v="0"/>
    <n v="67.113900000000015"/>
  </r>
  <r>
    <n v="2588"/>
    <s v="CA-2014-131695"/>
    <x v="3"/>
    <d v="2014-07-01T00:00:00"/>
    <d v="2014-07-07T00:00:00"/>
    <s v="Standard Class"/>
    <s v="RA-19285"/>
    <s v="Ralph Arnett"/>
    <x v="0"/>
    <s v="United States"/>
    <s v="New York City"/>
    <x v="15"/>
    <n v="10024"/>
    <x v="3"/>
    <s v="FUR-FU-10002045"/>
    <s v="Furniture"/>
    <s v="Furnishings"/>
    <s v="Executive Impressions 14&quot;"/>
    <n v="22.23"/>
    <n v="1"/>
    <n v="0"/>
    <n v="9.7812000000000019"/>
  </r>
  <r>
    <n v="2589"/>
    <s v="CA-2013-137729"/>
    <x v="0"/>
    <d v="2013-05-06T00:00:00"/>
    <d v="2013-05-10T00:00:00"/>
    <s v="Standard Class"/>
    <s v="BF-11005"/>
    <s v="Barry Franz"/>
    <x v="2"/>
    <s v="United States"/>
    <s v="Los Angeles"/>
    <x v="1"/>
    <n v="90004"/>
    <x v="1"/>
    <s v="OFF-ST-10001505"/>
    <s v="Office Supplies"/>
    <s v="Storage"/>
    <s v="Perma STOR-ALL Hanging File Box, 13 1/8&quot;W x 12 1/4&quot;D x 10 1/2&quot;H"/>
    <n v="5.98"/>
    <n v="1"/>
    <n v="0"/>
    <n v="1.0165999999999995"/>
  </r>
  <r>
    <n v="2590"/>
    <s v="CA-2013-137729"/>
    <x v="0"/>
    <d v="2013-05-06T00:00:00"/>
    <d v="2013-05-10T00:00:00"/>
    <s v="Standard Class"/>
    <s v="BF-11005"/>
    <s v="Barry Franz"/>
    <x v="2"/>
    <s v="United States"/>
    <s v="Los Angeles"/>
    <x v="1"/>
    <n v="90004"/>
    <x v="1"/>
    <s v="TEC-PH-10001433"/>
    <s v="Technology"/>
    <s v="Phones"/>
    <s v="Cisco Small Business SPA 502G VoIP phone"/>
    <n v="246.16800000000001"/>
    <n v="3"/>
    <n v="0.2"/>
    <n v="21.539699999999996"/>
  </r>
  <r>
    <n v="2591"/>
    <s v="US-2013-115455"/>
    <x v="0"/>
    <d v="2013-09-09T00:00:00"/>
    <d v="2013-09-15T00:00:00"/>
    <s v="Standard Class"/>
    <s v="SE-20110"/>
    <s v="Sanjit Engle"/>
    <x v="0"/>
    <s v="United States"/>
    <s v="Wheeling"/>
    <x v="10"/>
    <n v="60090"/>
    <x v="2"/>
    <s v="FUR-FU-10004671"/>
    <s v="Furniture"/>
    <s v="Furnishings"/>
    <s v="Executive Impressions 12&quot; Wall Clock"/>
    <n v="14.136000000000003"/>
    <n v="2"/>
    <n v="0.6"/>
    <n v="-7.774799999999999"/>
  </r>
  <r>
    <n v="2592"/>
    <s v="US-2013-115455"/>
    <x v="0"/>
    <d v="2013-09-09T00:00:00"/>
    <d v="2013-09-15T00:00:00"/>
    <s v="Standard Class"/>
    <s v="SE-20110"/>
    <s v="Sanjit Engle"/>
    <x v="0"/>
    <s v="United States"/>
    <s v="Wheeling"/>
    <x v="10"/>
    <n v="60090"/>
    <x v="2"/>
    <s v="FUR-TA-10003569"/>
    <s v="Furniture"/>
    <s v="Tables"/>
    <s v="Bretford CR8500 Series Meeting Room Furniture"/>
    <n v="601.47"/>
    <n v="3"/>
    <n v="0.5"/>
    <n v="-300.73500000000001"/>
  </r>
  <r>
    <n v="2593"/>
    <s v="CA-2014-128300"/>
    <x v="3"/>
    <d v="2014-11-25T00:00:00"/>
    <d v="2014-11-27T00:00:00"/>
    <s v="Second Class"/>
    <s v="RS-19765"/>
    <s v="Roland Schwarz"/>
    <x v="1"/>
    <s v="United States"/>
    <s v="Summerville"/>
    <x v="20"/>
    <n v="29483"/>
    <x v="0"/>
    <s v="TEC-PH-10002807"/>
    <s v="Technology"/>
    <s v="Phones"/>
    <s v="Motorla HX550 Universal Bluetooth Headset"/>
    <n v="79.099999999999994"/>
    <n v="2"/>
    <n v="0"/>
    <n v="39.549999999999997"/>
  </r>
  <r>
    <n v="2594"/>
    <s v="CA-2014-128300"/>
    <x v="3"/>
    <d v="2014-11-25T00:00:00"/>
    <d v="2014-11-27T00:00:00"/>
    <s v="Second Class"/>
    <s v="RS-19765"/>
    <s v="Roland Schwarz"/>
    <x v="1"/>
    <s v="United States"/>
    <s v="Summerville"/>
    <x v="20"/>
    <n v="29483"/>
    <x v="0"/>
    <s v="OFF-BI-10001597"/>
    <s v="Office Supplies"/>
    <s v="Binders"/>
    <s v="Wilson Jones Ledger-Size, Piano-Hinge Binder, 2&quot;, Blue"/>
    <n v="327.84"/>
    <n v="8"/>
    <n v="0"/>
    <n v="157.36319999999998"/>
  </r>
  <r>
    <n v="2595"/>
    <s v="CA-2014-149048"/>
    <x v="3"/>
    <d v="2014-05-14T00:00:00"/>
    <d v="2014-05-18T00:00:00"/>
    <s v="Standard Class"/>
    <s v="BM-11650"/>
    <s v="Brian Moss"/>
    <x v="1"/>
    <s v="United States"/>
    <s v="Columbus"/>
    <x v="14"/>
    <n v="47201"/>
    <x v="2"/>
    <s v="OFF-EN-10003296"/>
    <s v="Office Supplies"/>
    <s v="Envelopes"/>
    <s v="Tyvek Side-Opening Peel &amp; Seel Expanding Envelopes"/>
    <n v="180.96"/>
    <n v="2"/>
    <n v="0"/>
    <n v="81.432000000000002"/>
  </r>
  <r>
    <n v="2596"/>
    <s v="CA-2014-149048"/>
    <x v="3"/>
    <d v="2014-05-14T00:00:00"/>
    <d v="2014-05-18T00:00:00"/>
    <s v="Standard Class"/>
    <s v="BM-11650"/>
    <s v="Brian Moss"/>
    <x v="1"/>
    <s v="United States"/>
    <s v="Columbus"/>
    <x v="14"/>
    <n v="47201"/>
    <x v="2"/>
    <s v="OFF-BI-10004632"/>
    <s v="Office Supplies"/>
    <s v="Binders"/>
    <s v="Ibico Hi-Tech Manual Binding System"/>
    <n v="914.97"/>
    <n v="3"/>
    <n v="0"/>
    <n v="411.73649999999998"/>
  </r>
  <r>
    <n v="2597"/>
    <s v="CA-2014-149048"/>
    <x v="3"/>
    <d v="2014-05-14T00:00:00"/>
    <d v="2014-05-18T00:00:00"/>
    <s v="Standard Class"/>
    <s v="BM-11650"/>
    <s v="Brian Moss"/>
    <x v="1"/>
    <s v="United States"/>
    <s v="Columbus"/>
    <x v="14"/>
    <n v="47201"/>
    <x v="2"/>
    <s v="TEC-PH-10002310"/>
    <s v="Technology"/>
    <s v="Phones"/>
    <s v="Plantronics Calisto P620-M USB Wireless Speakerphone System"/>
    <n v="587.97"/>
    <n v="3"/>
    <n v="0"/>
    <n v="158.75190000000003"/>
  </r>
  <r>
    <n v="2598"/>
    <s v="CA-2014-149048"/>
    <x v="3"/>
    <d v="2014-05-14T00:00:00"/>
    <d v="2014-05-18T00:00:00"/>
    <s v="Standard Class"/>
    <s v="BM-11650"/>
    <s v="Brian Moss"/>
    <x v="1"/>
    <s v="United States"/>
    <s v="Columbus"/>
    <x v="14"/>
    <n v="47201"/>
    <x v="2"/>
    <s v="OFF-ST-10000078"/>
    <s v="Office Supplies"/>
    <s v="Storage"/>
    <s v="Tennsco 6- and 18-Compartment Lockers"/>
    <n v="530.34"/>
    <n v="2"/>
    <n v="0"/>
    <n v="95.461199999999963"/>
  </r>
  <r>
    <n v="2599"/>
    <s v="CA-2014-149048"/>
    <x v="3"/>
    <d v="2014-05-14T00:00:00"/>
    <d v="2014-05-18T00:00:00"/>
    <s v="Standard Class"/>
    <s v="BM-11650"/>
    <s v="Brian Moss"/>
    <x v="1"/>
    <s v="United States"/>
    <s v="Columbus"/>
    <x v="14"/>
    <n v="47201"/>
    <x v="2"/>
    <s v="OFF-PA-10001752"/>
    <s v="Office Supplies"/>
    <s v="Paper"/>
    <s v="Hammermill CopyPlus Copy Paper (20Lb. and 84 Bright)"/>
    <n v="14.940000000000001"/>
    <n v="3"/>
    <n v="0"/>
    <n v="7.3206000000000007"/>
  </r>
  <r>
    <n v="2600"/>
    <s v="CA-2014-108553"/>
    <x v="3"/>
    <d v="2014-04-24T00:00:00"/>
    <d v="2014-04-30T00:00:00"/>
    <s v="Standard Class"/>
    <s v="SK-19990"/>
    <s v="Sally Knutson"/>
    <x v="0"/>
    <s v="United States"/>
    <s v="New York City"/>
    <x v="15"/>
    <n v="10024"/>
    <x v="3"/>
    <s v="OFF-AP-10000026"/>
    <s v="Office Supplies"/>
    <s v="Appliances"/>
    <s v="Tripp Lite Isotel 6 Outlet Surge Protector with Fax/Modem Protection"/>
    <n v="121.94"/>
    <n v="2"/>
    <n v="0"/>
    <n v="35.362599999999986"/>
  </r>
  <r>
    <n v="2601"/>
    <s v="CA-2014-108553"/>
    <x v="3"/>
    <d v="2014-04-24T00:00:00"/>
    <d v="2014-04-30T00:00:00"/>
    <s v="Standard Class"/>
    <s v="SK-19990"/>
    <s v="Sally Knutson"/>
    <x v="0"/>
    <s v="United States"/>
    <s v="New York City"/>
    <x v="15"/>
    <n v="10024"/>
    <x v="3"/>
    <s v="OFF-SU-10002573"/>
    <s v="Office Supplies"/>
    <s v="Supplies"/>
    <s v="Acme 10&quot; Easy Grip Assistive Scissors"/>
    <n v="122.71000000000001"/>
    <n v="7"/>
    <n v="0"/>
    <n v="36.812999999999988"/>
  </r>
  <r>
    <n v="2602"/>
    <s v="CA-2013-165848"/>
    <x v="0"/>
    <d v="2013-06-05T00:00:00"/>
    <d v="2013-06-05T00:00:00"/>
    <s v="Same Day"/>
    <s v="EN-13780"/>
    <s v="Edward Nazzal"/>
    <x v="0"/>
    <s v="United States"/>
    <s v="New York City"/>
    <x v="15"/>
    <n v="10035"/>
    <x v="3"/>
    <s v="OFF-PA-10000349"/>
    <s v="Office Supplies"/>
    <s v="Paper"/>
    <s v="Staples"/>
    <n v="14.940000000000001"/>
    <n v="3"/>
    <n v="0"/>
    <n v="7.0218000000000007"/>
  </r>
  <r>
    <n v="2603"/>
    <s v="CA-2013-165848"/>
    <x v="0"/>
    <d v="2013-06-05T00:00:00"/>
    <d v="2013-06-05T00:00:00"/>
    <s v="Same Day"/>
    <s v="EN-13780"/>
    <s v="Edward Nazzal"/>
    <x v="0"/>
    <s v="United States"/>
    <s v="New York City"/>
    <x v="15"/>
    <n v="10035"/>
    <x v="3"/>
    <s v="TEC-MA-10003356"/>
    <s v="Technology"/>
    <s v="Machines"/>
    <s v="Panasonic KX MC6040 Color Laser Multifunction Printer"/>
    <n v="1349.85"/>
    <n v="3"/>
    <n v="0"/>
    <n v="364.45949999999993"/>
  </r>
  <r>
    <n v="2604"/>
    <s v="CA-2013-165848"/>
    <x v="0"/>
    <d v="2013-06-05T00:00:00"/>
    <d v="2013-06-05T00:00:00"/>
    <s v="Same Day"/>
    <s v="EN-13780"/>
    <s v="Edward Nazzal"/>
    <x v="0"/>
    <s v="United States"/>
    <s v="New York City"/>
    <x v="15"/>
    <n v="10035"/>
    <x v="3"/>
    <s v="FUR-BO-10000362"/>
    <s v="Furniture"/>
    <s v="Bookcases"/>
    <s v="Sauder Inglewood Library Bookcases"/>
    <n v="136.78399999999999"/>
    <n v="1"/>
    <n v="0.2"/>
    <n v="5.129400000000004"/>
  </r>
  <r>
    <n v="2605"/>
    <s v="CA-2013-165848"/>
    <x v="0"/>
    <d v="2013-06-05T00:00:00"/>
    <d v="2013-06-05T00:00:00"/>
    <s v="Same Day"/>
    <s v="EN-13780"/>
    <s v="Edward Nazzal"/>
    <x v="0"/>
    <s v="United States"/>
    <s v="New York City"/>
    <x v="15"/>
    <n v="10035"/>
    <x v="3"/>
    <s v="FUR-FU-10003878"/>
    <s v="Furniture"/>
    <s v="Furnishings"/>
    <s v="Linden 10&quot; Round Wall Clock, Black"/>
    <n v="61.12"/>
    <n v="4"/>
    <n v="0"/>
    <n v="20.780799999999999"/>
  </r>
  <r>
    <n v="2606"/>
    <s v="CA-2011-112718"/>
    <x v="2"/>
    <d v="2011-12-16T00:00:00"/>
    <d v="2011-12-21T00:00:00"/>
    <s v="Standard Class"/>
    <s v="KN-16450"/>
    <s v="Kean Nguyen"/>
    <x v="1"/>
    <s v="United States"/>
    <s v="Jacksonville"/>
    <x v="2"/>
    <n v="32216"/>
    <x v="0"/>
    <s v="OFF-BI-10000591"/>
    <s v="Office Supplies"/>
    <s v="Binders"/>
    <s v="Avery Binder Labels"/>
    <n v="1.1670000000000003"/>
    <n v="1"/>
    <n v="0.7"/>
    <n v="-0.85579999999999989"/>
  </r>
  <r>
    <n v="2607"/>
    <s v="CA-2013-154053"/>
    <x v="0"/>
    <d v="2013-03-05T00:00:00"/>
    <d v="2013-03-11T00:00:00"/>
    <s v="Standard Class"/>
    <s v="MG-17890"/>
    <s v="Michael Granlund"/>
    <x v="2"/>
    <s v="United States"/>
    <s v="San Diego"/>
    <x v="1"/>
    <n v="92024"/>
    <x v="1"/>
    <s v="OFF-AR-10003727"/>
    <s v="Office Supplies"/>
    <s v="Art"/>
    <s v="Berol Giant Pencil Sharpener"/>
    <n v="16.989999999999998"/>
    <n v="1"/>
    <n v="0"/>
    <n v="4.9270999999999976"/>
  </r>
  <r>
    <n v="2608"/>
    <s v="CA-2011-127446"/>
    <x v="2"/>
    <d v="2011-11-25T00:00:00"/>
    <d v="2011-11-30T00:00:00"/>
    <s v="Standard Class"/>
    <s v="MC-17590"/>
    <s v="Matt Collister"/>
    <x v="1"/>
    <s v="United States"/>
    <s v="Arlington"/>
    <x v="5"/>
    <n v="76017"/>
    <x v="2"/>
    <s v="TEC-AC-10001635"/>
    <s v="Technology"/>
    <s v="Accessories"/>
    <s v="KeyTronic KT400U2 - Keyboard - Black"/>
    <n v="24.672000000000001"/>
    <n v="3"/>
    <n v="0.2"/>
    <n v="0"/>
  </r>
  <r>
    <n v="2609"/>
    <s v="CA-2011-127446"/>
    <x v="2"/>
    <d v="2011-11-25T00:00:00"/>
    <d v="2011-11-30T00:00:00"/>
    <s v="Standard Class"/>
    <s v="MC-17590"/>
    <s v="Matt Collister"/>
    <x v="1"/>
    <s v="United States"/>
    <s v="Arlington"/>
    <x v="5"/>
    <n v="76017"/>
    <x v="2"/>
    <s v="OFF-LA-10001317"/>
    <s v="Office Supplies"/>
    <s v="Labels"/>
    <s v="Avery 520"/>
    <n v="2.52"/>
    <n v="1"/>
    <n v="0.2"/>
    <n v="0.88200000000000001"/>
  </r>
  <r>
    <n v="2610"/>
    <s v="CA-2011-127446"/>
    <x v="2"/>
    <d v="2011-11-25T00:00:00"/>
    <d v="2011-11-30T00:00:00"/>
    <s v="Standard Class"/>
    <s v="MC-17590"/>
    <s v="Matt Collister"/>
    <x v="1"/>
    <s v="United States"/>
    <s v="Arlington"/>
    <x v="5"/>
    <n v="76017"/>
    <x v="2"/>
    <s v="FUR-TA-10000577"/>
    <s v="Furniture"/>
    <s v="Tables"/>
    <s v="Bretford CR4500 Series Slim Rectangular Table"/>
    <n v="1218.7349999999997"/>
    <n v="5"/>
    <n v="0.3"/>
    <n v="-121.87349999999992"/>
  </r>
  <r>
    <n v="2611"/>
    <s v="CA-2011-127446"/>
    <x v="2"/>
    <d v="2011-11-25T00:00:00"/>
    <d v="2011-11-30T00:00:00"/>
    <s v="Standard Class"/>
    <s v="MC-17590"/>
    <s v="Matt Collister"/>
    <x v="1"/>
    <s v="United States"/>
    <s v="Arlington"/>
    <x v="5"/>
    <n v="76017"/>
    <x v="2"/>
    <s v="OFF-LA-10000248"/>
    <s v="Office Supplies"/>
    <s v="Labels"/>
    <s v="Avery 52"/>
    <n v="5.9039999999999999"/>
    <n v="2"/>
    <n v="0.2"/>
    <n v="1.9925999999999999"/>
  </r>
  <r>
    <n v="2612"/>
    <s v="CA-2011-127446"/>
    <x v="2"/>
    <d v="2011-11-25T00:00:00"/>
    <d v="2011-11-30T00:00:00"/>
    <s v="Standard Class"/>
    <s v="MC-17590"/>
    <s v="Matt Collister"/>
    <x v="1"/>
    <s v="United States"/>
    <s v="Arlington"/>
    <x v="5"/>
    <n v="76017"/>
    <x v="2"/>
    <s v="OFF-PA-10000955"/>
    <s v="Office Supplies"/>
    <s v="Paper"/>
    <s v="Southworth 25% Cotton Granite Paper &amp; Envelopes"/>
    <n v="15.696000000000002"/>
    <n v="3"/>
    <n v="0.2"/>
    <n v="5.1011999999999995"/>
  </r>
  <r>
    <n v="2613"/>
    <s v="CA-2011-127446"/>
    <x v="2"/>
    <d v="2011-11-25T00:00:00"/>
    <d v="2011-11-30T00:00:00"/>
    <s v="Standard Class"/>
    <s v="MC-17590"/>
    <s v="Matt Collister"/>
    <x v="1"/>
    <s v="United States"/>
    <s v="Arlington"/>
    <x v="5"/>
    <n v="76017"/>
    <x v="2"/>
    <s v="FUR-FU-10000221"/>
    <s v="Furniture"/>
    <s v="Furnishings"/>
    <s v="Master Caster Door Stop, Brown"/>
    <n v="6.0960000000000001"/>
    <n v="3"/>
    <n v="0.6"/>
    <n v="-3.9624000000000006"/>
  </r>
  <r>
    <n v="2614"/>
    <s v="CA-2013-137204"/>
    <x v="0"/>
    <d v="2013-04-29T00:00:00"/>
    <d v="2013-05-06T00:00:00"/>
    <s v="Standard Class"/>
    <s v="BO-11350"/>
    <s v="Bill Overfelt"/>
    <x v="1"/>
    <s v="United States"/>
    <s v="Los Angeles"/>
    <x v="1"/>
    <n v="90045"/>
    <x v="1"/>
    <s v="FUR-CH-10002304"/>
    <s v="Furniture"/>
    <s v="Chairs"/>
    <s v="Global Stack Chair without Arms, Black"/>
    <n v="41.568000000000005"/>
    <n v="2"/>
    <n v="0.2"/>
    <n v="2.5980000000000008"/>
  </r>
  <r>
    <n v="2615"/>
    <s v="CA-2011-147298"/>
    <x v="2"/>
    <d v="2011-04-26T00:00:00"/>
    <d v="2011-05-03T00:00:00"/>
    <s v="Standard Class"/>
    <s v="AG-10300"/>
    <s v="Aleksandra Gannaway"/>
    <x v="1"/>
    <s v="United States"/>
    <s v="Los Angeles"/>
    <x v="1"/>
    <n v="90049"/>
    <x v="1"/>
    <s v="FUR-CH-10004886"/>
    <s v="Furniture"/>
    <s v="Chairs"/>
    <s v="Bevis Steel Folding Chairs"/>
    <n v="230.28000000000003"/>
    <n v="3"/>
    <n v="0.2"/>
    <n v="23.027999999999992"/>
  </r>
  <r>
    <n v="2616"/>
    <s v="CA-2011-147298"/>
    <x v="2"/>
    <d v="2011-04-26T00:00:00"/>
    <d v="2011-05-03T00:00:00"/>
    <s v="Standard Class"/>
    <s v="AG-10300"/>
    <s v="Aleksandra Gannaway"/>
    <x v="1"/>
    <s v="United States"/>
    <s v="Los Angeles"/>
    <x v="1"/>
    <n v="90049"/>
    <x v="1"/>
    <s v="OFF-BI-10001525"/>
    <s v="Office Supplies"/>
    <s v="Binders"/>
    <s v="Acco Pressboard Covers with Storage Hooks, 14 7/8&quot; x 11&quot;, Executive Red"/>
    <n v="18.288"/>
    <n v="6"/>
    <n v="0.2"/>
    <n v="5.714999999999999"/>
  </r>
  <r>
    <n v="2617"/>
    <s v="CA-2014-147942"/>
    <x v="3"/>
    <d v="2014-04-02T00:00:00"/>
    <d v="2014-04-06T00:00:00"/>
    <s v="Standard Class"/>
    <s v="MS-17365"/>
    <s v="Maribeth Schnelling"/>
    <x v="0"/>
    <s v="United States"/>
    <s v="San Francisco"/>
    <x v="1"/>
    <n v="94110"/>
    <x v="1"/>
    <s v="OFF-LA-10003663"/>
    <s v="Office Supplies"/>
    <s v="Labels"/>
    <s v="Avery 498"/>
    <n v="5.78"/>
    <n v="2"/>
    <n v="0"/>
    <n v="2.7166000000000001"/>
  </r>
  <r>
    <n v="2618"/>
    <s v="CA-2014-147942"/>
    <x v="3"/>
    <d v="2014-04-02T00:00:00"/>
    <d v="2014-04-06T00:00:00"/>
    <s v="Standard Class"/>
    <s v="MS-17365"/>
    <s v="Maribeth Schnelling"/>
    <x v="0"/>
    <s v="United States"/>
    <s v="San Francisco"/>
    <x v="1"/>
    <n v="94110"/>
    <x v="1"/>
    <s v="OFF-BI-10001294"/>
    <s v="Office Supplies"/>
    <s v="Binders"/>
    <s v="Fellowes Binding Cases"/>
    <n v="121.67999999999999"/>
    <n v="13"/>
    <n v="0.2"/>
    <n v="38.024999999999977"/>
  </r>
  <r>
    <n v="2619"/>
    <s v="CA-2014-115931"/>
    <x v="3"/>
    <d v="2014-12-23T00:00:00"/>
    <d v="2014-12-27T00:00:00"/>
    <s v="Standard Class"/>
    <s v="JM-15655"/>
    <s v="Jim Mitchum"/>
    <x v="1"/>
    <s v="United States"/>
    <s v="Carlsbad"/>
    <x v="27"/>
    <n v="88220"/>
    <x v="1"/>
    <s v="OFF-AR-10000369"/>
    <s v="Office Supplies"/>
    <s v="Art"/>
    <s v="Design Ebony Sketching Pencil"/>
    <n v="4.17"/>
    <n v="3"/>
    <n v="0"/>
    <n v="1.0841999999999998"/>
  </r>
  <r>
    <n v="2620"/>
    <s v="CA-2014-115931"/>
    <x v="3"/>
    <d v="2014-12-23T00:00:00"/>
    <d v="2014-12-27T00:00:00"/>
    <s v="Standard Class"/>
    <s v="JM-15655"/>
    <s v="Jim Mitchum"/>
    <x v="1"/>
    <s v="United States"/>
    <s v="Carlsbad"/>
    <x v="27"/>
    <n v="88220"/>
    <x v="1"/>
    <s v="TEC-PH-10001300"/>
    <s v="Technology"/>
    <s v="Phones"/>
    <s v="iKross Bluetooth Portable Keyboard + Cell Phone Stand Holder + Brush for Apple iPhone 5S 5C 5, 4S 4"/>
    <n v="67.040000000000006"/>
    <n v="4"/>
    <n v="0.2"/>
    <n v="6.7039999999999971"/>
  </r>
  <r>
    <n v="2621"/>
    <s v="CA-2014-115931"/>
    <x v="3"/>
    <d v="2014-12-23T00:00:00"/>
    <d v="2014-12-27T00:00:00"/>
    <s v="Standard Class"/>
    <s v="JM-15655"/>
    <s v="Jim Mitchum"/>
    <x v="1"/>
    <s v="United States"/>
    <s v="Carlsbad"/>
    <x v="27"/>
    <n v="88220"/>
    <x v="1"/>
    <s v="OFF-ST-10000876"/>
    <s v="Office Supplies"/>
    <s v="Storage"/>
    <s v="Eldon Simplefile Box Office"/>
    <n v="37.32"/>
    <n v="3"/>
    <n v="0"/>
    <n v="10.4496"/>
  </r>
  <r>
    <n v="2622"/>
    <s v="CA-2014-115931"/>
    <x v="3"/>
    <d v="2014-12-23T00:00:00"/>
    <d v="2014-12-27T00:00:00"/>
    <s v="Standard Class"/>
    <s v="JM-15655"/>
    <s v="Jim Mitchum"/>
    <x v="1"/>
    <s v="United States"/>
    <s v="Carlsbad"/>
    <x v="27"/>
    <n v="88220"/>
    <x v="1"/>
    <s v="OFF-LA-10001404"/>
    <s v="Office Supplies"/>
    <s v="Labels"/>
    <s v="Avery 517"/>
    <n v="18.45"/>
    <n v="5"/>
    <n v="0"/>
    <n v="8.6715"/>
  </r>
  <r>
    <n v="2623"/>
    <s v="CA-2011-164861"/>
    <x v="2"/>
    <d v="2011-12-03T00:00:00"/>
    <d v="2011-12-06T00:00:00"/>
    <s v="Second Class"/>
    <s v="MC-17635"/>
    <s v="Matthew Clasen"/>
    <x v="1"/>
    <s v="United States"/>
    <s v="Saint Louis"/>
    <x v="25"/>
    <n v="63116"/>
    <x v="2"/>
    <s v="OFF-PA-10001972"/>
    <s v="Office Supplies"/>
    <s v="Paper"/>
    <s v="Xerox 214"/>
    <n v="25.92"/>
    <n v="4"/>
    <n v="0"/>
    <n v="12.441600000000001"/>
  </r>
  <r>
    <n v="2624"/>
    <s v="CA-2014-127180"/>
    <x v="3"/>
    <d v="2014-10-23T00:00:00"/>
    <d v="2014-10-25T00:00:00"/>
    <s v="First Class"/>
    <s v="TA-21385"/>
    <s v="Tom Ashbrook"/>
    <x v="2"/>
    <s v="United States"/>
    <s v="New York City"/>
    <x v="15"/>
    <n v="10024"/>
    <x v="3"/>
    <s v="TEC-CO-10004722"/>
    <s v="Technology"/>
    <s v="Copiers"/>
    <s v="Canon imageCLASS 2200 Advanced Copier"/>
    <n v="11199.968000000001"/>
    <n v="4"/>
    <n v="0.2"/>
    <n v="3919.9887999999992"/>
  </r>
  <r>
    <n v="2625"/>
    <s v="CA-2014-127180"/>
    <x v="3"/>
    <d v="2014-10-23T00:00:00"/>
    <d v="2014-10-25T00:00:00"/>
    <s v="First Class"/>
    <s v="TA-21385"/>
    <s v="Tom Ashbrook"/>
    <x v="2"/>
    <s v="United States"/>
    <s v="New York City"/>
    <x v="15"/>
    <n v="10024"/>
    <x v="3"/>
    <s v="TEC-PH-10001494"/>
    <s v="Technology"/>
    <s v="Phones"/>
    <s v="Polycom CX600 IP Phone VoIP phone"/>
    <n v="2399.6"/>
    <n v="8"/>
    <n v="0"/>
    <n v="647.89200000000005"/>
  </r>
  <r>
    <n v="2626"/>
    <s v="CA-2014-127180"/>
    <x v="3"/>
    <d v="2014-10-23T00:00:00"/>
    <d v="2014-10-25T00:00:00"/>
    <s v="First Class"/>
    <s v="TA-21385"/>
    <s v="Tom Ashbrook"/>
    <x v="2"/>
    <s v="United States"/>
    <s v="New York City"/>
    <x v="15"/>
    <n v="10024"/>
    <x v="3"/>
    <s v="OFF-EN-10002500"/>
    <s v="Office Supplies"/>
    <s v="Envelopes"/>
    <s v="Globe Weis Peel &amp; Seel First Class Envelopes"/>
    <n v="63.9"/>
    <n v="5"/>
    <n v="0"/>
    <n v="28.754999999999995"/>
  </r>
  <r>
    <n v="2627"/>
    <s v="CA-2014-127180"/>
    <x v="3"/>
    <d v="2014-10-23T00:00:00"/>
    <d v="2014-10-25T00:00:00"/>
    <s v="First Class"/>
    <s v="TA-21385"/>
    <s v="Tom Ashbrook"/>
    <x v="2"/>
    <s v="United States"/>
    <s v="New York City"/>
    <x v="15"/>
    <n v="10024"/>
    <x v="3"/>
    <s v="TEC-PH-10003800"/>
    <s v="Technology"/>
    <s v="Phones"/>
    <s v="i.Sound Portable Power - 8000 mAh"/>
    <n v="52.99"/>
    <n v="1"/>
    <n v="0"/>
    <n v="0.52989999999999782"/>
  </r>
  <r>
    <n v="2628"/>
    <s v="US-2014-165344"/>
    <x v="3"/>
    <d v="2014-11-14T00:00:00"/>
    <d v="2014-11-16T00:00:00"/>
    <s v="First Class"/>
    <s v="SB-20290"/>
    <s v="Sean Braxton"/>
    <x v="1"/>
    <s v="United States"/>
    <s v="Springfield"/>
    <x v="24"/>
    <n v="45503"/>
    <x v="3"/>
    <s v="TEC-AC-10002399"/>
    <s v="Technology"/>
    <s v="Accessories"/>
    <s v="SanDisk Cruzer 32 GB USB Flash Drive"/>
    <n v="60.864000000000004"/>
    <n v="4"/>
    <n v="0.2"/>
    <n v="9.1295999999999964"/>
  </r>
  <r>
    <n v="2629"/>
    <s v="US-2014-165344"/>
    <x v="3"/>
    <d v="2014-11-14T00:00:00"/>
    <d v="2014-11-16T00:00:00"/>
    <s v="First Class"/>
    <s v="SB-20290"/>
    <s v="Sean Braxton"/>
    <x v="1"/>
    <s v="United States"/>
    <s v="Springfield"/>
    <x v="24"/>
    <n v="45503"/>
    <x v="3"/>
    <s v="TEC-MA-10002210"/>
    <s v="Technology"/>
    <s v="Machines"/>
    <s v="Epson TM-T88V Direct Thermal Printer - Monochrome - Desktop"/>
    <n v="652.99500000000012"/>
    <n v="7"/>
    <n v="0.7"/>
    <n v="-935.95949999999993"/>
  </r>
  <r>
    <n v="2630"/>
    <s v="US-2014-165344"/>
    <x v="3"/>
    <d v="2014-11-14T00:00:00"/>
    <d v="2014-11-16T00:00:00"/>
    <s v="First Class"/>
    <s v="SB-20290"/>
    <s v="Sean Braxton"/>
    <x v="1"/>
    <s v="United States"/>
    <s v="Springfield"/>
    <x v="24"/>
    <n v="45503"/>
    <x v="3"/>
    <s v="OFF-BI-10003196"/>
    <s v="Office Supplies"/>
    <s v="Binders"/>
    <s v="Accohide Poly Flexible Ring Binders"/>
    <n v="11.220000000000002"/>
    <n v="10"/>
    <n v="0.7"/>
    <n v="-7.4799999999999969"/>
  </r>
  <r>
    <n v="2631"/>
    <s v="CA-2012-168186"/>
    <x v="1"/>
    <d v="2012-09-10T00:00:00"/>
    <d v="2012-09-15T00:00:00"/>
    <s v="Standard Class"/>
    <s v="AB-10150"/>
    <s v="Aimee Bixby"/>
    <x v="0"/>
    <s v="United States"/>
    <s v="Tulsa"/>
    <x v="26"/>
    <n v="74133"/>
    <x v="2"/>
    <s v="OFF-PA-10000477"/>
    <s v="Office Supplies"/>
    <s v="Paper"/>
    <s v="Xerox 1952"/>
    <n v="14.940000000000001"/>
    <n v="3"/>
    <n v="0"/>
    <n v="7.0218000000000007"/>
  </r>
  <r>
    <n v="2632"/>
    <s v="US-2014-110604"/>
    <x v="3"/>
    <d v="2014-05-16T00:00:00"/>
    <d v="2014-05-21T00:00:00"/>
    <s v="Standard Class"/>
    <s v="JF-15295"/>
    <s v="Jason Fortune-"/>
    <x v="0"/>
    <s v="United States"/>
    <s v="Seattle"/>
    <x v="4"/>
    <n v="98103"/>
    <x v="1"/>
    <s v="FUR-FU-10000076"/>
    <s v="Furniture"/>
    <s v="Furnishings"/>
    <s v="24-Hour Round Wall Clock"/>
    <n v="39.96"/>
    <n v="2"/>
    <n v="0"/>
    <n v="17.182800000000004"/>
  </r>
  <r>
    <n v="2633"/>
    <s v="US-2014-110604"/>
    <x v="3"/>
    <d v="2014-05-16T00:00:00"/>
    <d v="2014-05-21T00:00:00"/>
    <s v="Standard Class"/>
    <s v="JF-15295"/>
    <s v="Jason Fortune-"/>
    <x v="0"/>
    <s v="United States"/>
    <s v="Seattle"/>
    <x v="4"/>
    <n v="98103"/>
    <x v="1"/>
    <s v="FUR-CH-10002017"/>
    <s v="Furniture"/>
    <s v="Chairs"/>
    <s v="SAFCO Optional Arm Kit for Workspace Cribbage Stacking Chair"/>
    <n v="42.624000000000002"/>
    <n v="2"/>
    <n v="0.2"/>
    <n v="4.2623999999999977"/>
  </r>
  <r>
    <n v="2634"/>
    <s v="US-2014-110604"/>
    <x v="3"/>
    <d v="2014-05-16T00:00:00"/>
    <d v="2014-05-21T00:00:00"/>
    <s v="Standard Class"/>
    <s v="JF-15295"/>
    <s v="Jason Fortune-"/>
    <x v="0"/>
    <s v="United States"/>
    <s v="Seattle"/>
    <x v="4"/>
    <n v="98103"/>
    <x v="1"/>
    <s v="FUR-CH-10004287"/>
    <s v="Furniture"/>
    <s v="Chairs"/>
    <s v="SAFCO Arco Folding Chair"/>
    <n v="220.96"/>
    <n v="1"/>
    <n v="0.2"/>
    <n v="24.857999999999983"/>
  </r>
  <r>
    <n v="2635"/>
    <s v="CA-2012-116750"/>
    <x v="1"/>
    <d v="2012-07-05T00:00:00"/>
    <d v="2012-07-10T00:00:00"/>
    <s v="Second Class"/>
    <s v="BF-10975"/>
    <s v="Barbara Fisher"/>
    <x v="1"/>
    <s v="United States"/>
    <s v="Fayetteville"/>
    <x v="3"/>
    <n v="28314"/>
    <x v="0"/>
    <s v="FUR-FU-10003829"/>
    <s v="Furniture"/>
    <s v="Furnishings"/>
    <s v="Stackable Trays"/>
    <n v="4.9280000000000008"/>
    <n v="2"/>
    <n v="0.2"/>
    <n v="0.73919999999999941"/>
  </r>
  <r>
    <n v="2636"/>
    <s v="CA-2012-116750"/>
    <x v="1"/>
    <d v="2012-07-05T00:00:00"/>
    <d v="2012-07-10T00:00:00"/>
    <s v="Second Class"/>
    <s v="BF-10975"/>
    <s v="Barbara Fisher"/>
    <x v="1"/>
    <s v="United States"/>
    <s v="Fayetteville"/>
    <x v="3"/>
    <n v="28314"/>
    <x v="0"/>
    <s v="OFF-BI-10004728"/>
    <s v="Office Supplies"/>
    <s v="Binders"/>
    <s v="Wilson Jones Turn Tabs Binder Tool for Ring Binders"/>
    <n v="7.2300000000000022"/>
    <n v="5"/>
    <n v="0.7"/>
    <n v="-5.7840000000000007"/>
  </r>
  <r>
    <n v="2637"/>
    <s v="CA-2012-162369"/>
    <x v="1"/>
    <d v="2012-08-15T00:00:00"/>
    <d v="2012-08-19T00:00:00"/>
    <s v="Standard Class"/>
    <s v="TT-21265"/>
    <s v="Tim Taslimi"/>
    <x v="1"/>
    <s v="United States"/>
    <s v="Los Angeles"/>
    <x v="1"/>
    <n v="90045"/>
    <x v="1"/>
    <s v="OFF-ST-10000046"/>
    <s v="Office Supplies"/>
    <s v="Storage"/>
    <s v="Fellowes Super Stor/Drawer Files"/>
    <n v="323.10000000000002"/>
    <n v="2"/>
    <n v="0"/>
    <n v="61.38900000000001"/>
  </r>
  <r>
    <n v="2638"/>
    <s v="CA-2014-108441"/>
    <x v="3"/>
    <d v="2014-06-13T00:00:00"/>
    <d v="2014-06-19T00:00:00"/>
    <s v="Standard Class"/>
    <s v="SB-20170"/>
    <s v="Sarah Bern"/>
    <x v="0"/>
    <s v="United States"/>
    <s v="New York City"/>
    <x v="15"/>
    <n v="10035"/>
    <x v="3"/>
    <s v="OFF-PA-10000697"/>
    <s v="Office Supplies"/>
    <s v="Paper"/>
    <s v="TOPS Voice Message Log Book, Flash Format"/>
    <n v="19.04"/>
    <n v="4"/>
    <n v="0"/>
    <n v="9.3295999999999992"/>
  </r>
  <r>
    <n v="2639"/>
    <s v="CA-2014-108441"/>
    <x v="3"/>
    <d v="2014-06-13T00:00:00"/>
    <d v="2014-06-19T00:00:00"/>
    <s v="Standard Class"/>
    <s v="SB-20170"/>
    <s v="Sarah Bern"/>
    <x v="0"/>
    <s v="United States"/>
    <s v="New York City"/>
    <x v="15"/>
    <n v="10035"/>
    <x v="3"/>
    <s v="OFF-BI-10000848"/>
    <s v="Office Supplies"/>
    <s v="Binders"/>
    <s v="Angle-D Ring Binders"/>
    <n v="13.128"/>
    <n v="3"/>
    <n v="0.2"/>
    <n v="4.2665999999999986"/>
  </r>
  <r>
    <n v="2640"/>
    <s v="CA-2014-108441"/>
    <x v="3"/>
    <d v="2014-06-13T00:00:00"/>
    <d v="2014-06-19T00:00:00"/>
    <s v="Standard Class"/>
    <s v="SB-20170"/>
    <s v="Sarah Bern"/>
    <x v="0"/>
    <s v="United States"/>
    <s v="New York City"/>
    <x v="15"/>
    <n v="10035"/>
    <x v="3"/>
    <s v="OFF-AR-10004691"/>
    <s v="Office Supplies"/>
    <s v="Art"/>
    <s v="Boston 1730 StandUp Electric Pencil Sharpener"/>
    <n v="64.14"/>
    <n v="3"/>
    <n v="0"/>
    <n v="16.676400000000001"/>
  </r>
  <r>
    <n v="2641"/>
    <s v="CA-2014-108441"/>
    <x v="3"/>
    <d v="2014-06-13T00:00:00"/>
    <d v="2014-06-19T00:00:00"/>
    <s v="Standard Class"/>
    <s v="SB-20170"/>
    <s v="Sarah Bern"/>
    <x v="0"/>
    <s v="United States"/>
    <s v="New York City"/>
    <x v="15"/>
    <n v="10035"/>
    <x v="3"/>
    <s v="FUR-CH-10000595"/>
    <s v="Furniture"/>
    <s v="Chairs"/>
    <s v="Safco Contoured Stacking Chairs"/>
    <n v="858.24"/>
    <n v="4"/>
    <n v="0.1"/>
    <n v="143.03999999999996"/>
  </r>
  <r>
    <n v="2642"/>
    <s v="CA-2012-169740"/>
    <x v="1"/>
    <d v="2012-02-20T00:00:00"/>
    <d v="2012-02-25T00:00:00"/>
    <s v="Standard Class"/>
    <s v="LM-17065"/>
    <s v="Liz MacKendrick"/>
    <x v="0"/>
    <s v="United States"/>
    <s v="Hot Springs"/>
    <x v="36"/>
    <n v="71901"/>
    <x v="0"/>
    <s v="TEC-AC-10000927"/>
    <s v="Technology"/>
    <s v="Accessories"/>
    <s v="Anker Ultrathin Bluetooth Wireless Keyboard Aluminum Cover with Stand "/>
    <n v="29.99"/>
    <n v="1"/>
    <n v="0"/>
    <n v="2.9989999999999988"/>
  </r>
  <r>
    <n v="2643"/>
    <s v="CA-2013-124051"/>
    <x v="0"/>
    <d v="2013-12-30T00:00:00"/>
    <d v="2013-12-31T00:00:00"/>
    <s v="First Class"/>
    <s v="KA-16525"/>
    <s v="Kelly Andreada"/>
    <x v="0"/>
    <s v="United States"/>
    <s v="Aurora"/>
    <x v="10"/>
    <n v="60505"/>
    <x v="2"/>
    <s v="OFF-PA-10001289"/>
    <s v="Office Supplies"/>
    <s v="Paper"/>
    <s v="White Computer Printout Paper by Universal"/>
    <n v="186.048"/>
    <n v="6"/>
    <n v="0.2"/>
    <n v="67.442399999999992"/>
  </r>
  <r>
    <n v="2644"/>
    <s v="CA-2013-149111"/>
    <x v="0"/>
    <d v="2013-04-18T00:00:00"/>
    <d v="2013-04-22T00:00:00"/>
    <s v="Second Class"/>
    <s v="BF-11170"/>
    <s v="Ben Ferrer"/>
    <x v="2"/>
    <s v="United States"/>
    <s v="Raleigh"/>
    <x v="3"/>
    <n v="27604"/>
    <x v="0"/>
    <s v="TEC-PH-10003092"/>
    <s v="Technology"/>
    <s v="Phones"/>
    <s v="Motorola L804"/>
    <n v="36.792000000000002"/>
    <n v="1"/>
    <n v="0.2"/>
    <n v="4.1390999999999991"/>
  </r>
  <r>
    <n v="2645"/>
    <s v="CA-2013-149111"/>
    <x v="0"/>
    <d v="2013-04-18T00:00:00"/>
    <d v="2013-04-22T00:00:00"/>
    <s v="Second Class"/>
    <s v="BF-11170"/>
    <s v="Ben Ferrer"/>
    <x v="2"/>
    <s v="United States"/>
    <s v="Raleigh"/>
    <x v="3"/>
    <n v="27604"/>
    <x v="0"/>
    <s v="FUR-FU-10000206"/>
    <s v="Furniture"/>
    <s v="Furnishings"/>
    <s v="GE General Purpose, Extra Long Life, Showcase &amp; Floodlight Incandescent Bulbs"/>
    <n v="18.624000000000002"/>
    <n v="8"/>
    <n v="0.2"/>
    <n v="6.2855999999999987"/>
  </r>
  <r>
    <n v="2646"/>
    <s v="CA-2011-131002"/>
    <x v="2"/>
    <d v="2011-09-07T00:00:00"/>
    <d v="2011-09-12T00:00:00"/>
    <s v="Second Class"/>
    <s v="TB-21400"/>
    <s v="Tom Boeckenhauer"/>
    <x v="0"/>
    <s v="United States"/>
    <s v="Tulsa"/>
    <x v="26"/>
    <n v="74133"/>
    <x v="2"/>
    <s v="FUR-FU-10004270"/>
    <s v="Furniture"/>
    <s v="Furnishings"/>
    <s v="Executive Impressions 13&quot; Clairmont Wall Clock"/>
    <n v="57.69"/>
    <n v="3"/>
    <n v="0"/>
    <n v="23.652900000000002"/>
  </r>
  <r>
    <n v="2647"/>
    <s v="CA-2011-131002"/>
    <x v="2"/>
    <d v="2011-09-07T00:00:00"/>
    <d v="2011-09-12T00:00:00"/>
    <s v="Second Class"/>
    <s v="TB-21400"/>
    <s v="Tom Boeckenhauer"/>
    <x v="0"/>
    <s v="United States"/>
    <s v="Tulsa"/>
    <x v="26"/>
    <n v="74133"/>
    <x v="2"/>
    <s v="OFF-BI-10000948"/>
    <s v="Office Supplies"/>
    <s v="Binders"/>
    <s v="GBC Laser Imprintable Binding System Covers, Desert Sand"/>
    <n v="42.81"/>
    <n v="3"/>
    <n v="0"/>
    <n v="20.120699999999999"/>
  </r>
  <r>
    <n v="2648"/>
    <s v="CA-2011-131002"/>
    <x v="2"/>
    <d v="2011-09-07T00:00:00"/>
    <d v="2011-09-12T00:00:00"/>
    <s v="Second Class"/>
    <s v="TB-21400"/>
    <s v="Tom Boeckenhauer"/>
    <x v="0"/>
    <s v="United States"/>
    <s v="Tulsa"/>
    <x v="26"/>
    <n v="74133"/>
    <x v="2"/>
    <s v="OFF-PA-10000223"/>
    <s v="Office Supplies"/>
    <s v="Paper"/>
    <s v="Xerox 2000"/>
    <n v="12.96"/>
    <n v="2"/>
    <n v="0"/>
    <n v="6.2208000000000006"/>
  </r>
  <r>
    <n v="2649"/>
    <s v="CA-2011-131002"/>
    <x v="2"/>
    <d v="2011-09-07T00:00:00"/>
    <d v="2011-09-12T00:00:00"/>
    <s v="Second Class"/>
    <s v="TB-21400"/>
    <s v="Tom Boeckenhauer"/>
    <x v="0"/>
    <s v="United States"/>
    <s v="Tulsa"/>
    <x v="26"/>
    <n v="74133"/>
    <x v="2"/>
    <s v="FUR-FU-10004665"/>
    <s v="Furniture"/>
    <s v="Furnishings"/>
    <s v="3M Polarizing Task Lamp with Clamp Arm, Light Gray"/>
    <n v="821.87999999999988"/>
    <n v="6"/>
    <n v="0"/>
    <n v="213.68880000000001"/>
  </r>
  <r>
    <n v="2650"/>
    <s v="CA-2011-131002"/>
    <x v="2"/>
    <d v="2011-09-07T00:00:00"/>
    <d v="2011-09-12T00:00:00"/>
    <s v="Second Class"/>
    <s v="TB-21400"/>
    <s v="Tom Boeckenhauer"/>
    <x v="0"/>
    <s v="United States"/>
    <s v="Tulsa"/>
    <x v="26"/>
    <n v="74133"/>
    <x v="2"/>
    <s v="TEC-PH-10000215"/>
    <s v="Technology"/>
    <s v="Phones"/>
    <s v="Plantronics Cordless Phone Headset with In-line Volume - M214C"/>
    <n v="104.85000000000001"/>
    <n v="3"/>
    <n v="0"/>
    <n v="28.309500000000007"/>
  </r>
  <r>
    <n v="2651"/>
    <s v="US-2013-146794"/>
    <x v="0"/>
    <d v="2013-09-27T00:00:00"/>
    <d v="2013-10-02T00:00:00"/>
    <s v="Standard Class"/>
    <s v="SH-19975"/>
    <s v="Sally Hughsby"/>
    <x v="1"/>
    <s v="United States"/>
    <s v="Hesperia"/>
    <x v="1"/>
    <n v="92345"/>
    <x v="1"/>
    <s v="FUR-BO-10004467"/>
    <s v="Furniture"/>
    <s v="Bookcases"/>
    <s v="Bestar Classic Bookcase"/>
    <n v="424.95749999999992"/>
    <n v="5"/>
    <n v="0.15"/>
    <n v="19.997999999999976"/>
  </r>
  <r>
    <n v="2652"/>
    <s v="CA-2014-112515"/>
    <x v="3"/>
    <d v="2014-09-18T00:00:00"/>
    <d v="2014-09-22T00:00:00"/>
    <s v="Second Class"/>
    <s v="AS-10225"/>
    <s v="Alan Schoenberger"/>
    <x v="1"/>
    <s v="United States"/>
    <s v="Provo"/>
    <x v="7"/>
    <n v="84604"/>
    <x v="1"/>
    <s v="OFF-BI-10000829"/>
    <s v="Office Supplies"/>
    <s v="Binders"/>
    <s v="Avery Non-Stick Binders"/>
    <n v="10.776000000000002"/>
    <n v="3"/>
    <n v="0.2"/>
    <n v="3.5021999999999989"/>
  </r>
  <r>
    <n v="2653"/>
    <s v="CA-2014-112515"/>
    <x v="3"/>
    <d v="2014-09-18T00:00:00"/>
    <d v="2014-09-22T00:00:00"/>
    <s v="Second Class"/>
    <s v="AS-10225"/>
    <s v="Alan Schoenberger"/>
    <x v="1"/>
    <s v="United States"/>
    <s v="Provo"/>
    <x v="7"/>
    <n v="84604"/>
    <x v="1"/>
    <s v="OFF-BI-10003712"/>
    <s v="Office Supplies"/>
    <s v="Binders"/>
    <s v="Acco Pressboard Covers with Storage Hooks, 14 7/8&quot; x 11&quot;, Light Blue"/>
    <n v="11.784000000000001"/>
    <n v="3"/>
    <n v="0.2"/>
    <n v="4.2716999999999992"/>
  </r>
  <r>
    <n v="2654"/>
    <s v="CA-2014-112515"/>
    <x v="3"/>
    <d v="2014-09-18T00:00:00"/>
    <d v="2014-09-22T00:00:00"/>
    <s v="Second Class"/>
    <s v="AS-10225"/>
    <s v="Alan Schoenberger"/>
    <x v="1"/>
    <s v="United States"/>
    <s v="Provo"/>
    <x v="7"/>
    <n v="84604"/>
    <x v="1"/>
    <s v="OFF-PA-10000062"/>
    <s v="Office Supplies"/>
    <s v="Paper"/>
    <s v="Green Bar Computer Printout Paper"/>
    <n v="164.88"/>
    <n v="3"/>
    <n v="0"/>
    <n v="80.791200000000003"/>
  </r>
  <r>
    <n v="2655"/>
    <s v="CA-2014-112515"/>
    <x v="3"/>
    <d v="2014-09-18T00:00:00"/>
    <d v="2014-09-22T00:00:00"/>
    <s v="Second Class"/>
    <s v="AS-10225"/>
    <s v="Alan Schoenberger"/>
    <x v="1"/>
    <s v="United States"/>
    <s v="Provo"/>
    <x v="7"/>
    <n v="84604"/>
    <x v="1"/>
    <s v="FUR-BO-10003404"/>
    <s v="Furniture"/>
    <s v="Bookcases"/>
    <s v="Global Adaptabilites Bookcase, Cherry/Storm Gray Finish"/>
    <n v="1292.94"/>
    <n v="3"/>
    <n v="0"/>
    <n v="77.576399999999921"/>
  </r>
  <r>
    <n v="2656"/>
    <s v="CA-2014-112515"/>
    <x v="3"/>
    <d v="2014-09-18T00:00:00"/>
    <d v="2014-09-22T00:00:00"/>
    <s v="Second Class"/>
    <s v="AS-10225"/>
    <s v="Alan Schoenberger"/>
    <x v="1"/>
    <s v="United States"/>
    <s v="Provo"/>
    <x v="7"/>
    <n v="84604"/>
    <x v="1"/>
    <s v="OFF-BI-10004233"/>
    <s v="Office Supplies"/>
    <s v="Binders"/>
    <s v="GBC Pre-Punched Binding Paper, Plastic, White, 8-1/2&quot; x 11&quot;"/>
    <n v="25.584000000000003"/>
    <n v="2"/>
    <n v="0.2"/>
    <n v="8.9543999999999997"/>
  </r>
  <r>
    <n v="2657"/>
    <s v="CA-2014-112515"/>
    <x v="3"/>
    <d v="2014-09-18T00:00:00"/>
    <d v="2014-09-22T00:00:00"/>
    <s v="Second Class"/>
    <s v="AS-10225"/>
    <s v="Alan Schoenberger"/>
    <x v="1"/>
    <s v="United States"/>
    <s v="Provo"/>
    <x v="7"/>
    <n v="84604"/>
    <x v="1"/>
    <s v="OFF-ST-10001272"/>
    <s v="Office Supplies"/>
    <s v="Storage"/>
    <s v="Mini 13-1/2 Capacity Data Binder Rack, Pearl"/>
    <n v="261.74"/>
    <n v="2"/>
    <n v="0"/>
    <n v="65.435000000000002"/>
  </r>
  <r>
    <n v="2658"/>
    <s v="CA-2014-112515"/>
    <x v="3"/>
    <d v="2014-09-18T00:00:00"/>
    <d v="2014-09-22T00:00:00"/>
    <s v="Second Class"/>
    <s v="AS-10225"/>
    <s v="Alan Schoenberger"/>
    <x v="1"/>
    <s v="United States"/>
    <s v="Provo"/>
    <x v="7"/>
    <n v="84604"/>
    <x v="1"/>
    <s v="OFF-LA-10001175"/>
    <s v="Office Supplies"/>
    <s v="Labels"/>
    <s v="Avery 514"/>
    <n v="14.399999999999999"/>
    <n v="5"/>
    <n v="0"/>
    <n v="7.056"/>
  </r>
  <r>
    <n v="2659"/>
    <s v="CA-2013-150343"/>
    <x v="0"/>
    <d v="2013-08-17T00:00:00"/>
    <d v="2013-08-21T00:00:00"/>
    <s v="Standard Class"/>
    <s v="PK-19075"/>
    <s v="Pete Kriz"/>
    <x v="0"/>
    <s v="United States"/>
    <s v="San Francisco"/>
    <x v="1"/>
    <n v="94110"/>
    <x v="1"/>
    <s v="OFF-EN-10004030"/>
    <s v="Office Supplies"/>
    <s v="Envelopes"/>
    <s v="Convenience Packs of Business Envelopes"/>
    <n v="10.86"/>
    <n v="3"/>
    <n v="0"/>
    <n v="5.1042000000000005"/>
  </r>
  <r>
    <n v="2660"/>
    <s v="CA-2012-135538"/>
    <x v="1"/>
    <d v="2012-12-24T00:00:00"/>
    <d v="2012-12-28T00:00:00"/>
    <s v="Standard Class"/>
    <s v="HR-14830"/>
    <s v="Harold Ryan"/>
    <x v="1"/>
    <s v="United States"/>
    <s v="Gilbert"/>
    <x v="16"/>
    <n v="85234"/>
    <x v="1"/>
    <s v="FUR-CH-10004287"/>
    <s v="Furniture"/>
    <s v="Chairs"/>
    <s v="SAFCO Arco Folding Chair"/>
    <n v="883.84"/>
    <n v="4"/>
    <n v="0.2"/>
    <n v="99.431999999999931"/>
  </r>
  <r>
    <n v="2661"/>
    <s v="CA-2014-123372"/>
    <x v="3"/>
    <d v="2014-11-29T00:00:00"/>
    <d v="2014-12-03T00:00:00"/>
    <s v="Standard Class"/>
    <s v="DG-13300"/>
    <s v="Deirdre Greer"/>
    <x v="1"/>
    <s v="United States"/>
    <s v="New York City"/>
    <x v="15"/>
    <n v="10035"/>
    <x v="3"/>
    <s v="TEC-PH-10002834"/>
    <s v="Technology"/>
    <s v="Phones"/>
    <s v="Google Nexus 5"/>
    <n v="1979.89"/>
    <n v="11"/>
    <n v="0"/>
    <n v="494.97250000000003"/>
  </r>
  <r>
    <n v="2662"/>
    <s v="CA-2014-123372"/>
    <x v="3"/>
    <d v="2014-11-29T00:00:00"/>
    <d v="2014-12-03T00:00:00"/>
    <s v="Standard Class"/>
    <s v="DG-13300"/>
    <s v="Deirdre Greer"/>
    <x v="1"/>
    <s v="United States"/>
    <s v="New York City"/>
    <x v="15"/>
    <n v="10035"/>
    <x v="3"/>
    <s v="OFF-EN-10003055"/>
    <s v="Office Supplies"/>
    <s v="Envelopes"/>
    <s v="Blue String-Tie &amp; Button Interoffice Envelopes, 10 x 13"/>
    <n v="79.959999999999994"/>
    <n v="2"/>
    <n v="0"/>
    <n v="35.981999999999992"/>
  </r>
  <r>
    <n v="2663"/>
    <s v="CA-2014-159604"/>
    <x v="3"/>
    <d v="2014-04-15T00:00:00"/>
    <d v="2014-04-16T00:00:00"/>
    <s v="First Class"/>
    <s v="CL-12700"/>
    <s v="Craig Leslie"/>
    <x v="2"/>
    <s v="United States"/>
    <s v="Springfield"/>
    <x v="25"/>
    <n v="65807"/>
    <x v="2"/>
    <s v="OFF-BI-10003460"/>
    <s v="Office Supplies"/>
    <s v="Binders"/>
    <s v="Acco 3-Hole Punch"/>
    <n v="8.76"/>
    <n v="2"/>
    <n v="0"/>
    <n v="4.2047999999999996"/>
  </r>
  <r>
    <n v="2664"/>
    <s v="CA-2013-164784"/>
    <x v="0"/>
    <d v="2013-05-02T00:00:00"/>
    <d v="2013-05-05T00:00:00"/>
    <s v="First Class"/>
    <s v="HF-14995"/>
    <s v="Herbert Flentye"/>
    <x v="0"/>
    <s v="United States"/>
    <s v="Memphis"/>
    <x v="18"/>
    <n v="38109"/>
    <x v="0"/>
    <s v="OFF-LA-10001569"/>
    <s v="Office Supplies"/>
    <s v="Labels"/>
    <s v="Avery 499"/>
    <n v="3.9840000000000004"/>
    <n v="1"/>
    <n v="0.2"/>
    <n v="1.2948"/>
  </r>
  <r>
    <n v="2665"/>
    <s v="CA-2013-164784"/>
    <x v="0"/>
    <d v="2013-05-02T00:00:00"/>
    <d v="2013-05-05T00:00:00"/>
    <s v="First Class"/>
    <s v="HF-14995"/>
    <s v="Herbert Flentye"/>
    <x v="0"/>
    <s v="United States"/>
    <s v="Memphis"/>
    <x v="18"/>
    <n v="38109"/>
    <x v="0"/>
    <s v="FUR-TA-10004534"/>
    <s v="Furniture"/>
    <s v="Tables"/>
    <s v="Bevis 44 x 96 Conference Tables"/>
    <n v="370.62"/>
    <n v="3"/>
    <n v="0.4"/>
    <n v="-142.07100000000008"/>
  </r>
  <r>
    <n v="2666"/>
    <s v="CA-2013-164784"/>
    <x v="0"/>
    <d v="2013-05-02T00:00:00"/>
    <d v="2013-05-05T00:00:00"/>
    <s v="First Class"/>
    <s v="HF-14995"/>
    <s v="Herbert Flentye"/>
    <x v="0"/>
    <s v="United States"/>
    <s v="Memphis"/>
    <x v="18"/>
    <n v="38109"/>
    <x v="0"/>
    <s v="OFF-BI-10002954"/>
    <s v="Office Supplies"/>
    <s v="Binders"/>
    <s v="Newell 3-Hole Punched Plastic Slotted Magazine Holders for Binders"/>
    <n v="2.7420000000000004"/>
    <n v="2"/>
    <n v="0.7"/>
    <n v="-2.0107999999999997"/>
  </r>
  <r>
    <n v="2667"/>
    <s v="CA-2013-111794"/>
    <x v="0"/>
    <d v="2013-10-02T00:00:00"/>
    <d v="2013-10-02T00:00:00"/>
    <s v="Same Day"/>
    <s v="HG-15025"/>
    <s v="Hunter Glantz"/>
    <x v="0"/>
    <s v="United States"/>
    <s v="Amarillo"/>
    <x v="5"/>
    <n v="79109"/>
    <x v="2"/>
    <s v="TEC-AC-10003832"/>
    <s v="Technology"/>
    <s v="Accessories"/>
    <s v="Imation 16GB Mini TravelDrive USB 2.0 Flash Drive"/>
    <n v="79.512000000000015"/>
    <n v="3"/>
    <n v="0.2"/>
    <n v="20.8719"/>
  </r>
  <r>
    <n v="2668"/>
    <s v="CA-2013-111794"/>
    <x v="0"/>
    <d v="2013-10-02T00:00:00"/>
    <d v="2013-10-02T00:00:00"/>
    <s v="Same Day"/>
    <s v="HG-15025"/>
    <s v="Hunter Glantz"/>
    <x v="0"/>
    <s v="United States"/>
    <s v="Amarillo"/>
    <x v="5"/>
    <n v="79109"/>
    <x v="2"/>
    <s v="OFF-PA-10000474"/>
    <s v="Office Supplies"/>
    <s v="Paper"/>
    <s v="Staples"/>
    <n v="28.352"/>
    <n v="1"/>
    <n v="0.2"/>
    <n v="9.568799999999996"/>
  </r>
  <r>
    <n v="2669"/>
    <s v="US-2012-139759"/>
    <x v="1"/>
    <d v="2012-08-25T00:00:00"/>
    <d v="2012-08-30T00:00:00"/>
    <s v="Standard Class"/>
    <s v="NL-18310"/>
    <s v="Nancy Lomonaco"/>
    <x v="2"/>
    <s v="United States"/>
    <s v="Los Angeles"/>
    <x v="1"/>
    <n v="90045"/>
    <x v="1"/>
    <s v="FUR-CH-10002774"/>
    <s v="Furniture"/>
    <s v="Chairs"/>
    <s v="Global Deluxe Stacking Chair, Gray"/>
    <n v="40.783999999999999"/>
    <n v="1"/>
    <n v="0.2"/>
    <n v="4.5881999999999987"/>
  </r>
  <r>
    <n v="2670"/>
    <s v="US-2012-139759"/>
    <x v="1"/>
    <d v="2012-08-25T00:00:00"/>
    <d v="2012-08-30T00:00:00"/>
    <s v="Standard Class"/>
    <s v="NL-18310"/>
    <s v="Nancy Lomonaco"/>
    <x v="2"/>
    <s v="United States"/>
    <s v="Los Angeles"/>
    <x v="1"/>
    <n v="90045"/>
    <x v="1"/>
    <s v="OFF-AP-10002765"/>
    <s v="Office Supplies"/>
    <s v="Appliances"/>
    <s v="Fellowes Advanced Computer Series Surge Protectors"/>
    <n v="105.96"/>
    <n v="4"/>
    <n v="0"/>
    <n v="29.668800000000005"/>
  </r>
  <r>
    <n v="2671"/>
    <s v="CA-2011-126403"/>
    <x v="2"/>
    <d v="2011-09-09T00:00:00"/>
    <d v="2011-09-12T00:00:00"/>
    <s v="Second Class"/>
    <s v="RR-19525"/>
    <s v="Rick Reed"/>
    <x v="1"/>
    <s v="United States"/>
    <s v="Lowell"/>
    <x v="31"/>
    <n v="1852"/>
    <x v="3"/>
    <s v="OFF-PA-10001144"/>
    <s v="Office Supplies"/>
    <s v="Paper"/>
    <s v="Xerox 1913"/>
    <n v="166.44"/>
    <n v="3"/>
    <n v="0"/>
    <n v="79.891199999999998"/>
  </r>
  <r>
    <n v="2672"/>
    <s v="CA-2011-126403"/>
    <x v="2"/>
    <d v="2011-09-09T00:00:00"/>
    <d v="2011-09-12T00:00:00"/>
    <s v="Second Class"/>
    <s v="RR-19525"/>
    <s v="Rick Reed"/>
    <x v="1"/>
    <s v="United States"/>
    <s v="Lowell"/>
    <x v="31"/>
    <n v="1852"/>
    <x v="3"/>
    <s v="FUR-CH-10003761"/>
    <s v="Furniture"/>
    <s v="Chairs"/>
    <s v="Global Italian Leather Office Chair"/>
    <n v="785.87999999999988"/>
    <n v="6"/>
    <n v="0"/>
    <n v="212.18759999999997"/>
  </r>
  <r>
    <n v="2673"/>
    <s v="CA-2011-126403"/>
    <x v="2"/>
    <d v="2011-09-09T00:00:00"/>
    <d v="2011-09-12T00:00:00"/>
    <s v="Second Class"/>
    <s v="RR-19525"/>
    <s v="Rick Reed"/>
    <x v="1"/>
    <s v="United States"/>
    <s v="Lowell"/>
    <x v="31"/>
    <n v="1852"/>
    <x v="3"/>
    <s v="OFF-PA-10004665"/>
    <s v="Office Supplies"/>
    <s v="Paper"/>
    <s v="Advantus Motivational Note Cards"/>
    <n v="26.2"/>
    <n v="2"/>
    <n v="0"/>
    <n v="12.837999999999999"/>
  </r>
  <r>
    <n v="2674"/>
    <s v="CA-2011-126403"/>
    <x v="2"/>
    <d v="2011-09-09T00:00:00"/>
    <d v="2011-09-12T00:00:00"/>
    <s v="Second Class"/>
    <s v="RR-19525"/>
    <s v="Rick Reed"/>
    <x v="1"/>
    <s v="United States"/>
    <s v="Lowell"/>
    <x v="31"/>
    <n v="1852"/>
    <x v="3"/>
    <s v="OFF-ST-10000078"/>
    <s v="Office Supplies"/>
    <s v="Storage"/>
    <s v="Tennsco 6- and 18-Compartment Lockers"/>
    <n v="1325.8500000000001"/>
    <n v="5"/>
    <n v="0"/>
    <n v="238.65299999999991"/>
  </r>
  <r>
    <n v="2675"/>
    <s v="CA-2014-136875"/>
    <x v="3"/>
    <d v="2014-12-04T00:00:00"/>
    <d v="2014-12-04T00:00:00"/>
    <s v="Same Day"/>
    <s v="TC-21295"/>
    <s v="Toby Carlisle"/>
    <x v="0"/>
    <s v="United States"/>
    <s v="San Diego"/>
    <x v="1"/>
    <n v="92024"/>
    <x v="1"/>
    <s v="OFF-PA-10000357"/>
    <s v="Office Supplies"/>
    <s v="Paper"/>
    <s v="Xerox 1888"/>
    <n v="166.44"/>
    <n v="3"/>
    <n v="0"/>
    <n v="79.891199999999998"/>
  </r>
  <r>
    <n v="2676"/>
    <s v="CA-2014-132185"/>
    <x v="3"/>
    <d v="2014-11-28T00:00:00"/>
    <d v="2014-12-03T00:00:00"/>
    <s v="Standard Class"/>
    <s v="DB-13615"/>
    <s v="Doug Bickford"/>
    <x v="0"/>
    <s v="United States"/>
    <s v="Asheville"/>
    <x v="3"/>
    <n v="28806"/>
    <x v="0"/>
    <s v="OFF-AR-10000422"/>
    <s v="Office Supplies"/>
    <s v="Art"/>
    <s v="Pencil and Crayon Sharpener"/>
    <n v="8.76"/>
    <n v="5"/>
    <n v="0.2"/>
    <n v="0.76649999999999974"/>
  </r>
  <r>
    <n v="2677"/>
    <s v="CA-2014-132185"/>
    <x v="3"/>
    <d v="2014-11-28T00:00:00"/>
    <d v="2014-12-03T00:00:00"/>
    <s v="Standard Class"/>
    <s v="DB-13615"/>
    <s v="Doug Bickford"/>
    <x v="0"/>
    <s v="United States"/>
    <s v="Asheville"/>
    <x v="3"/>
    <n v="28806"/>
    <x v="0"/>
    <s v="OFF-AP-10001205"/>
    <s v="Office Supplies"/>
    <s v="Appliances"/>
    <s v="Belkin 5 Outlet SurgeMaster Power Centers"/>
    <n v="43.584000000000003"/>
    <n v="1"/>
    <n v="0.2"/>
    <n v="4.3584000000000032"/>
  </r>
  <r>
    <n v="2678"/>
    <s v="US-2011-160780"/>
    <x v="2"/>
    <d v="2011-06-21T00:00:00"/>
    <d v="2011-06-21T00:00:00"/>
    <s v="Same Day"/>
    <s v="SV-20785"/>
    <s v="Stewart Visinsky"/>
    <x v="0"/>
    <s v="United States"/>
    <s v="Pueblo"/>
    <x v="22"/>
    <n v="81001"/>
    <x v="1"/>
    <s v="OFF-BI-10001116"/>
    <s v="Office Supplies"/>
    <s v="Binders"/>
    <s v="Wilson Jones 1&quot; Hanging DublLock Ring Binders"/>
    <n v="11.088000000000003"/>
    <n v="7"/>
    <n v="0.7"/>
    <n v="-8.1311999999999998"/>
  </r>
  <r>
    <n v="2679"/>
    <s v="US-2011-160780"/>
    <x v="2"/>
    <d v="2011-06-21T00:00:00"/>
    <d v="2011-06-21T00:00:00"/>
    <s v="Same Day"/>
    <s v="SV-20785"/>
    <s v="Stewart Visinsky"/>
    <x v="0"/>
    <s v="United States"/>
    <s v="Pueblo"/>
    <x v="22"/>
    <n v="81001"/>
    <x v="1"/>
    <s v="OFF-BI-10002931"/>
    <s v="Office Supplies"/>
    <s v="Binders"/>
    <s v="Avery Trapezoid Extra Heavy Duty 4&quot; Binders"/>
    <n v="25.164000000000001"/>
    <n v="2"/>
    <n v="0.7"/>
    <n v="-16.775999999999996"/>
  </r>
  <r>
    <n v="2680"/>
    <s v="CA-2014-127026"/>
    <x v="3"/>
    <d v="2014-01-22T00:00:00"/>
    <d v="2014-01-28T00:00:00"/>
    <s v="Standard Class"/>
    <s v="MH-18115"/>
    <s v="Mick Hernandez"/>
    <x v="2"/>
    <s v="United States"/>
    <s v="Jackson"/>
    <x v="12"/>
    <n v="49201"/>
    <x v="2"/>
    <s v="OFF-BI-10000546"/>
    <s v="Office Supplies"/>
    <s v="Binders"/>
    <s v="Avery Durable Binders"/>
    <n v="14.399999999999999"/>
    <n v="5"/>
    <n v="0"/>
    <n v="7.056"/>
  </r>
  <r>
    <n v="2681"/>
    <s v="CA-2014-127026"/>
    <x v="3"/>
    <d v="2014-01-22T00:00:00"/>
    <d v="2014-01-28T00:00:00"/>
    <s v="Standard Class"/>
    <s v="MH-18115"/>
    <s v="Mick Hernandez"/>
    <x v="2"/>
    <s v="United States"/>
    <s v="Jackson"/>
    <x v="12"/>
    <n v="49201"/>
    <x v="2"/>
    <s v="TEC-AC-10002049"/>
    <s v="Technology"/>
    <s v="Accessories"/>
    <s v="Logitech G19 Programmable Gaming Keyboard"/>
    <n v="619.94999999999993"/>
    <n v="5"/>
    <n v="0"/>
    <n v="111.59099999999995"/>
  </r>
  <r>
    <n v="2682"/>
    <s v="CA-2014-127026"/>
    <x v="3"/>
    <d v="2014-01-22T00:00:00"/>
    <d v="2014-01-28T00:00:00"/>
    <s v="Standard Class"/>
    <s v="MH-18115"/>
    <s v="Mick Hernandez"/>
    <x v="2"/>
    <s v="United States"/>
    <s v="Jackson"/>
    <x v="12"/>
    <n v="49201"/>
    <x v="2"/>
    <s v="OFF-BI-10001196"/>
    <s v="Office Supplies"/>
    <s v="Binders"/>
    <s v="Avery Flip-Chart Easel Binder, Black"/>
    <n v="89.52"/>
    <n v="4"/>
    <n v="0"/>
    <n v="42.074399999999997"/>
  </r>
  <r>
    <n v="2683"/>
    <s v="CA-2014-127026"/>
    <x v="3"/>
    <d v="2014-01-22T00:00:00"/>
    <d v="2014-01-28T00:00:00"/>
    <s v="Standard Class"/>
    <s v="MH-18115"/>
    <s v="Mick Hernandez"/>
    <x v="2"/>
    <s v="United States"/>
    <s v="Jackson"/>
    <x v="12"/>
    <n v="49201"/>
    <x v="2"/>
    <s v="TEC-MA-10002981"/>
    <s v="Technology"/>
    <s v="Machines"/>
    <s v="I.R.I.S IRISCard Anywhere 5 Card Scanner"/>
    <n v="350.97300000000007"/>
    <n v="3"/>
    <n v="0.1"/>
    <n v="152.08829999999998"/>
  </r>
  <r>
    <n v="2684"/>
    <s v="CA-2014-127026"/>
    <x v="3"/>
    <d v="2014-01-22T00:00:00"/>
    <d v="2014-01-28T00:00:00"/>
    <s v="Standard Class"/>
    <s v="MH-18115"/>
    <s v="Mick Hernandez"/>
    <x v="2"/>
    <s v="United States"/>
    <s v="Jackson"/>
    <x v="12"/>
    <n v="49201"/>
    <x v="2"/>
    <s v="TEC-PH-10003601"/>
    <s v="Technology"/>
    <s v="Phones"/>
    <s v="Ativa D5772 2-Line 5.8GHz Digital Expandable Corded/Cordless Phone System with Answering &amp; Caller ID/Call Waiting, Black/Silver"/>
    <n v="164.99"/>
    <n v="1"/>
    <n v="0"/>
    <n v="49.496999999999986"/>
  </r>
  <r>
    <n v="2685"/>
    <s v="CA-2014-137085"/>
    <x v="3"/>
    <d v="2014-06-30T00:00:00"/>
    <d v="2014-07-07T00:00:00"/>
    <s v="Standard Class"/>
    <s v="CT-11995"/>
    <s v="Carol Triggs"/>
    <x v="0"/>
    <s v="United States"/>
    <s v="Los Angeles"/>
    <x v="1"/>
    <n v="90004"/>
    <x v="1"/>
    <s v="OFF-BI-10000632"/>
    <s v="Office Supplies"/>
    <s v="Binders"/>
    <s v="Satellite Sectional Post Binders"/>
    <n v="312.55200000000002"/>
    <n v="9"/>
    <n v="0.2"/>
    <n v="101.57939999999999"/>
  </r>
  <r>
    <n v="2686"/>
    <s v="CA-2013-133123"/>
    <x v="0"/>
    <d v="2013-09-07T00:00:00"/>
    <d v="2013-09-12T00:00:00"/>
    <s v="Standard Class"/>
    <s v="KB-16315"/>
    <s v="Karl Braun"/>
    <x v="0"/>
    <s v="United States"/>
    <s v="Thomasville"/>
    <x v="3"/>
    <n v="27360"/>
    <x v="0"/>
    <s v="OFF-EN-10003055"/>
    <s v="Office Supplies"/>
    <s v="Envelopes"/>
    <s v="Blue String-Tie &amp; Button Interoffice Envelopes, 10 x 13"/>
    <n v="95.951999999999998"/>
    <n v="3"/>
    <n v="0.2"/>
    <n v="29.984999999999985"/>
  </r>
  <r>
    <n v="2687"/>
    <s v="CA-2013-133123"/>
    <x v="0"/>
    <d v="2013-09-07T00:00:00"/>
    <d v="2013-09-12T00:00:00"/>
    <s v="Standard Class"/>
    <s v="KB-16315"/>
    <s v="Karl Braun"/>
    <x v="0"/>
    <s v="United States"/>
    <s v="Thomasville"/>
    <x v="3"/>
    <n v="27360"/>
    <x v="0"/>
    <s v="OFF-BI-10001031"/>
    <s v="Office Supplies"/>
    <s v="Binders"/>
    <s v="Pressboard Data Binders by Wilson Jones"/>
    <n v="3.2040000000000002"/>
    <n v="2"/>
    <n v="0.7"/>
    <n v="-2.4563999999999995"/>
  </r>
  <r>
    <n v="2688"/>
    <s v="US-2013-128195"/>
    <x v="0"/>
    <d v="2013-08-05T00:00:00"/>
    <d v="2013-08-06T00:00:00"/>
    <s v="First Class"/>
    <s v="RA-19285"/>
    <s v="Ralph Arnett"/>
    <x v="0"/>
    <s v="United States"/>
    <s v="Peoria"/>
    <x v="10"/>
    <n v="61604"/>
    <x v="2"/>
    <s v="OFF-BI-10002003"/>
    <s v="Office Supplies"/>
    <s v="Binders"/>
    <s v="Ibico Presentation Index for Binding Systems"/>
    <n v="3.9799999999999991"/>
    <n v="5"/>
    <n v="0.8"/>
    <n v="-6.5670000000000019"/>
  </r>
  <r>
    <n v="2689"/>
    <s v="CA-2012-153220"/>
    <x v="1"/>
    <d v="2012-11-12T00:00:00"/>
    <d v="2012-11-14T00:00:00"/>
    <s v="First Class"/>
    <s v="YC-21895"/>
    <s v="Yoseph Carroll"/>
    <x v="1"/>
    <s v="United States"/>
    <s v="Los Angeles"/>
    <x v="1"/>
    <n v="90032"/>
    <x v="1"/>
    <s v="OFF-PA-10003016"/>
    <s v="Office Supplies"/>
    <s v="Paper"/>
    <s v="Adams &quot;While You Were Out&quot; Message Pads"/>
    <n v="15.700000000000001"/>
    <n v="5"/>
    <n v="0"/>
    <n v="7.0649999999999995"/>
  </r>
  <r>
    <n v="2690"/>
    <s v="CA-2011-123064"/>
    <x v="2"/>
    <d v="2011-06-30T00:00:00"/>
    <d v="2011-07-02T00:00:00"/>
    <s v="First Class"/>
    <s v="RA-19915"/>
    <s v="Russell Applegate"/>
    <x v="0"/>
    <s v="United States"/>
    <s v="Chicago"/>
    <x v="10"/>
    <n v="60653"/>
    <x v="2"/>
    <s v="OFF-AR-10004582"/>
    <s v="Office Supplies"/>
    <s v="Art"/>
    <s v="BIC Brite Liner Grip Highlighters"/>
    <n v="5.2480000000000002"/>
    <n v="4"/>
    <n v="0.2"/>
    <n v="1.6399999999999995"/>
  </r>
  <r>
    <n v="2691"/>
    <s v="CA-2014-156412"/>
    <x v="3"/>
    <d v="2014-12-05T00:00:00"/>
    <d v="2014-12-09T00:00:00"/>
    <s v="Standard Class"/>
    <s v="CM-12160"/>
    <s v="Charles McCrossin"/>
    <x v="0"/>
    <s v="United States"/>
    <s v="Philadelphia"/>
    <x v="9"/>
    <n v="19134"/>
    <x v="3"/>
    <s v="OFF-BI-10004364"/>
    <s v="Office Supplies"/>
    <s v="Binders"/>
    <s v="Storex Dura Pro Binders"/>
    <n v="5.3460000000000019"/>
    <n v="3"/>
    <n v="0.7"/>
    <n v="-4.4550000000000001"/>
  </r>
  <r>
    <n v="2692"/>
    <s v="US-2013-144211"/>
    <x v="0"/>
    <d v="2013-08-29T00:00:00"/>
    <d v="2013-09-03T00:00:00"/>
    <s v="Standard Class"/>
    <s v="CS-12130"/>
    <s v="Chad Sievert"/>
    <x v="0"/>
    <s v="United States"/>
    <s v="Englewood"/>
    <x v="22"/>
    <n v="80112"/>
    <x v="1"/>
    <s v="OFF-PA-10002246"/>
    <s v="Office Supplies"/>
    <s v="Paper"/>
    <s v="Wirebound Four 2-3/4 x 5 Forms per Page, 400 Sets per Book"/>
    <n v="15.48"/>
    <n v="3"/>
    <n v="0.2"/>
    <n v="5.6115000000000004"/>
  </r>
  <r>
    <n v="2693"/>
    <s v="US-2013-144211"/>
    <x v="0"/>
    <d v="2013-08-29T00:00:00"/>
    <d v="2013-09-03T00:00:00"/>
    <s v="Standard Class"/>
    <s v="CS-12130"/>
    <s v="Chad Sievert"/>
    <x v="0"/>
    <s v="United States"/>
    <s v="Englewood"/>
    <x v="22"/>
    <n v="80112"/>
    <x v="1"/>
    <s v="TEC-PH-10002890"/>
    <s v="Technology"/>
    <s v="Phones"/>
    <s v="AT&amp;T 17929 Lendline Telephone"/>
    <n v="108.57599999999999"/>
    <n v="3"/>
    <n v="0.2"/>
    <n v="8.1432000000000002"/>
  </r>
  <r>
    <n v="2694"/>
    <s v="CA-2013-138079"/>
    <x v="0"/>
    <d v="2013-01-22T00:00:00"/>
    <d v="2013-01-28T00:00:00"/>
    <s v="Standard Class"/>
    <s v="AJ-10795"/>
    <s v="Anthony Johnson"/>
    <x v="1"/>
    <s v="United States"/>
    <s v="Seattle"/>
    <x v="4"/>
    <n v="98115"/>
    <x v="1"/>
    <s v="FUR-FU-10001475"/>
    <s v="Furniture"/>
    <s v="Furnishings"/>
    <s v="Contract Clock, 14&quot;, Brown"/>
    <n v="109.9"/>
    <n v="5"/>
    <n v="0"/>
    <n v="37.366"/>
  </r>
  <r>
    <n v="2695"/>
    <s v="CA-2011-143182"/>
    <x v="2"/>
    <d v="2011-10-15T00:00:00"/>
    <d v="2011-10-20T00:00:00"/>
    <s v="Standard Class"/>
    <s v="DL-12865"/>
    <s v="Dan Lawera"/>
    <x v="0"/>
    <s v="United States"/>
    <s v="Hialeah"/>
    <x v="2"/>
    <n v="33012"/>
    <x v="0"/>
    <s v="FUR-FU-10004270"/>
    <s v="Furniture"/>
    <s v="Furnishings"/>
    <s v="Executive Impressions 13&quot; Clairmont Wall Clock"/>
    <n v="15.384"/>
    <n v="1"/>
    <n v="0.2"/>
    <n v="4.0383000000000013"/>
  </r>
  <r>
    <n v="2696"/>
    <s v="CA-2013-161662"/>
    <x v="0"/>
    <d v="2013-02-07T00:00:00"/>
    <d v="2013-02-09T00:00:00"/>
    <s v="First Class"/>
    <s v="BE-11410"/>
    <s v="Bobby Elias"/>
    <x v="0"/>
    <s v="United States"/>
    <s v="Lancaster"/>
    <x v="24"/>
    <n v="43130"/>
    <x v="3"/>
    <s v="OFF-PA-10003465"/>
    <s v="Office Supplies"/>
    <s v="Paper"/>
    <s v="Xerox 1912"/>
    <n v="30.352"/>
    <n v="2"/>
    <n v="0.2"/>
    <n v="10.623199999999997"/>
  </r>
  <r>
    <n v="2697"/>
    <s v="CA-2011-145317"/>
    <x v="2"/>
    <d v="2011-03-18T00:00:00"/>
    <d v="2011-03-23T00:00:00"/>
    <s v="Standard Class"/>
    <s v="SM-20320"/>
    <s v="Sean Miller"/>
    <x v="2"/>
    <s v="United States"/>
    <s v="Jacksonville"/>
    <x v="2"/>
    <n v="32216"/>
    <x v="0"/>
    <s v="TEC-MA-10003626"/>
    <s v="Technology"/>
    <s v="Machines"/>
    <s v="Hewlett-Packard Deskjet 6540 Color Inkjet Printer"/>
    <n v="821.3"/>
    <n v="4"/>
    <n v="0.5"/>
    <n v="-16.426000000000045"/>
  </r>
  <r>
    <n v="2698"/>
    <s v="CA-2011-145317"/>
    <x v="2"/>
    <d v="2011-03-18T00:00:00"/>
    <d v="2011-03-23T00:00:00"/>
    <s v="Standard Class"/>
    <s v="SM-20320"/>
    <s v="Sean Miller"/>
    <x v="2"/>
    <s v="United States"/>
    <s v="Jacksonville"/>
    <x v="2"/>
    <n v="32216"/>
    <x v="0"/>
    <s v="TEC-MA-10002412"/>
    <s v="Technology"/>
    <s v="Machines"/>
    <s v="Cisco TelePresence System EX90 Videoconferencing Unit"/>
    <n v="22638.48"/>
    <n v="6"/>
    <n v="0.5"/>
    <n v="-1811.0784000000021"/>
  </r>
  <r>
    <n v="2699"/>
    <s v="CA-2011-145317"/>
    <x v="2"/>
    <d v="2011-03-18T00:00:00"/>
    <d v="2011-03-23T00:00:00"/>
    <s v="Standard Class"/>
    <s v="SM-20320"/>
    <s v="Sean Miller"/>
    <x v="2"/>
    <s v="United States"/>
    <s v="Jacksonville"/>
    <x v="2"/>
    <n v="32216"/>
    <x v="0"/>
    <s v="OFF-PA-10001804"/>
    <s v="Office Supplies"/>
    <s v="Paper"/>
    <s v="Xerox 195"/>
    <n v="21.376000000000001"/>
    <n v="4"/>
    <n v="0.2"/>
    <n v="7.4815999999999994"/>
  </r>
  <r>
    <n v="2700"/>
    <s v="CA-2011-145317"/>
    <x v="2"/>
    <d v="2011-03-18T00:00:00"/>
    <d v="2011-03-23T00:00:00"/>
    <s v="Standard Class"/>
    <s v="SM-20320"/>
    <s v="Sean Miller"/>
    <x v="2"/>
    <s v="United States"/>
    <s v="Jacksonville"/>
    <x v="2"/>
    <n v="32216"/>
    <x v="0"/>
    <s v="OFF-AR-10003183"/>
    <s v="Office Supplies"/>
    <s v="Art"/>
    <s v="Avery Fluorescent Highlighter Four-Color Set"/>
    <n v="8.016"/>
    <n v="3"/>
    <n v="0.2"/>
    <n v="1.0019999999999993"/>
  </r>
  <r>
    <n v="2701"/>
    <s v="CA-2011-145317"/>
    <x v="2"/>
    <d v="2011-03-18T00:00:00"/>
    <d v="2011-03-23T00:00:00"/>
    <s v="Standard Class"/>
    <s v="SM-20320"/>
    <s v="Sean Miller"/>
    <x v="2"/>
    <s v="United States"/>
    <s v="Jacksonville"/>
    <x v="2"/>
    <n v="32216"/>
    <x v="0"/>
    <s v="FUR-FU-10004270"/>
    <s v="Furniture"/>
    <s v="Furnishings"/>
    <s v="Executive Impressions 13&quot; Clairmont Wall Clock"/>
    <n v="30.768000000000001"/>
    <n v="2"/>
    <n v="0.2"/>
    <n v="8.0766000000000027"/>
  </r>
  <r>
    <n v="2702"/>
    <s v="CA-2011-145317"/>
    <x v="2"/>
    <d v="2011-03-18T00:00:00"/>
    <d v="2011-03-23T00:00:00"/>
    <s v="Standard Class"/>
    <s v="SM-20320"/>
    <s v="Sean Miller"/>
    <x v="2"/>
    <s v="United States"/>
    <s v="Jacksonville"/>
    <x v="2"/>
    <n v="32216"/>
    <x v="0"/>
    <s v="OFF-FA-10003112"/>
    <s v="Office Supplies"/>
    <s v="Fasteners"/>
    <s v="Staples"/>
    <n v="18.936"/>
    <n v="3"/>
    <n v="0.2"/>
    <n v="5.9174999999999986"/>
  </r>
  <r>
    <n v="2703"/>
    <s v="CA-2011-145317"/>
    <x v="2"/>
    <d v="2011-03-18T00:00:00"/>
    <d v="2011-03-23T00:00:00"/>
    <s v="Standard Class"/>
    <s v="SM-20320"/>
    <s v="Sean Miller"/>
    <x v="2"/>
    <s v="United States"/>
    <s v="Jacksonville"/>
    <x v="2"/>
    <n v="32216"/>
    <x v="0"/>
    <s v="FUR-FU-10001986"/>
    <s v="Furniture"/>
    <s v="Furnishings"/>
    <s v="Dana Fluorescent Magnifying Lamp, White, 36&quot;"/>
    <n v="122.352"/>
    <n v="3"/>
    <n v="0.2"/>
    <n v="15.29399999999999"/>
  </r>
  <r>
    <n v="2704"/>
    <s v="CA-2011-143413"/>
    <x v="2"/>
    <d v="2011-05-24T00:00:00"/>
    <d v="2011-05-30T00:00:00"/>
    <s v="Standard Class"/>
    <s v="RP-19390"/>
    <s v="Resi Pölking"/>
    <x v="0"/>
    <s v="United States"/>
    <s v="Baltimore"/>
    <x v="39"/>
    <n v="21215"/>
    <x v="3"/>
    <s v="OFF-PA-10002319"/>
    <s v="Office Supplies"/>
    <s v="Paper"/>
    <s v="Xerox 1944"/>
    <n v="116.28"/>
    <n v="3"/>
    <n v="0"/>
    <n v="56.977199999999996"/>
  </r>
  <r>
    <n v="2705"/>
    <s v="CA-2014-156818"/>
    <x v="3"/>
    <d v="2014-07-12T00:00:00"/>
    <d v="2014-07-14T00:00:00"/>
    <s v="Second Class"/>
    <s v="JD-16015"/>
    <s v="Joy Daniels"/>
    <x v="0"/>
    <s v="United States"/>
    <s v="New York City"/>
    <x v="15"/>
    <n v="10009"/>
    <x v="3"/>
    <s v="TEC-AC-10002323"/>
    <s v="Technology"/>
    <s v="Accessories"/>
    <s v="SanDisk Ultra 32 GB MicroSDHC Class 10 Memory Card"/>
    <n v="132.60000000000002"/>
    <n v="6"/>
    <n v="0"/>
    <n v="17.238000000000007"/>
  </r>
  <r>
    <n v="2706"/>
    <s v="CA-2014-155873"/>
    <x v="3"/>
    <d v="2014-06-17T00:00:00"/>
    <d v="2014-06-22T00:00:00"/>
    <s v="Standard Class"/>
    <s v="AB-10255"/>
    <s v="Alejandro Ballentine"/>
    <x v="2"/>
    <s v="United States"/>
    <s v="Carlsbad"/>
    <x v="27"/>
    <n v="88220"/>
    <x v="1"/>
    <s v="OFF-SU-10001165"/>
    <s v="Office Supplies"/>
    <s v="Supplies"/>
    <s v="Acme Elite Stainless Steel Scissors"/>
    <n v="16.68"/>
    <n v="2"/>
    <n v="0"/>
    <n v="4.3368000000000002"/>
  </r>
  <r>
    <n v="2707"/>
    <s v="CA-2014-155873"/>
    <x v="3"/>
    <d v="2014-06-17T00:00:00"/>
    <d v="2014-06-22T00:00:00"/>
    <s v="Standard Class"/>
    <s v="AB-10255"/>
    <s v="Alejandro Ballentine"/>
    <x v="2"/>
    <s v="United States"/>
    <s v="Carlsbad"/>
    <x v="27"/>
    <n v="88220"/>
    <x v="1"/>
    <s v="OFF-PA-10001246"/>
    <s v="Office Supplies"/>
    <s v="Paper"/>
    <s v="Xerox 215"/>
    <n v="19.440000000000001"/>
    <n v="3"/>
    <n v="0"/>
    <n v="9.3312000000000008"/>
  </r>
  <r>
    <n v="2708"/>
    <s v="CA-2014-155873"/>
    <x v="3"/>
    <d v="2014-06-17T00:00:00"/>
    <d v="2014-06-22T00:00:00"/>
    <s v="Standard Class"/>
    <s v="AB-10255"/>
    <s v="Alejandro Ballentine"/>
    <x v="2"/>
    <s v="United States"/>
    <s v="Carlsbad"/>
    <x v="27"/>
    <n v="88220"/>
    <x v="1"/>
    <s v="OFF-PA-10001815"/>
    <s v="Office Supplies"/>
    <s v="Paper"/>
    <s v="Xerox 1885"/>
    <n v="192.16"/>
    <n v="4"/>
    <n v="0"/>
    <n v="92.236799999999988"/>
  </r>
  <r>
    <n v="2709"/>
    <s v="CA-2012-121797"/>
    <x v="1"/>
    <d v="2012-01-30T00:00:00"/>
    <d v="2012-02-06T00:00:00"/>
    <s v="Standard Class"/>
    <s v="CC-12145"/>
    <s v="Charles Crestani"/>
    <x v="0"/>
    <s v="United States"/>
    <s v="Los Angeles"/>
    <x v="1"/>
    <n v="90049"/>
    <x v="1"/>
    <s v="FUR-FU-10001876"/>
    <s v="Furniture"/>
    <s v="Furnishings"/>
    <s v="Computer Room Manger, 14&quot;"/>
    <n v="227.35999999999999"/>
    <n v="7"/>
    <n v="0"/>
    <n v="81.849599999999981"/>
  </r>
  <r>
    <n v="2710"/>
    <s v="CA-2012-121797"/>
    <x v="1"/>
    <d v="2012-01-30T00:00:00"/>
    <d v="2012-02-06T00:00:00"/>
    <s v="Standard Class"/>
    <s v="CC-12145"/>
    <s v="Charles Crestani"/>
    <x v="0"/>
    <s v="United States"/>
    <s v="Los Angeles"/>
    <x v="1"/>
    <n v="90049"/>
    <x v="1"/>
    <s v="TEC-MA-10000488"/>
    <s v="Technology"/>
    <s v="Machines"/>
    <s v="Bady BDG101FRU Card Printer"/>
    <n v="1919.9760000000001"/>
    <n v="3"/>
    <n v="0.2"/>
    <n v="215.99729999999977"/>
  </r>
  <r>
    <n v="2711"/>
    <s v="US-2012-120572"/>
    <x v="1"/>
    <d v="2012-12-11T00:00:00"/>
    <d v="2012-12-15T00:00:00"/>
    <s v="Standard Class"/>
    <s v="GH-14425"/>
    <s v="Gary Hwang"/>
    <x v="0"/>
    <s v="United States"/>
    <s v="Jacksonville"/>
    <x v="2"/>
    <n v="32216"/>
    <x v="0"/>
    <s v="OFF-BI-10001098"/>
    <s v="Office Supplies"/>
    <s v="Binders"/>
    <s v="Acco D-Ring Binder w/DublLock"/>
    <n v="12.828000000000001"/>
    <n v="2"/>
    <n v="0.7"/>
    <n v="-8.9795999999999978"/>
  </r>
  <r>
    <n v="2712"/>
    <s v="CA-2014-132430"/>
    <x v="3"/>
    <d v="2014-10-10T00:00:00"/>
    <d v="2014-10-12T00:00:00"/>
    <s v="First Class"/>
    <s v="CP-12085"/>
    <s v="Cathy Prescott"/>
    <x v="1"/>
    <s v="United States"/>
    <s v="Lakewood"/>
    <x v="24"/>
    <n v="44107"/>
    <x v="3"/>
    <s v="FUR-FU-10003577"/>
    <s v="Furniture"/>
    <s v="Furnishings"/>
    <s v="Nu-Dell Leatherette Frames"/>
    <n v="45.888000000000005"/>
    <n v="4"/>
    <n v="0.2"/>
    <n v="9.1775999999999982"/>
  </r>
  <r>
    <n v="2713"/>
    <s v="CA-2014-146031"/>
    <x v="3"/>
    <d v="2014-07-30T00:00:00"/>
    <d v="2014-08-02T00:00:00"/>
    <s v="Second Class"/>
    <s v="GM-14440"/>
    <s v="Gary McGarr"/>
    <x v="0"/>
    <s v="United States"/>
    <s v="Troy"/>
    <x v="15"/>
    <n v="12180"/>
    <x v="3"/>
    <s v="OFF-AR-10002656"/>
    <s v="Office Supplies"/>
    <s v="Art"/>
    <s v="Sanford Liquid Accent Highlighters"/>
    <n v="60.12"/>
    <n v="9"/>
    <n v="0"/>
    <n v="22.244399999999995"/>
  </r>
  <r>
    <n v="2714"/>
    <s v="CA-2011-110100"/>
    <x v="2"/>
    <d v="2011-04-25T00:00:00"/>
    <d v="2011-04-29T00:00:00"/>
    <s v="Standard Class"/>
    <s v="LC-16885"/>
    <s v="Lena Creighton"/>
    <x v="0"/>
    <s v="United States"/>
    <s v="Wilmington"/>
    <x v="3"/>
    <n v="28403"/>
    <x v="0"/>
    <s v="TEC-PH-10004531"/>
    <s v="Technology"/>
    <s v="Phones"/>
    <s v="AT&amp;T CL2909"/>
    <n v="302.37599999999998"/>
    <n v="3"/>
    <n v="0.2"/>
    <n v="37.796999999999997"/>
  </r>
  <r>
    <n v="2715"/>
    <s v="CA-2012-103723"/>
    <x v="1"/>
    <d v="2012-12-01T00:00:00"/>
    <d v="2012-12-06T00:00:00"/>
    <s v="Standard Class"/>
    <s v="BT-11305"/>
    <s v="Beth Thompson"/>
    <x v="2"/>
    <s v="United States"/>
    <s v="Seattle"/>
    <x v="4"/>
    <n v="98105"/>
    <x v="1"/>
    <s v="OFF-AR-10003251"/>
    <s v="Office Supplies"/>
    <s v="Art"/>
    <s v="Prang Drawing Pencil Set"/>
    <n v="13.899999999999999"/>
    <n v="5"/>
    <n v="0"/>
    <n v="5.56"/>
  </r>
  <r>
    <n v="2716"/>
    <s v="CA-2011-127187"/>
    <x v="2"/>
    <d v="2011-12-04T00:00:00"/>
    <d v="2011-12-08T00:00:00"/>
    <s v="Standard Class"/>
    <s v="CP-12085"/>
    <s v="Cathy Prescott"/>
    <x v="1"/>
    <s v="United States"/>
    <s v="New York City"/>
    <x v="15"/>
    <n v="10024"/>
    <x v="3"/>
    <s v="TEC-PH-10000673"/>
    <s v="Technology"/>
    <s v="Phones"/>
    <s v="Plantronics Voyager Pro HD - Bluetooth Headset"/>
    <n v="129.97999999999999"/>
    <n v="2"/>
    <n v="0"/>
    <n v="62.3904"/>
  </r>
  <r>
    <n v="2717"/>
    <s v="CA-2014-128475"/>
    <x v="3"/>
    <d v="2014-08-27T00:00:00"/>
    <d v="2014-09-02T00:00:00"/>
    <s v="Standard Class"/>
    <s v="SC-20680"/>
    <s v="Steve Carroll"/>
    <x v="2"/>
    <s v="United States"/>
    <s v="Columbus"/>
    <x v="32"/>
    <n v="31907"/>
    <x v="0"/>
    <s v="TEC-AC-10000158"/>
    <s v="Technology"/>
    <s v="Accessories"/>
    <s v="Sony 64GB Class 10 Micro SDHC R40 Memory Card"/>
    <n v="71.98"/>
    <n v="2"/>
    <n v="0"/>
    <n v="15.1158"/>
  </r>
  <r>
    <n v="2718"/>
    <s v="CA-2011-100006"/>
    <x v="2"/>
    <d v="2011-09-07T00:00:00"/>
    <d v="2011-09-13T00:00:00"/>
    <s v="Standard Class"/>
    <s v="DK-13375"/>
    <s v="Dennis Kane"/>
    <x v="0"/>
    <s v="United States"/>
    <s v="New York City"/>
    <x v="15"/>
    <n v="10024"/>
    <x v="3"/>
    <s v="TEC-PH-10002075"/>
    <s v="Technology"/>
    <s v="Phones"/>
    <s v="AT&amp;T EL51110 DECT"/>
    <n v="377.96999999999997"/>
    <n v="3"/>
    <n v="0"/>
    <n v="109.61129999999999"/>
  </r>
  <r>
    <n v="2719"/>
    <s v="CA-2014-144827"/>
    <x v="3"/>
    <d v="2014-12-22T00:00:00"/>
    <d v="2014-12-28T00:00:00"/>
    <s v="Standard Class"/>
    <s v="SE-20110"/>
    <s v="Sanjit Engle"/>
    <x v="0"/>
    <s v="United States"/>
    <s v="Costa Mesa"/>
    <x v="1"/>
    <n v="92627"/>
    <x v="1"/>
    <s v="OFF-ST-10004340"/>
    <s v="Office Supplies"/>
    <s v="Storage"/>
    <s v="Fellowes Mobile File Cart, Black"/>
    <n v="124.36"/>
    <n v="2"/>
    <n v="0"/>
    <n v="33.577200000000005"/>
  </r>
  <r>
    <n v="2720"/>
    <s v="CA-2011-110030"/>
    <x v="2"/>
    <d v="2011-12-06T00:00:00"/>
    <d v="2011-12-08T00:00:00"/>
    <s v="Second Class"/>
    <s v="LF-17185"/>
    <s v="Luke Foster"/>
    <x v="0"/>
    <s v="United States"/>
    <s v="Houston"/>
    <x v="5"/>
    <n v="77095"/>
    <x v="2"/>
    <s v="FUR-FU-10002759"/>
    <s v="Furniture"/>
    <s v="Furnishings"/>
    <s v="12-1/2 Diameter Round Wall Clock"/>
    <n v="23.976000000000003"/>
    <n v="3"/>
    <n v="0.6"/>
    <n v="-14.385599999999997"/>
  </r>
  <r>
    <n v="2721"/>
    <s v="CA-2011-121286"/>
    <x v="2"/>
    <d v="2011-11-04T00:00:00"/>
    <d v="2011-11-08T00:00:00"/>
    <s v="Second Class"/>
    <s v="ON-18715"/>
    <s v="Odella Nelson"/>
    <x v="1"/>
    <s v="United States"/>
    <s v="Cary"/>
    <x v="3"/>
    <n v="27511"/>
    <x v="0"/>
    <s v="OFF-FA-10000585"/>
    <s v="Office Supplies"/>
    <s v="Fasteners"/>
    <s v="OIC Bulk Pack Metal Binder Clips"/>
    <n v="8.3760000000000012"/>
    <n v="3"/>
    <n v="0.2"/>
    <n v="2.7222"/>
  </r>
  <r>
    <n v="2722"/>
    <s v="CA-2011-121286"/>
    <x v="2"/>
    <d v="2011-11-04T00:00:00"/>
    <d v="2011-11-08T00:00:00"/>
    <s v="Second Class"/>
    <s v="ON-18715"/>
    <s v="Odella Nelson"/>
    <x v="1"/>
    <s v="United States"/>
    <s v="Cary"/>
    <x v="3"/>
    <n v="27511"/>
    <x v="0"/>
    <s v="OFF-AP-10004859"/>
    <s v="Office Supplies"/>
    <s v="Appliances"/>
    <s v="Acco 6 Outlet Guardian Premium Surge Suppressor"/>
    <n v="58.240000000000009"/>
    <n v="5"/>
    <n v="0.2"/>
    <n v="5.0960000000000001"/>
  </r>
  <r>
    <n v="2723"/>
    <s v="CA-2013-164735"/>
    <x v="0"/>
    <d v="2013-04-15T00:00:00"/>
    <d v="2013-04-20T00:00:00"/>
    <s v="Second Class"/>
    <s v="TB-21400"/>
    <s v="Tom Boeckenhauer"/>
    <x v="0"/>
    <s v="United States"/>
    <s v="Alexandria"/>
    <x v="17"/>
    <n v="22304"/>
    <x v="0"/>
    <s v="OFF-ST-10001558"/>
    <s v="Office Supplies"/>
    <s v="Storage"/>
    <s v="Acco Perma 4000 Stacking Storage Drawers"/>
    <n v="81.199999999999989"/>
    <n v="5"/>
    <n v="0"/>
    <n v="12.18"/>
  </r>
  <r>
    <n v="2724"/>
    <s v="CA-2011-153479"/>
    <x v="2"/>
    <d v="2011-10-04T00:00:00"/>
    <d v="2011-10-08T00:00:00"/>
    <s v="Standard Class"/>
    <s v="DF-13135"/>
    <s v="David Flashing"/>
    <x v="0"/>
    <s v="United States"/>
    <s v="Vallejo"/>
    <x v="1"/>
    <n v="94591"/>
    <x v="1"/>
    <s v="OFF-LA-10004689"/>
    <s v="Office Supplies"/>
    <s v="Labels"/>
    <s v="Avery 512"/>
    <n v="14.450000000000001"/>
    <n v="5"/>
    <n v="0"/>
    <n v="6.7915000000000001"/>
  </r>
  <r>
    <n v="2725"/>
    <s v="CA-2011-153479"/>
    <x v="2"/>
    <d v="2011-10-04T00:00:00"/>
    <d v="2011-10-08T00:00:00"/>
    <s v="Standard Class"/>
    <s v="DF-13135"/>
    <s v="David Flashing"/>
    <x v="0"/>
    <s v="United States"/>
    <s v="Vallejo"/>
    <x v="1"/>
    <n v="94591"/>
    <x v="1"/>
    <s v="OFF-BI-10002867"/>
    <s v="Office Supplies"/>
    <s v="Binders"/>
    <s v="GBC Recycled Regency Composition Covers"/>
    <n v="95.64800000000001"/>
    <n v="2"/>
    <n v="0.2"/>
    <n v="31.085599999999989"/>
  </r>
  <r>
    <n v="2726"/>
    <s v="CA-2014-149888"/>
    <x v="3"/>
    <d v="2014-11-08T00:00:00"/>
    <d v="2014-11-14T00:00:00"/>
    <s v="Standard Class"/>
    <s v="EP-13915"/>
    <s v="Emily Phan"/>
    <x v="0"/>
    <s v="United States"/>
    <s v="Philadelphia"/>
    <x v="9"/>
    <n v="19120"/>
    <x v="3"/>
    <s v="TEC-PH-10003811"/>
    <s v="Technology"/>
    <s v="Phones"/>
    <s v="Jabra Supreme Plus Driver Edition Headset"/>
    <n v="359.97"/>
    <n v="5"/>
    <n v="0.4"/>
    <n v="-71.994000000000028"/>
  </r>
  <r>
    <n v="2727"/>
    <s v="CA-2014-149888"/>
    <x v="3"/>
    <d v="2014-11-08T00:00:00"/>
    <d v="2014-11-14T00:00:00"/>
    <s v="Standard Class"/>
    <s v="EP-13915"/>
    <s v="Emily Phan"/>
    <x v="0"/>
    <s v="United States"/>
    <s v="Philadelphia"/>
    <x v="9"/>
    <n v="19120"/>
    <x v="3"/>
    <s v="FUR-TA-10000849"/>
    <s v="Furniture"/>
    <s v="Tables"/>
    <s v="Bevis Rectangular Conference Tables"/>
    <n v="350.35199999999998"/>
    <n v="4"/>
    <n v="0.4"/>
    <n v="-140.14079999999996"/>
  </r>
  <r>
    <n v="2728"/>
    <s v="CA-2014-119193"/>
    <x v="3"/>
    <d v="2014-12-23T00:00:00"/>
    <d v="2014-12-25T00:00:00"/>
    <s v="First Class"/>
    <s v="SK-19990"/>
    <s v="Sally Knutson"/>
    <x v="0"/>
    <s v="United States"/>
    <s v="Toledo"/>
    <x v="24"/>
    <n v="43615"/>
    <x v="3"/>
    <s v="OFF-BI-10000848"/>
    <s v="Office Supplies"/>
    <s v="Binders"/>
    <s v="Angle-D Ring Binders"/>
    <n v="1.6410000000000002"/>
    <n v="1"/>
    <n v="0.7"/>
    <n v="-1.3128000000000002"/>
  </r>
  <r>
    <n v="2729"/>
    <s v="CA-2014-119193"/>
    <x v="3"/>
    <d v="2014-12-23T00:00:00"/>
    <d v="2014-12-25T00:00:00"/>
    <s v="First Class"/>
    <s v="SK-19990"/>
    <s v="Sally Knutson"/>
    <x v="0"/>
    <s v="United States"/>
    <s v="Toledo"/>
    <x v="24"/>
    <n v="43615"/>
    <x v="3"/>
    <s v="TEC-PH-10003072"/>
    <s v="Technology"/>
    <s v="Phones"/>
    <s v="Panasonic KX-TG9541B DECT 6.0 Digital 2-Line Expandable Cordless Phone With Digital Answering System"/>
    <n v="629.95799999999997"/>
    <n v="7"/>
    <n v="0.4"/>
    <n v="94.49369999999999"/>
  </r>
  <r>
    <n v="2730"/>
    <s v="CA-2014-104801"/>
    <x v="3"/>
    <d v="2014-02-14T00:00:00"/>
    <d v="2014-02-20T00:00:00"/>
    <s v="Standard Class"/>
    <s v="FH-14350"/>
    <s v="Fred Harton"/>
    <x v="0"/>
    <s v="United States"/>
    <s v="Seattle"/>
    <x v="4"/>
    <n v="98105"/>
    <x v="1"/>
    <s v="OFF-AR-10001547"/>
    <s v="Office Supplies"/>
    <s v="Art"/>
    <s v="Newell 311"/>
    <n v="6.63"/>
    <n v="3"/>
    <n v="0"/>
    <n v="1.7901"/>
  </r>
  <r>
    <n v="2731"/>
    <s v="CA-2014-104801"/>
    <x v="3"/>
    <d v="2014-02-14T00:00:00"/>
    <d v="2014-02-20T00:00:00"/>
    <s v="Standard Class"/>
    <s v="FH-14350"/>
    <s v="Fred Harton"/>
    <x v="0"/>
    <s v="United States"/>
    <s v="Seattle"/>
    <x v="4"/>
    <n v="98105"/>
    <x v="1"/>
    <s v="TEC-AC-10001838"/>
    <s v="Technology"/>
    <s v="Accessories"/>
    <s v="Razer Tiamat Over Ear 7.1 Surround Sound PC Gaming Headset"/>
    <n v="799.96"/>
    <n v="4"/>
    <n v="0"/>
    <n v="343.98280000000005"/>
  </r>
  <r>
    <n v="2732"/>
    <s v="CA-2014-104801"/>
    <x v="3"/>
    <d v="2014-02-14T00:00:00"/>
    <d v="2014-02-20T00:00:00"/>
    <s v="Standard Class"/>
    <s v="FH-14350"/>
    <s v="Fred Harton"/>
    <x v="0"/>
    <s v="United States"/>
    <s v="Seattle"/>
    <x v="4"/>
    <n v="98105"/>
    <x v="1"/>
    <s v="FUR-FU-10004017"/>
    <s v="Furniture"/>
    <s v="Furnishings"/>
    <s v="Tenex Contemporary Contur Chairmats for Low and Medium Pile Carpet, Computer, 39&quot; x 49&quot;"/>
    <n v="107.53"/>
    <n v="1"/>
    <n v="0"/>
    <n v="21.506"/>
  </r>
  <r>
    <n v="2733"/>
    <s v="CA-2011-107594"/>
    <x v="2"/>
    <d v="2011-07-02T00:00:00"/>
    <d v="2011-07-06T00:00:00"/>
    <s v="Standard Class"/>
    <s v="EH-13945"/>
    <s v="Eric Hoffmann"/>
    <x v="0"/>
    <s v="United States"/>
    <s v="Plainfield"/>
    <x v="30"/>
    <n v="7060"/>
    <x v="3"/>
    <s v="TEC-PH-10002923"/>
    <s v="Technology"/>
    <s v="Phones"/>
    <s v="Logitech B530 USB Headset - headset - Full size, Binaural"/>
    <n v="73.98"/>
    <n v="2"/>
    <n v="0"/>
    <n v="19.974600000000002"/>
  </r>
  <r>
    <n v="2734"/>
    <s v="CA-2011-107594"/>
    <x v="2"/>
    <d v="2011-07-02T00:00:00"/>
    <d v="2011-07-06T00:00:00"/>
    <s v="Standard Class"/>
    <s v="EH-13945"/>
    <s v="Eric Hoffmann"/>
    <x v="0"/>
    <s v="United States"/>
    <s v="Plainfield"/>
    <x v="30"/>
    <n v="7060"/>
    <x v="3"/>
    <s v="OFF-AR-10000716"/>
    <s v="Office Supplies"/>
    <s v="Art"/>
    <s v="DIXON Ticonderoga Erasable Checking Pencils"/>
    <n v="5.58"/>
    <n v="1"/>
    <n v="0"/>
    <n v="2.1762000000000001"/>
  </r>
  <r>
    <n v="2735"/>
    <s v="CA-2012-129770"/>
    <x v="1"/>
    <d v="2012-02-21T00:00:00"/>
    <d v="2012-02-23T00:00:00"/>
    <s v="Second Class"/>
    <s v="JE-15715"/>
    <s v="Joe Elijah"/>
    <x v="0"/>
    <s v="United States"/>
    <s v="Las Cruces"/>
    <x v="27"/>
    <n v="88001"/>
    <x v="1"/>
    <s v="OFF-PA-10000249"/>
    <s v="Office Supplies"/>
    <s v="Paper"/>
    <s v="Staples"/>
    <n v="49.12"/>
    <n v="4"/>
    <n v="0"/>
    <n v="23.086399999999998"/>
  </r>
  <r>
    <n v="2736"/>
    <s v="CA-2012-115798"/>
    <x v="1"/>
    <d v="2012-11-13T00:00:00"/>
    <d v="2012-11-19T00:00:00"/>
    <s v="Standard Class"/>
    <s v="KL-16645"/>
    <s v="Ken Lonsdale"/>
    <x v="0"/>
    <s v="United States"/>
    <s v="Newark"/>
    <x v="13"/>
    <n v="19711"/>
    <x v="3"/>
    <s v="TEC-PH-10003691"/>
    <s v="Technology"/>
    <s v="Phones"/>
    <s v="BlackBerry Q10"/>
    <n v="377.96999999999997"/>
    <n v="3"/>
    <n v="0"/>
    <n v="94.492500000000007"/>
  </r>
  <r>
    <n v="2737"/>
    <s v="CA-2012-115798"/>
    <x v="1"/>
    <d v="2012-11-13T00:00:00"/>
    <d v="2012-11-19T00:00:00"/>
    <s v="Standard Class"/>
    <s v="KL-16645"/>
    <s v="Ken Lonsdale"/>
    <x v="0"/>
    <s v="United States"/>
    <s v="Newark"/>
    <x v="13"/>
    <n v="19711"/>
    <x v="3"/>
    <s v="OFF-PA-10001560"/>
    <s v="Office Supplies"/>
    <s v="Paper"/>
    <s v="Adams Telephone Message Books, 5 1/4” x 11”"/>
    <n v="42.28"/>
    <n v="7"/>
    <n v="0"/>
    <n v="19.871600000000001"/>
  </r>
  <r>
    <n v="2738"/>
    <s v="CA-2012-115798"/>
    <x v="1"/>
    <d v="2012-11-13T00:00:00"/>
    <d v="2012-11-19T00:00:00"/>
    <s v="Standard Class"/>
    <s v="KL-16645"/>
    <s v="Ken Lonsdale"/>
    <x v="0"/>
    <s v="United States"/>
    <s v="Newark"/>
    <x v="13"/>
    <n v="19711"/>
    <x v="3"/>
    <s v="FUR-BO-10004467"/>
    <s v="Furniture"/>
    <s v="Bookcases"/>
    <s v="Bestar Classic Bookcase"/>
    <n v="299.96999999999997"/>
    <n v="3"/>
    <n v="0"/>
    <n v="56.994299999999981"/>
  </r>
  <r>
    <n v="2739"/>
    <s v="CA-2012-115798"/>
    <x v="1"/>
    <d v="2012-11-13T00:00:00"/>
    <d v="2012-11-19T00:00:00"/>
    <s v="Standard Class"/>
    <s v="KL-16645"/>
    <s v="Ken Lonsdale"/>
    <x v="0"/>
    <s v="United States"/>
    <s v="Newark"/>
    <x v="13"/>
    <n v="19711"/>
    <x v="3"/>
    <s v="TEC-PH-10001819"/>
    <s v="Technology"/>
    <s v="Phones"/>
    <s v="Innergie mMini Combo Duo USB Travel Charging Kit"/>
    <n v="89.98"/>
    <n v="2"/>
    <n v="0"/>
    <n v="43.190399999999997"/>
  </r>
  <r>
    <n v="2740"/>
    <s v="CA-2014-122707"/>
    <x v="3"/>
    <d v="2014-04-17T00:00:00"/>
    <d v="2014-04-19T00:00:00"/>
    <s v="First Class"/>
    <s v="EB-13750"/>
    <s v="Edward Becker"/>
    <x v="1"/>
    <s v="United States"/>
    <s v="Hoover"/>
    <x v="19"/>
    <n v="35244"/>
    <x v="0"/>
    <s v="OFF-SU-10000157"/>
    <s v="Office Supplies"/>
    <s v="Supplies"/>
    <s v="Compact Automatic Electric Letter Opener"/>
    <n v="477.24"/>
    <n v="4"/>
    <n v="0"/>
    <n v="9.5448000000000093"/>
  </r>
  <r>
    <n v="2741"/>
    <s v="CA-2014-122707"/>
    <x v="3"/>
    <d v="2014-04-17T00:00:00"/>
    <d v="2014-04-19T00:00:00"/>
    <s v="First Class"/>
    <s v="EB-13750"/>
    <s v="Edward Becker"/>
    <x v="1"/>
    <s v="United States"/>
    <s v="Hoover"/>
    <x v="19"/>
    <n v="35244"/>
    <x v="0"/>
    <s v="TEC-AC-10004227"/>
    <s v="Technology"/>
    <s v="Accessories"/>
    <s v="SanDisk Ultra 16 GB MicroSDHC Class 10 Memory Card"/>
    <n v="25.98"/>
    <n v="2"/>
    <n v="0"/>
    <n v="1.558799999999998"/>
  </r>
  <r>
    <n v="2742"/>
    <s v="CA-2013-165015"/>
    <x v="0"/>
    <d v="2013-02-25T00:00:00"/>
    <d v="2013-02-27T00:00:00"/>
    <s v="Second Class"/>
    <s v="BD-11725"/>
    <s v="Bruce Degenhardt"/>
    <x v="0"/>
    <s v="United States"/>
    <s v="Newark"/>
    <x v="24"/>
    <n v="43055"/>
    <x v="3"/>
    <s v="OFF-EN-10003134"/>
    <s v="Office Supplies"/>
    <s v="Envelopes"/>
    <s v="Staples"/>
    <n v="46.72"/>
    <n v="5"/>
    <n v="0.2"/>
    <n v="17.52"/>
  </r>
  <r>
    <n v="2743"/>
    <s v="CA-2011-149244"/>
    <x v="2"/>
    <d v="2011-11-04T00:00:00"/>
    <d v="2011-11-08T00:00:00"/>
    <s v="Standard Class"/>
    <s v="MS-17530"/>
    <s v="MaryBeth Skach"/>
    <x v="0"/>
    <s v="United States"/>
    <s v="San Diego"/>
    <x v="1"/>
    <n v="92037"/>
    <x v="1"/>
    <s v="FUR-FU-10004671"/>
    <s v="Furniture"/>
    <s v="Furnishings"/>
    <s v="Executive Impressions 12&quot; Wall Clock"/>
    <n v="35.340000000000003"/>
    <n v="2"/>
    <n v="0"/>
    <n v="13.429200000000002"/>
  </r>
  <r>
    <n v="2744"/>
    <s v="CA-2012-140144"/>
    <x v="1"/>
    <d v="2012-06-20T00:00:00"/>
    <d v="2012-06-25T00:00:00"/>
    <s v="Second Class"/>
    <s v="SC-20770"/>
    <s v="Stewart Carmichael"/>
    <x v="1"/>
    <s v="United States"/>
    <s v="San Francisco"/>
    <x v="1"/>
    <n v="94122"/>
    <x v="1"/>
    <s v="FUR-FU-10002253"/>
    <s v="Furniture"/>
    <s v="Furnishings"/>
    <s v="Howard Miller 13&quot; Diameter Pewter Finish Round Wall Clock"/>
    <n v="257.64"/>
    <n v="6"/>
    <n v="0"/>
    <n v="100.4796"/>
  </r>
  <r>
    <n v="2745"/>
    <s v="CA-2012-140144"/>
    <x v="1"/>
    <d v="2012-06-20T00:00:00"/>
    <d v="2012-06-25T00:00:00"/>
    <s v="Second Class"/>
    <s v="SC-20770"/>
    <s v="Stewart Carmichael"/>
    <x v="1"/>
    <s v="United States"/>
    <s v="San Francisco"/>
    <x v="1"/>
    <n v="94122"/>
    <x v="1"/>
    <s v="TEC-PH-10002726"/>
    <s v="Technology"/>
    <s v="Phones"/>
    <s v="netTALK DUO VoIP Telephone Service"/>
    <n v="125.97600000000001"/>
    <n v="3"/>
    <n v="0.2"/>
    <n v="47.241"/>
  </r>
  <r>
    <n v="2746"/>
    <s v="CA-2014-163321"/>
    <x v="3"/>
    <d v="2014-08-08T00:00:00"/>
    <d v="2014-08-12T00:00:00"/>
    <s v="Second Class"/>
    <s v="FM-14380"/>
    <s v="Fred McMath"/>
    <x v="0"/>
    <s v="United States"/>
    <s v="Jacksonville"/>
    <x v="3"/>
    <n v="28540"/>
    <x v="0"/>
    <s v="TEC-AC-10004571"/>
    <s v="Technology"/>
    <s v="Accessories"/>
    <s v="Logitech G700s Rechargeable Gaming Mouse"/>
    <n v="79.992000000000004"/>
    <n v="1"/>
    <n v="0.2"/>
    <n v="21.997800000000002"/>
  </r>
  <r>
    <n v="2747"/>
    <s v="CA-2011-155887"/>
    <x v="2"/>
    <d v="2011-05-12T00:00:00"/>
    <d v="2011-05-17T00:00:00"/>
    <s v="Standard Class"/>
    <s v="KT-16480"/>
    <s v="Kean Thornton"/>
    <x v="0"/>
    <s v="United States"/>
    <s v="Franklin"/>
    <x v="31"/>
    <n v="2038"/>
    <x v="3"/>
    <s v="FUR-TA-10002228"/>
    <s v="Furniture"/>
    <s v="Tables"/>
    <s v="Bevis Traditional Conference Table Top, Plinth Base"/>
    <n v="700.05600000000004"/>
    <n v="3"/>
    <n v="0.3"/>
    <n v="-130.0104"/>
  </r>
  <r>
    <n v="2748"/>
    <s v="US-2012-165449"/>
    <x v="1"/>
    <d v="2012-11-22T00:00:00"/>
    <d v="2012-11-26T00:00:00"/>
    <s v="Standard Class"/>
    <s v="AP-10720"/>
    <s v="Anne Pryor"/>
    <x v="2"/>
    <s v="United States"/>
    <s v="Frisco"/>
    <x v="5"/>
    <n v="75034"/>
    <x v="2"/>
    <s v="TEC-AC-10004127"/>
    <s v="Technology"/>
    <s v="Accessories"/>
    <s v="SanDisk Cruzer 8 GB USB Flash Drive"/>
    <n v="27.168000000000003"/>
    <n v="4"/>
    <n v="0.2"/>
    <n v="-1.3583999999999987"/>
  </r>
  <r>
    <n v="2749"/>
    <s v="CA-2012-110247"/>
    <x v="1"/>
    <d v="2012-12-04T00:00:00"/>
    <d v="2012-12-08T00:00:00"/>
    <s v="Standard Class"/>
    <s v="RH-19555"/>
    <s v="Ritsa Hightower"/>
    <x v="0"/>
    <s v="United States"/>
    <s v="Tallahassee"/>
    <x v="2"/>
    <n v="32303"/>
    <x v="0"/>
    <s v="OFF-BI-10001553"/>
    <s v="Office Supplies"/>
    <s v="Binders"/>
    <s v="SpineVue Locking Slant-D Ring Binders by Cardinal"/>
    <n v="8.2260000000000009"/>
    <n v="3"/>
    <n v="0.7"/>
    <n v="-6.0323999999999991"/>
  </r>
  <r>
    <n v="2750"/>
    <s v="US-2011-141257"/>
    <x v="2"/>
    <d v="2011-06-08T00:00:00"/>
    <d v="2011-06-14T00:00:00"/>
    <s v="Standard Class"/>
    <s v="CS-11950"/>
    <s v="Carlos Soltero"/>
    <x v="0"/>
    <s v="United States"/>
    <s v="Seattle"/>
    <x v="4"/>
    <n v="98115"/>
    <x v="1"/>
    <s v="FUR-CH-10002758"/>
    <s v="Furniture"/>
    <s v="Chairs"/>
    <s v="Hon Deluxe Fabric Upholstered Stacking Chairs, Squared Back"/>
    <n v="585.55200000000002"/>
    <n v="3"/>
    <n v="0.2"/>
    <n v="73.19399999999996"/>
  </r>
  <r>
    <n v="2751"/>
    <s v="CA-2011-154669"/>
    <x v="2"/>
    <d v="2011-08-08T00:00:00"/>
    <d v="2011-08-11T00:00:00"/>
    <s v="Second Class"/>
    <s v="TM-21010"/>
    <s v="Tamara Manning"/>
    <x v="0"/>
    <s v="United States"/>
    <s v="Vacaville"/>
    <x v="1"/>
    <n v="95687"/>
    <x v="1"/>
    <s v="OFF-ST-10000532"/>
    <s v="Office Supplies"/>
    <s v="Storage"/>
    <s v="Advantus Rolling Drawer Organizers"/>
    <n v="423.28"/>
    <n v="11"/>
    <n v="0"/>
    <n v="110.05279999999999"/>
  </r>
  <r>
    <n v="2752"/>
    <s v="CA-2011-158029"/>
    <x v="2"/>
    <d v="2011-05-26T00:00:00"/>
    <d v="2011-05-30T00:00:00"/>
    <s v="Standard Class"/>
    <s v="HF-14995"/>
    <s v="Herbert Flentye"/>
    <x v="0"/>
    <s v="United States"/>
    <s v="Los Angeles"/>
    <x v="1"/>
    <n v="90008"/>
    <x v="1"/>
    <s v="FUR-CH-10000988"/>
    <s v="Furniture"/>
    <s v="Chairs"/>
    <s v="Hon Olson Stacker Stools"/>
    <n v="225.29600000000002"/>
    <n v="2"/>
    <n v="0.2"/>
    <n v="22.529599999999995"/>
  </r>
  <r>
    <n v="2753"/>
    <s v="CA-2012-155306"/>
    <x v="1"/>
    <d v="2012-04-17T00:00:00"/>
    <d v="2012-04-21T00:00:00"/>
    <s v="Standard Class"/>
    <s v="GA-14515"/>
    <s v="George Ashbrook"/>
    <x v="0"/>
    <s v="United States"/>
    <s v="San Francisco"/>
    <x v="1"/>
    <n v="94122"/>
    <x v="1"/>
    <s v="OFF-AR-10003251"/>
    <s v="Office Supplies"/>
    <s v="Art"/>
    <s v="Prang Drawing Pencil Set"/>
    <n v="5.56"/>
    <n v="2"/>
    <n v="0"/>
    <n v="2.2239999999999998"/>
  </r>
  <r>
    <n v="2754"/>
    <s v="CA-2012-155306"/>
    <x v="1"/>
    <d v="2012-04-17T00:00:00"/>
    <d v="2012-04-21T00:00:00"/>
    <s v="Standard Class"/>
    <s v="GA-14515"/>
    <s v="George Ashbrook"/>
    <x v="0"/>
    <s v="United States"/>
    <s v="San Francisco"/>
    <x v="1"/>
    <n v="94122"/>
    <x v="1"/>
    <s v="TEC-AC-10003174"/>
    <s v="Technology"/>
    <s v="Accessories"/>
    <s v="Plantronics S12 Corded Telephone Headset System"/>
    <n v="323.37"/>
    <n v="3"/>
    <n v="0"/>
    <n v="129.34800000000001"/>
  </r>
  <r>
    <n v="2755"/>
    <s v="CA-2012-155306"/>
    <x v="1"/>
    <d v="2012-04-17T00:00:00"/>
    <d v="2012-04-21T00:00:00"/>
    <s v="Standard Class"/>
    <s v="GA-14515"/>
    <s v="George Ashbrook"/>
    <x v="0"/>
    <s v="United States"/>
    <s v="San Francisco"/>
    <x v="1"/>
    <n v="94122"/>
    <x v="1"/>
    <s v="TEC-PH-10002310"/>
    <s v="Technology"/>
    <s v="Phones"/>
    <s v="Plantronics Calisto P620-M USB Wireless Speakerphone System"/>
    <n v="783.96000000000015"/>
    <n v="5"/>
    <n v="0.2"/>
    <n v="68.59650000000002"/>
  </r>
  <r>
    <n v="2756"/>
    <s v="CA-2012-155306"/>
    <x v="1"/>
    <d v="2012-04-17T00:00:00"/>
    <d v="2012-04-21T00:00:00"/>
    <s v="Standard Class"/>
    <s v="GA-14515"/>
    <s v="George Ashbrook"/>
    <x v="0"/>
    <s v="United States"/>
    <s v="San Francisco"/>
    <x v="1"/>
    <n v="94122"/>
    <x v="1"/>
    <s v="OFF-AP-10002651"/>
    <s v="Office Supplies"/>
    <s v="Appliances"/>
    <s v="Hoover Upright Vacuum With Dirt Cup"/>
    <n v="1447.6499999999999"/>
    <n v="5"/>
    <n v="0"/>
    <n v="419.8184999999998"/>
  </r>
  <r>
    <n v="2757"/>
    <s v="CA-2012-155306"/>
    <x v="1"/>
    <d v="2012-04-17T00:00:00"/>
    <d v="2012-04-21T00:00:00"/>
    <s v="Standard Class"/>
    <s v="GA-14515"/>
    <s v="George Ashbrook"/>
    <x v="0"/>
    <s v="United States"/>
    <s v="San Francisco"/>
    <x v="1"/>
    <n v="94122"/>
    <x v="1"/>
    <s v="OFF-PA-10001184"/>
    <s v="Office Supplies"/>
    <s v="Paper"/>
    <s v="Xerox 1903"/>
    <n v="11.96"/>
    <n v="2"/>
    <n v="0"/>
    <n v="5.8604000000000003"/>
  </r>
  <r>
    <n v="2758"/>
    <s v="CA-2013-127775"/>
    <x v="0"/>
    <d v="2013-06-12T00:00:00"/>
    <d v="2013-06-14T00:00:00"/>
    <s v="Second Class"/>
    <s v="ES-14020"/>
    <s v="Erica Smith"/>
    <x v="0"/>
    <s v="United States"/>
    <s v="New York City"/>
    <x v="15"/>
    <n v="10035"/>
    <x v="3"/>
    <s v="TEC-AC-10002402"/>
    <s v="Technology"/>
    <s v="Accessories"/>
    <s v="Razer Kraken PRO Over Ear PC and Music Headset"/>
    <n v="239.96999999999997"/>
    <n v="3"/>
    <n v="0"/>
    <n v="71.990999999999985"/>
  </r>
  <r>
    <n v="2759"/>
    <s v="CA-2013-146171"/>
    <x v="0"/>
    <d v="2013-03-12T00:00:00"/>
    <d v="2013-03-16T00:00:00"/>
    <s v="Standard Class"/>
    <s v="JP-16135"/>
    <s v="Julie Prescott"/>
    <x v="2"/>
    <s v="United States"/>
    <s v="Columbus"/>
    <x v="32"/>
    <n v="31907"/>
    <x v="0"/>
    <s v="FUR-FU-10004270"/>
    <s v="Furniture"/>
    <s v="Furnishings"/>
    <s v="Executive Impressions 13&quot; Clairmont Wall Clock"/>
    <n v="76.92"/>
    <n v="4"/>
    <n v="0"/>
    <n v="31.537200000000006"/>
  </r>
  <r>
    <n v="2760"/>
    <s v="CA-2013-146171"/>
    <x v="0"/>
    <d v="2013-03-12T00:00:00"/>
    <d v="2013-03-16T00:00:00"/>
    <s v="Standard Class"/>
    <s v="JP-16135"/>
    <s v="Julie Prescott"/>
    <x v="2"/>
    <s v="United States"/>
    <s v="Columbus"/>
    <x v="32"/>
    <n v="31907"/>
    <x v="0"/>
    <s v="OFF-ST-10001526"/>
    <s v="Office Supplies"/>
    <s v="Storage"/>
    <s v="Iceberg Mobile Mega Data/Printer Cart "/>
    <n v="481.32"/>
    <n v="4"/>
    <n v="0"/>
    <n v="125.14319999999998"/>
  </r>
  <r>
    <n v="2761"/>
    <s v="CA-2011-129574"/>
    <x v="2"/>
    <d v="2011-05-26T00:00:00"/>
    <d v="2011-05-29T00:00:00"/>
    <s v="First Class"/>
    <s v="Dp-13240"/>
    <s v="Dean percer"/>
    <x v="2"/>
    <s v="United States"/>
    <s v="Murray"/>
    <x v="7"/>
    <n v="84107"/>
    <x v="1"/>
    <s v="OFF-PA-10002893"/>
    <s v="Office Supplies"/>
    <s v="Paper"/>
    <s v="Wirebound Service Call Books, 5 1/2&quot; x 4&quot;"/>
    <n v="48.4"/>
    <n v="5"/>
    <n v="0"/>
    <n v="23.231999999999999"/>
  </r>
  <r>
    <n v="2762"/>
    <s v="CA-2014-126536"/>
    <x v="3"/>
    <d v="2014-10-13T00:00:00"/>
    <d v="2014-10-15T00:00:00"/>
    <s v="First Class"/>
    <s v="NK-18490"/>
    <s v="Neil Knudson"/>
    <x v="2"/>
    <s v="United States"/>
    <s v="San Francisco"/>
    <x v="1"/>
    <n v="94110"/>
    <x v="1"/>
    <s v="TEC-AC-10003709"/>
    <s v="Technology"/>
    <s v="Accessories"/>
    <s v="Maxell 4.7GB DVD-R 5/Pack"/>
    <n v="0.99"/>
    <n v="1"/>
    <n v="0"/>
    <n v="0.4356000000000001"/>
  </r>
  <r>
    <n v="2763"/>
    <s v="CA-2014-126536"/>
    <x v="3"/>
    <d v="2014-10-13T00:00:00"/>
    <d v="2014-10-15T00:00:00"/>
    <s v="First Class"/>
    <s v="NK-18490"/>
    <s v="Neil Knudson"/>
    <x v="2"/>
    <s v="United States"/>
    <s v="San Francisco"/>
    <x v="1"/>
    <n v="94110"/>
    <x v="1"/>
    <s v="OFF-BI-10001191"/>
    <s v="Office Supplies"/>
    <s v="Binders"/>
    <s v="Canvas Sectional Post Binders"/>
    <n v="101.84"/>
    <n v="5"/>
    <n v="0.2"/>
    <n v="36.917000000000002"/>
  </r>
  <r>
    <n v="2764"/>
    <s v="CA-2014-165757"/>
    <x v="3"/>
    <d v="2014-06-23T00:00:00"/>
    <d v="2014-06-29T00:00:00"/>
    <s v="Standard Class"/>
    <s v="PL-18925"/>
    <s v="Paul Lucas"/>
    <x v="2"/>
    <s v="United States"/>
    <s v="Philadelphia"/>
    <x v="9"/>
    <n v="19140"/>
    <x v="3"/>
    <s v="OFF-BI-10003166"/>
    <s v="Office Supplies"/>
    <s v="Binders"/>
    <s v="GBC Plasticlear Binding Covers"/>
    <n v="10.332000000000003"/>
    <n v="3"/>
    <n v="0.7"/>
    <n v="-7.5767999999999986"/>
  </r>
  <r>
    <n v="2765"/>
    <s v="CA-2014-165757"/>
    <x v="3"/>
    <d v="2014-06-23T00:00:00"/>
    <d v="2014-06-29T00:00:00"/>
    <s v="Standard Class"/>
    <s v="PL-18925"/>
    <s v="Paul Lucas"/>
    <x v="2"/>
    <s v="United States"/>
    <s v="Philadelphia"/>
    <x v="9"/>
    <n v="19140"/>
    <x v="3"/>
    <s v="OFF-BI-10003982"/>
    <s v="Office Supplies"/>
    <s v="Binders"/>
    <s v="Wilson Jones Century Plastic Molded Ring Binders"/>
    <n v="31.155000000000005"/>
    <n v="5"/>
    <n v="0.7"/>
    <n v="-23.8855"/>
  </r>
  <r>
    <n v="2766"/>
    <s v="CA-2014-165757"/>
    <x v="3"/>
    <d v="2014-06-23T00:00:00"/>
    <d v="2014-06-29T00:00:00"/>
    <s v="Standard Class"/>
    <s v="PL-18925"/>
    <s v="Paul Lucas"/>
    <x v="2"/>
    <s v="United States"/>
    <s v="Philadelphia"/>
    <x v="9"/>
    <n v="19140"/>
    <x v="3"/>
    <s v="OFF-ST-10004835"/>
    <s v="Office Supplies"/>
    <s v="Storage"/>
    <s v="Plastic Stacking Crates &amp; Casters"/>
    <n v="8.9280000000000008"/>
    <n v="2"/>
    <n v="0.2"/>
    <n v="0.66959999999999997"/>
  </r>
  <r>
    <n v="2767"/>
    <s v="CA-2014-167752"/>
    <x v="3"/>
    <d v="2014-01-16T00:00:00"/>
    <d v="2014-01-19T00:00:00"/>
    <s v="First Class"/>
    <s v="RW-19690"/>
    <s v="Robert Waldorf"/>
    <x v="0"/>
    <s v="United States"/>
    <s v="Philadelphia"/>
    <x v="9"/>
    <n v="19134"/>
    <x v="3"/>
    <s v="OFF-AP-10000159"/>
    <s v="Office Supplies"/>
    <s v="Appliances"/>
    <s v="Belkin F9M820V08 8 Outlet Surge"/>
    <n v="34.384"/>
    <n v="1"/>
    <n v="0.2"/>
    <n v="3.8681999999999945"/>
  </r>
  <r>
    <n v="2768"/>
    <s v="CA-2014-167752"/>
    <x v="3"/>
    <d v="2014-01-16T00:00:00"/>
    <d v="2014-01-19T00:00:00"/>
    <s v="First Class"/>
    <s v="RW-19690"/>
    <s v="Robert Waldorf"/>
    <x v="0"/>
    <s v="United States"/>
    <s v="Philadelphia"/>
    <x v="9"/>
    <n v="19134"/>
    <x v="3"/>
    <s v="OFF-AP-10002945"/>
    <s v="Office Supplies"/>
    <s v="Appliances"/>
    <s v="Honeywell Enviracaire Portable HEPA Air Cleaner for 17' x 22' Room"/>
    <n v="1924.1599999999999"/>
    <n v="8"/>
    <n v="0.2"/>
    <n v="312.67599999999993"/>
  </r>
  <r>
    <n v="2769"/>
    <s v="US-2012-122140"/>
    <x v="1"/>
    <d v="2012-04-02T00:00:00"/>
    <d v="2012-04-07T00:00:00"/>
    <s v="Standard Class"/>
    <s v="MO-17950"/>
    <s v="Michael Oakman"/>
    <x v="0"/>
    <s v="United States"/>
    <s v="Dallas"/>
    <x v="5"/>
    <n v="75220"/>
    <x v="2"/>
    <s v="OFF-AP-10001242"/>
    <s v="Office Supplies"/>
    <s v="Appliances"/>
    <s v="APC 7 Outlet Network SurgeArrest Surge Protector"/>
    <n v="32.191999999999993"/>
    <n v="2"/>
    <n v="0.8"/>
    <n v="-80.48"/>
  </r>
  <r>
    <n v="2770"/>
    <s v="US-2012-122140"/>
    <x v="1"/>
    <d v="2012-04-02T00:00:00"/>
    <d v="2012-04-07T00:00:00"/>
    <s v="Standard Class"/>
    <s v="MO-17950"/>
    <s v="Michael Oakman"/>
    <x v="0"/>
    <s v="United States"/>
    <s v="Dallas"/>
    <x v="5"/>
    <n v="75220"/>
    <x v="2"/>
    <s v="TEC-AC-10003038"/>
    <s v="Technology"/>
    <s v="Accessories"/>
    <s v="Kingston Digital DataTraveler 16GB USB 2.0"/>
    <n v="50.120000000000005"/>
    <n v="7"/>
    <n v="0.2"/>
    <n v="-0.62650000000000716"/>
  </r>
  <r>
    <n v="2771"/>
    <s v="US-2012-122140"/>
    <x v="1"/>
    <d v="2012-04-02T00:00:00"/>
    <d v="2012-04-07T00:00:00"/>
    <s v="Standard Class"/>
    <s v="MO-17950"/>
    <s v="Michael Oakman"/>
    <x v="0"/>
    <s v="United States"/>
    <s v="Dallas"/>
    <x v="5"/>
    <n v="75220"/>
    <x v="2"/>
    <s v="TEC-AC-10003289"/>
    <s v="Technology"/>
    <s v="Accessories"/>
    <s v="Anker Ultra-Slim Mini Bluetooth 3.0 Wireless Keyboard"/>
    <n v="47.975999999999999"/>
    <n v="3"/>
    <n v="0.2"/>
    <n v="1.7990999999999993"/>
  </r>
  <r>
    <n v="2772"/>
    <s v="CA-2013-163986"/>
    <x v="0"/>
    <d v="2013-09-04T00:00:00"/>
    <d v="2013-09-11T00:00:00"/>
    <s v="Standard Class"/>
    <s v="JJ-15445"/>
    <s v="Jennifer Jackson"/>
    <x v="0"/>
    <s v="United States"/>
    <s v="Waukesha"/>
    <x v="6"/>
    <n v="53186"/>
    <x v="2"/>
    <s v="OFF-ST-10000918"/>
    <s v="Office Supplies"/>
    <s v="Storage"/>
    <s v="Crate-A-Files"/>
    <n v="54.5"/>
    <n v="5"/>
    <n v="0"/>
    <n v="14.169999999999998"/>
  </r>
  <r>
    <n v="2773"/>
    <s v="CA-2014-158967"/>
    <x v="3"/>
    <d v="2014-12-11T00:00:00"/>
    <d v="2014-12-13T00:00:00"/>
    <s v="First Class"/>
    <s v="BT-11680"/>
    <s v="Brian Thompson"/>
    <x v="0"/>
    <s v="United States"/>
    <s v="Fort Lauderdale"/>
    <x v="2"/>
    <n v="33311"/>
    <x v="0"/>
    <s v="FUR-FU-10001940"/>
    <s v="Furniture"/>
    <s v="Furnishings"/>
    <s v="Staples"/>
    <n v="19.103999999999999"/>
    <n v="3"/>
    <n v="0.2"/>
    <n v="5.7312000000000012"/>
  </r>
  <r>
    <n v="2774"/>
    <s v="CA-2013-131576"/>
    <x v="0"/>
    <d v="2013-11-23T00:00:00"/>
    <d v="2013-11-27T00:00:00"/>
    <s v="Standard Class"/>
    <s v="RD-19585"/>
    <s v="Rob Dowd"/>
    <x v="0"/>
    <s v="United States"/>
    <s v="Detroit"/>
    <x v="12"/>
    <n v="48205"/>
    <x v="2"/>
    <s v="OFF-BI-10002852"/>
    <s v="Office Supplies"/>
    <s v="Binders"/>
    <s v="Ibico Standard Transparent Covers"/>
    <n v="49.44"/>
    <n v="3"/>
    <n v="0"/>
    <n v="24.2256"/>
  </r>
  <r>
    <n v="2775"/>
    <s v="CA-2014-143455"/>
    <x v="3"/>
    <d v="2014-11-12T00:00:00"/>
    <d v="2014-11-19T00:00:00"/>
    <s v="Standard Class"/>
    <s v="ML-17755"/>
    <s v="Max Ludwig"/>
    <x v="2"/>
    <s v="United States"/>
    <s v="Springfield"/>
    <x v="24"/>
    <n v="45503"/>
    <x v="3"/>
    <s v="OFF-PA-10004451"/>
    <s v="Office Supplies"/>
    <s v="Paper"/>
    <s v="Xerox 222"/>
    <n v="10.368000000000002"/>
    <n v="2"/>
    <n v="0.2"/>
    <n v="3.6288"/>
  </r>
  <r>
    <n v="2776"/>
    <s v="CA-2013-144729"/>
    <x v="0"/>
    <d v="2013-10-22T00:00:00"/>
    <d v="2013-10-26T00:00:00"/>
    <s v="Standard Class"/>
    <s v="JE-15745"/>
    <s v="Joel Eaton"/>
    <x v="0"/>
    <s v="United States"/>
    <s v="San Diego"/>
    <x v="1"/>
    <n v="92037"/>
    <x v="1"/>
    <s v="OFF-ST-10004804"/>
    <s v="Office Supplies"/>
    <s v="Storage"/>
    <s v="Belkin 19&quot; Vented Equipment Shelf, Black"/>
    <n v="154.44"/>
    <n v="3"/>
    <n v="0"/>
    <n v="1.5444000000000031"/>
  </r>
  <r>
    <n v="2777"/>
    <s v="CA-2012-127019"/>
    <x v="1"/>
    <d v="2012-12-21T00:00:00"/>
    <d v="2012-12-25T00:00:00"/>
    <s v="Standard Class"/>
    <s v="ER-13855"/>
    <s v="Elpida Rittenbach"/>
    <x v="1"/>
    <s v="United States"/>
    <s v="Colorado Springs"/>
    <x v="22"/>
    <n v="80906"/>
    <x v="1"/>
    <s v="OFF-AP-10003971"/>
    <s v="Office Supplies"/>
    <s v="Appliances"/>
    <s v="Belkin 6 Outlet Metallic Surge Strip"/>
    <n v="60.984000000000009"/>
    <n v="7"/>
    <n v="0.2"/>
    <n v="4.5737999999999985"/>
  </r>
  <r>
    <n v="2778"/>
    <s v="CA-2012-138534"/>
    <x v="1"/>
    <d v="2012-07-17T00:00:00"/>
    <d v="2012-07-19T00:00:00"/>
    <s v="Second Class"/>
    <s v="JM-15535"/>
    <s v="Jessica Myrick"/>
    <x v="0"/>
    <s v="United States"/>
    <s v="Bakersfield"/>
    <x v="1"/>
    <n v="93309"/>
    <x v="1"/>
    <s v="FUR-BO-10003159"/>
    <s v="Furniture"/>
    <s v="Bookcases"/>
    <s v="Sauder Camden County Collection Libraries, Planked Cherry Finish"/>
    <n v="195.46600000000001"/>
    <n v="2"/>
    <n v="0.15"/>
    <n v="-13.797600000000017"/>
  </r>
  <r>
    <n v="2779"/>
    <s v="CA-2014-108322"/>
    <x v="3"/>
    <d v="2014-05-01T00:00:00"/>
    <d v="2014-05-06T00:00:00"/>
    <s v="Standard Class"/>
    <s v="SS-20140"/>
    <s v="Saphhira Shifley"/>
    <x v="1"/>
    <s v="United States"/>
    <s v="Pompano Beach"/>
    <x v="2"/>
    <n v="33068"/>
    <x v="0"/>
    <s v="FUR-FU-10001935"/>
    <s v="Furniture"/>
    <s v="Furnishings"/>
    <s v="3M Hangers With Command Adhesive"/>
    <n v="23.680000000000003"/>
    <n v="8"/>
    <n v="0.2"/>
    <n v="6.216000000000002"/>
  </r>
  <r>
    <n v="2780"/>
    <s v="CA-2014-108322"/>
    <x v="3"/>
    <d v="2014-05-01T00:00:00"/>
    <d v="2014-05-06T00:00:00"/>
    <s v="Standard Class"/>
    <s v="SS-20140"/>
    <s v="Saphhira Shifley"/>
    <x v="1"/>
    <s v="United States"/>
    <s v="Pompano Beach"/>
    <x v="2"/>
    <n v="33068"/>
    <x v="0"/>
    <s v="TEC-AC-10003433"/>
    <s v="Technology"/>
    <s v="Accessories"/>
    <s v="Maxell 4.7GB DVD+R 5/Pack"/>
    <n v="2.3760000000000003"/>
    <n v="3"/>
    <n v="0.2"/>
    <n v="0.74249999999999994"/>
  </r>
  <r>
    <n v="2781"/>
    <s v="CA-2014-167668"/>
    <x v="3"/>
    <d v="2014-05-07T00:00:00"/>
    <d v="2014-05-09T00:00:00"/>
    <s v="First Class"/>
    <s v="TC-21295"/>
    <s v="Toby Carlisle"/>
    <x v="0"/>
    <s v="United States"/>
    <s v="New York City"/>
    <x v="15"/>
    <n v="10035"/>
    <x v="3"/>
    <s v="OFF-LA-10004544"/>
    <s v="Office Supplies"/>
    <s v="Labels"/>
    <s v="Avery 505"/>
    <n v="59.2"/>
    <n v="4"/>
    <n v="0"/>
    <n v="29.6"/>
  </r>
  <r>
    <n v="2782"/>
    <s v="CA-2014-146724"/>
    <x v="3"/>
    <d v="2014-11-21T00:00:00"/>
    <d v="2014-11-28T00:00:00"/>
    <s v="Standard Class"/>
    <s v="HG-15025"/>
    <s v="Hunter Glantz"/>
    <x v="0"/>
    <s v="United States"/>
    <s v="Lakeville"/>
    <x v="11"/>
    <n v="55044"/>
    <x v="2"/>
    <s v="OFF-AR-10001026"/>
    <s v="Office Supplies"/>
    <s v="Art"/>
    <s v="Sanford Uni-Blazer View Highlighters, Chisel Tip, Yellow"/>
    <n v="22"/>
    <n v="10"/>
    <n v="0"/>
    <n v="9.6800000000000015"/>
  </r>
  <r>
    <n v="2783"/>
    <s v="CA-2013-139878"/>
    <x v="0"/>
    <d v="2013-11-12T00:00:00"/>
    <d v="2013-11-17T00:00:00"/>
    <s v="Standard Class"/>
    <s v="LD-17005"/>
    <s v="Lisa DeCherney"/>
    <x v="0"/>
    <s v="United States"/>
    <s v="Detroit"/>
    <x v="12"/>
    <n v="48234"/>
    <x v="2"/>
    <s v="TEC-PH-10001336"/>
    <s v="Technology"/>
    <s v="Phones"/>
    <s v="Digium D40 VoIP phone"/>
    <n v="257.98"/>
    <n v="2"/>
    <n v="0"/>
    <n v="74.8142"/>
  </r>
  <r>
    <n v="2784"/>
    <s v="US-2013-106677"/>
    <x v="0"/>
    <d v="2013-11-06T00:00:00"/>
    <d v="2013-11-11T00:00:00"/>
    <s v="Standard Class"/>
    <s v="AS-10285"/>
    <s v="Alejandro Savely"/>
    <x v="1"/>
    <s v="United States"/>
    <s v="Philadelphia"/>
    <x v="9"/>
    <n v="19134"/>
    <x v="3"/>
    <s v="TEC-PH-10003187"/>
    <s v="Technology"/>
    <s v="Phones"/>
    <s v="Anker Astro Mini 3000mAh Ultra-Compact Portable Charger"/>
    <n v="23.987999999999996"/>
    <n v="2"/>
    <n v="0.4"/>
    <n v="-15.991999999999999"/>
  </r>
  <r>
    <n v="2785"/>
    <s v="CA-2013-116974"/>
    <x v="0"/>
    <d v="2013-10-10T00:00:00"/>
    <d v="2013-10-16T00:00:00"/>
    <s v="Standard Class"/>
    <s v="MP-17965"/>
    <s v="Michael Paige"/>
    <x v="1"/>
    <s v="United States"/>
    <s v="Troy"/>
    <x v="24"/>
    <n v="45373"/>
    <x v="3"/>
    <s v="TEC-PH-10004897"/>
    <s v="Technology"/>
    <s v="Phones"/>
    <s v="Mediabridge Sport Armband iPhone 5s"/>
    <n v="23.975999999999999"/>
    <n v="4"/>
    <n v="0.4"/>
    <n v="-15.584400000000002"/>
  </r>
  <r>
    <n v="2786"/>
    <s v="CA-2012-149972"/>
    <x v="1"/>
    <d v="2012-09-21T00:00:00"/>
    <d v="2012-09-23T00:00:00"/>
    <s v="First Class"/>
    <s v="CD-12790"/>
    <s v="Cynthia Delaney"/>
    <x v="2"/>
    <s v="United States"/>
    <s v="Los Angeles"/>
    <x v="1"/>
    <n v="90036"/>
    <x v="1"/>
    <s v="FUR-CH-10004997"/>
    <s v="Furniture"/>
    <s v="Chairs"/>
    <s v="Hon Every-Day Series Multi-Task Chairs"/>
    <n v="601.53599999999994"/>
    <n v="4"/>
    <n v="0.2"/>
    <n v="0"/>
  </r>
  <r>
    <n v="2787"/>
    <s v="CA-2012-149972"/>
    <x v="1"/>
    <d v="2012-09-21T00:00:00"/>
    <d v="2012-09-23T00:00:00"/>
    <s v="First Class"/>
    <s v="CD-12790"/>
    <s v="Cynthia Delaney"/>
    <x v="2"/>
    <s v="United States"/>
    <s v="Los Angeles"/>
    <x v="1"/>
    <n v="90036"/>
    <x v="1"/>
    <s v="OFF-FA-10002763"/>
    <s v="Office Supplies"/>
    <s v="Fasteners"/>
    <s v="Advantus Map Pennant Flags and Round Head Tacks"/>
    <n v="7.9"/>
    <n v="2"/>
    <n v="0"/>
    <n v="2.5279999999999996"/>
  </r>
  <r>
    <n v="2788"/>
    <s v="US-2011-117744"/>
    <x v="2"/>
    <d v="2011-12-02T00:00:00"/>
    <d v="2011-12-06T00:00:00"/>
    <s v="Standard Class"/>
    <s v="MD-17860"/>
    <s v="Michael Dominguez"/>
    <x v="1"/>
    <s v="United States"/>
    <s v="Corpus Christi"/>
    <x v="5"/>
    <n v="78415"/>
    <x v="2"/>
    <s v="FUR-FU-10001588"/>
    <s v="Furniture"/>
    <s v="Furnishings"/>
    <s v="Deflect-o SuperTray Unbreakable Stackable Tray, Letter, Black"/>
    <n v="58.36"/>
    <n v="5"/>
    <n v="0.6"/>
    <n v="-24.802999999999997"/>
  </r>
  <r>
    <n v="2789"/>
    <s v="US-2011-117744"/>
    <x v="2"/>
    <d v="2011-12-02T00:00:00"/>
    <d v="2011-12-06T00:00:00"/>
    <s v="Standard Class"/>
    <s v="MD-17860"/>
    <s v="Michael Dominguez"/>
    <x v="1"/>
    <s v="United States"/>
    <s v="Corpus Christi"/>
    <x v="5"/>
    <n v="78415"/>
    <x v="2"/>
    <s v="OFF-AR-10000940"/>
    <s v="Office Supplies"/>
    <s v="Art"/>
    <s v="Newell 343"/>
    <n v="16.463999999999999"/>
    <n v="7"/>
    <n v="0.2"/>
    <n v="1.4406000000000008"/>
  </r>
  <r>
    <n v="2790"/>
    <s v="US-2011-117744"/>
    <x v="2"/>
    <d v="2011-12-02T00:00:00"/>
    <d v="2011-12-06T00:00:00"/>
    <s v="Standard Class"/>
    <s v="MD-17860"/>
    <s v="Michael Dominguez"/>
    <x v="1"/>
    <s v="United States"/>
    <s v="Corpus Christi"/>
    <x v="5"/>
    <n v="78415"/>
    <x v="2"/>
    <s v="FUR-FU-10002759"/>
    <s v="Furniture"/>
    <s v="Furnishings"/>
    <s v="12-1/2 Diameter Round Wall Clock"/>
    <n v="39.960000000000008"/>
    <n v="5"/>
    <n v="0.6"/>
    <n v="-23.975999999999999"/>
  </r>
  <r>
    <n v="2791"/>
    <s v="CA-2011-125514"/>
    <x v="2"/>
    <d v="2011-09-21T00:00:00"/>
    <d v="2011-09-22T00:00:00"/>
    <s v="First Class"/>
    <s v="BM-11650"/>
    <s v="Brian Moss"/>
    <x v="1"/>
    <s v="United States"/>
    <s v="Omaha"/>
    <x v="8"/>
    <n v="68104"/>
    <x v="2"/>
    <s v="OFF-AP-10000358"/>
    <s v="Office Supplies"/>
    <s v="Appliances"/>
    <s v="Fellowes Basic Home/Office Series Surge Protectors"/>
    <n v="25.96"/>
    <n v="2"/>
    <n v="0"/>
    <n v="7.5283999999999978"/>
  </r>
  <r>
    <n v="2792"/>
    <s v="CA-2011-125514"/>
    <x v="2"/>
    <d v="2011-09-21T00:00:00"/>
    <d v="2011-09-22T00:00:00"/>
    <s v="First Class"/>
    <s v="BM-11650"/>
    <s v="Brian Moss"/>
    <x v="1"/>
    <s v="United States"/>
    <s v="Omaha"/>
    <x v="8"/>
    <n v="68104"/>
    <x v="2"/>
    <s v="OFF-AP-10003281"/>
    <s v="Office Supplies"/>
    <s v="Appliances"/>
    <s v="Acco 6 Outlet Guardian Standard Surge Suppressor"/>
    <n v="36.269999999999996"/>
    <n v="3"/>
    <n v="0"/>
    <n v="10.880999999999997"/>
  </r>
  <r>
    <n v="2793"/>
    <s v="CA-2011-125514"/>
    <x v="2"/>
    <d v="2011-09-21T00:00:00"/>
    <d v="2011-09-22T00:00:00"/>
    <s v="First Class"/>
    <s v="BM-11650"/>
    <s v="Brian Moss"/>
    <x v="1"/>
    <s v="United States"/>
    <s v="Omaha"/>
    <x v="8"/>
    <n v="68104"/>
    <x v="2"/>
    <s v="OFF-PA-10000029"/>
    <s v="Office Supplies"/>
    <s v="Paper"/>
    <s v="Xerox 224"/>
    <n v="6.48"/>
    <n v="1"/>
    <n v="0"/>
    <n v="3.1104000000000003"/>
  </r>
  <r>
    <n v="2794"/>
    <s v="CA-2011-154599"/>
    <x v="2"/>
    <d v="2011-04-12T00:00:00"/>
    <d v="2011-04-17T00:00:00"/>
    <s v="Standard Class"/>
    <s v="KN-16450"/>
    <s v="Kean Nguyen"/>
    <x v="1"/>
    <s v="United States"/>
    <s v="Redondo Beach"/>
    <x v="1"/>
    <n v="90278"/>
    <x v="1"/>
    <s v="TEC-PH-10001557"/>
    <s v="Technology"/>
    <s v="Phones"/>
    <s v="Pyle PMP37LED"/>
    <n v="1075.088"/>
    <n v="14"/>
    <n v="0.2"/>
    <n v="94.070199999999943"/>
  </r>
  <r>
    <n v="2795"/>
    <s v="CA-2011-154599"/>
    <x v="2"/>
    <d v="2011-04-12T00:00:00"/>
    <d v="2011-04-17T00:00:00"/>
    <s v="Standard Class"/>
    <s v="KN-16450"/>
    <s v="Kean Nguyen"/>
    <x v="1"/>
    <s v="United States"/>
    <s v="Redondo Beach"/>
    <x v="1"/>
    <n v="90278"/>
    <x v="1"/>
    <s v="TEC-PH-10000576"/>
    <s v="Technology"/>
    <s v="Phones"/>
    <s v="AT&amp;T 1080 Corded phone"/>
    <n v="438.36800000000005"/>
    <n v="4"/>
    <n v="0.2"/>
    <n v="38.357200000000006"/>
  </r>
  <r>
    <n v="2796"/>
    <s v="CA-2011-154599"/>
    <x v="2"/>
    <d v="2011-04-12T00:00:00"/>
    <d v="2011-04-17T00:00:00"/>
    <s v="Standard Class"/>
    <s v="KN-16450"/>
    <s v="Kean Nguyen"/>
    <x v="1"/>
    <s v="United States"/>
    <s v="Redondo Beach"/>
    <x v="1"/>
    <n v="90278"/>
    <x v="1"/>
    <s v="OFF-BI-10002764"/>
    <s v="Office Supplies"/>
    <s v="Binders"/>
    <s v="Recycled Pressboard Report Cover with Reinforced Top Hinge"/>
    <n v="18.088000000000001"/>
    <n v="7"/>
    <n v="0.2"/>
    <n v="6.5569000000000006"/>
  </r>
  <r>
    <n v="2797"/>
    <s v="CA-2011-154599"/>
    <x v="2"/>
    <d v="2011-04-12T00:00:00"/>
    <d v="2011-04-17T00:00:00"/>
    <s v="Standard Class"/>
    <s v="KN-16450"/>
    <s v="Kean Nguyen"/>
    <x v="1"/>
    <s v="United States"/>
    <s v="Redondo Beach"/>
    <x v="1"/>
    <n v="90278"/>
    <x v="1"/>
    <s v="FUR-BO-10001337"/>
    <s v="Furniture"/>
    <s v="Bookcases"/>
    <s v="O'Sullivan Living Dimensions 2-Shelf Bookcases"/>
    <n v="308.49900000000002"/>
    <n v="3"/>
    <n v="0.15"/>
    <n v="-18.146999999999998"/>
  </r>
  <r>
    <n v="2798"/>
    <s v="CA-2014-158743"/>
    <x v="3"/>
    <d v="2014-10-21T00:00:00"/>
    <d v="2014-10-28T00:00:00"/>
    <s v="Standard Class"/>
    <s v="IG-15085"/>
    <s v="Ivan Gibson"/>
    <x v="0"/>
    <s v="United States"/>
    <s v="Little Rock"/>
    <x v="36"/>
    <n v="72209"/>
    <x v="0"/>
    <s v="OFF-AR-10002257"/>
    <s v="Office Supplies"/>
    <s v="Art"/>
    <s v="Eldon Spacemaker Box, Quick-Snap Lid, Clear"/>
    <n v="13.36"/>
    <n v="4"/>
    <n v="0"/>
    <n v="4.1415999999999986"/>
  </r>
  <r>
    <n v="2799"/>
    <s v="CA-2014-158743"/>
    <x v="3"/>
    <d v="2014-10-21T00:00:00"/>
    <d v="2014-10-28T00:00:00"/>
    <s v="Standard Class"/>
    <s v="IG-15085"/>
    <s v="Ivan Gibson"/>
    <x v="0"/>
    <s v="United States"/>
    <s v="Little Rock"/>
    <x v="36"/>
    <n v="72209"/>
    <x v="0"/>
    <s v="OFF-PA-10001019"/>
    <s v="Office Supplies"/>
    <s v="Paper"/>
    <s v="Xerox 1884"/>
    <n v="39.96"/>
    <n v="2"/>
    <n v="0"/>
    <n v="18.781199999999998"/>
  </r>
  <r>
    <n v="2800"/>
    <s v="CA-2014-158743"/>
    <x v="3"/>
    <d v="2014-10-21T00:00:00"/>
    <d v="2014-10-28T00:00:00"/>
    <s v="Standard Class"/>
    <s v="IG-15085"/>
    <s v="Ivan Gibson"/>
    <x v="0"/>
    <s v="United States"/>
    <s v="Little Rock"/>
    <x v="36"/>
    <n v="72209"/>
    <x v="0"/>
    <s v="OFF-BI-10003364"/>
    <s v="Office Supplies"/>
    <s v="Binders"/>
    <s v="Binding Machine Supplies"/>
    <n v="145.85000000000002"/>
    <n v="5"/>
    <n v="0"/>
    <n v="70.007999999999996"/>
  </r>
  <r>
    <n v="2801"/>
    <s v="CA-2013-153318"/>
    <x v="0"/>
    <d v="2013-10-26T00:00:00"/>
    <d v="2013-10-29T00:00:00"/>
    <s v="First Class"/>
    <s v="JS-15595"/>
    <s v="Jill Stevenson"/>
    <x v="1"/>
    <s v="United States"/>
    <s v="Miami"/>
    <x v="2"/>
    <n v="33180"/>
    <x v="0"/>
    <s v="TEC-PH-10000984"/>
    <s v="Technology"/>
    <s v="Phones"/>
    <s v="Panasonic KX-TG9471B"/>
    <n v="783.96000000000015"/>
    <n v="5"/>
    <n v="0.2"/>
    <n v="78.396000000000043"/>
  </r>
  <r>
    <n v="2802"/>
    <s v="US-2012-110163"/>
    <x v="1"/>
    <d v="2012-11-01T00:00:00"/>
    <d v="2012-11-04T00:00:00"/>
    <s v="First Class"/>
    <s v="GA-14725"/>
    <s v="Guy Armstrong"/>
    <x v="0"/>
    <s v="United States"/>
    <s v="Salem"/>
    <x v="21"/>
    <n v="97301"/>
    <x v="1"/>
    <s v="OFF-AR-10001683"/>
    <s v="Office Supplies"/>
    <s v="Art"/>
    <s v="Lumber Crayons"/>
    <n v="7.88"/>
    <n v="1"/>
    <n v="0.2"/>
    <n v="1.7730000000000004"/>
  </r>
  <r>
    <n v="2803"/>
    <s v="CA-2014-143329"/>
    <x v="3"/>
    <d v="2014-11-04T00:00:00"/>
    <d v="2014-11-09T00:00:00"/>
    <s v="Standard Class"/>
    <s v="DL-13330"/>
    <s v="Denise Leinenbach"/>
    <x v="0"/>
    <s v="United States"/>
    <s v="Las Cruces"/>
    <x v="27"/>
    <n v="88001"/>
    <x v="1"/>
    <s v="FUR-FU-10000629"/>
    <s v="Furniture"/>
    <s v="Furnishings"/>
    <s v="9-3/4 Diameter Round Wall Clock"/>
    <n v="41.37"/>
    <n v="3"/>
    <n v="0"/>
    <n v="17.375399999999999"/>
  </r>
  <r>
    <n v="2804"/>
    <s v="CA-2012-159380"/>
    <x v="1"/>
    <d v="2012-05-12T00:00:00"/>
    <d v="2012-05-16T00:00:00"/>
    <s v="Standard Class"/>
    <s v="CS-12505"/>
    <s v="Cindy Stewart"/>
    <x v="0"/>
    <s v="United States"/>
    <s v="San Francisco"/>
    <x v="1"/>
    <n v="94122"/>
    <x v="1"/>
    <s v="OFF-PA-10003893"/>
    <s v="Office Supplies"/>
    <s v="Paper"/>
    <s v="Xerox 1962"/>
    <n v="12.84"/>
    <n v="3"/>
    <n v="0"/>
    <n v="5.7779999999999987"/>
  </r>
  <r>
    <n v="2805"/>
    <s v="CA-2012-159380"/>
    <x v="1"/>
    <d v="2012-05-12T00:00:00"/>
    <d v="2012-05-16T00:00:00"/>
    <s v="Standard Class"/>
    <s v="CS-12505"/>
    <s v="Cindy Stewart"/>
    <x v="0"/>
    <s v="United States"/>
    <s v="San Francisco"/>
    <x v="1"/>
    <n v="94122"/>
    <x v="1"/>
    <s v="OFF-PA-10004239"/>
    <s v="Office Supplies"/>
    <s v="Paper"/>
    <s v="Xerox 1953"/>
    <n v="25.68"/>
    <n v="6"/>
    <n v="0"/>
    <n v="11.555999999999997"/>
  </r>
  <r>
    <n v="2806"/>
    <s v="CA-2012-122623"/>
    <x v="1"/>
    <d v="2012-09-07T00:00:00"/>
    <d v="2012-09-11T00:00:00"/>
    <s v="Standard Class"/>
    <s v="CC-12145"/>
    <s v="Charles Crestani"/>
    <x v="0"/>
    <s v="United States"/>
    <s v="El Paso"/>
    <x v="5"/>
    <n v="79907"/>
    <x v="2"/>
    <s v="FUR-CH-10000553"/>
    <s v="Furniture"/>
    <s v="Chairs"/>
    <s v="Metal Folding Chairs, Beige, 4/Carton"/>
    <n v="47.515999999999991"/>
    <n v="2"/>
    <n v="0.3"/>
    <n v="-2.0364000000000004"/>
  </r>
  <r>
    <n v="2807"/>
    <s v="CA-2012-148635"/>
    <x v="1"/>
    <d v="2012-07-25T00:00:00"/>
    <d v="2012-07-27T00:00:00"/>
    <s v="Second Class"/>
    <s v="MH-18025"/>
    <s v="Michelle Huthwaite"/>
    <x v="0"/>
    <s v="United States"/>
    <s v="Seattle"/>
    <x v="4"/>
    <n v="98115"/>
    <x v="1"/>
    <s v="OFF-FA-10004395"/>
    <s v="Office Supplies"/>
    <s v="Fasteners"/>
    <s v="Plymouth Boxed Rubber Bands by Plymouth"/>
    <n v="9.42"/>
    <n v="2"/>
    <n v="0"/>
    <n v="0.47100000000000009"/>
  </r>
  <r>
    <n v="2808"/>
    <s v="CA-2012-148635"/>
    <x v="1"/>
    <d v="2012-07-25T00:00:00"/>
    <d v="2012-07-27T00:00:00"/>
    <s v="Second Class"/>
    <s v="MH-18025"/>
    <s v="Michelle Huthwaite"/>
    <x v="0"/>
    <s v="United States"/>
    <s v="Seattle"/>
    <x v="4"/>
    <n v="98115"/>
    <x v="1"/>
    <s v="OFF-PA-10004782"/>
    <s v="Office Supplies"/>
    <s v="Paper"/>
    <s v="Xerox 228"/>
    <n v="12.96"/>
    <n v="2"/>
    <n v="0"/>
    <n v="6.2208000000000006"/>
  </r>
  <r>
    <n v="2809"/>
    <s v="CA-2012-148635"/>
    <x v="1"/>
    <d v="2012-07-25T00:00:00"/>
    <d v="2012-07-27T00:00:00"/>
    <s v="Second Class"/>
    <s v="MH-18025"/>
    <s v="Michelle Huthwaite"/>
    <x v="0"/>
    <s v="United States"/>
    <s v="Seattle"/>
    <x v="4"/>
    <n v="98115"/>
    <x v="1"/>
    <s v="FUR-BO-10002213"/>
    <s v="Furniture"/>
    <s v="Bookcases"/>
    <s v="Sauder Forest Hills Library, Woodland Oak Finish"/>
    <n v="704.9"/>
    <n v="5"/>
    <n v="0"/>
    <n v="56.392000000000024"/>
  </r>
  <r>
    <n v="2810"/>
    <s v="CA-2012-148635"/>
    <x v="1"/>
    <d v="2012-07-25T00:00:00"/>
    <d v="2012-07-27T00:00:00"/>
    <s v="Second Class"/>
    <s v="MH-18025"/>
    <s v="Michelle Huthwaite"/>
    <x v="0"/>
    <s v="United States"/>
    <s v="Seattle"/>
    <x v="4"/>
    <n v="98115"/>
    <x v="1"/>
    <s v="FUR-CH-10001854"/>
    <s v="Furniture"/>
    <s v="Chairs"/>
    <s v="Office Star - Professional Matrix Back Chair with 2-to-1 Synchro Tilt and Mesh Fabric Seat"/>
    <n v="561.5680000000001"/>
    <n v="2"/>
    <n v="0.2"/>
    <n v="28.078400000000016"/>
  </r>
  <r>
    <n v="2811"/>
    <s v="CA-2012-135685"/>
    <x v="1"/>
    <d v="2012-11-16T00:00:00"/>
    <d v="2012-11-18T00:00:00"/>
    <s v="Second Class"/>
    <s v="MP-18175"/>
    <s v="Mike Pelletier"/>
    <x v="2"/>
    <s v="United States"/>
    <s v="Milwaukee"/>
    <x v="6"/>
    <n v="53209"/>
    <x v="2"/>
    <s v="OFF-PA-10000157"/>
    <s v="Office Supplies"/>
    <s v="Paper"/>
    <s v="Xerox 191"/>
    <n v="179.82"/>
    <n v="9"/>
    <n v="0"/>
    <n v="84.5154"/>
  </r>
  <r>
    <n v="2812"/>
    <s v="CA-2012-135685"/>
    <x v="1"/>
    <d v="2012-11-16T00:00:00"/>
    <d v="2012-11-18T00:00:00"/>
    <s v="Second Class"/>
    <s v="MP-18175"/>
    <s v="Mike Pelletier"/>
    <x v="2"/>
    <s v="United States"/>
    <s v="Milwaukee"/>
    <x v="6"/>
    <n v="53209"/>
    <x v="2"/>
    <s v="FUR-FU-10001185"/>
    <s v="Furniture"/>
    <s v="Furnishings"/>
    <s v="Advantus Employee of the Month Certificate Frame, 11 x 13-1/2"/>
    <n v="185.57999999999998"/>
    <n v="6"/>
    <n v="0"/>
    <n v="76.087800000000001"/>
  </r>
  <r>
    <n v="2813"/>
    <s v="CA-2012-135685"/>
    <x v="1"/>
    <d v="2012-11-16T00:00:00"/>
    <d v="2012-11-18T00:00:00"/>
    <s v="Second Class"/>
    <s v="MP-18175"/>
    <s v="Mike Pelletier"/>
    <x v="2"/>
    <s v="United States"/>
    <s v="Milwaukee"/>
    <x v="6"/>
    <n v="53209"/>
    <x v="2"/>
    <s v="FUR-TA-10001520"/>
    <s v="Furniture"/>
    <s v="Tables"/>
    <s v="Lesro Sheffield Collection Coffee Table, End Table, Center Table, Corner Table"/>
    <n v="214.11"/>
    <n v="3"/>
    <n v="0"/>
    <n v="36.398699999999977"/>
  </r>
  <r>
    <n v="2814"/>
    <s v="CA-2012-135685"/>
    <x v="1"/>
    <d v="2012-11-16T00:00:00"/>
    <d v="2012-11-18T00:00:00"/>
    <s v="Second Class"/>
    <s v="MP-18175"/>
    <s v="Mike Pelletier"/>
    <x v="2"/>
    <s v="United States"/>
    <s v="Milwaukee"/>
    <x v="6"/>
    <n v="53209"/>
    <x v="2"/>
    <s v="TEC-AC-10004145"/>
    <s v="Technology"/>
    <s v="Accessories"/>
    <s v="Logitech diNovo Edge Keyboard"/>
    <n v="999.96"/>
    <n v="4"/>
    <n v="0"/>
    <n v="229.99080000000004"/>
  </r>
  <r>
    <n v="2815"/>
    <s v="CA-2012-135685"/>
    <x v="1"/>
    <d v="2012-11-16T00:00:00"/>
    <d v="2012-11-18T00:00:00"/>
    <s v="Second Class"/>
    <s v="MP-18175"/>
    <s v="Mike Pelletier"/>
    <x v="2"/>
    <s v="United States"/>
    <s v="Milwaukee"/>
    <x v="6"/>
    <n v="53209"/>
    <x v="2"/>
    <s v="FUR-TA-10000688"/>
    <s v="Furniture"/>
    <s v="Tables"/>
    <s v="Chromcraft Bull-Nose Wood Round Conference Table Top, Wood Base"/>
    <n v="653.54999999999995"/>
    <n v="3"/>
    <n v="0"/>
    <n v="111.10349999999994"/>
  </r>
  <r>
    <n v="2816"/>
    <s v="CA-2012-104626"/>
    <x v="1"/>
    <d v="2012-09-01T00:00:00"/>
    <d v="2012-09-08T00:00:00"/>
    <s v="Standard Class"/>
    <s v="DR-12940"/>
    <s v="Daniel Raglin"/>
    <x v="2"/>
    <s v="United States"/>
    <s v="Franklin"/>
    <x v="31"/>
    <n v="2038"/>
    <x v="3"/>
    <s v="OFF-BI-10001510"/>
    <s v="Office Supplies"/>
    <s v="Binders"/>
    <s v="Deluxe Heavy-Duty Vinyl Round Ring Binder"/>
    <n v="114.60000000000001"/>
    <n v="5"/>
    <n v="0"/>
    <n v="51.57"/>
  </r>
  <r>
    <n v="2817"/>
    <s v="CA-2012-104626"/>
    <x v="1"/>
    <d v="2012-09-01T00:00:00"/>
    <d v="2012-09-08T00:00:00"/>
    <s v="Standard Class"/>
    <s v="DR-12940"/>
    <s v="Daniel Raglin"/>
    <x v="2"/>
    <s v="United States"/>
    <s v="Franklin"/>
    <x v="31"/>
    <n v="2038"/>
    <x v="3"/>
    <s v="FUR-CH-10003817"/>
    <s v="Furniture"/>
    <s v="Chairs"/>
    <s v="Global Value Steno Chair, Gray"/>
    <n v="60.74"/>
    <n v="1"/>
    <n v="0"/>
    <n v="15.185000000000002"/>
  </r>
  <r>
    <n v="2818"/>
    <s v="CA-2012-104626"/>
    <x v="1"/>
    <d v="2012-09-01T00:00:00"/>
    <d v="2012-09-08T00:00:00"/>
    <s v="Standard Class"/>
    <s v="DR-12940"/>
    <s v="Daniel Raglin"/>
    <x v="2"/>
    <s v="United States"/>
    <s v="Franklin"/>
    <x v="31"/>
    <n v="2038"/>
    <x v="3"/>
    <s v="FUR-FU-10000308"/>
    <s v="Furniture"/>
    <s v="Furnishings"/>
    <s v="Deflect-o Glass Clear Studded Chair Mats"/>
    <n v="124.36"/>
    <n v="2"/>
    <n v="0"/>
    <n v="27.359200000000001"/>
  </r>
  <r>
    <n v="2819"/>
    <s v="CA-2012-104626"/>
    <x v="1"/>
    <d v="2012-09-01T00:00:00"/>
    <d v="2012-09-08T00:00:00"/>
    <s v="Standard Class"/>
    <s v="DR-12940"/>
    <s v="Daniel Raglin"/>
    <x v="2"/>
    <s v="United States"/>
    <s v="Franklin"/>
    <x v="31"/>
    <n v="2038"/>
    <x v="3"/>
    <s v="OFF-ST-10003208"/>
    <s v="Office Supplies"/>
    <s v="Storage"/>
    <s v="Adjustable Depth Letter/Legal Cart"/>
    <n v="1088.76"/>
    <n v="6"/>
    <n v="0"/>
    <n v="315.74039999999985"/>
  </r>
  <r>
    <n v="2820"/>
    <s v="CA-2013-160500"/>
    <x v="0"/>
    <d v="2013-05-06T00:00:00"/>
    <d v="2013-05-09T00:00:00"/>
    <s v="First Class"/>
    <s v="DM-13015"/>
    <s v="Darrin Martin"/>
    <x v="0"/>
    <s v="United States"/>
    <s v="Encinitas"/>
    <x v="1"/>
    <n v="92024"/>
    <x v="1"/>
    <s v="OFF-BI-10003784"/>
    <s v="Office Supplies"/>
    <s v="Binders"/>
    <s v="Computer Printout Index Tabs"/>
    <n v="6.7200000000000006"/>
    <n v="5"/>
    <n v="0.2"/>
    <n v="2.351999999999999"/>
  </r>
  <r>
    <n v="2821"/>
    <s v="CA-2013-160500"/>
    <x v="0"/>
    <d v="2013-05-06T00:00:00"/>
    <d v="2013-05-09T00:00:00"/>
    <s v="First Class"/>
    <s v="DM-13015"/>
    <s v="Darrin Martin"/>
    <x v="0"/>
    <s v="United States"/>
    <s v="Encinitas"/>
    <x v="1"/>
    <n v="92024"/>
    <x v="1"/>
    <s v="FUR-TA-10003748"/>
    <s v="Furniture"/>
    <s v="Tables"/>
    <s v="Bevis 36 x 72 Conference Tables"/>
    <n v="298.77600000000001"/>
    <n v="3"/>
    <n v="0.2"/>
    <n v="7.4693999999999932"/>
  </r>
  <r>
    <n v="2822"/>
    <s v="CA-2014-100202"/>
    <x v="3"/>
    <d v="2014-01-01T00:00:00"/>
    <d v="2014-01-06T00:00:00"/>
    <s v="Standard Class"/>
    <s v="BD-11620"/>
    <s v="Brian DeCherney"/>
    <x v="0"/>
    <s v="United States"/>
    <s v="Anaheim"/>
    <x v="1"/>
    <n v="92804"/>
    <x v="1"/>
    <s v="TEC-PH-10002563"/>
    <s v="Technology"/>
    <s v="Phones"/>
    <s v="Adtran 1202752G1"/>
    <n v="302.37599999999998"/>
    <n v="3"/>
    <n v="0.2"/>
    <n v="22.678200000000018"/>
  </r>
  <r>
    <n v="2823"/>
    <s v="CA-2014-131016"/>
    <x v="3"/>
    <d v="2014-09-19T00:00:00"/>
    <d v="2014-09-21T00:00:00"/>
    <s v="First Class"/>
    <s v="DC-12850"/>
    <s v="Dan Campbell"/>
    <x v="0"/>
    <s v="United States"/>
    <s v="Arlington"/>
    <x v="5"/>
    <n v="76017"/>
    <x v="2"/>
    <s v="OFF-AR-10000122"/>
    <s v="Office Supplies"/>
    <s v="Art"/>
    <s v="Newell 314"/>
    <n v="8.9280000000000008"/>
    <n v="2"/>
    <n v="0.2"/>
    <n v="0.55799999999999894"/>
  </r>
  <r>
    <n v="2824"/>
    <s v="CA-2014-131016"/>
    <x v="3"/>
    <d v="2014-09-19T00:00:00"/>
    <d v="2014-09-21T00:00:00"/>
    <s v="First Class"/>
    <s v="DC-12850"/>
    <s v="Dan Campbell"/>
    <x v="0"/>
    <s v="United States"/>
    <s v="Arlington"/>
    <x v="5"/>
    <n v="76017"/>
    <x v="2"/>
    <s v="OFF-ST-10000352"/>
    <s v="Office Supplies"/>
    <s v="Storage"/>
    <s v="Acco Perma 2700 Stacking Storage Drawers"/>
    <n v="47.584000000000003"/>
    <n v="2"/>
    <n v="0.2"/>
    <n v="-2.9739999999999966"/>
  </r>
  <r>
    <n v="2825"/>
    <s v="US-2011-112914"/>
    <x v="2"/>
    <d v="2011-09-25T00:00:00"/>
    <d v="2011-09-30T00:00:00"/>
    <s v="Standard Class"/>
    <s v="MT-18070"/>
    <s v="Michelle Tran"/>
    <x v="2"/>
    <s v="United States"/>
    <s v="Houston"/>
    <x v="5"/>
    <n v="77041"/>
    <x v="2"/>
    <s v="OFF-PA-10003270"/>
    <s v="Office Supplies"/>
    <s v="Paper"/>
    <s v="Xerox 1954"/>
    <n v="33.792000000000002"/>
    <n v="8"/>
    <n v="0.2"/>
    <n v="10.559999999999999"/>
  </r>
  <r>
    <n v="2826"/>
    <s v="US-2011-112914"/>
    <x v="2"/>
    <d v="2011-09-25T00:00:00"/>
    <d v="2011-09-30T00:00:00"/>
    <s v="Standard Class"/>
    <s v="MT-18070"/>
    <s v="Michelle Tran"/>
    <x v="2"/>
    <s v="United States"/>
    <s v="Houston"/>
    <x v="5"/>
    <n v="77041"/>
    <x v="2"/>
    <s v="FUR-BO-10003272"/>
    <s v="Furniture"/>
    <s v="Bookcases"/>
    <s v="O'Sullivan Living Dimensions 5-Shelf Bookcases"/>
    <n v="300.53279999999995"/>
    <n v="2"/>
    <n v="0.32"/>
    <n v="-97.23120000000003"/>
  </r>
  <r>
    <n v="2827"/>
    <s v="US-2011-112914"/>
    <x v="2"/>
    <d v="2011-09-25T00:00:00"/>
    <d v="2011-09-30T00:00:00"/>
    <s v="Standard Class"/>
    <s v="MT-18070"/>
    <s v="Michelle Tran"/>
    <x v="2"/>
    <s v="United States"/>
    <s v="Houston"/>
    <x v="5"/>
    <n v="77041"/>
    <x v="2"/>
    <s v="OFF-BI-10002982"/>
    <s v="Office Supplies"/>
    <s v="Binders"/>
    <s v="Avery Self-Adhesive Photo Pockets for Polaroid Photos"/>
    <n v="2.7239999999999993"/>
    <n v="2"/>
    <n v="0.8"/>
    <n v="-4.3584000000000014"/>
  </r>
  <r>
    <n v="2828"/>
    <s v="US-2011-112914"/>
    <x v="2"/>
    <d v="2011-09-25T00:00:00"/>
    <d v="2011-09-30T00:00:00"/>
    <s v="Standard Class"/>
    <s v="MT-18070"/>
    <s v="Michelle Tran"/>
    <x v="2"/>
    <s v="United States"/>
    <s v="Houston"/>
    <x v="5"/>
    <n v="77041"/>
    <x v="2"/>
    <s v="OFF-EN-10001509"/>
    <s v="Office Supplies"/>
    <s v="Envelopes"/>
    <s v="Poly String Tie Envelopes"/>
    <n v="3.2640000000000002"/>
    <n v="2"/>
    <n v="0.2"/>
    <n v="1.1015999999999997"/>
  </r>
  <r>
    <n v="2829"/>
    <s v="CA-2013-124149"/>
    <x v="0"/>
    <d v="2013-04-24T00:00:00"/>
    <d v="2013-04-27T00:00:00"/>
    <s v="First Class"/>
    <s v="MJ-17740"/>
    <s v="Max Jones"/>
    <x v="0"/>
    <s v="United States"/>
    <s v="Lancaster"/>
    <x v="24"/>
    <n v="43130"/>
    <x v="3"/>
    <s v="OFF-PA-10002421"/>
    <s v="Office Supplies"/>
    <s v="Paper"/>
    <s v="Embossed Ink Jet Note Cards"/>
    <n v="108.33600000000001"/>
    <n v="6"/>
    <n v="0.2"/>
    <n v="37.917599999999993"/>
  </r>
  <r>
    <n v="2830"/>
    <s v="CA-2013-124149"/>
    <x v="0"/>
    <d v="2013-04-24T00:00:00"/>
    <d v="2013-04-27T00:00:00"/>
    <s v="First Class"/>
    <s v="MJ-17740"/>
    <s v="Max Jones"/>
    <x v="0"/>
    <s v="United States"/>
    <s v="Lancaster"/>
    <x v="24"/>
    <n v="43130"/>
    <x v="3"/>
    <s v="OFF-ST-10000760"/>
    <s v="Office Supplies"/>
    <s v="Storage"/>
    <s v="Eldon Fold 'N Roll Cart System"/>
    <n v="55.92"/>
    <n v="5"/>
    <n v="0.2"/>
    <n v="6.2910000000000004"/>
  </r>
  <r>
    <n v="2831"/>
    <s v="CA-2013-124149"/>
    <x v="0"/>
    <d v="2013-04-24T00:00:00"/>
    <d v="2013-04-27T00:00:00"/>
    <s v="First Class"/>
    <s v="MJ-17740"/>
    <s v="Max Jones"/>
    <x v="0"/>
    <s v="United States"/>
    <s v="Lancaster"/>
    <x v="24"/>
    <n v="43130"/>
    <x v="3"/>
    <s v="OFF-PA-10002923"/>
    <s v="Office Supplies"/>
    <s v="Paper"/>
    <s v="Xerox 1942"/>
    <n v="78.304000000000002"/>
    <n v="2"/>
    <n v="0.2"/>
    <n v="29.363999999999997"/>
  </r>
  <r>
    <n v="2832"/>
    <s v="CA-2011-148915"/>
    <x v="2"/>
    <d v="2011-11-01T00:00:00"/>
    <d v="2011-11-05T00:00:00"/>
    <s v="Standard Class"/>
    <s v="ND-18370"/>
    <s v="Natalie DeCherney"/>
    <x v="0"/>
    <s v="United States"/>
    <s v="Portland"/>
    <x v="21"/>
    <n v="97206"/>
    <x v="1"/>
    <s v="OFF-ST-10001128"/>
    <s v="Office Supplies"/>
    <s v="Storage"/>
    <s v="Carina Mini System Audio Rack, Model AR050B"/>
    <n v="443.92"/>
    <n v="5"/>
    <n v="0.2"/>
    <n v="-94.33299999999997"/>
  </r>
  <r>
    <n v="2833"/>
    <s v="CA-2011-148915"/>
    <x v="2"/>
    <d v="2011-11-01T00:00:00"/>
    <d v="2011-11-05T00:00:00"/>
    <s v="Standard Class"/>
    <s v="ND-18370"/>
    <s v="Natalie DeCherney"/>
    <x v="0"/>
    <s v="United States"/>
    <s v="Portland"/>
    <x v="21"/>
    <n v="97206"/>
    <x v="1"/>
    <s v="TEC-PH-10000673"/>
    <s v="Technology"/>
    <s v="Phones"/>
    <s v="Plantronics Voyager Pro HD - Bluetooth Headset"/>
    <n v="155.976"/>
    <n v="3"/>
    <n v="0.2"/>
    <n v="54.5916"/>
  </r>
  <r>
    <n v="2834"/>
    <s v="CA-2014-134649"/>
    <x v="3"/>
    <d v="2014-01-27T00:00:00"/>
    <d v="2014-02-01T00:00:00"/>
    <s v="Second Class"/>
    <s v="CA-11965"/>
    <s v="Carol Adams"/>
    <x v="1"/>
    <s v="United States"/>
    <s v="Hoover"/>
    <x v="19"/>
    <n v="35244"/>
    <x v="0"/>
    <s v="OFF-AR-10001547"/>
    <s v="Office Supplies"/>
    <s v="Art"/>
    <s v="Newell 311"/>
    <n v="15.469999999999999"/>
    <n v="7"/>
    <n v="0"/>
    <n v="4.1768999999999998"/>
  </r>
  <r>
    <n v="2835"/>
    <s v="CA-2014-134649"/>
    <x v="3"/>
    <d v="2014-01-27T00:00:00"/>
    <d v="2014-02-01T00:00:00"/>
    <s v="Second Class"/>
    <s v="CA-11965"/>
    <s v="Carol Adams"/>
    <x v="1"/>
    <s v="United States"/>
    <s v="Hoover"/>
    <x v="19"/>
    <n v="35244"/>
    <x v="0"/>
    <s v="OFF-BI-10001890"/>
    <s v="Office Supplies"/>
    <s v="Binders"/>
    <s v="Avery Poly Binder Pockets"/>
    <n v="7.16"/>
    <n v="2"/>
    <n v="0"/>
    <n v="3.4367999999999999"/>
  </r>
  <r>
    <n v="2836"/>
    <s v="CA-2014-110842"/>
    <x v="3"/>
    <d v="2014-11-12T00:00:00"/>
    <d v="2014-11-17T00:00:00"/>
    <s v="Standard Class"/>
    <s v="GA-14725"/>
    <s v="Guy Armstrong"/>
    <x v="0"/>
    <s v="United States"/>
    <s v="Los Angeles"/>
    <x v="1"/>
    <n v="90036"/>
    <x v="1"/>
    <s v="OFF-AP-10003971"/>
    <s v="Office Supplies"/>
    <s v="Appliances"/>
    <s v="Belkin 6 Outlet Metallic Surge Strip"/>
    <n v="10.89"/>
    <n v="1"/>
    <n v="0"/>
    <n v="2.8314000000000004"/>
  </r>
  <r>
    <n v="2837"/>
    <s v="CA-2014-110842"/>
    <x v="3"/>
    <d v="2014-11-12T00:00:00"/>
    <d v="2014-11-17T00:00:00"/>
    <s v="Standard Class"/>
    <s v="GA-14725"/>
    <s v="Guy Armstrong"/>
    <x v="0"/>
    <s v="United States"/>
    <s v="Los Angeles"/>
    <x v="1"/>
    <n v="90036"/>
    <x v="1"/>
    <s v="OFF-PA-10000520"/>
    <s v="Office Supplies"/>
    <s v="Paper"/>
    <s v="Xerox 201"/>
    <n v="19.440000000000001"/>
    <n v="3"/>
    <n v="0"/>
    <n v="9.3312000000000008"/>
  </r>
  <r>
    <n v="2838"/>
    <s v="CA-2014-110842"/>
    <x v="3"/>
    <d v="2014-11-12T00:00:00"/>
    <d v="2014-11-17T00:00:00"/>
    <s v="Standard Class"/>
    <s v="GA-14725"/>
    <s v="Guy Armstrong"/>
    <x v="0"/>
    <s v="United States"/>
    <s v="Los Angeles"/>
    <x v="1"/>
    <n v="90036"/>
    <x v="1"/>
    <s v="OFF-BI-10000977"/>
    <s v="Office Supplies"/>
    <s v="Binders"/>
    <s v="Ibico Plastic Spiral Binding Combs"/>
    <n v="121.6"/>
    <n v="5"/>
    <n v="0.2"/>
    <n v="39.519999999999989"/>
  </r>
  <r>
    <n v="2839"/>
    <s v="CA-2013-147368"/>
    <x v="0"/>
    <d v="2013-06-10T00:00:00"/>
    <d v="2013-06-13T00:00:00"/>
    <s v="First Class"/>
    <s v="TC-21295"/>
    <s v="Toby Carlisle"/>
    <x v="0"/>
    <s v="United States"/>
    <s v="Tallahassee"/>
    <x v="2"/>
    <n v="32303"/>
    <x v="0"/>
    <s v="TEC-MA-10002178"/>
    <s v="Technology"/>
    <s v="Machines"/>
    <s v="Cisco CP-7937G Unified IP Conference Station Phone"/>
    <n v="695.7"/>
    <n v="2"/>
    <n v="0.5"/>
    <n v="-27.827999999999975"/>
  </r>
  <r>
    <n v="2840"/>
    <s v="US-2012-104185"/>
    <x v="1"/>
    <d v="2012-09-03T00:00:00"/>
    <d v="2012-09-08T00:00:00"/>
    <s v="Second Class"/>
    <s v="JB-15400"/>
    <s v="Jennifer Braxton"/>
    <x v="1"/>
    <s v="United States"/>
    <s v="New York City"/>
    <x v="15"/>
    <n v="10009"/>
    <x v="3"/>
    <s v="OFF-ST-10001526"/>
    <s v="Office Supplies"/>
    <s v="Storage"/>
    <s v="Iceberg Mobile Mega Data/Printer Cart "/>
    <n v="120.33"/>
    <n v="1"/>
    <n v="0"/>
    <n v="31.285799999999995"/>
  </r>
  <r>
    <n v="2841"/>
    <s v="US-2011-125521"/>
    <x v="2"/>
    <d v="2011-03-14T00:00:00"/>
    <d v="2011-03-19T00:00:00"/>
    <s v="Standard Class"/>
    <s v="CK-12325"/>
    <s v="Christine Kargatis"/>
    <x v="2"/>
    <s v="United States"/>
    <s v="Chesapeake"/>
    <x v="17"/>
    <n v="23320"/>
    <x v="0"/>
    <s v="FUR-CH-10003379"/>
    <s v="Furniture"/>
    <s v="Chairs"/>
    <s v="Global Commerce Series High-Back Swivel/Tilt Chairs"/>
    <n v="1139.92"/>
    <n v="4"/>
    <n v="0"/>
    <n v="284.98"/>
  </r>
  <r>
    <n v="2842"/>
    <s v="US-2014-135062"/>
    <x v="3"/>
    <d v="2014-09-01T00:00:00"/>
    <d v="2014-09-05T00:00:00"/>
    <s v="Second Class"/>
    <s v="RL-19615"/>
    <s v="Rob Lucas"/>
    <x v="0"/>
    <s v="United States"/>
    <s v="Fayetteville"/>
    <x v="3"/>
    <n v="28314"/>
    <x v="0"/>
    <s v="OFF-PA-10000100"/>
    <s v="Office Supplies"/>
    <s v="Paper"/>
    <s v="Xerox 1945"/>
    <n v="229.54400000000001"/>
    <n v="7"/>
    <n v="0.2"/>
    <n v="83.209699999999998"/>
  </r>
  <r>
    <n v="2843"/>
    <s v="CA-2014-135650"/>
    <x v="3"/>
    <d v="2014-03-24T00:00:00"/>
    <d v="2014-03-28T00:00:00"/>
    <s v="Standard Class"/>
    <s v="AC-10660"/>
    <s v="Anna Chung"/>
    <x v="0"/>
    <s v="United States"/>
    <s v="Huntsville"/>
    <x v="5"/>
    <n v="77340"/>
    <x v="2"/>
    <s v="OFF-ST-10001809"/>
    <s v="Office Supplies"/>
    <s v="Storage"/>
    <s v="Fellowes Officeware Wire Shelving"/>
    <n v="143.72800000000001"/>
    <n v="2"/>
    <n v="0.2"/>
    <n v="-32.338800000000006"/>
  </r>
  <r>
    <n v="2844"/>
    <s v="CA-2014-112865"/>
    <x v="3"/>
    <d v="2014-05-19T00:00:00"/>
    <d v="2014-05-23T00:00:00"/>
    <s v="Standard Class"/>
    <s v="BH-11710"/>
    <s v="Brosina Hoffman"/>
    <x v="0"/>
    <s v="United States"/>
    <s v="Philadelphia"/>
    <x v="9"/>
    <n v="19140"/>
    <x v="3"/>
    <s v="TEC-AC-10000387"/>
    <s v="Technology"/>
    <s v="Accessories"/>
    <s v="KeyTronic KT800P2 - Keyboard - Black"/>
    <n v="36.048000000000002"/>
    <n v="3"/>
    <n v="0.2"/>
    <n v="-0.90120000000000111"/>
  </r>
  <r>
    <n v="2845"/>
    <s v="US-2013-162852"/>
    <x v="0"/>
    <d v="2013-12-28T00:00:00"/>
    <d v="2014-01-01T00:00:00"/>
    <s v="Standard Class"/>
    <s v="BG-11695"/>
    <s v="Brooke Gillingham"/>
    <x v="1"/>
    <s v="United States"/>
    <s v="Woodstock"/>
    <x v="10"/>
    <n v="60098"/>
    <x v="2"/>
    <s v="FUR-CH-10004853"/>
    <s v="Furniture"/>
    <s v="Chairs"/>
    <s v="Global Manager's Adjustable Task Chair, Storm"/>
    <n v="845.48799999999994"/>
    <n v="8"/>
    <n v="0.3"/>
    <n v="-12.078400000000101"/>
  </r>
  <r>
    <n v="2846"/>
    <s v="CA-2014-138163"/>
    <x v="3"/>
    <d v="2014-11-18T00:00:00"/>
    <d v="2014-11-21T00:00:00"/>
    <s v="First Class"/>
    <s v="XP-21865"/>
    <s v="Xylona Preis"/>
    <x v="0"/>
    <s v="United States"/>
    <s v="Everett"/>
    <x v="31"/>
    <n v="2149"/>
    <x v="3"/>
    <s v="OFF-AR-10001958"/>
    <s v="Office Supplies"/>
    <s v="Art"/>
    <s v="Stanley Bostitch Contemporary Electric Pencil Sharpeners"/>
    <n v="50.94"/>
    <n v="3"/>
    <n v="0"/>
    <n v="14.263200000000001"/>
  </r>
  <r>
    <n v="2847"/>
    <s v="CA-2014-152093"/>
    <x v="3"/>
    <d v="2014-09-11T00:00:00"/>
    <d v="2014-09-16T00:00:00"/>
    <s v="Standard Class"/>
    <s v="SN-20560"/>
    <s v="Skye Norling"/>
    <x v="2"/>
    <s v="United States"/>
    <s v="Chicago"/>
    <x v="10"/>
    <n v="60653"/>
    <x v="2"/>
    <s v="OFF-BI-10003527"/>
    <s v="Office Supplies"/>
    <s v="Binders"/>
    <s v="Fellowes PB500 Electric Punch Plastic Comb Binding Machine with Manual Bind"/>
    <n v="762.59399999999982"/>
    <n v="3"/>
    <n v="0.8"/>
    <n v="-1143.8910000000001"/>
  </r>
  <r>
    <n v="2848"/>
    <s v="CA-2014-157854"/>
    <x v="3"/>
    <d v="2014-04-09T00:00:00"/>
    <d v="2014-04-16T00:00:00"/>
    <s v="Standard Class"/>
    <s v="DM-13345"/>
    <s v="Denise Monton"/>
    <x v="1"/>
    <s v="United States"/>
    <s v="Roswell"/>
    <x v="32"/>
    <n v="30076"/>
    <x v="0"/>
    <s v="FUR-FU-10003832"/>
    <s v="Furniture"/>
    <s v="Furnishings"/>
    <s v="Eldon Expressions Punched Metal &amp; Wood Desk Accessories, Black &amp; Cherry"/>
    <n v="56.28"/>
    <n v="6"/>
    <n v="0"/>
    <n v="15.758400000000002"/>
  </r>
  <r>
    <n v="2849"/>
    <s v="CA-2014-157854"/>
    <x v="3"/>
    <d v="2014-04-09T00:00:00"/>
    <d v="2014-04-16T00:00:00"/>
    <s v="Standard Class"/>
    <s v="DM-13345"/>
    <s v="Denise Monton"/>
    <x v="1"/>
    <s v="United States"/>
    <s v="Roswell"/>
    <x v="32"/>
    <n v="30076"/>
    <x v="0"/>
    <s v="OFF-BI-10001359"/>
    <s v="Office Supplies"/>
    <s v="Binders"/>
    <s v="GBC DocuBind TL300 Electric Binding System"/>
    <n v="2690.9700000000003"/>
    <n v="3"/>
    <n v="0"/>
    <n v="1264.7558999999999"/>
  </r>
  <r>
    <n v="2850"/>
    <s v="CA-2013-123617"/>
    <x v="0"/>
    <d v="2013-11-29T00:00:00"/>
    <d v="2013-12-04T00:00:00"/>
    <s v="Standard Class"/>
    <s v="AJ-10780"/>
    <s v="Anthony Jacobs"/>
    <x v="1"/>
    <s v="United States"/>
    <s v="Palm Coast"/>
    <x v="2"/>
    <n v="32137"/>
    <x v="0"/>
    <s v="OFF-BI-10002976"/>
    <s v="Office Supplies"/>
    <s v="Binders"/>
    <s v="ACCOHIDE Binder by Acco"/>
    <n v="7.4340000000000011"/>
    <n v="6"/>
    <n v="0.7"/>
    <n v="-5.6993999999999971"/>
  </r>
  <r>
    <n v="2851"/>
    <s v="US-2013-128293"/>
    <x v="0"/>
    <d v="2013-06-03T00:00:00"/>
    <d v="2013-06-06T00:00:00"/>
    <s v="First Class"/>
    <s v="KC-16255"/>
    <s v="Karen Carlisle"/>
    <x v="1"/>
    <s v="United States"/>
    <s v="Philadelphia"/>
    <x v="9"/>
    <n v="19120"/>
    <x v="3"/>
    <s v="OFF-ST-10000736"/>
    <s v="Office Supplies"/>
    <s v="Storage"/>
    <s v="Carina Double Wide Media Storage Towers in Natural &amp; Black"/>
    <n v="64.784000000000006"/>
    <n v="1"/>
    <n v="0.2"/>
    <n v="-12.956800000000005"/>
  </r>
  <r>
    <n v="2852"/>
    <s v="CA-2014-107342"/>
    <x v="3"/>
    <d v="2014-12-18T00:00:00"/>
    <d v="2014-12-23T00:00:00"/>
    <s v="Standard Class"/>
    <s v="VF-21715"/>
    <s v="Vicky Freymann"/>
    <x v="2"/>
    <s v="United States"/>
    <s v="Columbus"/>
    <x v="14"/>
    <n v="47201"/>
    <x v="2"/>
    <s v="OFF-PA-10001745"/>
    <s v="Office Supplies"/>
    <s v="Paper"/>
    <s v="Wirebound Message Books, 2 7/8&quot; x 5&quot;, 3 Forms per Page"/>
    <n v="28.16"/>
    <n v="4"/>
    <n v="0"/>
    <n v="13.235199999999999"/>
  </r>
  <r>
    <n v="2853"/>
    <s v="CA-2013-136371"/>
    <x v="0"/>
    <d v="2013-03-20T00:00:00"/>
    <d v="2013-03-22T00:00:00"/>
    <s v="Second Class"/>
    <s v="SV-20935"/>
    <s v="Susan Vittorini"/>
    <x v="0"/>
    <s v="United States"/>
    <s v="Oceanside"/>
    <x v="15"/>
    <n v="11572"/>
    <x v="3"/>
    <s v="FUR-FU-10000409"/>
    <s v="Furniture"/>
    <s v="Furnishings"/>
    <s v="GE 4 Foot Flourescent Tube, 40 Watt"/>
    <n v="14.98"/>
    <n v="1"/>
    <n v="0"/>
    <n v="6.8908000000000005"/>
  </r>
  <r>
    <n v="2854"/>
    <s v="CA-2013-136371"/>
    <x v="0"/>
    <d v="2013-03-20T00:00:00"/>
    <d v="2013-03-22T00:00:00"/>
    <s v="Second Class"/>
    <s v="SV-20935"/>
    <s v="Susan Vittorini"/>
    <x v="0"/>
    <s v="United States"/>
    <s v="Oceanside"/>
    <x v="15"/>
    <n v="11572"/>
    <x v="3"/>
    <s v="FUR-FU-10000221"/>
    <s v="Furniture"/>
    <s v="Furnishings"/>
    <s v="Master Caster Door Stop, Brown"/>
    <n v="20.32"/>
    <n v="4"/>
    <n v="0"/>
    <n v="6.9087999999999994"/>
  </r>
  <r>
    <n v="2855"/>
    <s v="CA-2014-137344"/>
    <x v="3"/>
    <d v="2014-08-21T00:00:00"/>
    <d v="2014-08-21T00:00:00"/>
    <s v="Same Day"/>
    <s v="EM-13810"/>
    <s v="Eleni McCrary"/>
    <x v="1"/>
    <s v="United States"/>
    <s v="Franklin"/>
    <x v="31"/>
    <n v="2038"/>
    <x v="3"/>
    <s v="OFF-ST-10000344"/>
    <s v="Office Supplies"/>
    <s v="Storage"/>
    <s v="Neat Ideas Personal Hanging Folder Files, Black"/>
    <n v="40.29"/>
    <n v="3"/>
    <n v="0"/>
    <n v="10.475399999999999"/>
  </r>
  <r>
    <n v="2856"/>
    <s v="CA-2014-169810"/>
    <x v="3"/>
    <d v="2014-07-26T00:00:00"/>
    <d v="2014-08-01T00:00:00"/>
    <s v="Standard Class"/>
    <s v="RB-19360"/>
    <s v="Raymond Buch"/>
    <x v="0"/>
    <s v="United States"/>
    <s v="Sioux Falls"/>
    <x v="44"/>
    <n v="57103"/>
    <x v="2"/>
    <s v="OFF-LA-10003663"/>
    <s v="Office Supplies"/>
    <s v="Labels"/>
    <s v="Avery 498"/>
    <n v="20.23"/>
    <n v="7"/>
    <n v="0"/>
    <n v="9.5081000000000007"/>
  </r>
  <r>
    <n v="2857"/>
    <s v="CA-2013-128594"/>
    <x v="0"/>
    <d v="2013-08-27T00:00:00"/>
    <d v="2013-08-30T00:00:00"/>
    <s v="First Class"/>
    <s v="DJ-13510"/>
    <s v="Don Jones"/>
    <x v="1"/>
    <s v="United States"/>
    <s v="San Diego"/>
    <x v="1"/>
    <n v="92037"/>
    <x v="1"/>
    <s v="FUR-CH-10001215"/>
    <s v="Furniture"/>
    <s v="Chairs"/>
    <s v="Global Troy Executive Leather Low-Back Tilter"/>
    <n v="1603.1360000000002"/>
    <n v="4"/>
    <n v="0.2"/>
    <n v="100.19599999999997"/>
  </r>
  <r>
    <n v="2858"/>
    <s v="CA-2013-154690"/>
    <x v="0"/>
    <d v="2013-08-16T00:00:00"/>
    <d v="2013-08-18T00:00:00"/>
    <s v="Second Class"/>
    <s v="CC-12370"/>
    <s v="Christopher Conant"/>
    <x v="0"/>
    <s v="United States"/>
    <s v="Fayetteville"/>
    <x v="3"/>
    <n v="28314"/>
    <x v="0"/>
    <s v="FUR-CH-10000988"/>
    <s v="Furniture"/>
    <s v="Chairs"/>
    <s v="Hon Olson Stacker Stools"/>
    <n v="225.29600000000002"/>
    <n v="2"/>
    <n v="0.2"/>
    <n v="22.529599999999995"/>
  </r>
  <r>
    <n v="2859"/>
    <s v="CA-2014-138975"/>
    <x v="3"/>
    <d v="2014-05-20T00:00:00"/>
    <d v="2014-05-24T00:00:00"/>
    <s v="Standard Class"/>
    <s v="SC-20380"/>
    <s v="Shahid Collister"/>
    <x v="0"/>
    <s v="United States"/>
    <s v="Atlanta"/>
    <x v="32"/>
    <n v="30318"/>
    <x v="0"/>
    <s v="TEC-AC-10003441"/>
    <s v="Technology"/>
    <s v="Accessories"/>
    <s v="Kingston Digital DataTraveler 32GB USB 2.0"/>
    <n v="67.8"/>
    <n v="4"/>
    <n v="0"/>
    <n v="4.0679999999999978"/>
  </r>
  <r>
    <n v="2860"/>
    <s v="CA-2014-138975"/>
    <x v="3"/>
    <d v="2014-05-20T00:00:00"/>
    <d v="2014-05-24T00:00:00"/>
    <s v="Standard Class"/>
    <s v="SC-20380"/>
    <s v="Shahid Collister"/>
    <x v="0"/>
    <s v="United States"/>
    <s v="Atlanta"/>
    <x v="32"/>
    <n v="30318"/>
    <x v="0"/>
    <s v="TEC-PH-10004389"/>
    <s v="Technology"/>
    <s v="Phones"/>
    <s v="Nokia Lumia 925"/>
    <n v="377.96999999999997"/>
    <n v="3"/>
    <n v="0"/>
    <n v="98.272200000000012"/>
  </r>
  <r>
    <n v="2861"/>
    <s v="CA-2014-138975"/>
    <x v="3"/>
    <d v="2014-05-20T00:00:00"/>
    <d v="2014-05-24T00:00:00"/>
    <s v="Standard Class"/>
    <s v="SC-20380"/>
    <s v="Shahid Collister"/>
    <x v="0"/>
    <s v="United States"/>
    <s v="Atlanta"/>
    <x v="32"/>
    <n v="30318"/>
    <x v="0"/>
    <s v="FUR-BO-10004695"/>
    <s v="Furniture"/>
    <s v="Bookcases"/>
    <s v="O'Sullivan 2-Door Barrister Bookcase in Odessa Pine"/>
    <n v="1628.82"/>
    <n v="9"/>
    <n v="0"/>
    <n v="374.62859999999989"/>
  </r>
  <r>
    <n v="2862"/>
    <s v="CA-2014-138975"/>
    <x v="3"/>
    <d v="2014-05-20T00:00:00"/>
    <d v="2014-05-24T00:00:00"/>
    <s v="Standard Class"/>
    <s v="SC-20380"/>
    <s v="Shahid Collister"/>
    <x v="0"/>
    <s v="United States"/>
    <s v="Atlanta"/>
    <x v="32"/>
    <n v="30318"/>
    <x v="0"/>
    <s v="OFF-PA-10000100"/>
    <s v="Office Supplies"/>
    <s v="Paper"/>
    <s v="Xerox 1945"/>
    <n v="286.93"/>
    <n v="7"/>
    <n v="0"/>
    <n v="140.59569999999999"/>
  </r>
  <r>
    <n v="2863"/>
    <s v="CA-2014-106537"/>
    <x v="3"/>
    <d v="2014-08-13T00:00:00"/>
    <d v="2014-08-18T00:00:00"/>
    <s v="Standard Class"/>
    <s v="RH-19495"/>
    <s v="Rick Hansen"/>
    <x v="0"/>
    <s v="United States"/>
    <s v="Orlando"/>
    <x v="2"/>
    <n v="32839"/>
    <x v="0"/>
    <s v="OFF-PA-10000223"/>
    <s v="Office Supplies"/>
    <s v="Paper"/>
    <s v="Xerox 2000"/>
    <n v="20.736000000000004"/>
    <n v="4"/>
    <n v="0.2"/>
    <n v="7.2576000000000001"/>
  </r>
  <r>
    <n v="2864"/>
    <s v="US-2014-103828"/>
    <x v="3"/>
    <d v="2014-08-14T00:00:00"/>
    <d v="2014-08-14T00:00:00"/>
    <s v="Same Day"/>
    <s v="JK-15370"/>
    <s v="Jay Kimmel"/>
    <x v="0"/>
    <s v="United States"/>
    <s v="San Francisco"/>
    <x v="1"/>
    <n v="94122"/>
    <x v="1"/>
    <s v="OFF-ST-10001325"/>
    <s v="Office Supplies"/>
    <s v="Storage"/>
    <s v="Sterilite Officeware Hinged File Box"/>
    <n v="31.44"/>
    <n v="3"/>
    <n v="0"/>
    <n v="8.4888000000000012"/>
  </r>
  <r>
    <n v="2865"/>
    <s v="US-2014-103828"/>
    <x v="3"/>
    <d v="2014-08-14T00:00:00"/>
    <d v="2014-08-14T00:00:00"/>
    <s v="Same Day"/>
    <s v="JK-15370"/>
    <s v="Jay Kimmel"/>
    <x v="0"/>
    <s v="United States"/>
    <s v="San Francisco"/>
    <x v="1"/>
    <n v="94122"/>
    <x v="1"/>
    <s v="OFF-AP-10004249"/>
    <s v="Office Supplies"/>
    <s v="Appliances"/>
    <s v="Staples"/>
    <n v="83.79"/>
    <n v="7"/>
    <n v="0"/>
    <n v="22.623299999999997"/>
  </r>
  <r>
    <n v="2866"/>
    <s v="US-2014-103828"/>
    <x v="3"/>
    <d v="2014-08-14T00:00:00"/>
    <d v="2014-08-14T00:00:00"/>
    <s v="Same Day"/>
    <s v="JK-15370"/>
    <s v="Jay Kimmel"/>
    <x v="0"/>
    <s v="United States"/>
    <s v="San Francisco"/>
    <x v="1"/>
    <n v="94122"/>
    <x v="1"/>
    <s v="OFF-AR-10000588"/>
    <s v="Office Supplies"/>
    <s v="Art"/>
    <s v="Newell 345"/>
    <n v="59.519999999999996"/>
    <n v="3"/>
    <n v="0"/>
    <n v="15.475200000000001"/>
  </r>
  <r>
    <n v="2867"/>
    <s v="US-2014-103828"/>
    <x v="3"/>
    <d v="2014-08-14T00:00:00"/>
    <d v="2014-08-14T00:00:00"/>
    <s v="Same Day"/>
    <s v="JK-15370"/>
    <s v="Jay Kimmel"/>
    <x v="0"/>
    <s v="United States"/>
    <s v="San Francisco"/>
    <x v="1"/>
    <n v="94122"/>
    <x v="1"/>
    <s v="OFF-SU-10000946"/>
    <s v="Office Supplies"/>
    <s v="Supplies"/>
    <s v="Staples"/>
    <n v="31.92"/>
    <n v="4"/>
    <n v="0"/>
    <n v="9.2567999999999984"/>
  </r>
  <r>
    <n v="2868"/>
    <s v="CA-2013-115588"/>
    <x v="0"/>
    <d v="2013-11-11T00:00:00"/>
    <d v="2013-11-13T00:00:00"/>
    <s v="Second Class"/>
    <s v="AF-10885"/>
    <s v="Art Foster"/>
    <x v="0"/>
    <s v="United States"/>
    <s v="Toledo"/>
    <x v="24"/>
    <n v="43615"/>
    <x v="3"/>
    <s v="OFF-SU-10001225"/>
    <s v="Office Supplies"/>
    <s v="Supplies"/>
    <s v="Staples"/>
    <n v="14.720000000000002"/>
    <n v="5"/>
    <n v="0.2"/>
    <n v="-3.3120000000000012"/>
  </r>
  <r>
    <n v="2869"/>
    <s v="CA-2013-115588"/>
    <x v="0"/>
    <d v="2013-11-11T00:00:00"/>
    <d v="2013-11-13T00:00:00"/>
    <s v="Second Class"/>
    <s v="AF-10885"/>
    <s v="Art Foster"/>
    <x v="0"/>
    <s v="United States"/>
    <s v="Toledo"/>
    <x v="24"/>
    <n v="43615"/>
    <x v="3"/>
    <s v="OFF-ST-10001558"/>
    <s v="Office Supplies"/>
    <s v="Storage"/>
    <s v="Acco Perma 4000 Stacking Storage Drawers"/>
    <n v="38.975999999999999"/>
    <n v="3"/>
    <n v="0.2"/>
    <n v="-2.4359999999999999"/>
  </r>
  <r>
    <n v="2870"/>
    <s v="CA-2014-143861"/>
    <x v="3"/>
    <d v="2014-06-13T00:00:00"/>
    <d v="2014-06-20T00:00:00"/>
    <s v="Standard Class"/>
    <s v="LC-16885"/>
    <s v="Lena Creighton"/>
    <x v="0"/>
    <s v="United States"/>
    <s v="Saint Petersburg"/>
    <x v="2"/>
    <n v="33710"/>
    <x v="0"/>
    <s v="FUR-FU-10001546"/>
    <s v="Furniture"/>
    <s v="Furnishings"/>
    <s v="Dana Swing-Arm Lamps"/>
    <n v="17.088000000000001"/>
    <n v="2"/>
    <n v="0.2"/>
    <n v="1.0679999999999996"/>
  </r>
  <r>
    <n v="2871"/>
    <s v="CA-2011-148040"/>
    <x v="2"/>
    <d v="2011-03-22T00:00:00"/>
    <d v="2011-03-26T00:00:00"/>
    <s v="Standard Class"/>
    <s v="BF-11275"/>
    <s v="Beth Fritzler"/>
    <x v="1"/>
    <s v="United States"/>
    <s v="Tucson"/>
    <x v="16"/>
    <n v="85705"/>
    <x v="1"/>
    <s v="OFF-PA-10002581"/>
    <s v="Office Supplies"/>
    <s v="Paper"/>
    <s v="Xerox 1951"/>
    <n v="74.352000000000004"/>
    <n v="3"/>
    <n v="0.2"/>
    <n v="23.234999999999992"/>
  </r>
  <r>
    <n v="2872"/>
    <s v="CA-2011-148040"/>
    <x v="2"/>
    <d v="2011-03-22T00:00:00"/>
    <d v="2011-03-26T00:00:00"/>
    <s v="Standard Class"/>
    <s v="BF-11275"/>
    <s v="Beth Fritzler"/>
    <x v="1"/>
    <s v="United States"/>
    <s v="Tucson"/>
    <x v="16"/>
    <n v="85705"/>
    <x v="1"/>
    <s v="FUR-CH-10001482"/>
    <s v="Furniture"/>
    <s v="Chairs"/>
    <s v="Office Star - Mesh Screen back chair with Vinyl seat"/>
    <n v="314.35199999999998"/>
    <n v="3"/>
    <n v="0.2"/>
    <n v="-35.36460000000001"/>
  </r>
  <r>
    <n v="2873"/>
    <s v="CA-2014-135167"/>
    <x v="3"/>
    <d v="2014-06-16T00:00:00"/>
    <d v="2014-06-21T00:00:00"/>
    <s v="Standard Class"/>
    <s v="SC-20800"/>
    <s v="Stuart Calhoun"/>
    <x v="0"/>
    <s v="United States"/>
    <s v="Los Angeles"/>
    <x v="1"/>
    <n v="90036"/>
    <x v="1"/>
    <s v="OFF-AR-10002399"/>
    <s v="Office Supplies"/>
    <s v="Art"/>
    <s v="Dixon Prang Watercolor Pencils, 10-Color Set with Brush"/>
    <n v="4.26"/>
    <n v="1"/>
    <n v="0"/>
    <n v="1.7465999999999999"/>
  </r>
  <r>
    <n v="2874"/>
    <s v="CA-2014-137022"/>
    <x v="3"/>
    <d v="2014-11-17T00:00:00"/>
    <d v="2014-11-23T00:00:00"/>
    <s v="Standard Class"/>
    <s v="SW-20275"/>
    <s v="Scott Williamson"/>
    <x v="0"/>
    <s v="United States"/>
    <s v="San Diego"/>
    <x v="1"/>
    <n v="92105"/>
    <x v="1"/>
    <s v="OFF-ST-10001963"/>
    <s v="Office Supplies"/>
    <s v="Storage"/>
    <s v="Tennsco Regal Shelving Units"/>
    <n v="811.28"/>
    <n v="8"/>
    <n v="0"/>
    <n v="24.338399999999979"/>
  </r>
  <r>
    <n v="2875"/>
    <s v="US-2014-102638"/>
    <x v="3"/>
    <d v="2014-12-30T00:00:00"/>
    <d v="2015-01-01T00:00:00"/>
    <s v="First Class"/>
    <s v="MC-17845"/>
    <s v="Michael Chen"/>
    <x v="0"/>
    <s v="United States"/>
    <s v="New York City"/>
    <x v="15"/>
    <n v="10035"/>
    <x v="3"/>
    <s v="OFF-FA-10002988"/>
    <s v="Office Supplies"/>
    <s v="Fasteners"/>
    <s v="Ideal Clamps"/>
    <n v="6.0299999999999994"/>
    <n v="3"/>
    <n v="0"/>
    <n v="2.9546999999999999"/>
  </r>
  <r>
    <n v="2876"/>
    <s v="US-2013-167339"/>
    <x v="0"/>
    <d v="2013-01-21T00:00:00"/>
    <d v="2013-01-23T00:00:00"/>
    <s v="Second Class"/>
    <s v="TD-20995"/>
    <s v="Tamara Dahlen"/>
    <x v="0"/>
    <s v="United States"/>
    <s v="San Diego"/>
    <x v="1"/>
    <n v="92037"/>
    <x v="1"/>
    <s v="FUR-CH-10004289"/>
    <s v="Furniture"/>
    <s v="Chairs"/>
    <s v="Global Super Steno Chair"/>
    <n v="153.56800000000001"/>
    <n v="2"/>
    <n v="0.2"/>
    <n v="-5.758800000000015"/>
  </r>
  <r>
    <n v="2877"/>
    <s v="US-2013-167339"/>
    <x v="0"/>
    <d v="2013-01-21T00:00:00"/>
    <d v="2013-01-23T00:00:00"/>
    <s v="Second Class"/>
    <s v="TD-20995"/>
    <s v="Tamara Dahlen"/>
    <x v="0"/>
    <s v="United States"/>
    <s v="San Diego"/>
    <x v="1"/>
    <n v="92037"/>
    <x v="1"/>
    <s v="FUR-CH-10000785"/>
    <s v="Furniture"/>
    <s v="Chairs"/>
    <s v="Global Ergonomic Managers Chair"/>
    <n v="1013.4879999999999"/>
    <n v="7"/>
    <n v="0.2"/>
    <n v="76.011600000000016"/>
  </r>
  <r>
    <n v="2878"/>
    <s v="CA-2013-152072"/>
    <x v="0"/>
    <d v="2013-01-15T00:00:00"/>
    <d v="2013-01-19T00:00:00"/>
    <s v="Standard Class"/>
    <s v="Dp-13240"/>
    <s v="Dean percer"/>
    <x v="2"/>
    <s v="United States"/>
    <s v="Westfield"/>
    <x v="30"/>
    <n v="7090"/>
    <x v="3"/>
    <s v="OFF-EN-10003040"/>
    <s v="Office Supplies"/>
    <s v="Envelopes"/>
    <s v="Quality Park Security Envelopes"/>
    <n v="52.34"/>
    <n v="2"/>
    <n v="0"/>
    <n v="24.599800000000002"/>
  </r>
  <r>
    <n v="2879"/>
    <s v="CA-2013-152072"/>
    <x v="0"/>
    <d v="2013-01-15T00:00:00"/>
    <d v="2013-01-19T00:00:00"/>
    <s v="Standard Class"/>
    <s v="Dp-13240"/>
    <s v="Dean percer"/>
    <x v="2"/>
    <s v="United States"/>
    <s v="Westfield"/>
    <x v="30"/>
    <n v="7090"/>
    <x v="3"/>
    <s v="OFF-AR-10001573"/>
    <s v="Office Supplies"/>
    <s v="Art"/>
    <s v="American Pencil"/>
    <n v="4.66"/>
    <n v="2"/>
    <n v="0"/>
    <n v="1.3513999999999995"/>
  </r>
  <r>
    <n v="2880"/>
    <s v="CA-2013-152072"/>
    <x v="0"/>
    <d v="2013-01-15T00:00:00"/>
    <d v="2013-01-19T00:00:00"/>
    <s v="Standard Class"/>
    <s v="Dp-13240"/>
    <s v="Dean percer"/>
    <x v="2"/>
    <s v="United States"/>
    <s v="Westfield"/>
    <x v="30"/>
    <n v="7090"/>
    <x v="3"/>
    <s v="TEC-AC-10000844"/>
    <s v="Technology"/>
    <s v="Accessories"/>
    <s v="Logitech Gaming G510s - Keyboard"/>
    <n v="254.96999999999997"/>
    <n v="3"/>
    <n v="0"/>
    <n v="91.789199999999994"/>
  </r>
  <r>
    <n v="2881"/>
    <s v="CA-2013-102932"/>
    <x v="0"/>
    <d v="2013-09-20T00:00:00"/>
    <d v="2013-09-24T00:00:00"/>
    <s v="Second Class"/>
    <s v="SD-20485"/>
    <s v="Shirley Daniels"/>
    <x v="2"/>
    <s v="United States"/>
    <s v="Orange"/>
    <x v="30"/>
    <n v="7050"/>
    <x v="3"/>
    <s v="OFF-BI-10000756"/>
    <s v="Office Supplies"/>
    <s v="Binders"/>
    <s v="Storex DuraTech Recycled Plastic Frosted Binders"/>
    <n v="25.44"/>
    <n v="6"/>
    <n v="0"/>
    <n v="12.72"/>
  </r>
  <r>
    <n v="2882"/>
    <s v="CA-2013-102932"/>
    <x v="0"/>
    <d v="2013-09-20T00:00:00"/>
    <d v="2013-09-24T00:00:00"/>
    <s v="Second Class"/>
    <s v="SD-20485"/>
    <s v="Shirley Daniels"/>
    <x v="2"/>
    <s v="United States"/>
    <s v="Orange"/>
    <x v="30"/>
    <n v="7050"/>
    <x v="3"/>
    <s v="OFF-SU-10000381"/>
    <s v="Office Supplies"/>
    <s v="Supplies"/>
    <s v="Acme Forged Steel Scissors with Black Enamel Handles"/>
    <n v="27.93"/>
    <n v="3"/>
    <n v="0"/>
    <n v="8.0996999999999986"/>
  </r>
  <r>
    <n v="2883"/>
    <s v="CA-2011-165540"/>
    <x v="2"/>
    <d v="2011-02-22T00:00:00"/>
    <d v="2011-02-26T00:00:00"/>
    <s v="Standard Class"/>
    <s v="TM-21010"/>
    <s v="Tamara Manning"/>
    <x v="0"/>
    <s v="United States"/>
    <s v="Woodstock"/>
    <x v="10"/>
    <n v="60098"/>
    <x v="2"/>
    <s v="OFF-BI-10004094"/>
    <s v="Office Supplies"/>
    <s v="Binders"/>
    <s v="GBC Standard Plastic Binding Systems Combs"/>
    <n v="8.8499999999999979"/>
    <n v="5"/>
    <n v="0.8"/>
    <n v="-13.717499999999998"/>
  </r>
  <r>
    <n v="2884"/>
    <s v="CA-2013-130799"/>
    <x v="0"/>
    <d v="2013-11-12T00:00:00"/>
    <d v="2013-11-17T00:00:00"/>
    <s v="Second Class"/>
    <s v="BK-11260"/>
    <s v="Berenike Kampe"/>
    <x v="0"/>
    <s v="United States"/>
    <s v="San Francisco"/>
    <x v="1"/>
    <n v="94110"/>
    <x v="1"/>
    <s v="FUR-FU-10001852"/>
    <s v="Furniture"/>
    <s v="Furnishings"/>
    <s v="Eldon Regeneration Recycled Desk Accessories, Smoke"/>
    <n v="6.96"/>
    <n v="4"/>
    <n v="0"/>
    <n v="2.2271999999999998"/>
  </r>
  <r>
    <n v="2885"/>
    <s v="CA-2013-164483"/>
    <x v="0"/>
    <d v="2013-01-30T00:00:00"/>
    <d v="2013-02-03T00:00:00"/>
    <s v="Standard Class"/>
    <s v="JF-15490"/>
    <s v="Jeremy Farry"/>
    <x v="0"/>
    <s v="United States"/>
    <s v="San Francisco"/>
    <x v="1"/>
    <n v="94122"/>
    <x v="1"/>
    <s v="OFF-BI-10000014"/>
    <s v="Office Supplies"/>
    <s v="Binders"/>
    <s v="Heavy-Duty E-Z-D Binders"/>
    <n v="17.456"/>
    <n v="2"/>
    <n v="0.2"/>
    <n v="5.8914"/>
  </r>
  <r>
    <n v="2886"/>
    <s v="US-2013-159856"/>
    <x v="0"/>
    <d v="2013-10-19T00:00:00"/>
    <d v="2013-10-23T00:00:00"/>
    <s v="Standard Class"/>
    <s v="EP-13915"/>
    <s v="Emily Phan"/>
    <x v="0"/>
    <s v="United States"/>
    <s v="Tempe"/>
    <x v="16"/>
    <n v="85281"/>
    <x v="1"/>
    <s v="FUR-CH-10003396"/>
    <s v="Furniture"/>
    <s v="Chairs"/>
    <s v="Global Deluxe Steno Chair"/>
    <n v="307.92"/>
    <n v="5"/>
    <n v="0.2"/>
    <n v="-34.64100000000002"/>
  </r>
  <r>
    <n v="2887"/>
    <s v="CA-2014-102099"/>
    <x v="3"/>
    <d v="2014-12-19T00:00:00"/>
    <d v="2014-12-20T00:00:00"/>
    <s v="First Class"/>
    <s v="EP-13915"/>
    <s v="Emily Phan"/>
    <x v="0"/>
    <s v="United States"/>
    <s v="Los Angeles"/>
    <x v="1"/>
    <n v="90008"/>
    <x v="1"/>
    <s v="OFF-AR-10003811"/>
    <s v="Office Supplies"/>
    <s v="Art"/>
    <s v="Newell 327"/>
    <n v="6.63"/>
    <n v="3"/>
    <n v="0"/>
    <n v="1.7901"/>
  </r>
  <r>
    <n v="2888"/>
    <s v="CA-2014-102099"/>
    <x v="3"/>
    <d v="2014-12-19T00:00:00"/>
    <d v="2014-12-20T00:00:00"/>
    <s v="First Class"/>
    <s v="EP-13915"/>
    <s v="Emily Phan"/>
    <x v="0"/>
    <s v="United States"/>
    <s v="Los Angeles"/>
    <x v="1"/>
    <n v="90008"/>
    <x v="1"/>
    <s v="OFF-PA-10003172"/>
    <s v="Office Supplies"/>
    <s v="Paper"/>
    <s v="Xerox 1996"/>
    <n v="12.96"/>
    <n v="2"/>
    <n v="0"/>
    <n v="6.2208000000000006"/>
  </r>
  <r>
    <n v="2889"/>
    <s v="CA-2014-102099"/>
    <x v="3"/>
    <d v="2014-12-19T00:00:00"/>
    <d v="2014-12-20T00:00:00"/>
    <s v="First Class"/>
    <s v="EP-13915"/>
    <s v="Emily Phan"/>
    <x v="0"/>
    <s v="United States"/>
    <s v="Los Angeles"/>
    <x v="1"/>
    <n v="90008"/>
    <x v="1"/>
    <s v="OFF-PA-10000289"/>
    <s v="Office Supplies"/>
    <s v="Paper"/>
    <s v="Xerox 213"/>
    <n v="32.400000000000006"/>
    <n v="5"/>
    <n v="0"/>
    <n v="15.552000000000001"/>
  </r>
  <r>
    <n v="2890"/>
    <s v="CA-2014-164049"/>
    <x v="3"/>
    <d v="2014-11-03T00:00:00"/>
    <d v="2014-11-07T00:00:00"/>
    <s v="Standard Class"/>
    <s v="KH-16630"/>
    <s v="Ken Heidel"/>
    <x v="1"/>
    <s v="United States"/>
    <s v="Seattle"/>
    <x v="4"/>
    <n v="98105"/>
    <x v="1"/>
    <s v="OFF-PA-10000791"/>
    <s v="Office Supplies"/>
    <s v="Paper"/>
    <s v="Wirebound Message Books, Four 2 3/4 x 5 Forms per Page, 200 Sets per Book"/>
    <n v="23.849999999999998"/>
    <n v="5"/>
    <n v="0"/>
    <n v="10.732499999999998"/>
  </r>
  <r>
    <n v="2891"/>
    <s v="CA-2011-142727"/>
    <x v="2"/>
    <d v="2011-04-29T00:00:00"/>
    <d v="2011-05-01T00:00:00"/>
    <s v="Second Class"/>
    <s v="HG-14845"/>
    <s v="Harry Greene"/>
    <x v="0"/>
    <s v="United States"/>
    <s v="Lake Charles"/>
    <x v="28"/>
    <n v="70601"/>
    <x v="0"/>
    <s v="FUR-CH-10002304"/>
    <s v="Furniture"/>
    <s v="Chairs"/>
    <s v="Global Stack Chair without Arms, Black"/>
    <n v="51.96"/>
    <n v="2"/>
    <n v="0"/>
    <n v="12.990000000000002"/>
  </r>
  <r>
    <n v="2892"/>
    <s v="CA-2011-142727"/>
    <x v="2"/>
    <d v="2011-04-29T00:00:00"/>
    <d v="2011-05-01T00:00:00"/>
    <s v="Second Class"/>
    <s v="HG-14845"/>
    <s v="Harry Greene"/>
    <x v="0"/>
    <s v="United States"/>
    <s v="Lake Charles"/>
    <x v="28"/>
    <n v="70601"/>
    <x v="0"/>
    <s v="OFF-BI-10000136"/>
    <s v="Office Supplies"/>
    <s v="Binders"/>
    <s v="Avery Non-Stick Heavy Duty View Round Locking Ring Binders"/>
    <n v="17.940000000000001"/>
    <n v="3"/>
    <n v="0"/>
    <n v="8.6112000000000002"/>
  </r>
  <r>
    <n v="2893"/>
    <s v="CA-2014-139913"/>
    <x v="3"/>
    <d v="2014-10-24T00:00:00"/>
    <d v="2014-10-30T00:00:00"/>
    <s v="Standard Class"/>
    <s v="JC-16105"/>
    <s v="Julie Creighton"/>
    <x v="1"/>
    <s v="United States"/>
    <s v="Rochester"/>
    <x v="15"/>
    <n v="14609"/>
    <x v="3"/>
    <s v="OFF-PA-10003739"/>
    <s v="Office Supplies"/>
    <s v="Paper"/>
    <s v="Xerox 1969"/>
    <n v="11.56"/>
    <n v="2"/>
    <n v="0"/>
    <n v="5.6644000000000005"/>
  </r>
  <r>
    <n v="2894"/>
    <s v="CA-2014-139913"/>
    <x v="3"/>
    <d v="2014-10-24T00:00:00"/>
    <d v="2014-10-30T00:00:00"/>
    <s v="Standard Class"/>
    <s v="JC-16105"/>
    <s v="Julie Creighton"/>
    <x v="1"/>
    <s v="United States"/>
    <s v="Rochester"/>
    <x v="15"/>
    <n v="14609"/>
    <x v="3"/>
    <s v="OFF-PA-10002479"/>
    <s v="Office Supplies"/>
    <s v="Paper"/>
    <s v="Xerox 4200 Series MultiUse Premium Copy Paper (20Lb. and 84 Bright)"/>
    <n v="26.400000000000002"/>
    <n v="5"/>
    <n v="0"/>
    <n v="11.879999999999999"/>
  </r>
  <r>
    <n v="2895"/>
    <s v="CA-2014-139913"/>
    <x v="3"/>
    <d v="2014-10-24T00:00:00"/>
    <d v="2014-10-30T00:00:00"/>
    <s v="Standard Class"/>
    <s v="JC-16105"/>
    <s v="Julie Creighton"/>
    <x v="1"/>
    <s v="United States"/>
    <s v="Rochester"/>
    <x v="15"/>
    <n v="14609"/>
    <x v="3"/>
    <s v="FUR-FU-10000771"/>
    <s v="Furniture"/>
    <s v="Furnishings"/>
    <s v="Eldon 200 Class Desk Accessories, Smoke"/>
    <n v="69.08"/>
    <n v="11"/>
    <n v="0"/>
    <n v="29.013600000000004"/>
  </r>
  <r>
    <n v="2896"/>
    <s v="CA-2014-139913"/>
    <x v="3"/>
    <d v="2014-10-24T00:00:00"/>
    <d v="2014-10-30T00:00:00"/>
    <s v="Standard Class"/>
    <s v="JC-16105"/>
    <s v="Julie Creighton"/>
    <x v="1"/>
    <s v="United States"/>
    <s v="Rochester"/>
    <x v="15"/>
    <n v="14609"/>
    <x v="3"/>
    <s v="TEC-PH-10001552"/>
    <s v="Technology"/>
    <s v="Phones"/>
    <s v="I Need's 3d Hello Kitty Hybrid Silicone Case Cover for HTC One X 4g with 3d Hello Kitty Stylus Pen Green/pink"/>
    <n v="35.880000000000003"/>
    <n v="3"/>
    <n v="0"/>
    <n v="10.046400000000002"/>
  </r>
  <r>
    <n v="2897"/>
    <s v="CA-2011-169033"/>
    <x v="2"/>
    <d v="2011-03-30T00:00:00"/>
    <d v="2011-04-03T00:00:00"/>
    <s v="Standard Class"/>
    <s v="KM-16720"/>
    <s v="Kunst Miller"/>
    <x v="0"/>
    <s v="United States"/>
    <s v="Long Beach"/>
    <x v="15"/>
    <n v="11561"/>
    <x v="3"/>
    <s v="OFF-AR-10001915"/>
    <s v="Office Supplies"/>
    <s v="Art"/>
    <s v="Peel-Off China Markers"/>
    <n v="49.65"/>
    <n v="5"/>
    <n v="0"/>
    <n v="20.853000000000002"/>
  </r>
  <r>
    <n v="2898"/>
    <s v="US-2013-164630"/>
    <x v="0"/>
    <d v="2013-01-04T00:00:00"/>
    <d v="2013-01-09T00:00:00"/>
    <s v="Standard Class"/>
    <s v="EB-13975"/>
    <s v="Erica Bern"/>
    <x v="1"/>
    <s v="United States"/>
    <s v="Charlotte"/>
    <x v="3"/>
    <n v="28205"/>
    <x v="0"/>
    <s v="TEC-CO-10000971"/>
    <s v="Technology"/>
    <s v="Copiers"/>
    <s v="Hewlett Packard 310 Color Digital Copier"/>
    <n v="959.96800000000007"/>
    <n v="4"/>
    <n v="0.2"/>
    <n v="119.99599999999992"/>
  </r>
  <r>
    <n v="2899"/>
    <s v="US-2012-114839"/>
    <x v="1"/>
    <d v="2012-04-26T00:00:00"/>
    <d v="2012-04-30T00:00:00"/>
    <s v="Standard Class"/>
    <s v="PW-19240"/>
    <s v="Pierre Wener"/>
    <x v="0"/>
    <s v="United States"/>
    <s v="Houston"/>
    <x v="5"/>
    <n v="77036"/>
    <x v="2"/>
    <s v="FUR-CH-10004086"/>
    <s v="Furniture"/>
    <s v="Chairs"/>
    <s v="Hon 4070 Series Pagoda Armless Upholstered Stacking Chairs"/>
    <n v="408.42200000000003"/>
    <n v="2"/>
    <n v="0.3"/>
    <n v="-5.8346000000000231"/>
  </r>
  <r>
    <n v="2900"/>
    <s v="CA-2012-166464"/>
    <x v="1"/>
    <d v="2012-09-12T00:00:00"/>
    <d v="2012-09-17T00:00:00"/>
    <s v="Standard Class"/>
    <s v="PG-18895"/>
    <s v="Paul Gonzalez"/>
    <x v="0"/>
    <s v="United States"/>
    <s v="New York City"/>
    <x v="15"/>
    <n v="10035"/>
    <x v="3"/>
    <s v="TEC-CO-10000971"/>
    <s v="Technology"/>
    <s v="Copiers"/>
    <s v="Hewlett Packard 310 Color Digital Copier"/>
    <n v="479.98400000000004"/>
    <n v="2"/>
    <n v="0.2"/>
    <n v="59.997999999999962"/>
  </r>
  <r>
    <n v="2901"/>
    <s v="CA-2012-166464"/>
    <x v="1"/>
    <d v="2012-09-12T00:00:00"/>
    <d v="2012-09-17T00:00:00"/>
    <s v="Standard Class"/>
    <s v="PG-18895"/>
    <s v="Paul Gonzalez"/>
    <x v="0"/>
    <s v="United States"/>
    <s v="New York City"/>
    <x v="15"/>
    <n v="10035"/>
    <x v="3"/>
    <s v="OFF-LA-10001317"/>
    <s v="Office Supplies"/>
    <s v="Labels"/>
    <s v="Avery 520"/>
    <n v="12.6"/>
    <n v="4"/>
    <n v="0"/>
    <n v="6.048"/>
  </r>
  <r>
    <n v="2902"/>
    <s v="CA-2014-124898"/>
    <x v="3"/>
    <d v="2014-09-12T00:00:00"/>
    <d v="2014-09-16T00:00:00"/>
    <s v="Standard Class"/>
    <s v="DB-12910"/>
    <s v="Daniel Byrd"/>
    <x v="2"/>
    <s v="United States"/>
    <s v="Columbus"/>
    <x v="32"/>
    <n v="31907"/>
    <x v="0"/>
    <s v="OFF-PA-10003656"/>
    <s v="Office Supplies"/>
    <s v="Paper"/>
    <s v="Xerox 1935"/>
    <n v="184.66"/>
    <n v="7"/>
    <n v="0"/>
    <n v="84.943599999999989"/>
  </r>
  <r>
    <n v="2903"/>
    <s v="CA-2013-164035"/>
    <x v="0"/>
    <d v="2013-06-13T00:00:00"/>
    <d v="2013-06-18T00:00:00"/>
    <s v="Standard Class"/>
    <s v="CR-12730"/>
    <s v="Craig Reiter"/>
    <x v="0"/>
    <s v="United States"/>
    <s v="Chicago"/>
    <x v="10"/>
    <n v="60610"/>
    <x v="2"/>
    <s v="OFF-PA-10002160"/>
    <s v="Office Supplies"/>
    <s v="Paper"/>
    <s v="Xerox 1978"/>
    <n v="23.120000000000005"/>
    <n v="5"/>
    <n v="0.2"/>
    <n v="8.3810000000000002"/>
  </r>
  <r>
    <n v="2904"/>
    <s v="CA-2013-153577"/>
    <x v="0"/>
    <d v="2013-06-28T00:00:00"/>
    <d v="2013-07-02T00:00:00"/>
    <s v="Standard Class"/>
    <s v="KH-16330"/>
    <s v="Katharine Harms"/>
    <x v="1"/>
    <s v="United States"/>
    <s v="Highland Park"/>
    <x v="10"/>
    <n v="60035"/>
    <x v="2"/>
    <s v="OFF-PA-10000575"/>
    <s v="Office Supplies"/>
    <s v="Paper"/>
    <s v="Wirebound Message Books, Four 2 3/4 x 5 White Forms per Page"/>
    <n v="37.463999999999999"/>
    <n v="7"/>
    <n v="0.2"/>
    <n v="12.175799999999999"/>
  </r>
  <r>
    <n v="2905"/>
    <s v="CA-2013-153577"/>
    <x v="0"/>
    <d v="2013-06-28T00:00:00"/>
    <d v="2013-07-02T00:00:00"/>
    <s v="Standard Class"/>
    <s v="KH-16330"/>
    <s v="Katharine Harms"/>
    <x v="1"/>
    <s v="United States"/>
    <s v="Highland Park"/>
    <x v="10"/>
    <n v="60035"/>
    <x v="2"/>
    <s v="FUR-CH-10003981"/>
    <s v="Furniture"/>
    <s v="Chairs"/>
    <s v="Global Commerce Series Low-Back Swivel/Tilt Chairs"/>
    <n v="539.65800000000002"/>
    <n v="3"/>
    <n v="0.3"/>
    <n v="-7.7094000000001017"/>
  </r>
  <r>
    <n v="2906"/>
    <s v="CA-2011-127586"/>
    <x v="2"/>
    <d v="2011-09-26T00:00:00"/>
    <d v="2011-09-30T00:00:00"/>
    <s v="Standard Class"/>
    <s v="CS-12400"/>
    <s v="Christopher Schild"/>
    <x v="2"/>
    <s v="United States"/>
    <s v="Seattle"/>
    <x v="4"/>
    <n v="98115"/>
    <x v="1"/>
    <s v="OFF-ST-10002615"/>
    <s v="Office Supplies"/>
    <s v="Storage"/>
    <s v="Dual Level, Single-Width Filing Carts"/>
    <n v="310.12"/>
    <n v="2"/>
    <n v="0"/>
    <n v="80.631200000000007"/>
  </r>
  <r>
    <n v="2907"/>
    <s v="CA-2014-121615"/>
    <x v="3"/>
    <d v="2014-11-04T00:00:00"/>
    <d v="2014-11-10T00:00:00"/>
    <s v="Standard Class"/>
    <s v="DL-12925"/>
    <s v="Daniel Lacy"/>
    <x v="0"/>
    <s v="United States"/>
    <s v="Eagan"/>
    <x v="11"/>
    <n v="55122"/>
    <x v="2"/>
    <s v="OFF-PA-10000327"/>
    <s v="Office Supplies"/>
    <s v="Paper"/>
    <s v="Xerox 1971"/>
    <n v="8.56"/>
    <n v="2"/>
    <n v="0"/>
    <n v="3.8519999999999994"/>
  </r>
  <r>
    <n v="2908"/>
    <s v="CA-2014-121615"/>
    <x v="3"/>
    <d v="2014-11-04T00:00:00"/>
    <d v="2014-11-10T00:00:00"/>
    <s v="Standard Class"/>
    <s v="DL-12925"/>
    <s v="Daniel Lacy"/>
    <x v="0"/>
    <s v="United States"/>
    <s v="Eagan"/>
    <x v="11"/>
    <n v="55122"/>
    <x v="2"/>
    <s v="OFF-ST-10001325"/>
    <s v="Office Supplies"/>
    <s v="Storage"/>
    <s v="Sterilite Officeware Hinged File Box"/>
    <n v="52.400000000000006"/>
    <n v="5"/>
    <n v="0"/>
    <n v="14.148"/>
  </r>
  <r>
    <n v="2909"/>
    <s v="CA-2014-121615"/>
    <x v="3"/>
    <d v="2014-11-04T00:00:00"/>
    <d v="2014-11-10T00:00:00"/>
    <s v="Standard Class"/>
    <s v="DL-12925"/>
    <s v="Daniel Lacy"/>
    <x v="0"/>
    <s v="United States"/>
    <s v="Eagan"/>
    <x v="11"/>
    <n v="55122"/>
    <x v="2"/>
    <s v="OFF-LA-10001771"/>
    <s v="Office Supplies"/>
    <s v="Labels"/>
    <s v="Avery 513"/>
    <n v="14.940000000000001"/>
    <n v="3"/>
    <n v="0"/>
    <n v="6.8723999999999998"/>
  </r>
  <r>
    <n v="2910"/>
    <s v="CA-2014-166415"/>
    <x v="3"/>
    <d v="2014-02-20T00:00:00"/>
    <d v="2014-02-24T00:00:00"/>
    <s v="Standard Class"/>
    <s v="ME-17725"/>
    <s v="Max Engle"/>
    <x v="0"/>
    <s v="United States"/>
    <s v="Seattle"/>
    <x v="4"/>
    <n v="98103"/>
    <x v="1"/>
    <s v="OFF-FA-10004968"/>
    <s v="Office Supplies"/>
    <s v="Fasteners"/>
    <s v="Rubber Band Ball"/>
    <n v="11.22"/>
    <n v="3"/>
    <n v="0"/>
    <n v="0.2244000000000006"/>
  </r>
  <r>
    <n v="2911"/>
    <s v="CA-2012-118444"/>
    <x v="1"/>
    <d v="2012-11-05T00:00:00"/>
    <d v="2012-11-09T00:00:00"/>
    <s v="Standard Class"/>
    <s v="VD-21670"/>
    <s v="Valerie Dominguez"/>
    <x v="0"/>
    <s v="United States"/>
    <s v="Coral Springs"/>
    <x v="2"/>
    <n v="33065"/>
    <x v="0"/>
    <s v="OFF-AP-10000576"/>
    <s v="Office Supplies"/>
    <s v="Appliances"/>
    <s v="Belkin 325VA UPS Surge Protector, 6'"/>
    <n v="387.13600000000002"/>
    <n v="4"/>
    <n v="0.2"/>
    <n v="24.196000000000012"/>
  </r>
  <r>
    <n v="2912"/>
    <s v="CA-2011-113929"/>
    <x v="2"/>
    <d v="2011-06-16T00:00:00"/>
    <d v="2011-06-21T00:00:00"/>
    <s v="Standard Class"/>
    <s v="CK-12205"/>
    <s v="Chloris Kastensmidt"/>
    <x v="0"/>
    <s v="United States"/>
    <s v="Hempstead"/>
    <x v="15"/>
    <n v="11550"/>
    <x v="3"/>
    <s v="OFF-EN-10003286"/>
    <s v="Office Supplies"/>
    <s v="Envelopes"/>
    <s v="Staples"/>
    <n v="41.4"/>
    <n v="5"/>
    <n v="0"/>
    <n v="19.457999999999998"/>
  </r>
  <r>
    <n v="2913"/>
    <s v="CA-2011-113929"/>
    <x v="2"/>
    <d v="2011-06-16T00:00:00"/>
    <d v="2011-06-21T00:00:00"/>
    <s v="Standard Class"/>
    <s v="CK-12205"/>
    <s v="Chloris Kastensmidt"/>
    <x v="0"/>
    <s v="United States"/>
    <s v="Hempstead"/>
    <x v="15"/>
    <n v="11550"/>
    <x v="3"/>
    <s v="OFF-AR-10003772"/>
    <s v="Office Supplies"/>
    <s v="Art"/>
    <s v="Boston 16750 Black Compact Battery Pencil Sharpener"/>
    <n v="35"/>
    <n v="4"/>
    <n v="0"/>
    <n v="10.499999999999996"/>
  </r>
  <r>
    <n v="2914"/>
    <s v="CA-2011-113929"/>
    <x v="2"/>
    <d v="2011-06-16T00:00:00"/>
    <d v="2011-06-21T00:00:00"/>
    <s v="Standard Class"/>
    <s v="CK-12205"/>
    <s v="Chloris Kastensmidt"/>
    <x v="0"/>
    <s v="United States"/>
    <s v="Hempstead"/>
    <x v="15"/>
    <n v="11550"/>
    <x v="3"/>
    <s v="OFF-BI-10002852"/>
    <s v="Office Supplies"/>
    <s v="Binders"/>
    <s v="Ibico Standard Transparent Covers"/>
    <n v="39.552000000000007"/>
    <n v="3"/>
    <n v="0.2"/>
    <n v="14.337599999999998"/>
  </r>
  <r>
    <n v="2915"/>
    <s v="CA-2012-134747"/>
    <x v="1"/>
    <d v="2012-10-12T00:00:00"/>
    <d v="2012-10-17T00:00:00"/>
    <s v="Second Class"/>
    <s v="DL-12925"/>
    <s v="Daniel Lacy"/>
    <x v="0"/>
    <s v="United States"/>
    <s v="Noblesville"/>
    <x v="14"/>
    <n v="46060"/>
    <x v="2"/>
    <s v="TEC-PH-10002890"/>
    <s v="Technology"/>
    <s v="Phones"/>
    <s v="AT&amp;T 17929 Lendline Telephone"/>
    <n v="135.72"/>
    <n v="3"/>
    <n v="0"/>
    <n v="35.287199999999999"/>
  </r>
  <r>
    <n v="2916"/>
    <s v="CA-2012-134747"/>
    <x v="1"/>
    <d v="2012-10-12T00:00:00"/>
    <d v="2012-10-17T00:00:00"/>
    <s v="Second Class"/>
    <s v="DL-12925"/>
    <s v="Daniel Lacy"/>
    <x v="0"/>
    <s v="United States"/>
    <s v="Noblesville"/>
    <x v="14"/>
    <n v="46060"/>
    <x v="2"/>
    <s v="OFF-BI-10001308"/>
    <s v="Office Supplies"/>
    <s v="Binders"/>
    <s v="GBC Standard Plastic Binding Systems' Combs"/>
    <n v="12.56"/>
    <n v="2"/>
    <n v="0"/>
    <n v="5.6519999999999992"/>
  </r>
  <r>
    <n v="2917"/>
    <s v="CA-2012-134747"/>
    <x v="1"/>
    <d v="2012-10-12T00:00:00"/>
    <d v="2012-10-17T00:00:00"/>
    <s v="Second Class"/>
    <s v="DL-12925"/>
    <s v="Daniel Lacy"/>
    <x v="0"/>
    <s v="United States"/>
    <s v="Noblesville"/>
    <x v="14"/>
    <n v="46060"/>
    <x v="2"/>
    <s v="TEC-PH-10001750"/>
    <s v="Technology"/>
    <s v="Phones"/>
    <s v="Samsung Rugby III"/>
    <n v="263.95999999999998"/>
    <n v="4"/>
    <n v="0"/>
    <n v="71.269200000000012"/>
  </r>
  <r>
    <n v="2918"/>
    <s v="CA-2014-155047"/>
    <x v="3"/>
    <d v="2014-08-28T00:00:00"/>
    <d v="2014-08-31T00:00:00"/>
    <s v="First Class"/>
    <s v="SE-20110"/>
    <s v="Sanjit Engle"/>
    <x v="0"/>
    <s v="United States"/>
    <s v="Dallas"/>
    <x v="5"/>
    <n v="75220"/>
    <x v="2"/>
    <s v="OFF-AR-10003338"/>
    <s v="Office Supplies"/>
    <s v="Art"/>
    <s v="Eberhard Faber 3 1/2&quot; Golf Pencils"/>
    <n v="5.9520000000000008"/>
    <n v="1"/>
    <n v="0.2"/>
    <n v="0.37200000000000011"/>
  </r>
  <r>
    <n v="2919"/>
    <s v="CA-2013-160129"/>
    <x v="0"/>
    <d v="2013-11-24T00:00:00"/>
    <d v="2013-11-24T00:00:00"/>
    <s v="Same Day"/>
    <s v="LS-17200"/>
    <s v="Luke Schmidt"/>
    <x v="1"/>
    <s v="United States"/>
    <s v="Philadelphia"/>
    <x v="9"/>
    <n v="19140"/>
    <x v="3"/>
    <s v="OFF-FA-10002763"/>
    <s v="Office Supplies"/>
    <s v="Fasteners"/>
    <s v="Advantus Map Pennant Flags and Round Head Tacks"/>
    <n v="15.8"/>
    <n v="5"/>
    <n v="0.2"/>
    <n v="2.3699999999999983"/>
  </r>
  <r>
    <n v="2920"/>
    <s v="CA-2013-160129"/>
    <x v="0"/>
    <d v="2013-11-24T00:00:00"/>
    <d v="2013-11-24T00:00:00"/>
    <s v="Same Day"/>
    <s v="LS-17200"/>
    <s v="Luke Schmidt"/>
    <x v="1"/>
    <s v="United States"/>
    <s v="Philadelphia"/>
    <x v="9"/>
    <n v="19140"/>
    <x v="3"/>
    <s v="FUR-FU-10002088"/>
    <s v="Furniture"/>
    <s v="Furnishings"/>
    <s v="Nu-Dell Float Frame 11 x 14 1/2"/>
    <n v="14.368000000000002"/>
    <n v="2"/>
    <n v="0.2"/>
    <n v="3.9512"/>
  </r>
  <r>
    <n v="2921"/>
    <s v="CA-2013-160129"/>
    <x v="0"/>
    <d v="2013-11-24T00:00:00"/>
    <d v="2013-11-24T00:00:00"/>
    <s v="Same Day"/>
    <s v="LS-17200"/>
    <s v="Luke Schmidt"/>
    <x v="1"/>
    <s v="United States"/>
    <s v="Philadelphia"/>
    <x v="9"/>
    <n v="19140"/>
    <x v="3"/>
    <s v="FUR-FU-10003976"/>
    <s v="Furniture"/>
    <s v="Furnishings"/>
    <s v="DAX Executive Solid Wood Document Frame, Desktop or Hang, Mahogany, 5 x 7"/>
    <n v="70.448000000000008"/>
    <n v="7"/>
    <n v="0.2"/>
    <n v="12.328399999999988"/>
  </r>
  <r>
    <n v="2922"/>
    <s v="CA-2014-164329"/>
    <x v="3"/>
    <d v="2014-01-31T00:00:00"/>
    <d v="2014-01-31T00:00:00"/>
    <s v="Same Day"/>
    <s v="MM-17920"/>
    <s v="Michael Moore"/>
    <x v="0"/>
    <s v="United States"/>
    <s v="San Francisco"/>
    <x v="1"/>
    <n v="94109"/>
    <x v="1"/>
    <s v="OFF-ST-10001511"/>
    <s v="Office Supplies"/>
    <s v="Storage"/>
    <s v="Space Solutions Commercial Steel Shelving"/>
    <n v="129.30000000000001"/>
    <n v="2"/>
    <n v="0"/>
    <n v="6.4649999999999892"/>
  </r>
  <r>
    <n v="2923"/>
    <s v="US-2012-141453"/>
    <x v="1"/>
    <d v="2012-11-30T00:00:00"/>
    <d v="2012-12-03T00:00:00"/>
    <s v="Second Class"/>
    <s v="DB-13270"/>
    <s v="Deborah Brumfield"/>
    <x v="2"/>
    <s v="United States"/>
    <s v="Austin"/>
    <x v="5"/>
    <n v="78745"/>
    <x v="2"/>
    <s v="OFF-BI-10000301"/>
    <s v="Office Supplies"/>
    <s v="Binders"/>
    <s v="GBC Instant Report Kit"/>
    <n v="3.8819999999999988"/>
    <n v="3"/>
    <n v="0.8"/>
    <n v="-5.8230000000000004"/>
  </r>
  <r>
    <n v="2924"/>
    <s v="CA-2011-156993"/>
    <x v="2"/>
    <d v="2011-06-28T00:00:00"/>
    <d v="2011-07-04T00:00:00"/>
    <s v="Standard Class"/>
    <s v="RW-19630"/>
    <s v="Rob Williams"/>
    <x v="1"/>
    <s v="United States"/>
    <s v="Detroit"/>
    <x v="12"/>
    <n v="48234"/>
    <x v="2"/>
    <s v="OFF-FA-10003495"/>
    <s v="Office Supplies"/>
    <s v="Fasteners"/>
    <s v="Staples"/>
    <n v="6.08"/>
    <n v="1"/>
    <n v="0"/>
    <n v="3.04"/>
  </r>
  <r>
    <n v="2925"/>
    <s v="CA-2011-157721"/>
    <x v="2"/>
    <d v="2011-09-02T00:00:00"/>
    <d v="2011-09-05T00:00:00"/>
    <s v="First Class"/>
    <s v="JM-16195"/>
    <s v="Justin MacKendrick"/>
    <x v="0"/>
    <s v="United States"/>
    <s v="Watertown"/>
    <x v="15"/>
    <n v="13601"/>
    <x v="3"/>
    <s v="OFF-AP-10001303"/>
    <s v="Office Supplies"/>
    <s v="Appliances"/>
    <s v="Holmes Cool Mist Humidifier for the Whole House with 8-Gallon Output per Day, Extended Life Filter"/>
    <n v="19.899999999999999"/>
    <n v="1"/>
    <n v="0"/>
    <n v="8.9549999999999983"/>
  </r>
  <r>
    <n v="2926"/>
    <s v="CA-2011-157721"/>
    <x v="2"/>
    <d v="2011-09-02T00:00:00"/>
    <d v="2011-09-05T00:00:00"/>
    <s v="First Class"/>
    <s v="JM-16195"/>
    <s v="Justin MacKendrick"/>
    <x v="0"/>
    <s v="United States"/>
    <s v="Watertown"/>
    <x v="15"/>
    <n v="13601"/>
    <x v="3"/>
    <s v="FUR-FU-10002116"/>
    <s v="Furniture"/>
    <s v="Furnishings"/>
    <s v="Tenex Carpeted, Granite-Look or Clear Contemporary Contour Shape Chair Mats"/>
    <n v="70.709999999999994"/>
    <n v="1"/>
    <n v="0"/>
    <n v="4.9496999999999929"/>
  </r>
  <r>
    <n v="2927"/>
    <s v="CA-2014-128629"/>
    <x v="3"/>
    <d v="2014-07-11T00:00:00"/>
    <d v="2014-07-15T00:00:00"/>
    <s v="Second Class"/>
    <s v="BP-11155"/>
    <s v="Becky Pak"/>
    <x v="0"/>
    <s v="United States"/>
    <s v="Columbus"/>
    <x v="32"/>
    <n v="31907"/>
    <x v="0"/>
    <s v="FUR-FU-10000771"/>
    <s v="Furniture"/>
    <s v="Furnishings"/>
    <s v="Eldon 200 Class Desk Accessories, Smoke"/>
    <n v="18.84"/>
    <n v="3"/>
    <n v="0"/>
    <n v="7.9128000000000007"/>
  </r>
  <r>
    <n v="2928"/>
    <s v="CA-2014-158106"/>
    <x v="3"/>
    <d v="2014-06-05T00:00:00"/>
    <d v="2014-06-11T00:00:00"/>
    <s v="Standard Class"/>
    <s v="CT-11995"/>
    <s v="Carol Triggs"/>
    <x v="0"/>
    <s v="United States"/>
    <s v="Apple Valley"/>
    <x v="11"/>
    <n v="55124"/>
    <x v="2"/>
    <s v="OFF-AR-10002255"/>
    <s v="Office Supplies"/>
    <s v="Art"/>
    <s v="Newell 346"/>
    <n v="8.64"/>
    <n v="3"/>
    <n v="0"/>
    <n v="2.5055999999999998"/>
  </r>
  <r>
    <n v="2929"/>
    <s v="US-2014-120390"/>
    <x v="3"/>
    <d v="2014-10-20T00:00:00"/>
    <d v="2014-10-27T00:00:00"/>
    <s v="Standard Class"/>
    <s v="TH-21550"/>
    <s v="Tracy Hopkins"/>
    <x v="2"/>
    <s v="United States"/>
    <s v="Burlington"/>
    <x v="3"/>
    <n v="27217"/>
    <x v="0"/>
    <s v="OFF-BI-10004995"/>
    <s v="Office Supplies"/>
    <s v="Binders"/>
    <s v="GBC DocuBind P400 Electric Binding System"/>
    <n v="1633.1880000000003"/>
    <n v="4"/>
    <n v="0.7"/>
    <n v="-1306.5504000000001"/>
  </r>
  <r>
    <n v="2930"/>
    <s v="CA-2014-143434"/>
    <x v="3"/>
    <d v="2014-11-19T00:00:00"/>
    <d v="2014-11-25T00:00:00"/>
    <s v="Standard Class"/>
    <s v="ME-17320"/>
    <s v="Maria Etezadi"/>
    <x v="2"/>
    <s v="United States"/>
    <s v="Saginaw"/>
    <x v="12"/>
    <n v="48601"/>
    <x v="2"/>
    <s v="FUR-FU-10002597"/>
    <s v="Furniture"/>
    <s v="Furnishings"/>
    <s v="C-Line Magnetic Cubicle Keepers, Clear Polypropylene"/>
    <n v="19.760000000000002"/>
    <n v="4"/>
    <n v="0"/>
    <n v="8.2992000000000008"/>
  </r>
  <r>
    <n v="2931"/>
    <s v="CA-2012-168564"/>
    <x v="1"/>
    <d v="2012-08-08T00:00:00"/>
    <d v="2012-08-08T00:00:00"/>
    <s v="Same Day"/>
    <s v="TT-21220"/>
    <s v="Thomas Thornton"/>
    <x v="0"/>
    <s v="United States"/>
    <s v="San Francisco"/>
    <x v="1"/>
    <n v="94109"/>
    <x v="1"/>
    <s v="OFF-BI-10004970"/>
    <s v="Office Supplies"/>
    <s v="Binders"/>
    <s v="ACCOHIDE 3-Ring Binder, Blue, 1&quot;"/>
    <n v="6.6080000000000005"/>
    <n v="2"/>
    <n v="0.2"/>
    <n v="2.2302"/>
  </r>
  <r>
    <n v="2932"/>
    <s v="CA-2012-168564"/>
    <x v="1"/>
    <d v="2012-08-08T00:00:00"/>
    <d v="2012-08-08T00:00:00"/>
    <s v="Same Day"/>
    <s v="TT-21220"/>
    <s v="Thomas Thornton"/>
    <x v="0"/>
    <s v="United States"/>
    <s v="San Francisco"/>
    <x v="1"/>
    <n v="94109"/>
    <x v="1"/>
    <s v="OFF-BI-10002557"/>
    <s v="Office Supplies"/>
    <s v="Binders"/>
    <s v="Presstex Flexible Ring Binders"/>
    <n v="7.28"/>
    <n v="2"/>
    <n v="0.2"/>
    <n v="2.7299999999999995"/>
  </r>
  <r>
    <n v="2933"/>
    <s v="CA-2012-168564"/>
    <x v="1"/>
    <d v="2012-08-08T00:00:00"/>
    <d v="2012-08-08T00:00:00"/>
    <s v="Same Day"/>
    <s v="TT-21220"/>
    <s v="Thomas Thornton"/>
    <x v="0"/>
    <s v="United States"/>
    <s v="San Francisco"/>
    <x v="1"/>
    <n v="94109"/>
    <x v="1"/>
    <s v="FUR-CH-10000785"/>
    <s v="Furniture"/>
    <s v="Chairs"/>
    <s v="Global Ergonomic Managers Chair"/>
    <n v="144.78399999999999"/>
    <n v="1"/>
    <n v="0.2"/>
    <n v="10.858800000000002"/>
  </r>
  <r>
    <n v="2934"/>
    <s v="US-2013-169040"/>
    <x v="0"/>
    <d v="2013-12-07T00:00:00"/>
    <d v="2013-12-13T00:00:00"/>
    <s v="Standard Class"/>
    <s v="GT-14710"/>
    <s v="Greg Tran"/>
    <x v="0"/>
    <s v="United States"/>
    <s v="Seattle"/>
    <x v="4"/>
    <n v="98105"/>
    <x v="1"/>
    <s v="TEC-PH-10002310"/>
    <s v="Technology"/>
    <s v="Phones"/>
    <s v="Plantronics Calisto P620-M USB Wireless Speakerphone System"/>
    <n v="156.79200000000003"/>
    <n v="1"/>
    <n v="0.2"/>
    <n v="13.719300000000004"/>
  </r>
  <r>
    <n v="2935"/>
    <s v="US-2013-169040"/>
    <x v="0"/>
    <d v="2013-12-07T00:00:00"/>
    <d v="2013-12-13T00:00:00"/>
    <s v="Standard Class"/>
    <s v="GT-14710"/>
    <s v="Greg Tran"/>
    <x v="0"/>
    <s v="United States"/>
    <s v="Seattle"/>
    <x v="4"/>
    <n v="98105"/>
    <x v="1"/>
    <s v="TEC-PH-10002834"/>
    <s v="Technology"/>
    <s v="Phones"/>
    <s v="Google Nexus 5"/>
    <n v="431.97600000000006"/>
    <n v="3"/>
    <n v="0.2"/>
    <n v="26.998499999999993"/>
  </r>
  <r>
    <n v="2936"/>
    <s v="US-2013-169040"/>
    <x v="0"/>
    <d v="2013-12-07T00:00:00"/>
    <d v="2013-12-13T00:00:00"/>
    <s v="Standard Class"/>
    <s v="GT-14710"/>
    <s v="Greg Tran"/>
    <x v="0"/>
    <s v="United States"/>
    <s v="Seattle"/>
    <x v="4"/>
    <n v="98105"/>
    <x v="1"/>
    <s v="OFF-EN-10000927"/>
    <s v="Office Supplies"/>
    <s v="Envelopes"/>
    <s v="Jet-Pak Recycled Peel 'N' Seal Padded Mailers"/>
    <n v="35.89"/>
    <n v="1"/>
    <n v="0"/>
    <n v="16.150499999999997"/>
  </r>
  <r>
    <n v="2937"/>
    <s v="US-2013-169040"/>
    <x v="0"/>
    <d v="2013-12-07T00:00:00"/>
    <d v="2013-12-13T00:00:00"/>
    <s v="Standard Class"/>
    <s v="GT-14710"/>
    <s v="Greg Tran"/>
    <x v="0"/>
    <s v="United States"/>
    <s v="Seattle"/>
    <x v="4"/>
    <n v="98105"/>
    <x v="1"/>
    <s v="OFF-BI-10001636"/>
    <s v="Office Supplies"/>
    <s v="Binders"/>
    <s v="Ibico Plastic and Wire Spiral Binding Combs"/>
    <n v="47.207999999999998"/>
    <n v="7"/>
    <n v="0.2"/>
    <n v="15.342599999999997"/>
  </r>
  <r>
    <n v="2938"/>
    <s v="US-2013-169040"/>
    <x v="0"/>
    <d v="2013-12-07T00:00:00"/>
    <d v="2013-12-13T00:00:00"/>
    <s v="Standard Class"/>
    <s v="GT-14710"/>
    <s v="Greg Tran"/>
    <x v="0"/>
    <s v="United States"/>
    <s v="Seattle"/>
    <x v="4"/>
    <n v="98105"/>
    <x v="1"/>
    <s v="OFF-PA-10001736"/>
    <s v="Office Supplies"/>
    <s v="Paper"/>
    <s v="Xerox 1880"/>
    <n v="248.07999999999998"/>
    <n v="7"/>
    <n v="0"/>
    <n v="116.59759999999997"/>
  </r>
  <r>
    <n v="2939"/>
    <s v="US-2013-169040"/>
    <x v="0"/>
    <d v="2013-12-07T00:00:00"/>
    <d v="2013-12-13T00:00:00"/>
    <s v="Standard Class"/>
    <s v="GT-14710"/>
    <s v="Greg Tran"/>
    <x v="0"/>
    <s v="United States"/>
    <s v="Seattle"/>
    <x v="4"/>
    <n v="98105"/>
    <x v="1"/>
    <s v="OFF-PA-10000482"/>
    <s v="Office Supplies"/>
    <s v="Paper"/>
    <s v="Snap-A-Way Black Print Carbonless Ruled Speed Letter, Triplicate"/>
    <n v="189.7"/>
    <n v="5"/>
    <n v="0"/>
    <n v="89.158999999999992"/>
  </r>
  <r>
    <n v="2940"/>
    <s v="US-2013-169040"/>
    <x v="0"/>
    <d v="2013-12-07T00:00:00"/>
    <d v="2013-12-13T00:00:00"/>
    <s v="Standard Class"/>
    <s v="GT-14710"/>
    <s v="Greg Tran"/>
    <x v="0"/>
    <s v="United States"/>
    <s v="Seattle"/>
    <x v="4"/>
    <n v="98105"/>
    <x v="1"/>
    <s v="OFF-BI-10001658"/>
    <s v="Office Supplies"/>
    <s v="Binders"/>
    <s v="GBC Standard Therm-A-Bind Covers"/>
    <n v="59.808000000000007"/>
    <n v="3"/>
    <n v="0.2"/>
    <n v="19.4376"/>
  </r>
  <r>
    <n v="2941"/>
    <s v="CA-2014-155880"/>
    <x v="3"/>
    <d v="2014-03-26T00:00:00"/>
    <d v="2014-04-01T00:00:00"/>
    <s v="Standard Class"/>
    <s v="JD-16150"/>
    <s v="Justin Deggeller"/>
    <x v="1"/>
    <s v="United States"/>
    <s v="Milwaukee"/>
    <x v="6"/>
    <n v="53209"/>
    <x v="2"/>
    <s v="FUR-CH-10000422"/>
    <s v="Furniture"/>
    <s v="Chairs"/>
    <s v="Global Highback Leather Tilter in Burgundy"/>
    <n v="90.99"/>
    <n v="1"/>
    <n v="0"/>
    <n v="14.558400000000006"/>
  </r>
  <r>
    <n v="2942"/>
    <s v="CA-2014-155880"/>
    <x v="3"/>
    <d v="2014-03-26T00:00:00"/>
    <d v="2014-04-01T00:00:00"/>
    <s v="Standard Class"/>
    <s v="JD-16150"/>
    <s v="Justin Deggeller"/>
    <x v="1"/>
    <s v="United States"/>
    <s v="Milwaukee"/>
    <x v="6"/>
    <n v="53209"/>
    <x v="2"/>
    <s v="FUR-CH-10004675"/>
    <s v="Furniture"/>
    <s v="Chairs"/>
    <s v="Lifetime Advantage Folding Chairs, 4/Carton"/>
    <n v="1526.5600000000002"/>
    <n v="7"/>
    <n v="0"/>
    <n v="427.43679999999995"/>
  </r>
  <r>
    <n v="2943"/>
    <s v="CA-2014-155880"/>
    <x v="3"/>
    <d v="2014-03-26T00:00:00"/>
    <d v="2014-04-01T00:00:00"/>
    <s v="Standard Class"/>
    <s v="JD-16150"/>
    <s v="Justin Deggeller"/>
    <x v="1"/>
    <s v="United States"/>
    <s v="Milwaukee"/>
    <x v="6"/>
    <n v="53209"/>
    <x v="2"/>
    <s v="FUR-CH-10002880"/>
    <s v="Furniture"/>
    <s v="Chairs"/>
    <s v="Global High-Back Leather Tilter, Burgundy"/>
    <n v="368.96999999999997"/>
    <n v="3"/>
    <n v="0"/>
    <n v="40.586699999999979"/>
  </r>
  <r>
    <n v="2944"/>
    <s v="CA-2014-126242"/>
    <x v="3"/>
    <d v="2014-11-20T00:00:00"/>
    <d v="2014-11-25T00:00:00"/>
    <s v="Standard Class"/>
    <s v="MC-18100"/>
    <s v="Mick Crebagga"/>
    <x v="0"/>
    <s v="United States"/>
    <s v="Los Angeles"/>
    <x v="1"/>
    <n v="90049"/>
    <x v="1"/>
    <s v="OFF-ST-10000675"/>
    <s v="Office Supplies"/>
    <s v="Storage"/>
    <s v="File Shuttle II and Handi-File, Black"/>
    <n v="305.01"/>
    <n v="9"/>
    <n v="0"/>
    <n v="76.252499999999998"/>
  </r>
  <r>
    <n v="2945"/>
    <s v="CA-2014-126242"/>
    <x v="3"/>
    <d v="2014-11-20T00:00:00"/>
    <d v="2014-11-25T00:00:00"/>
    <s v="Standard Class"/>
    <s v="MC-18100"/>
    <s v="Mick Crebagga"/>
    <x v="0"/>
    <s v="United States"/>
    <s v="Los Angeles"/>
    <x v="1"/>
    <n v="90049"/>
    <x v="1"/>
    <s v="FUR-FU-10002685"/>
    <s v="Furniture"/>
    <s v="Furnishings"/>
    <s v="Executive Impressions 13-1/2&quot; Indoor/Outdoor Wall Clock"/>
    <n v="18.7"/>
    <n v="1"/>
    <n v="0"/>
    <n v="7.1059999999999999"/>
  </r>
  <r>
    <n v="2946"/>
    <s v="CA-2013-166443"/>
    <x v="0"/>
    <d v="2013-11-05T00:00:00"/>
    <d v="2013-11-06T00:00:00"/>
    <s v="First Class"/>
    <s v="LH-17020"/>
    <s v="Lisa Hazard"/>
    <x v="0"/>
    <s v="United States"/>
    <s v="San Francisco"/>
    <x v="1"/>
    <n v="94122"/>
    <x v="1"/>
    <s v="FUR-FU-10004020"/>
    <s v="Furniture"/>
    <s v="Furnishings"/>
    <s v="Advantus Panel Wall Acrylic Frame"/>
    <n v="38.29"/>
    <n v="7"/>
    <n v="0"/>
    <n v="16.464700000000001"/>
  </r>
  <r>
    <n v="2947"/>
    <s v="CA-2014-169859"/>
    <x v="3"/>
    <d v="2014-12-15T00:00:00"/>
    <d v="2014-12-19T00:00:00"/>
    <s v="Standard Class"/>
    <s v="MP-18175"/>
    <s v="Mike Pelletier"/>
    <x v="2"/>
    <s v="United States"/>
    <s v="San Diego"/>
    <x v="1"/>
    <n v="92024"/>
    <x v="1"/>
    <s v="FUR-FU-10004963"/>
    <s v="Furniture"/>
    <s v="Furnishings"/>
    <s v="Eldon 400 Class Desk Accessories, Black Carbon"/>
    <n v="26.25"/>
    <n v="3"/>
    <n v="0"/>
    <n v="11.025000000000002"/>
  </r>
  <r>
    <n v="2948"/>
    <s v="CA-2014-169859"/>
    <x v="3"/>
    <d v="2014-12-15T00:00:00"/>
    <d v="2014-12-19T00:00:00"/>
    <s v="Standard Class"/>
    <s v="MP-18175"/>
    <s v="Mike Pelletier"/>
    <x v="2"/>
    <s v="United States"/>
    <s v="San Diego"/>
    <x v="1"/>
    <n v="92024"/>
    <x v="1"/>
    <s v="OFF-BI-10000174"/>
    <s v="Office Supplies"/>
    <s v="Binders"/>
    <s v="Wilson Jones Clip &amp; Carry Folder Binder Tool for Ring Binders, Clear"/>
    <n v="64.959999999999994"/>
    <n v="14"/>
    <n v="0.2"/>
    <n v="22.736000000000001"/>
  </r>
  <r>
    <n v="2949"/>
    <s v="CA-2014-169859"/>
    <x v="3"/>
    <d v="2014-12-15T00:00:00"/>
    <d v="2014-12-19T00:00:00"/>
    <s v="Standard Class"/>
    <s v="MP-18175"/>
    <s v="Mike Pelletier"/>
    <x v="2"/>
    <s v="United States"/>
    <s v="San Diego"/>
    <x v="1"/>
    <n v="92024"/>
    <x v="1"/>
    <s v="OFF-EN-10000461"/>
    <s v="Office Supplies"/>
    <s v="Envelopes"/>
    <s v="#10- 4 1/8&quot; x 9 1/2&quot; Recycled Envelopes"/>
    <n v="43.7"/>
    <n v="5"/>
    <n v="0"/>
    <n v="20.539000000000001"/>
  </r>
  <r>
    <n v="2950"/>
    <s v="CA-2014-134915"/>
    <x v="3"/>
    <d v="2014-11-13T00:00:00"/>
    <d v="2014-11-13T00:00:00"/>
    <s v="Same Day"/>
    <s v="EM-14140"/>
    <s v="Eugene Moren"/>
    <x v="2"/>
    <s v="United States"/>
    <s v="Glendale"/>
    <x v="16"/>
    <n v="85301"/>
    <x v="1"/>
    <s v="TEC-AC-10001266"/>
    <s v="Technology"/>
    <s v="Accessories"/>
    <s v="Memorex Micro Travel Drive 8 GB"/>
    <n v="41.6"/>
    <n v="4"/>
    <n v="0.2"/>
    <n v="12.999999999999998"/>
  </r>
  <r>
    <n v="2951"/>
    <s v="CA-2014-134915"/>
    <x v="3"/>
    <d v="2014-11-13T00:00:00"/>
    <d v="2014-11-13T00:00:00"/>
    <s v="Same Day"/>
    <s v="EM-14140"/>
    <s v="Eugene Moren"/>
    <x v="2"/>
    <s v="United States"/>
    <s v="Glendale"/>
    <x v="16"/>
    <n v="85301"/>
    <x v="1"/>
    <s v="OFF-PA-10002160"/>
    <s v="Office Supplies"/>
    <s v="Paper"/>
    <s v="Xerox 1978"/>
    <n v="23.120000000000005"/>
    <n v="5"/>
    <n v="0.2"/>
    <n v="8.3810000000000002"/>
  </r>
  <r>
    <n v="2952"/>
    <s v="CA-2014-134915"/>
    <x v="3"/>
    <d v="2014-11-13T00:00:00"/>
    <d v="2014-11-13T00:00:00"/>
    <s v="Same Day"/>
    <s v="EM-14140"/>
    <s v="Eugene Moren"/>
    <x v="2"/>
    <s v="United States"/>
    <s v="Glendale"/>
    <x v="16"/>
    <n v="85301"/>
    <x v="1"/>
    <s v="FUR-CH-10004875"/>
    <s v="Furniture"/>
    <s v="Chairs"/>
    <s v="Harbour Creations 67200 Series Stacking Chairs"/>
    <n v="113.88800000000002"/>
    <n v="2"/>
    <n v="0.2"/>
    <n v="9.9651999999999994"/>
  </r>
  <r>
    <n v="2953"/>
    <s v="CA-2014-134915"/>
    <x v="3"/>
    <d v="2014-11-13T00:00:00"/>
    <d v="2014-11-13T00:00:00"/>
    <s v="Same Day"/>
    <s v="EM-14140"/>
    <s v="Eugene Moren"/>
    <x v="2"/>
    <s v="United States"/>
    <s v="Glendale"/>
    <x v="16"/>
    <n v="85301"/>
    <x v="1"/>
    <s v="FUR-FU-10000305"/>
    <s v="Furniture"/>
    <s v="Furnishings"/>
    <s v="Tenex V2T-RE Standard Weight Series Chair Mat, 45&quot; x 53&quot;, Lip 25&quot; x 12&quot;"/>
    <n v="113.56800000000001"/>
    <n v="2"/>
    <n v="0.2"/>
    <n v="-5.6784000000000034"/>
  </r>
  <r>
    <n v="2954"/>
    <s v="CA-2014-134915"/>
    <x v="3"/>
    <d v="2014-11-13T00:00:00"/>
    <d v="2014-11-13T00:00:00"/>
    <s v="Same Day"/>
    <s v="EM-14140"/>
    <s v="Eugene Moren"/>
    <x v="2"/>
    <s v="United States"/>
    <s v="Glendale"/>
    <x v="16"/>
    <n v="85301"/>
    <x v="1"/>
    <s v="TEC-PH-10000347"/>
    <s v="Technology"/>
    <s v="Phones"/>
    <s v="Cush Cases Heavy Duty Rugged Cover Case for Samsung Galaxy S5 - Purple"/>
    <n v="7.9200000000000008"/>
    <n v="2"/>
    <n v="0.2"/>
    <n v="0.69299999999999984"/>
  </r>
  <r>
    <n v="2955"/>
    <s v="CA-2014-134915"/>
    <x v="3"/>
    <d v="2014-11-13T00:00:00"/>
    <d v="2014-11-13T00:00:00"/>
    <s v="Same Day"/>
    <s v="EM-14140"/>
    <s v="Eugene Moren"/>
    <x v="2"/>
    <s v="United States"/>
    <s v="Glendale"/>
    <x v="16"/>
    <n v="85301"/>
    <x v="1"/>
    <s v="TEC-PH-10001459"/>
    <s v="Technology"/>
    <s v="Phones"/>
    <s v="Samsung Galaxy Mega 6.3"/>
    <n v="671.98400000000004"/>
    <n v="2"/>
    <n v="0.2"/>
    <n v="50.398800000000023"/>
  </r>
  <r>
    <n v="2956"/>
    <s v="CA-2013-153353"/>
    <x v="0"/>
    <d v="2013-08-19T00:00:00"/>
    <d v="2013-08-25T00:00:00"/>
    <s v="Standard Class"/>
    <s v="GG-14650"/>
    <s v="Greg Guthrie"/>
    <x v="1"/>
    <s v="United States"/>
    <s v="New York City"/>
    <x v="15"/>
    <n v="10035"/>
    <x v="3"/>
    <s v="TEC-PH-10000439"/>
    <s v="Technology"/>
    <s v="Phones"/>
    <s v="GE DSL Phone Line Filter"/>
    <n v="39.99"/>
    <n v="1"/>
    <n v="0"/>
    <n v="11.597099999999998"/>
  </r>
  <r>
    <n v="2957"/>
    <s v="CA-2014-123638"/>
    <x v="3"/>
    <d v="2014-06-28T00:00:00"/>
    <d v="2014-07-05T00:00:00"/>
    <s v="Standard Class"/>
    <s v="MA-17995"/>
    <s v="Michelle Arnett"/>
    <x v="2"/>
    <s v="United States"/>
    <s v="Watertown"/>
    <x v="15"/>
    <n v="13601"/>
    <x v="3"/>
    <s v="FUR-CH-10002647"/>
    <s v="Furniture"/>
    <s v="Chairs"/>
    <s v="Situations Contoured Folding Chairs, 4/Set"/>
    <n v="191.64600000000002"/>
    <n v="3"/>
    <n v="0.1"/>
    <n v="31.94100000000001"/>
  </r>
  <r>
    <n v="2958"/>
    <s v="CA-2014-168900"/>
    <x v="3"/>
    <d v="2014-05-05T00:00:00"/>
    <d v="2014-05-10T00:00:00"/>
    <s v="Standard Class"/>
    <s v="SH-20395"/>
    <s v="Shahid Hopkins"/>
    <x v="0"/>
    <s v="United States"/>
    <s v="Springfield"/>
    <x v="24"/>
    <n v="45503"/>
    <x v="3"/>
    <s v="OFF-BI-10003910"/>
    <s v="Office Supplies"/>
    <s v="Binders"/>
    <s v="DXL Angle-View Binders with Locking Rings by Samsill"/>
    <n v="2.3130000000000002"/>
    <n v="1"/>
    <n v="0.7"/>
    <n v="-1.9274999999999993"/>
  </r>
  <r>
    <n v="2959"/>
    <s v="CA-2012-158456"/>
    <x v="1"/>
    <d v="2012-12-24T00:00:00"/>
    <d v="2012-12-29T00:00:00"/>
    <s v="Standard Class"/>
    <s v="KT-16465"/>
    <s v="Kean Takahito"/>
    <x v="0"/>
    <s v="United States"/>
    <s v="Los Angeles"/>
    <x v="1"/>
    <n v="90032"/>
    <x v="1"/>
    <s v="OFF-BI-10001097"/>
    <s v="Office Supplies"/>
    <s v="Binders"/>
    <s v="Avery Hole Reinforcements"/>
    <n v="19.936000000000003"/>
    <n v="4"/>
    <n v="0.2"/>
    <n v="7.2267999999999999"/>
  </r>
  <r>
    <n v="2960"/>
    <s v="CA-2012-158456"/>
    <x v="1"/>
    <d v="2012-12-24T00:00:00"/>
    <d v="2012-12-29T00:00:00"/>
    <s v="Standard Class"/>
    <s v="KT-16465"/>
    <s v="Kean Takahito"/>
    <x v="0"/>
    <s v="United States"/>
    <s v="Los Angeles"/>
    <x v="1"/>
    <n v="90032"/>
    <x v="1"/>
    <s v="OFF-FA-10004854"/>
    <s v="Office Supplies"/>
    <s v="Fasteners"/>
    <s v="Vinyl Coated Wire Paper Clips in Organizer Box, 800/Box"/>
    <n v="45.92"/>
    <n v="4"/>
    <n v="0"/>
    <n v="21.5824"/>
  </r>
  <r>
    <n v="2961"/>
    <s v="CA-2014-143665"/>
    <x v="3"/>
    <d v="2014-04-27T00:00:00"/>
    <d v="2014-05-02T00:00:00"/>
    <s v="Standard Class"/>
    <s v="PO-19180"/>
    <s v="Philisse Overcash"/>
    <x v="2"/>
    <s v="United States"/>
    <s v="Seattle"/>
    <x v="4"/>
    <n v="98115"/>
    <x v="1"/>
    <s v="OFF-PA-10003673"/>
    <s v="Office Supplies"/>
    <s v="Paper"/>
    <s v="Strathmore Photo Mount Cards"/>
    <n v="20.34"/>
    <n v="3"/>
    <n v="0"/>
    <n v="9.3563999999999989"/>
  </r>
  <r>
    <n v="2962"/>
    <s v="CA-2014-143665"/>
    <x v="3"/>
    <d v="2014-04-27T00:00:00"/>
    <d v="2014-05-02T00:00:00"/>
    <s v="Standard Class"/>
    <s v="PO-19180"/>
    <s v="Philisse Overcash"/>
    <x v="2"/>
    <s v="United States"/>
    <s v="Seattle"/>
    <x v="4"/>
    <n v="98115"/>
    <x v="1"/>
    <s v="OFF-LA-10002034"/>
    <s v="Office Supplies"/>
    <s v="Labels"/>
    <s v="Avery 478"/>
    <n v="39.28"/>
    <n v="8"/>
    <n v="0"/>
    <n v="19.247199999999999"/>
  </r>
  <r>
    <n v="2963"/>
    <s v="CA-2014-137428"/>
    <x v="3"/>
    <d v="2014-12-17T00:00:00"/>
    <d v="2014-12-22T00:00:00"/>
    <s v="Second Class"/>
    <s v="AY-10555"/>
    <s v="Andy Yotov"/>
    <x v="1"/>
    <s v="United States"/>
    <s v="Oceanside"/>
    <x v="1"/>
    <n v="92054"/>
    <x v="1"/>
    <s v="FUR-CH-10002774"/>
    <s v="Furniture"/>
    <s v="Chairs"/>
    <s v="Global Deluxe Stacking Chair, Gray"/>
    <n v="81.567999999999998"/>
    <n v="2"/>
    <n v="0.2"/>
    <n v="9.1763999999999974"/>
  </r>
  <r>
    <n v="2964"/>
    <s v="CA-2014-137428"/>
    <x v="3"/>
    <d v="2014-12-17T00:00:00"/>
    <d v="2014-12-22T00:00:00"/>
    <s v="Second Class"/>
    <s v="AY-10555"/>
    <s v="Andy Yotov"/>
    <x v="1"/>
    <s v="United States"/>
    <s v="Oceanside"/>
    <x v="1"/>
    <n v="92054"/>
    <x v="1"/>
    <s v="FUR-CH-10003817"/>
    <s v="Furniture"/>
    <s v="Chairs"/>
    <s v="Global Value Steno Chair, Gray"/>
    <n v="97.184000000000012"/>
    <n v="2"/>
    <n v="0.2"/>
    <n v="6.0740000000000016"/>
  </r>
  <r>
    <n v="2965"/>
    <s v="CA-2014-137428"/>
    <x v="3"/>
    <d v="2014-12-17T00:00:00"/>
    <d v="2014-12-22T00:00:00"/>
    <s v="Second Class"/>
    <s v="AY-10555"/>
    <s v="Andy Yotov"/>
    <x v="1"/>
    <s v="United States"/>
    <s v="Oceanside"/>
    <x v="1"/>
    <n v="92054"/>
    <x v="1"/>
    <s v="OFF-BI-10002949"/>
    <s v="Office Supplies"/>
    <s v="Binders"/>
    <s v="Prestige Round Ring Binders"/>
    <n v="24.320000000000004"/>
    <n v="5"/>
    <n v="0.2"/>
    <n v="8.2079999999999984"/>
  </r>
  <r>
    <n v="2966"/>
    <s v="CA-2014-137428"/>
    <x v="3"/>
    <d v="2014-12-17T00:00:00"/>
    <d v="2014-12-22T00:00:00"/>
    <s v="Second Class"/>
    <s v="AY-10555"/>
    <s v="Andy Yotov"/>
    <x v="1"/>
    <s v="United States"/>
    <s v="Oceanside"/>
    <x v="1"/>
    <n v="92054"/>
    <x v="1"/>
    <s v="FUR-FU-10002445"/>
    <s v="Furniture"/>
    <s v="Furnishings"/>
    <s v="DAX Two-Tone Rosewood/Black Document Frame, Desktop, 5 x 7"/>
    <n v="18.96"/>
    <n v="2"/>
    <n v="0"/>
    <n v="7.5840000000000014"/>
  </r>
  <r>
    <n v="2967"/>
    <s v="CA-2011-162866"/>
    <x v="2"/>
    <d v="2011-12-27T00:00:00"/>
    <d v="2011-12-31T00:00:00"/>
    <s v="Standard Class"/>
    <s v="Co-12640"/>
    <s v="Corey-Lock"/>
    <x v="0"/>
    <s v="United States"/>
    <s v="Skokie"/>
    <x v="10"/>
    <n v="60076"/>
    <x v="2"/>
    <s v="FUR-FU-10001473"/>
    <s v="Furniture"/>
    <s v="Furnishings"/>
    <s v="DAX Wood Document Frame"/>
    <n v="32.952000000000005"/>
    <n v="6"/>
    <n v="0.6"/>
    <n v="-19.771199999999997"/>
  </r>
  <r>
    <n v="2968"/>
    <s v="CA-2011-162866"/>
    <x v="2"/>
    <d v="2011-12-27T00:00:00"/>
    <d v="2011-12-31T00:00:00"/>
    <s v="Standard Class"/>
    <s v="Co-12640"/>
    <s v="Corey-Lock"/>
    <x v="0"/>
    <s v="United States"/>
    <s v="Skokie"/>
    <x v="10"/>
    <n v="60076"/>
    <x v="2"/>
    <s v="OFF-ST-10002562"/>
    <s v="Office Supplies"/>
    <s v="Storage"/>
    <s v="Staples"/>
    <n v="30.016000000000005"/>
    <n v="4"/>
    <n v="0.2"/>
    <n v="3.0015999999999998"/>
  </r>
  <r>
    <n v="2969"/>
    <s v="CA-2014-167941"/>
    <x v="3"/>
    <d v="2014-11-07T00:00:00"/>
    <d v="2014-11-10T00:00:00"/>
    <s v="Second Class"/>
    <s v="JF-15565"/>
    <s v="Jill Fjeld"/>
    <x v="0"/>
    <s v="United States"/>
    <s v="Fayetteville"/>
    <x v="3"/>
    <n v="28314"/>
    <x v="0"/>
    <s v="OFF-AP-10002118"/>
    <s v="Office Supplies"/>
    <s v="Appliances"/>
    <s v="1.7 Cubic Foot Compact &quot;Cube&quot; Office Refrigerators"/>
    <n v="499.58400000000006"/>
    <n v="3"/>
    <n v="0.2"/>
    <n v="43.713600000000014"/>
  </r>
  <r>
    <n v="2970"/>
    <s v="CA-2014-167941"/>
    <x v="3"/>
    <d v="2014-11-07T00:00:00"/>
    <d v="2014-11-10T00:00:00"/>
    <s v="Second Class"/>
    <s v="JF-15565"/>
    <s v="Jill Fjeld"/>
    <x v="0"/>
    <s v="United States"/>
    <s v="Fayetteville"/>
    <x v="3"/>
    <n v="28314"/>
    <x v="0"/>
    <s v="OFF-PA-10001800"/>
    <s v="Office Supplies"/>
    <s v="Paper"/>
    <s v="Xerox 220"/>
    <n v="31.104000000000006"/>
    <n v="6"/>
    <n v="0.2"/>
    <n v="10.8864"/>
  </r>
  <r>
    <n v="2971"/>
    <s v="CA-2014-167941"/>
    <x v="3"/>
    <d v="2014-11-07T00:00:00"/>
    <d v="2014-11-10T00:00:00"/>
    <s v="Second Class"/>
    <s v="JF-15565"/>
    <s v="Jill Fjeld"/>
    <x v="0"/>
    <s v="United States"/>
    <s v="Fayetteville"/>
    <x v="3"/>
    <n v="28314"/>
    <x v="0"/>
    <s v="OFF-BI-10002827"/>
    <s v="Office Supplies"/>
    <s v="Binders"/>
    <s v="Avery Durable Poly Binders"/>
    <n v="13.272000000000002"/>
    <n v="8"/>
    <n v="0.7"/>
    <n v="-10.617599999999999"/>
  </r>
  <r>
    <n v="2972"/>
    <s v="CA-2014-167941"/>
    <x v="3"/>
    <d v="2014-11-07T00:00:00"/>
    <d v="2014-11-10T00:00:00"/>
    <s v="Second Class"/>
    <s v="JF-15565"/>
    <s v="Jill Fjeld"/>
    <x v="0"/>
    <s v="United States"/>
    <s v="Fayetteville"/>
    <x v="3"/>
    <n v="28314"/>
    <x v="0"/>
    <s v="FUR-FU-10004671"/>
    <s v="Furniture"/>
    <s v="Furnishings"/>
    <s v="Executive Impressions 12&quot; Wall Clock"/>
    <n v="28.272000000000006"/>
    <n v="2"/>
    <n v="0.2"/>
    <n v="6.3612000000000002"/>
  </r>
  <r>
    <n v="2973"/>
    <s v="CA-2014-167941"/>
    <x v="3"/>
    <d v="2014-11-07T00:00:00"/>
    <d v="2014-11-10T00:00:00"/>
    <s v="Second Class"/>
    <s v="JF-15565"/>
    <s v="Jill Fjeld"/>
    <x v="0"/>
    <s v="United States"/>
    <s v="Fayetteville"/>
    <x v="3"/>
    <n v="28314"/>
    <x v="0"/>
    <s v="OFF-ST-10000736"/>
    <s v="Office Supplies"/>
    <s v="Storage"/>
    <s v="Carina Double Wide Media Storage Towers in Natural &amp; Black"/>
    <n v="259.13600000000002"/>
    <n v="4"/>
    <n v="0.2"/>
    <n v="-51.827200000000019"/>
  </r>
  <r>
    <n v="2974"/>
    <s v="CA-2014-111808"/>
    <x v="3"/>
    <d v="2014-12-17T00:00:00"/>
    <d v="2014-12-21T00:00:00"/>
    <s v="Standard Class"/>
    <s v="AR-10510"/>
    <s v="Andrew Roberts"/>
    <x v="0"/>
    <s v="United States"/>
    <s v="Tulsa"/>
    <x v="26"/>
    <n v="74133"/>
    <x v="2"/>
    <s v="OFF-BI-10004656"/>
    <s v="Office Supplies"/>
    <s v="Binders"/>
    <s v="Peel &amp; Stick Add-On Corner Pockets"/>
    <n v="10.8"/>
    <n v="5"/>
    <n v="0"/>
    <n v="5.1839999999999993"/>
  </r>
  <r>
    <n v="2975"/>
    <s v="CA-2012-137512"/>
    <x v="1"/>
    <d v="2012-05-07T00:00:00"/>
    <d v="2012-05-12T00:00:00"/>
    <s v="Standard Class"/>
    <s v="AG-10675"/>
    <s v="Anna Gayman"/>
    <x v="0"/>
    <s v="United States"/>
    <s v="Allen"/>
    <x v="5"/>
    <n v="75002"/>
    <x v="2"/>
    <s v="FUR-TA-10001095"/>
    <s v="Furniture"/>
    <s v="Tables"/>
    <s v="Chromcraft Round Conference Tables"/>
    <n v="244.00599999999997"/>
    <n v="2"/>
    <n v="0.3"/>
    <n v="-31.372200000000007"/>
  </r>
  <r>
    <n v="2976"/>
    <s v="CA-2012-137512"/>
    <x v="1"/>
    <d v="2012-05-07T00:00:00"/>
    <d v="2012-05-12T00:00:00"/>
    <s v="Standard Class"/>
    <s v="AG-10675"/>
    <s v="Anna Gayman"/>
    <x v="0"/>
    <s v="United States"/>
    <s v="Allen"/>
    <x v="5"/>
    <n v="75002"/>
    <x v="2"/>
    <s v="OFF-PA-10000213"/>
    <s v="Office Supplies"/>
    <s v="Paper"/>
    <s v="Xerox 198"/>
    <n v="15.936000000000002"/>
    <n v="4"/>
    <n v="0.2"/>
    <n v="5.378400000000001"/>
  </r>
  <r>
    <n v="2977"/>
    <s v="CA-2014-139773"/>
    <x v="3"/>
    <d v="2014-12-05T00:00:00"/>
    <d v="2014-12-05T00:00:00"/>
    <s v="Same Day"/>
    <s v="DV-13045"/>
    <s v="Darrin Van Huff"/>
    <x v="1"/>
    <s v="United States"/>
    <s v="Philadelphia"/>
    <x v="9"/>
    <n v="19143"/>
    <x v="3"/>
    <s v="FUR-CH-10001797"/>
    <s v="Furniture"/>
    <s v="Chairs"/>
    <s v="Safco Chair Connectors, 6/Carton"/>
    <n v="188.55199999999996"/>
    <n v="7"/>
    <n v="0.3"/>
    <n v="-2.693600000000032"/>
  </r>
  <r>
    <n v="2978"/>
    <s v="CA-2014-134607"/>
    <x v="3"/>
    <d v="2014-10-04T00:00:00"/>
    <d v="2014-10-09T00:00:00"/>
    <s v="Second Class"/>
    <s v="HL-15040"/>
    <s v="Hunter Lopez"/>
    <x v="0"/>
    <s v="United States"/>
    <s v="Rochester"/>
    <x v="15"/>
    <n v="14609"/>
    <x v="3"/>
    <s v="OFF-ST-10002214"/>
    <s v="Office Supplies"/>
    <s v="Storage"/>
    <s v="X-Rack File for Hanging Folders"/>
    <n v="22.58"/>
    <n v="2"/>
    <n v="0"/>
    <n v="5.8707999999999991"/>
  </r>
  <r>
    <n v="2979"/>
    <s v="CA-2011-109232"/>
    <x v="2"/>
    <d v="2011-01-14T00:00:00"/>
    <d v="2011-01-17T00:00:00"/>
    <s v="Second Class"/>
    <s v="ND-18370"/>
    <s v="Natalie DeCherney"/>
    <x v="0"/>
    <s v="United States"/>
    <s v="Mount Pleasant"/>
    <x v="20"/>
    <n v="29464"/>
    <x v="0"/>
    <s v="FUR-CH-10000422"/>
    <s v="Furniture"/>
    <s v="Chairs"/>
    <s v="Global Highback Leather Tilter in Burgundy"/>
    <n v="545.93999999999994"/>
    <n v="6"/>
    <n v="0"/>
    <n v="87.350400000000036"/>
  </r>
  <r>
    <n v="2980"/>
    <s v="CA-2012-139850"/>
    <x v="1"/>
    <d v="2012-06-12T00:00:00"/>
    <d v="2012-06-17T00:00:00"/>
    <s v="Standard Class"/>
    <s v="GB-14575"/>
    <s v="Giulietta Baptist"/>
    <x v="0"/>
    <s v="United States"/>
    <s v="Philadelphia"/>
    <x v="9"/>
    <n v="19134"/>
    <x v="3"/>
    <s v="OFF-PA-10003848"/>
    <s v="Office Supplies"/>
    <s v="Paper"/>
    <s v="Xerox 1997"/>
    <n v="20.736000000000004"/>
    <n v="4"/>
    <n v="0.2"/>
    <n v="7.2576000000000001"/>
  </r>
  <r>
    <n v="2981"/>
    <s v="CA-2012-139850"/>
    <x v="1"/>
    <d v="2012-06-12T00:00:00"/>
    <d v="2012-06-17T00:00:00"/>
    <s v="Standard Class"/>
    <s v="GB-14575"/>
    <s v="Giulietta Baptist"/>
    <x v="0"/>
    <s v="United States"/>
    <s v="Philadelphia"/>
    <x v="9"/>
    <n v="19134"/>
    <x v="3"/>
    <s v="FUR-FU-10003623"/>
    <s v="Furniture"/>
    <s v="Furnishings"/>
    <s v="DataProducts Ampli Magnifier Task Lamp, Black,"/>
    <n v="43.295999999999999"/>
    <n v="2"/>
    <n v="0.2"/>
    <n v="4.3295999999999975"/>
  </r>
  <r>
    <n v="2982"/>
    <s v="CA-2011-131310"/>
    <x v="2"/>
    <d v="2011-07-12T00:00:00"/>
    <d v="2011-07-18T00:00:00"/>
    <s v="Standard Class"/>
    <s v="CL-12565"/>
    <s v="Clay Ludtke"/>
    <x v="0"/>
    <s v="United States"/>
    <s v="Seattle"/>
    <x v="4"/>
    <n v="98115"/>
    <x v="1"/>
    <s v="FUR-CH-10001797"/>
    <s v="Furniture"/>
    <s v="Chairs"/>
    <s v="Safco Chair Connectors, 6/Carton"/>
    <n v="123.136"/>
    <n v="4"/>
    <n v="0.2"/>
    <n v="13.852799999999981"/>
  </r>
  <r>
    <n v="2983"/>
    <s v="CA-2011-131310"/>
    <x v="2"/>
    <d v="2011-07-12T00:00:00"/>
    <d v="2011-07-18T00:00:00"/>
    <s v="Standard Class"/>
    <s v="CL-12565"/>
    <s v="Clay Ludtke"/>
    <x v="0"/>
    <s v="United States"/>
    <s v="Seattle"/>
    <x v="4"/>
    <n v="98115"/>
    <x v="1"/>
    <s v="OFF-BI-10003094"/>
    <s v="Office Supplies"/>
    <s v="Binders"/>
    <s v="Self-Adhesive Ring Binder Labels"/>
    <n v="11.264000000000001"/>
    <n v="4"/>
    <n v="0.2"/>
    <n v="3.8015999999999992"/>
  </r>
  <r>
    <n v="2984"/>
    <s v="US-2011-112872"/>
    <x v="2"/>
    <d v="2011-12-06T00:00:00"/>
    <d v="2011-12-11T00:00:00"/>
    <s v="Second Class"/>
    <s v="RC-19960"/>
    <s v="Ryan Crowe"/>
    <x v="0"/>
    <s v="United States"/>
    <s v="Springfield"/>
    <x v="21"/>
    <n v="97477"/>
    <x v="1"/>
    <s v="OFF-ST-10002205"/>
    <s v="Office Supplies"/>
    <s v="Storage"/>
    <s v="File Shuttle I and Handi-File"/>
    <n v="53.424000000000007"/>
    <n v="3"/>
    <n v="0.2"/>
    <n v="4.6746000000000016"/>
  </r>
  <r>
    <n v="2985"/>
    <s v="US-2011-112872"/>
    <x v="2"/>
    <d v="2011-12-06T00:00:00"/>
    <d v="2011-12-11T00:00:00"/>
    <s v="Second Class"/>
    <s v="RC-19960"/>
    <s v="Ryan Crowe"/>
    <x v="0"/>
    <s v="United States"/>
    <s v="Springfield"/>
    <x v="21"/>
    <n v="97477"/>
    <x v="1"/>
    <s v="FUR-TA-10003238"/>
    <s v="Furniture"/>
    <s v="Tables"/>
    <s v="Chromcraft Bull-Nose Wood 48&quot; x 96&quot; Rectangular Conference Tables"/>
    <n v="275.49"/>
    <n v="1"/>
    <n v="0.5"/>
    <n v="-170.80380000000002"/>
  </r>
  <r>
    <n v="2986"/>
    <s v="CA-2013-139269"/>
    <x v="0"/>
    <d v="2013-05-26T00:00:00"/>
    <d v="2013-05-31T00:00:00"/>
    <s v="Standard Class"/>
    <s v="JB-16045"/>
    <s v="Julia Barnett"/>
    <x v="2"/>
    <s v="United States"/>
    <s v="Columbus"/>
    <x v="32"/>
    <n v="31907"/>
    <x v="0"/>
    <s v="FUR-FU-10000755"/>
    <s v="Furniture"/>
    <s v="Furnishings"/>
    <s v="Eldon Expressions Mahogany Wood Desk Collection"/>
    <n v="24.96"/>
    <n v="4"/>
    <n v="0"/>
    <n v="6.240000000000002"/>
  </r>
  <r>
    <n v="2987"/>
    <s v="CA-2013-139269"/>
    <x v="0"/>
    <d v="2013-05-26T00:00:00"/>
    <d v="2013-05-31T00:00:00"/>
    <s v="Standard Class"/>
    <s v="JB-16045"/>
    <s v="Julia Barnett"/>
    <x v="2"/>
    <s v="United States"/>
    <s v="Columbus"/>
    <x v="32"/>
    <n v="31907"/>
    <x v="0"/>
    <s v="OFF-PA-10002893"/>
    <s v="Office Supplies"/>
    <s v="Paper"/>
    <s v="Wirebound Service Call Books, 5 1/2&quot; x 4&quot;"/>
    <n v="19.36"/>
    <n v="2"/>
    <n v="0"/>
    <n v="9.2927999999999997"/>
  </r>
  <r>
    <n v="2988"/>
    <s v="CA-2013-139269"/>
    <x v="0"/>
    <d v="2013-05-26T00:00:00"/>
    <d v="2013-05-31T00:00:00"/>
    <s v="Standard Class"/>
    <s v="JB-16045"/>
    <s v="Julia Barnett"/>
    <x v="2"/>
    <s v="United States"/>
    <s v="Columbus"/>
    <x v="32"/>
    <n v="31907"/>
    <x v="0"/>
    <s v="OFF-ST-10000689"/>
    <s v="Office Supplies"/>
    <s v="Storage"/>
    <s v="Fellowes Strictly Business Drawer File, Letter/Legal Size"/>
    <n v="1267.6499999999999"/>
    <n v="9"/>
    <n v="0"/>
    <n v="152.11799999999999"/>
  </r>
  <r>
    <n v="2989"/>
    <s v="CA-2013-139010"/>
    <x v="0"/>
    <d v="2013-02-21T00:00:00"/>
    <d v="2013-02-26T00:00:00"/>
    <s v="Second Class"/>
    <s v="MC-17635"/>
    <s v="Matthew Clasen"/>
    <x v="1"/>
    <s v="United States"/>
    <s v="Los Angeles"/>
    <x v="1"/>
    <n v="90032"/>
    <x v="1"/>
    <s v="TEC-AC-10004227"/>
    <s v="Technology"/>
    <s v="Accessories"/>
    <s v="SanDisk Ultra 16 GB MicroSDHC Class 10 Memory Card"/>
    <n v="12.99"/>
    <n v="1"/>
    <n v="0"/>
    <n v="0.77939999999999898"/>
  </r>
  <r>
    <n v="2990"/>
    <s v="CA-2013-139010"/>
    <x v="0"/>
    <d v="2013-02-21T00:00:00"/>
    <d v="2013-02-26T00:00:00"/>
    <s v="Second Class"/>
    <s v="MC-17635"/>
    <s v="Matthew Clasen"/>
    <x v="1"/>
    <s v="United States"/>
    <s v="Los Angeles"/>
    <x v="1"/>
    <n v="90032"/>
    <x v="1"/>
    <s v="OFF-BI-10000174"/>
    <s v="Office Supplies"/>
    <s v="Binders"/>
    <s v="Wilson Jones Clip &amp; Carry Folder Binder Tool for Ring Binders, Clear"/>
    <n v="18.559999999999999"/>
    <n v="4"/>
    <n v="0.2"/>
    <n v="6.4959999999999996"/>
  </r>
  <r>
    <n v="2991"/>
    <s v="CA-2013-139010"/>
    <x v="0"/>
    <d v="2013-02-21T00:00:00"/>
    <d v="2013-02-26T00:00:00"/>
    <s v="Second Class"/>
    <s v="MC-17635"/>
    <s v="Matthew Clasen"/>
    <x v="1"/>
    <s v="United States"/>
    <s v="Los Angeles"/>
    <x v="1"/>
    <n v="90032"/>
    <x v="1"/>
    <s v="OFF-ST-10001809"/>
    <s v="Office Supplies"/>
    <s v="Storage"/>
    <s v="Fellowes Officeware Wire Shelving"/>
    <n v="449.15"/>
    <n v="5"/>
    <n v="0"/>
    <n v="8.9829999999999899"/>
  </r>
  <r>
    <n v="2992"/>
    <s v="CA-2013-139010"/>
    <x v="0"/>
    <d v="2013-02-21T00:00:00"/>
    <d v="2013-02-26T00:00:00"/>
    <s v="Second Class"/>
    <s v="MC-17635"/>
    <s v="Matthew Clasen"/>
    <x v="1"/>
    <s v="United States"/>
    <s v="Los Angeles"/>
    <x v="1"/>
    <n v="90032"/>
    <x v="1"/>
    <s v="OFF-BI-10002309"/>
    <s v="Office Supplies"/>
    <s v="Binders"/>
    <s v="Avery Heavy-Duty EZD  Binder With Locking Rings"/>
    <n v="31.248000000000005"/>
    <n v="7"/>
    <n v="0.2"/>
    <n v="10.936799999999998"/>
  </r>
  <r>
    <n v="2993"/>
    <s v="CA-2013-134376"/>
    <x v="0"/>
    <d v="2013-10-03T00:00:00"/>
    <d v="2013-10-07T00:00:00"/>
    <s v="Standard Class"/>
    <s v="TT-21265"/>
    <s v="Tim Taslimi"/>
    <x v="1"/>
    <s v="United States"/>
    <s v="New York City"/>
    <x v="15"/>
    <n v="10024"/>
    <x v="3"/>
    <s v="OFF-AP-10004532"/>
    <s v="Office Supplies"/>
    <s v="Appliances"/>
    <s v="Kensington 6 Outlet Guardian Standard Surge Protector"/>
    <n v="61.44"/>
    <n v="3"/>
    <n v="0"/>
    <n v="16.588799999999999"/>
  </r>
  <r>
    <n v="2994"/>
    <s v="CA-2014-147291"/>
    <x v="3"/>
    <d v="2014-03-12T00:00:00"/>
    <d v="2014-03-18T00:00:00"/>
    <s v="Standard Class"/>
    <s v="MJ-17740"/>
    <s v="Max Jones"/>
    <x v="0"/>
    <s v="United States"/>
    <s v="Detroit"/>
    <x v="12"/>
    <n v="48227"/>
    <x v="2"/>
    <s v="OFF-BI-10003091"/>
    <s v="Office Supplies"/>
    <s v="Binders"/>
    <s v="GBC DocuBind TL200 Manual Binding Machine"/>
    <n v="895.92"/>
    <n v="4"/>
    <n v="0"/>
    <n v="421.08239999999995"/>
  </r>
  <r>
    <n v="2995"/>
    <s v="CA-2013-112893"/>
    <x v="0"/>
    <d v="2013-09-10T00:00:00"/>
    <d v="2013-09-14T00:00:00"/>
    <s v="Second Class"/>
    <s v="AT-10735"/>
    <s v="Annie Thurman"/>
    <x v="0"/>
    <s v="United States"/>
    <s v="Stockton"/>
    <x v="1"/>
    <n v="95207"/>
    <x v="1"/>
    <s v="OFF-BI-10004654"/>
    <s v="Office Supplies"/>
    <s v="Binders"/>
    <s v="VariCap6 Expandable Binder"/>
    <n v="55.360000000000007"/>
    <n v="4"/>
    <n v="0.2"/>
    <n v="18.683999999999997"/>
  </r>
  <r>
    <n v="2996"/>
    <s v="US-2011-150532"/>
    <x v="2"/>
    <d v="2011-07-14T00:00:00"/>
    <d v="2011-07-21T00:00:00"/>
    <s v="Standard Class"/>
    <s v="PB-19150"/>
    <s v="Philip Brown"/>
    <x v="0"/>
    <s v="United States"/>
    <s v="Phoenix"/>
    <x v="16"/>
    <n v="85023"/>
    <x v="1"/>
    <s v="OFF-ST-10000760"/>
    <s v="Office Supplies"/>
    <s v="Storage"/>
    <s v="Eldon Fold 'N Roll Cart System"/>
    <n v="55.92"/>
    <n v="5"/>
    <n v="0.2"/>
    <n v="6.2910000000000004"/>
  </r>
  <r>
    <n v="2997"/>
    <s v="CA-2011-138317"/>
    <x v="2"/>
    <d v="2011-06-21T00:00:00"/>
    <d v="2011-06-25T00:00:00"/>
    <s v="Standard Class"/>
    <s v="NW-18400"/>
    <s v="Natalie Webber"/>
    <x v="0"/>
    <s v="United States"/>
    <s v="Philadelphia"/>
    <x v="9"/>
    <n v="19120"/>
    <x v="3"/>
    <s v="OFF-EN-10001539"/>
    <s v="Office Supplies"/>
    <s v="Envelopes"/>
    <s v="Staples"/>
    <n v="24.896000000000001"/>
    <n v="4"/>
    <n v="0.2"/>
    <n v="8.4024000000000001"/>
  </r>
  <r>
    <n v="2998"/>
    <s v="CA-2011-138317"/>
    <x v="2"/>
    <d v="2011-06-21T00:00:00"/>
    <d v="2011-06-25T00:00:00"/>
    <s v="Standard Class"/>
    <s v="NW-18400"/>
    <s v="Natalie Webber"/>
    <x v="0"/>
    <s v="United States"/>
    <s v="Philadelphia"/>
    <x v="9"/>
    <n v="19120"/>
    <x v="3"/>
    <s v="FUR-FU-10000550"/>
    <s v="Furniture"/>
    <s v="Furnishings"/>
    <s v="Stacking Trays by OIC"/>
    <n v="3.9840000000000004"/>
    <n v="1"/>
    <n v="0.2"/>
    <n v="0.64739999999999964"/>
  </r>
  <r>
    <n v="2999"/>
    <s v="CA-2011-138317"/>
    <x v="2"/>
    <d v="2011-06-21T00:00:00"/>
    <d v="2011-06-25T00:00:00"/>
    <s v="Standard Class"/>
    <s v="NW-18400"/>
    <s v="Natalie Webber"/>
    <x v="0"/>
    <s v="United States"/>
    <s v="Philadelphia"/>
    <x v="9"/>
    <n v="19120"/>
    <x v="3"/>
    <s v="TEC-AC-10003628"/>
    <s v="Technology"/>
    <s v="Accessories"/>
    <s v="Logitech 910-002974 M325 Wireless Mouse for Web Scrolling"/>
    <n v="95.968000000000004"/>
    <n v="4"/>
    <n v="0.2"/>
    <n v="28.790400000000009"/>
  </r>
  <r>
    <n v="3000"/>
    <s v="CA-2011-138317"/>
    <x v="2"/>
    <d v="2011-06-21T00:00:00"/>
    <d v="2011-06-25T00:00:00"/>
    <s v="Standard Class"/>
    <s v="NW-18400"/>
    <s v="Natalie Webber"/>
    <x v="0"/>
    <s v="United States"/>
    <s v="Philadelphia"/>
    <x v="9"/>
    <n v="19120"/>
    <x v="3"/>
    <s v="TEC-MA-10004521"/>
    <s v="Technology"/>
    <s v="Machines"/>
    <s v="Epson Perfection V600 Photo Scanner"/>
    <n v="206.99100000000004"/>
    <n v="3"/>
    <n v="0.7"/>
    <n v="-172.49250000000001"/>
  </r>
  <r>
    <n v="3001"/>
    <s v="CA-2011-138317"/>
    <x v="2"/>
    <d v="2011-06-21T00:00:00"/>
    <d v="2011-06-25T00:00:00"/>
    <s v="Standard Class"/>
    <s v="NW-18400"/>
    <s v="Natalie Webber"/>
    <x v="0"/>
    <s v="United States"/>
    <s v="Philadelphia"/>
    <x v="9"/>
    <n v="19120"/>
    <x v="3"/>
    <s v="OFF-AP-10003860"/>
    <s v="Office Supplies"/>
    <s v="Appliances"/>
    <s v="Fellowes Advanced 8 Outlet Surge Suppressor with Phone/Fax Protection"/>
    <n v="44.416000000000004"/>
    <n v="2"/>
    <n v="0.2"/>
    <n v="3.8864000000000001"/>
  </r>
  <r>
    <n v="3002"/>
    <s v="CA-2011-138317"/>
    <x v="2"/>
    <d v="2011-06-21T00:00:00"/>
    <d v="2011-06-25T00:00:00"/>
    <s v="Standard Class"/>
    <s v="NW-18400"/>
    <s v="Natalie Webber"/>
    <x v="0"/>
    <s v="United States"/>
    <s v="Philadelphia"/>
    <x v="9"/>
    <n v="19120"/>
    <x v="3"/>
    <s v="OFF-BI-10000069"/>
    <s v="Office Supplies"/>
    <s v="Binders"/>
    <s v="GBC Prepunched Paper, 19-Hole, for Binding Systems, 24-lb"/>
    <n v="9.006000000000002"/>
    <n v="2"/>
    <n v="0.7"/>
    <n v="-7.2048000000000023"/>
  </r>
  <r>
    <n v="3003"/>
    <s v="CA-2012-130610"/>
    <x v="1"/>
    <d v="2012-07-05T00:00:00"/>
    <d v="2012-07-10T00:00:00"/>
    <s v="Standard Class"/>
    <s v="VP-21730"/>
    <s v="Victor Preis"/>
    <x v="2"/>
    <s v="United States"/>
    <s v="Sterling Heights"/>
    <x v="12"/>
    <n v="48310"/>
    <x v="2"/>
    <s v="OFF-BI-10003655"/>
    <s v="Office Supplies"/>
    <s v="Binders"/>
    <s v="Durable Pressboard Binders"/>
    <n v="19"/>
    <n v="5"/>
    <n v="0"/>
    <n v="8.93"/>
  </r>
  <r>
    <n v="3004"/>
    <s v="CA-2014-104381"/>
    <x v="3"/>
    <d v="2014-12-17T00:00:00"/>
    <d v="2014-12-24T00:00:00"/>
    <s v="Standard Class"/>
    <s v="RD-19810"/>
    <s v="Ross DeVincentis"/>
    <x v="2"/>
    <s v="United States"/>
    <s v="Rochester"/>
    <x v="15"/>
    <n v="14609"/>
    <x v="3"/>
    <s v="OFF-BI-10001628"/>
    <s v="Office Supplies"/>
    <s v="Binders"/>
    <s v="Acco Data Flex Cable Posts For Top &amp; Bottom Load Binders, 6&quot; Capacity"/>
    <n v="33.375999999999998"/>
    <n v="4"/>
    <n v="0.2"/>
    <n v="10.429999999999998"/>
  </r>
  <r>
    <n v="3005"/>
    <s v="CA-2013-131499"/>
    <x v="0"/>
    <d v="2013-09-09T00:00:00"/>
    <d v="2013-09-11T00:00:00"/>
    <s v="First Class"/>
    <s v="MG-17875"/>
    <s v="Michael Grace"/>
    <x v="2"/>
    <s v="United States"/>
    <s v="New York City"/>
    <x v="15"/>
    <n v="10011"/>
    <x v="3"/>
    <s v="OFF-AP-10003779"/>
    <s v="Office Supplies"/>
    <s v="Appliances"/>
    <s v="Kensington 7 Outlet MasterPiece Power Center with Fax/Phone Line Protection"/>
    <n v="207.48"/>
    <n v="1"/>
    <n v="0"/>
    <n v="62.243999999999971"/>
  </r>
  <r>
    <n v="3006"/>
    <s v="CA-2011-148761"/>
    <x v="2"/>
    <d v="2011-05-17T00:00:00"/>
    <d v="2011-05-21T00:00:00"/>
    <s v="Standard Class"/>
    <s v="PA-19060"/>
    <s v="Pete Armstrong"/>
    <x v="2"/>
    <s v="United States"/>
    <s v="Eau Claire"/>
    <x v="6"/>
    <n v="54703"/>
    <x v="2"/>
    <s v="OFF-BI-10000666"/>
    <s v="Office Supplies"/>
    <s v="Binders"/>
    <s v="Surelock Post Binders"/>
    <n v="91.679999999999993"/>
    <n v="3"/>
    <n v="0"/>
    <n v="45.839999999999996"/>
  </r>
  <r>
    <n v="3007"/>
    <s v="CA-2014-116519"/>
    <x v="3"/>
    <d v="2014-10-14T00:00:00"/>
    <d v="2014-10-16T00:00:00"/>
    <s v="First Class"/>
    <s v="CR-12730"/>
    <s v="Craig Reiter"/>
    <x v="0"/>
    <s v="United States"/>
    <s v="New York City"/>
    <x v="15"/>
    <n v="10009"/>
    <x v="3"/>
    <s v="OFF-AP-10000828"/>
    <s v="Office Supplies"/>
    <s v="Appliances"/>
    <s v="Avanti 4.4 Cu. Ft. Refrigerator"/>
    <n v="904.9"/>
    <n v="5"/>
    <n v="0"/>
    <n v="253.37199999999996"/>
  </r>
  <r>
    <n v="3008"/>
    <s v="CA-2011-130729"/>
    <x v="2"/>
    <d v="2011-10-24T00:00:00"/>
    <d v="2011-10-29T00:00:00"/>
    <s v="Standard Class"/>
    <s v="AA-10375"/>
    <s v="Allen Armold"/>
    <x v="0"/>
    <s v="United States"/>
    <s v="Rancho Cucamonga"/>
    <x v="1"/>
    <n v="91730"/>
    <x v="1"/>
    <s v="OFF-BI-10002706"/>
    <s v="Office Supplies"/>
    <s v="Binders"/>
    <s v="Avery Premier Heavy-Duty Binder with Round Locking Rings"/>
    <n v="34.271999999999998"/>
    <n v="3"/>
    <n v="0.2"/>
    <n v="11.138399999999999"/>
  </r>
  <r>
    <n v="3009"/>
    <s v="CA-2013-124772"/>
    <x v="0"/>
    <d v="2013-12-06T00:00:00"/>
    <d v="2013-12-07T00:00:00"/>
    <s v="First Class"/>
    <s v="JG-15160"/>
    <s v="James Galang"/>
    <x v="0"/>
    <s v="United States"/>
    <s v="Murray"/>
    <x v="0"/>
    <n v="42071"/>
    <x v="0"/>
    <s v="FUR-FU-10004748"/>
    <s v="Furniture"/>
    <s v="Furnishings"/>
    <s v="Howard Miller 16&quot; Diameter Gallery Wall Clock"/>
    <n v="191.82"/>
    <n v="3"/>
    <n v="0"/>
    <n v="74.809799999999996"/>
  </r>
  <r>
    <n v="3010"/>
    <s v="CA-2013-115525"/>
    <x v="0"/>
    <d v="2013-07-26T00:00:00"/>
    <d v="2013-07-30T00:00:00"/>
    <s v="Standard Class"/>
    <s v="RR-19525"/>
    <s v="Rick Reed"/>
    <x v="1"/>
    <s v="United States"/>
    <s v="Toledo"/>
    <x v="24"/>
    <n v="43615"/>
    <x v="3"/>
    <s v="OFF-AP-10000026"/>
    <s v="Office Supplies"/>
    <s v="Appliances"/>
    <s v="Tripp Lite Isotel 6 Outlet Surge Protector with Fax/Modem Protection"/>
    <n v="243.88000000000002"/>
    <n v="5"/>
    <n v="0.2"/>
    <n v="27.43649999999996"/>
  </r>
  <r>
    <n v="3011"/>
    <s v="CA-2014-134845"/>
    <x v="3"/>
    <d v="2014-04-18T00:00:00"/>
    <d v="2014-04-24T00:00:00"/>
    <s v="Standard Class"/>
    <s v="SR-20425"/>
    <s v="Sharelle Roach"/>
    <x v="2"/>
    <s v="United States"/>
    <s v="Louisville"/>
    <x v="22"/>
    <n v="80027"/>
    <x v="1"/>
    <s v="OFF-BI-10000773"/>
    <s v="Office Supplies"/>
    <s v="Binders"/>
    <s v="Insertable Tab Post Binder Dividers"/>
    <n v="12.030000000000001"/>
    <n v="5"/>
    <n v="0.7"/>
    <n v="-9.222999999999999"/>
  </r>
  <r>
    <n v="3012"/>
    <s v="CA-2014-134845"/>
    <x v="3"/>
    <d v="2014-04-18T00:00:00"/>
    <d v="2014-04-24T00:00:00"/>
    <s v="Standard Class"/>
    <s v="SR-20425"/>
    <s v="Sharelle Roach"/>
    <x v="2"/>
    <s v="United States"/>
    <s v="Louisville"/>
    <x v="22"/>
    <n v="80027"/>
    <x v="1"/>
    <s v="TEC-MA-10000822"/>
    <s v="Technology"/>
    <s v="Machines"/>
    <s v="Lexmark MX611dhe Monochrome Laser Printer"/>
    <n v="2549.9850000000006"/>
    <n v="5"/>
    <n v="0.7"/>
    <n v="-3399.9800000000009"/>
  </r>
  <r>
    <n v="3013"/>
    <s v="CA-2014-134845"/>
    <x v="3"/>
    <d v="2014-04-18T00:00:00"/>
    <d v="2014-04-24T00:00:00"/>
    <s v="Standard Class"/>
    <s v="SR-20425"/>
    <s v="Sharelle Roach"/>
    <x v="2"/>
    <s v="United States"/>
    <s v="Louisville"/>
    <x v="22"/>
    <n v="80027"/>
    <x v="1"/>
    <s v="OFF-BI-10001543"/>
    <s v="Office Supplies"/>
    <s v="Binders"/>
    <s v="GBC VeloBinder Manual Binding System"/>
    <n v="21.594000000000005"/>
    <n v="2"/>
    <n v="0.7"/>
    <n v="-15.835599999999999"/>
  </r>
  <r>
    <n v="3014"/>
    <s v="CA-2014-134845"/>
    <x v="3"/>
    <d v="2014-04-18T00:00:00"/>
    <d v="2014-04-24T00:00:00"/>
    <s v="Standard Class"/>
    <s v="SR-20425"/>
    <s v="Sharelle Roach"/>
    <x v="2"/>
    <s v="United States"/>
    <s v="Louisville"/>
    <x v="22"/>
    <n v="80027"/>
    <x v="1"/>
    <s v="OFF-BI-10003355"/>
    <s v="Office Supplies"/>
    <s v="Binders"/>
    <s v="Cardinal Holdit Business Card Pockets"/>
    <n v="8.9640000000000022"/>
    <n v="6"/>
    <n v="0.7"/>
    <n v="-6.573599999999999"/>
  </r>
  <r>
    <n v="3015"/>
    <s v="CA-2014-134845"/>
    <x v="3"/>
    <d v="2014-04-18T00:00:00"/>
    <d v="2014-04-24T00:00:00"/>
    <s v="Standard Class"/>
    <s v="SR-20425"/>
    <s v="Sharelle Roach"/>
    <x v="2"/>
    <s v="United States"/>
    <s v="Louisville"/>
    <x v="22"/>
    <n v="80027"/>
    <x v="1"/>
    <s v="OFF-PA-10002005"/>
    <s v="Office Supplies"/>
    <s v="Paper"/>
    <s v="Xerox 225"/>
    <n v="20.736000000000004"/>
    <n v="4"/>
    <n v="0.2"/>
    <n v="7.2576000000000001"/>
  </r>
  <r>
    <n v="3016"/>
    <s v="US-2012-138919"/>
    <x v="1"/>
    <d v="2012-09-17T00:00:00"/>
    <d v="2012-09-21T00:00:00"/>
    <s v="Standard Class"/>
    <s v="LS-16975"/>
    <s v="Lindsay Shagiari"/>
    <x v="2"/>
    <s v="United States"/>
    <s v="New York City"/>
    <x v="15"/>
    <n v="10035"/>
    <x v="3"/>
    <s v="FUR-TA-10004154"/>
    <s v="Furniture"/>
    <s v="Tables"/>
    <s v="Riverside Furniture Oval Coffee Table, Oval End Table, End Table with Drawer"/>
    <n v="344.22"/>
    <n v="2"/>
    <n v="0.4"/>
    <n v="-103.26600000000002"/>
  </r>
  <r>
    <n v="3017"/>
    <s v="US-2013-160528"/>
    <x v="0"/>
    <d v="2013-08-24T00:00:00"/>
    <d v="2013-08-31T00:00:00"/>
    <s v="Standard Class"/>
    <s v="MH-18115"/>
    <s v="Mick Hernandez"/>
    <x v="2"/>
    <s v="United States"/>
    <s v="Pharr"/>
    <x v="5"/>
    <n v="78577"/>
    <x v="2"/>
    <s v="OFF-ST-10002743"/>
    <s v="Office Supplies"/>
    <s v="Storage"/>
    <s v="SAFCO Boltless Steel Shelving"/>
    <n v="727.29600000000005"/>
    <n v="8"/>
    <n v="0.2"/>
    <n v="-172.73280000000005"/>
  </r>
  <r>
    <n v="3018"/>
    <s v="US-2013-160528"/>
    <x v="0"/>
    <d v="2013-08-24T00:00:00"/>
    <d v="2013-08-31T00:00:00"/>
    <s v="Standard Class"/>
    <s v="MH-18115"/>
    <s v="Mick Hernandez"/>
    <x v="2"/>
    <s v="United States"/>
    <s v="Pharr"/>
    <x v="5"/>
    <n v="78577"/>
    <x v="2"/>
    <s v="FUR-FU-10004973"/>
    <s v="Furniture"/>
    <s v="Furnishings"/>
    <s v="Flat Face Poster Frame"/>
    <n v="22.608000000000001"/>
    <n v="3"/>
    <n v="0.6"/>
    <n v="-10.173599999999997"/>
  </r>
  <r>
    <n v="3019"/>
    <s v="US-2013-160528"/>
    <x v="0"/>
    <d v="2013-08-24T00:00:00"/>
    <d v="2013-08-31T00:00:00"/>
    <s v="Standard Class"/>
    <s v="MH-18115"/>
    <s v="Mick Hernandez"/>
    <x v="2"/>
    <s v="United States"/>
    <s v="Pharr"/>
    <x v="5"/>
    <n v="78577"/>
    <x v="2"/>
    <s v="TEC-AC-10002842"/>
    <s v="Technology"/>
    <s v="Accessories"/>
    <s v="WD My Passport Ultra 2TB Portable External Hard Drive"/>
    <n v="666.4"/>
    <n v="7"/>
    <n v="0.2"/>
    <n v="-33.319999999999965"/>
  </r>
  <r>
    <n v="3020"/>
    <s v="CA-2012-123568"/>
    <x v="1"/>
    <d v="2012-11-08T00:00:00"/>
    <d v="2012-11-14T00:00:00"/>
    <s v="Standard Class"/>
    <s v="SC-20095"/>
    <s v="Sanjit Chand"/>
    <x v="0"/>
    <s v="United States"/>
    <s v="West Jordan"/>
    <x v="7"/>
    <n v="84084"/>
    <x v="1"/>
    <s v="OFF-FA-10002701"/>
    <s v="Office Supplies"/>
    <s v="Fasteners"/>
    <s v="Alliance Rubber Bands"/>
    <n v="5.04"/>
    <n v="3"/>
    <n v="0"/>
    <n v="0.20159999999999978"/>
  </r>
  <r>
    <n v="3021"/>
    <s v="CA-2012-123568"/>
    <x v="1"/>
    <d v="2012-11-08T00:00:00"/>
    <d v="2012-11-14T00:00:00"/>
    <s v="Standard Class"/>
    <s v="SC-20095"/>
    <s v="Sanjit Chand"/>
    <x v="0"/>
    <s v="United States"/>
    <s v="West Jordan"/>
    <x v="7"/>
    <n v="84084"/>
    <x v="1"/>
    <s v="OFF-PA-10001125"/>
    <s v="Office Supplies"/>
    <s v="Paper"/>
    <s v="Xerox 1988"/>
    <n v="92.94"/>
    <n v="3"/>
    <n v="0"/>
    <n v="41.822999999999993"/>
  </r>
  <r>
    <n v="3022"/>
    <s v="CA-2012-123568"/>
    <x v="1"/>
    <d v="2012-11-08T00:00:00"/>
    <d v="2012-11-14T00:00:00"/>
    <s v="Standard Class"/>
    <s v="SC-20095"/>
    <s v="Sanjit Chand"/>
    <x v="0"/>
    <s v="United States"/>
    <s v="West Jordan"/>
    <x v="7"/>
    <n v="84084"/>
    <x v="1"/>
    <s v="FUR-FU-10004090"/>
    <s v="Furniture"/>
    <s v="Furnishings"/>
    <s v="Executive Impressions 14&quot; Contract Wall Clock"/>
    <n v="66.69"/>
    <n v="3"/>
    <n v="0"/>
    <n v="22.007699999999996"/>
  </r>
  <r>
    <n v="3023"/>
    <s v="CA-2012-123568"/>
    <x v="1"/>
    <d v="2012-11-08T00:00:00"/>
    <d v="2012-11-14T00:00:00"/>
    <s v="Standard Class"/>
    <s v="SC-20095"/>
    <s v="Sanjit Chand"/>
    <x v="0"/>
    <s v="United States"/>
    <s v="West Jordan"/>
    <x v="7"/>
    <n v="84084"/>
    <x v="1"/>
    <s v="OFF-BI-10001510"/>
    <s v="Office Supplies"/>
    <s v="Binders"/>
    <s v="Deluxe Heavy-Duty Vinyl Round Ring Binder"/>
    <n v="91.68"/>
    <n v="5"/>
    <n v="0.2"/>
    <n v="28.65"/>
  </r>
  <r>
    <n v="3024"/>
    <s v="CA-2014-124674"/>
    <x v="3"/>
    <d v="2014-11-18T00:00:00"/>
    <d v="2014-11-24T00:00:00"/>
    <s v="Standard Class"/>
    <s v="JB-16000"/>
    <s v="Joy Bell-"/>
    <x v="0"/>
    <s v="United States"/>
    <s v="Brownsville"/>
    <x v="5"/>
    <n v="78521"/>
    <x v="2"/>
    <s v="FUR-BO-10002202"/>
    <s v="Furniture"/>
    <s v="Bookcases"/>
    <s v="Atlantic Metals Mobile 2-Shelf Bookcases, Custom Colors"/>
    <n v="327.73279999999994"/>
    <n v="2"/>
    <n v="0.32"/>
    <n v="-14.458800000000025"/>
  </r>
  <r>
    <n v="3025"/>
    <s v="CA-2012-164441"/>
    <x v="1"/>
    <d v="2012-11-08T00:00:00"/>
    <d v="2012-11-13T00:00:00"/>
    <s v="Standard Class"/>
    <s v="AC-10450"/>
    <s v="Amy Cox"/>
    <x v="0"/>
    <s v="United States"/>
    <s v="New York City"/>
    <x v="15"/>
    <n v="10011"/>
    <x v="3"/>
    <s v="OFF-BI-10001922"/>
    <s v="Office Supplies"/>
    <s v="Binders"/>
    <s v="Storex Dura Pro Binders"/>
    <n v="52.272000000000006"/>
    <n v="11"/>
    <n v="0.2"/>
    <n v="17.641799999999996"/>
  </r>
  <r>
    <n v="3026"/>
    <s v="CA-2012-164441"/>
    <x v="1"/>
    <d v="2012-11-08T00:00:00"/>
    <d v="2012-11-13T00:00:00"/>
    <s v="Standard Class"/>
    <s v="AC-10450"/>
    <s v="Amy Cox"/>
    <x v="0"/>
    <s v="United States"/>
    <s v="New York City"/>
    <x v="15"/>
    <n v="10011"/>
    <x v="3"/>
    <s v="OFF-PA-10001667"/>
    <s v="Office Supplies"/>
    <s v="Paper"/>
    <s v="Great White Multi-Use Recycled Paper (20Lb. and 84 Bright)"/>
    <n v="17.940000000000001"/>
    <n v="3"/>
    <n v="0"/>
    <n v="8.0730000000000004"/>
  </r>
  <r>
    <n v="3027"/>
    <s v="CA-2014-169054"/>
    <x v="3"/>
    <d v="2014-04-23T00:00:00"/>
    <d v="2014-04-27T00:00:00"/>
    <s v="Standard Class"/>
    <s v="MO-17800"/>
    <s v="Meg O'Connel"/>
    <x v="2"/>
    <s v="United States"/>
    <s v="Philadelphia"/>
    <x v="9"/>
    <n v="19140"/>
    <x v="3"/>
    <s v="FUR-FU-10001488"/>
    <s v="Furniture"/>
    <s v="Furnishings"/>
    <s v="Tenex 46&quot; x 60&quot; Computer Anti-Static Chairmat, Rectangular Shaped"/>
    <n v="254.35200000000003"/>
    <n v="3"/>
    <n v="0.2"/>
    <n v="0"/>
  </r>
  <r>
    <n v="3028"/>
    <s v="CA-2011-106719"/>
    <x v="2"/>
    <d v="2011-08-24T00:00:00"/>
    <d v="2011-08-24T00:00:00"/>
    <s v="Same Day"/>
    <s v="RB-19645"/>
    <s v="Robert Barroso"/>
    <x v="1"/>
    <s v="United States"/>
    <s v="Billings"/>
    <x v="37"/>
    <n v="59102"/>
    <x v="1"/>
    <s v="OFF-BI-10002799"/>
    <s v="Office Supplies"/>
    <s v="Binders"/>
    <s v="SlimView Poly Binder, 3/8&quot;"/>
    <n v="8.2880000000000003"/>
    <n v="2"/>
    <n v="0.2"/>
    <n v="2.6935999999999991"/>
  </r>
  <r>
    <n v="3029"/>
    <s v="CA-2014-116855"/>
    <x v="3"/>
    <d v="2014-12-18T00:00:00"/>
    <d v="2014-12-22T00:00:00"/>
    <s v="Standard Class"/>
    <s v="AI-10855"/>
    <s v="Arianne Irving"/>
    <x v="0"/>
    <s v="United States"/>
    <s v="Chesapeake"/>
    <x v="17"/>
    <n v="23320"/>
    <x v="0"/>
    <s v="FUR-CH-10003846"/>
    <s v="Furniture"/>
    <s v="Chairs"/>
    <s v="Hon Valutask Swivel Chairs"/>
    <n v="504.90000000000003"/>
    <n v="5"/>
    <n v="0"/>
    <n v="80.78400000000002"/>
  </r>
  <r>
    <n v="3030"/>
    <s v="US-2013-164189"/>
    <x v="0"/>
    <d v="2013-03-25T00:00:00"/>
    <d v="2013-03-29T00:00:00"/>
    <s v="Standard Class"/>
    <s v="DR-12880"/>
    <s v="Dan Reichenbach"/>
    <x v="1"/>
    <s v="United States"/>
    <s v="Gresham"/>
    <x v="21"/>
    <n v="97030"/>
    <x v="1"/>
    <s v="TEC-PH-10003691"/>
    <s v="Technology"/>
    <s v="Phones"/>
    <s v="BlackBerry Q10"/>
    <n v="403.16800000000001"/>
    <n v="4"/>
    <n v="0.2"/>
    <n v="25.198000000000008"/>
  </r>
  <r>
    <n v="3031"/>
    <s v="CA-2012-168480"/>
    <x v="1"/>
    <d v="2012-09-21T00:00:00"/>
    <d v="2012-09-27T00:00:00"/>
    <s v="Standard Class"/>
    <s v="DM-12955"/>
    <s v="Dario Medina"/>
    <x v="1"/>
    <s v="United States"/>
    <s v="Lincoln Park"/>
    <x v="12"/>
    <n v="48146"/>
    <x v="2"/>
    <s v="FUR-BO-10000468"/>
    <s v="Furniture"/>
    <s v="Bookcases"/>
    <s v="O'Sullivan 2-Shelf Heavy-Duty Bookcases"/>
    <n v="194.32"/>
    <n v="4"/>
    <n v="0"/>
    <n v="31.091200000000015"/>
  </r>
  <r>
    <n v="3032"/>
    <s v="CA-2012-168480"/>
    <x v="1"/>
    <d v="2012-09-21T00:00:00"/>
    <d v="2012-09-27T00:00:00"/>
    <s v="Standard Class"/>
    <s v="DM-12955"/>
    <s v="Dario Medina"/>
    <x v="1"/>
    <s v="United States"/>
    <s v="Lincoln Park"/>
    <x v="12"/>
    <n v="48146"/>
    <x v="2"/>
    <s v="OFF-AR-10001044"/>
    <s v="Office Supplies"/>
    <s v="Art"/>
    <s v="BOSTON Ranger #55 Pencil Sharpener, Black"/>
    <n v="25.99"/>
    <n v="1"/>
    <n v="0"/>
    <n v="7.5370999999999988"/>
  </r>
  <r>
    <n v="3033"/>
    <s v="US-2013-114293"/>
    <x v="0"/>
    <d v="2013-11-22T00:00:00"/>
    <d v="2013-11-27T00:00:00"/>
    <s v="Standard Class"/>
    <s v="JH-16180"/>
    <s v="Justin Hirsh"/>
    <x v="0"/>
    <s v="United States"/>
    <s v="Gresham"/>
    <x v="21"/>
    <n v="97030"/>
    <x v="1"/>
    <s v="FUR-CH-10003833"/>
    <s v="Furniture"/>
    <s v="Chairs"/>
    <s v="Novimex Fabric Task Chair"/>
    <n v="195.136"/>
    <n v="4"/>
    <n v="0.2"/>
    <n v="-12.196000000000005"/>
  </r>
  <r>
    <n v="3034"/>
    <s v="CA-2014-134173"/>
    <x v="3"/>
    <d v="2014-09-17T00:00:00"/>
    <d v="2014-09-22T00:00:00"/>
    <s v="Standard Class"/>
    <s v="AB-10060"/>
    <s v="Adam Bellavance"/>
    <x v="2"/>
    <s v="United States"/>
    <s v="Philadelphia"/>
    <x v="9"/>
    <n v="19143"/>
    <x v="3"/>
    <s v="OFF-PA-10004355"/>
    <s v="Office Supplies"/>
    <s v="Paper"/>
    <s v="Xerox 231"/>
    <n v="20.736000000000004"/>
    <n v="4"/>
    <n v="0.2"/>
    <n v="7.2576000000000001"/>
  </r>
  <r>
    <n v="3035"/>
    <s v="US-2012-123960"/>
    <x v="1"/>
    <d v="2012-06-11T00:00:00"/>
    <d v="2012-06-16T00:00:00"/>
    <s v="Standard Class"/>
    <s v="BD-11605"/>
    <s v="Brian Dahlen"/>
    <x v="0"/>
    <s v="United States"/>
    <s v="Monroe"/>
    <x v="28"/>
    <n v="71203"/>
    <x v="0"/>
    <s v="TEC-AC-10003038"/>
    <s v="Technology"/>
    <s v="Accessories"/>
    <s v="Kingston Digital DataTraveler 16GB USB 2.0"/>
    <n v="53.699999999999996"/>
    <n v="6"/>
    <n v="0"/>
    <n v="10.202999999999994"/>
  </r>
  <r>
    <n v="3036"/>
    <s v="US-2012-123960"/>
    <x v="1"/>
    <d v="2012-06-11T00:00:00"/>
    <d v="2012-06-16T00:00:00"/>
    <s v="Standard Class"/>
    <s v="BD-11605"/>
    <s v="Brian Dahlen"/>
    <x v="0"/>
    <s v="United States"/>
    <s v="Monroe"/>
    <x v="28"/>
    <n v="71203"/>
    <x v="0"/>
    <s v="OFF-BI-10002799"/>
    <s v="Office Supplies"/>
    <s v="Binders"/>
    <s v="SlimView Poly Binder, 3/8&quot;"/>
    <n v="36.26"/>
    <n v="7"/>
    <n v="0"/>
    <n v="16.679599999999997"/>
  </r>
  <r>
    <n v="3037"/>
    <s v="US-2012-123960"/>
    <x v="1"/>
    <d v="2012-06-11T00:00:00"/>
    <d v="2012-06-16T00:00:00"/>
    <s v="Standard Class"/>
    <s v="BD-11605"/>
    <s v="Brian Dahlen"/>
    <x v="0"/>
    <s v="United States"/>
    <s v="Monroe"/>
    <x v="28"/>
    <n v="71203"/>
    <x v="0"/>
    <s v="OFF-AR-10003582"/>
    <s v="Office Supplies"/>
    <s v="Art"/>
    <s v="Boston Electric Pencil Sharpener, Model 1818, Charcoal Black"/>
    <n v="56.3"/>
    <n v="2"/>
    <n v="0"/>
    <n v="15.764000000000003"/>
  </r>
  <r>
    <n v="3038"/>
    <s v="US-2012-123960"/>
    <x v="1"/>
    <d v="2012-06-11T00:00:00"/>
    <d v="2012-06-16T00:00:00"/>
    <s v="Standard Class"/>
    <s v="BD-11605"/>
    <s v="Brian Dahlen"/>
    <x v="0"/>
    <s v="United States"/>
    <s v="Monroe"/>
    <x v="28"/>
    <n v="71203"/>
    <x v="0"/>
    <s v="OFF-PA-10004451"/>
    <s v="Office Supplies"/>
    <s v="Paper"/>
    <s v="Xerox 222"/>
    <n v="32.400000000000006"/>
    <n v="5"/>
    <n v="0"/>
    <n v="15.552000000000001"/>
  </r>
  <r>
    <n v="3039"/>
    <s v="US-2012-123960"/>
    <x v="1"/>
    <d v="2012-06-11T00:00:00"/>
    <d v="2012-06-16T00:00:00"/>
    <s v="Standard Class"/>
    <s v="BD-11605"/>
    <s v="Brian Dahlen"/>
    <x v="0"/>
    <s v="United States"/>
    <s v="Monroe"/>
    <x v="28"/>
    <n v="71203"/>
    <x v="0"/>
    <s v="FUR-FU-10004666"/>
    <s v="Furniture"/>
    <s v="Furnishings"/>
    <s v="DAX Clear Channel Poster Frame"/>
    <n v="29.16"/>
    <n v="2"/>
    <n v="0"/>
    <n v="10.789200000000001"/>
  </r>
  <r>
    <n v="3040"/>
    <s v="CA-2014-101749"/>
    <x v="3"/>
    <d v="2014-10-04T00:00:00"/>
    <d v="2014-10-09T00:00:00"/>
    <s v="Standard Class"/>
    <s v="AS-10045"/>
    <s v="Aaron Smayling"/>
    <x v="1"/>
    <s v="United States"/>
    <s v="Pasadena"/>
    <x v="1"/>
    <n v="91104"/>
    <x v="1"/>
    <s v="FUR-TA-10001520"/>
    <s v="Furniture"/>
    <s v="Tables"/>
    <s v="Lesro Sheffield Collection Coffee Table, End Table, Center Table, Corner Table"/>
    <n v="171.28800000000001"/>
    <n v="3"/>
    <n v="0.2"/>
    <n v="-6.423300000000026"/>
  </r>
  <r>
    <n v="3041"/>
    <s v="US-2013-147991"/>
    <x v="0"/>
    <d v="2013-05-06T00:00:00"/>
    <d v="2013-05-10T00:00:00"/>
    <s v="Standard Class"/>
    <s v="ZD-21925"/>
    <s v="Zuschuss Donatelli"/>
    <x v="0"/>
    <s v="United States"/>
    <s v="Chattanooga"/>
    <x v="18"/>
    <n v="37421"/>
    <x v="0"/>
    <s v="FUR-FU-10004270"/>
    <s v="Furniture"/>
    <s v="Furnishings"/>
    <s v="Eldon Image Series Desk Accessories, Burgundy"/>
    <n v="16.72"/>
    <n v="5"/>
    <n v="0.2"/>
    <n v="3.3439999999999994"/>
  </r>
  <r>
    <n v="3042"/>
    <s v="CA-2014-149559"/>
    <x v="3"/>
    <d v="2014-09-12T00:00:00"/>
    <d v="2014-09-13T00:00:00"/>
    <s v="Same Day"/>
    <s v="KF-16285"/>
    <s v="Karen Ferguson"/>
    <x v="2"/>
    <s v="United States"/>
    <s v="Long Beach"/>
    <x v="1"/>
    <n v="90805"/>
    <x v="1"/>
    <s v="OFF-PA-10003172"/>
    <s v="Office Supplies"/>
    <s v="Paper"/>
    <s v="Xerox 1996"/>
    <n v="12.96"/>
    <n v="2"/>
    <n v="0"/>
    <n v="6.2208000000000006"/>
  </r>
  <r>
    <n v="3043"/>
    <s v="CA-2014-149559"/>
    <x v="3"/>
    <d v="2014-09-12T00:00:00"/>
    <d v="2014-09-13T00:00:00"/>
    <s v="Same Day"/>
    <s v="KF-16285"/>
    <s v="Karen Ferguson"/>
    <x v="2"/>
    <s v="United States"/>
    <s v="Long Beach"/>
    <x v="1"/>
    <n v="90805"/>
    <x v="1"/>
    <s v="OFF-EN-10002312"/>
    <s v="Office Supplies"/>
    <s v="Envelopes"/>
    <s v="#10 Self-Seal White Envelopes"/>
    <n v="22.18"/>
    <n v="2"/>
    <n v="0"/>
    <n v="10.8682"/>
  </r>
  <r>
    <n v="3044"/>
    <s v="CA-2014-149559"/>
    <x v="3"/>
    <d v="2014-09-12T00:00:00"/>
    <d v="2014-09-13T00:00:00"/>
    <s v="Same Day"/>
    <s v="KF-16285"/>
    <s v="Karen Ferguson"/>
    <x v="2"/>
    <s v="United States"/>
    <s v="Long Beach"/>
    <x v="1"/>
    <n v="90805"/>
    <x v="1"/>
    <s v="FUR-CH-10002320"/>
    <s v="Furniture"/>
    <s v="Chairs"/>
    <s v="Hon Pagoda Stacking Chairs"/>
    <n v="2054.2720000000004"/>
    <n v="8"/>
    <n v="0.2"/>
    <n v="256.78399999999976"/>
  </r>
  <r>
    <n v="3045"/>
    <s v="CA-2012-135174"/>
    <x v="1"/>
    <d v="2012-04-30T00:00:00"/>
    <d v="2012-05-02T00:00:00"/>
    <s v="Second Class"/>
    <s v="BP-11230"/>
    <s v="Benjamin Patterson"/>
    <x v="0"/>
    <s v="United States"/>
    <s v="Troy"/>
    <x v="24"/>
    <n v="45373"/>
    <x v="3"/>
    <s v="TEC-PH-10001530"/>
    <s v="Technology"/>
    <s v="Phones"/>
    <s v="Cisco Unified IP Phone 7945G VoIP phone"/>
    <n v="1022.97"/>
    <n v="5"/>
    <n v="0.4"/>
    <n v="-255.74250000000001"/>
  </r>
  <r>
    <n v="3046"/>
    <s v="CA-2014-125290"/>
    <x v="3"/>
    <d v="2014-11-07T00:00:00"/>
    <d v="2014-11-11T00:00:00"/>
    <s v="Second Class"/>
    <s v="CC-12430"/>
    <s v="Chuck Clark"/>
    <x v="2"/>
    <s v="United States"/>
    <s v="Minneapolis"/>
    <x v="11"/>
    <n v="55407"/>
    <x v="2"/>
    <s v="OFF-AR-10001216"/>
    <s v="Office Supplies"/>
    <s v="Art"/>
    <s v="Newell 339"/>
    <n v="13.899999999999999"/>
    <n v="5"/>
    <n v="0"/>
    <n v="3.6139999999999994"/>
  </r>
  <r>
    <n v="3047"/>
    <s v="CA-2014-125290"/>
    <x v="3"/>
    <d v="2014-11-07T00:00:00"/>
    <d v="2014-11-11T00:00:00"/>
    <s v="Second Class"/>
    <s v="CC-12430"/>
    <s v="Chuck Clark"/>
    <x v="2"/>
    <s v="United States"/>
    <s v="Minneapolis"/>
    <x v="11"/>
    <n v="55407"/>
    <x v="2"/>
    <s v="OFF-PA-10003127"/>
    <s v="Office Supplies"/>
    <s v="Paper"/>
    <s v="Staples"/>
    <n v="26.38"/>
    <n v="1"/>
    <n v="0"/>
    <n v="12.134799999999998"/>
  </r>
  <r>
    <n v="3048"/>
    <s v="CA-2011-137351"/>
    <x v="2"/>
    <d v="2011-09-30T00:00:00"/>
    <d v="2011-10-04T00:00:00"/>
    <s v="Standard Class"/>
    <s v="DB-13615"/>
    <s v="Doug Bickford"/>
    <x v="0"/>
    <s v="United States"/>
    <s v="Seattle"/>
    <x v="4"/>
    <n v="98105"/>
    <x v="1"/>
    <s v="OFF-BI-10003910"/>
    <s v="Office Supplies"/>
    <s v="Binders"/>
    <s v="DXL Angle-View Binders with Locking Rings by Samsill"/>
    <n v="43.176000000000002"/>
    <n v="7"/>
    <n v="0.2"/>
    <n v="13.4925"/>
  </r>
  <r>
    <n v="3049"/>
    <s v="CA-2014-121419"/>
    <x v="3"/>
    <d v="2014-04-03T00:00:00"/>
    <d v="2014-04-05T00:00:00"/>
    <s v="First Class"/>
    <s v="TC-21475"/>
    <s v="Tony Chapman"/>
    <x v="2"/>
    <s v="United States"/>
    <s v="Columbus"/>
    <x v="32"/>
    <n v="31907"/>
    <x v="0"/>
    <s v="FUR-TA-10004534"/>
    <s v="Furniture"/>
    <s v="Tables"/>
    <s v="Bevis 44 x 96 Conference Tables"/>
    <n v="411.8"/>
    <n v="2"/>
    <n v="0"/>
    <n v="70.005999999999972"/>
  </r>
  <r>
    <n v="3050"/>
    <s v="CA-2014-121419"/>
    <x v="3"/>
    <d v="2014-04-03T00:00:00"/>
    <d v="2014-04-05T00:00:00"/>
    <s v="First Class"/>
    <s v="TC-21475"/>
    <s v="Tony Chapman"/>
    <x v="2"/>
    <s v="United States"/>
    <s v="Columbus"/>
    <x v="32"/>
    <n v="31907"/>
    <x v="0"/>
    <s v="TEC-AC-10000892"/>
    <s v="Technology"/>
    <s v="Accessories"/>
    <s v="NETGEAR N750 Dual Band Wi-Fi Gigabit Router"/>
    <n v="360"/>
    <n v="4"/>
    <n v="0"/>
    <n v="129.6"/>
  </r>
  <r>
    <n v="3051"/>
    <s v="US-2014-148054"/>
    <x v="3"/>
    <d v="2014-10-07T00:00:00"/>
    <d v="2014-10-12T00:00:00"/>
    <s v="Standard Class"/>
    <s v="NZ-18565"/>
    <s v="Nick Zandusky"/>
    <x v="2"/>
    <s v="United States"/>
    <s v="Meridian"/>
    <x v="45"/>
    <n v="83642"/>
    <x v="1"/>
    <s v="FUR-FU-10003247"/>
    <s v="Furniture"/>
    <s v="Furnishings"/>
    <s v="36X48 HARDFLOOR CHAIRMAT"/>
    <n v="41.96"/>
    <n v="2"/>
    <n v="0"/>
    <n v="2.9371999999999971"/>
  </r>
  <r>
    <n v="3052"/>
    <s v="US-2014-148054"/>
    <x v="3"/>
    <d v="2014-10-07T00:00:00"/>
    <d v="2014-10-12T00:00:00"/>
    <s v="Standard Class"/>
    <s v="NZ-18565"/>
    <s v="Nick Zandusky"/>
    <x v="2"/>
    <s v="United States"/>
    <s v="Meridian"/>
    <x v="45"/>
    <n v="83642"/>
    <x v="1"/>
    <s v="OFF-AP-10004336"/>
    <s v="Office Supplies"/>
    <s v="Appliances"/>
    <s v="Conquest 14 Commercial Heavy-Duty Upright Vacuum, Collection System, Accessory Kit"/>
    <n v="227.84"/>
    <n v="4"/>
    <n v="0"/>
    <n v="66.073599999999971"/>
  </r>
  <r>
    <n v="3053"/>
    <s v="US-2014-148054"/>
    <x v="3"/>
    <d v="2014-10-07T00:00:00"/>
    <d v="2014-10-12T00:00:00"/>
    <s v="Standard Class"/>
    <s v="NZ-18565"/>
    <s v="Nick Zandusky"/>
    <x v="2"/>
    <s v="United States"/>
    <s v="Meridian"/>
    <x v="45"/>
    <n v="83642"/>
    <x v="1"/>
    <s v="OFF-PA-10001295"/>
    <s v="Office Supplies"/>
    <s v="Paper"/>
    <s v="Computer Printout Paper with Letter-Trim Perforations"/>
    <n v="37.94"/>
    <n v="2"/>
    <n v="0"/>
    <n v="18.211199999999998"/>
  </r>
  <r>
    <n v="3054"/>
    <s v="CA-2013-128517"/>
    <x v="0"/>
    <d v="2013-04-10T00:00:00"/>
    <d v="2013-04-15T00:00:00"/>
    <s v="Second Class"/>
    <s v="SW-20350"/>
    <s v="Sean Wendt"/>
    <x v="2"/>
    <s v="United States"/>
    <s v="Detroit"/>
    <x v="12"/>
    <n v="48227"/>
    <x v="2"/>
    <s v="TEC-PH-10002555"/>
    <s v="Technology"/>
    <s v="Phones"/>
    <s v="Nortel Meridian M5316 Digital phone"/>
    <n v="517.9"/>
    <n v="2"/>
    <n v="0"/>
    <n v="134.654"/>
  </r>
  <r>
    <n v="3055"/>
    <s v="CA-2013-128517"/>
    <x v="0"/>
    <d v="2013-04-10T00:00:00"/>
    <d v="2013-04-15T00:00:00"/>
    <s v="Second Class"/>
    <s v="SW-20350"/>
    <s v="Sean Wendt"/>
    <x v="2"/>
    <s v="United States"/>
    <s v="Detroit"/>
    <x v="12"/>
    <n v="48227"/>
    <x v="2"/>
    <s v="OFF-BI-10000831"/>
    <s v="Office Supplies"/>
    <s v="Binders"/>
    <s v="Storex Flexible Poly Binders with Double Pockets"/>
    <n v="5.28"/>
    <n v="2"/>
    <n v="0"/>
    <n v="2.4287999999999998"/>
  </r>
  <r>
    <n v="3056"/>
    <s v="US-2012-100377"/>
    <x v="1"/>
    <d v="2012-08-28T00:00:00"/>
    <d v="2012-09-01T00:00:00"/>
    <s v="Standard Class"/>
    <s v="TS-21370"/>
    <s v="Todd Sumrall"/>
    <x v="1"/>
    <s v="United States"/>
    <s v="Chicago"/>
    <x v="10"/>
    <n v="60623"/>
    <x v="2"/>
    <s v="TEC-CO-10001046"/>
    <s v="Technology"/>
    <s v="Copiers"/>
    <s v="Canon Imageclass D680 Copier / Fax"/>
    <n v="2799.9600000000005"/>
    <n v="5"/>
    <n v="0.2"/>
    <n v="874.98749999999984"/>
  </r>
  <r>
    <n v="3057"/>
    <s v="CA-2014-131492"/>
    <x v="3"/>
    <d v="2014-10-20T00:00:00"/>
    <d v="2014-10-25T00:00:00"/>
    <s v="Second Class"/>
    <s v="HH-15010"/>
    <s v="Hilary Holden"/>
    <x v="1"/>
    <s v="United States"/>
    <s v="San Francisco"/>
    <x v="1"/>
    <n v="94110"/>
    <x v="1"/>
    <s v="OFF-EN-10002973"/>
    <s v="Office Supplies"/>
    <s v="Envelopes"/>
    <s v="Ampad #10 Peel &amp; Seel Holiday Envelopes"/>
    <n v="8.9600000000000009"/>
    <n v="2"/>
    <n v="0"/>
    <n v="4.3008000000000006"/>
  </r>
  <r>
    <n v="3058"/>
    <s v="CA-2014-131492"/>
    <x v="3"/>
    <d v="2014-10-20T00:00:00"/>
    <d v="2014-10-25T00:00:00"/>
    <s v="Second Class"/>
    <s v="HH-15010"/>
    <s v="Hilary Holden"/>
    <x v="1"/>
    <s v="United States"/>
    <s v="San Francisco"/>
    <x v="1"/>
    <n v="94110"/>
    <x v="1"/>
    <s v="OFF-LA-10001641"/>
    <s v="Office Supplies"/>
    <s v="Labels"/>
    <s v="Avery 518"/>
    <n v="31.5"/>
    <n v="10"/>
    <n v="0"/>
    <n v="15.120000000000001"/>
  </r>
  <r>
    <n v="3059"/>
    <s v="CA-2014-131492"/>
    <x v="3"/>
    <d v="2014-10-20T00:00:00"/>
    <d v="2014-10-25T00:00:00"/>
    <s v="Second Class"/>
    <s v="HH-15010"/>
    <s v="Hilary Holden"/>
    <x v="1"/>
    <s v="United States"/>
    <s v="San Francisco"/>
    <x v="1"/>
    <n v="94110"/>
    <x v="1"/>
    <s v="FUR-FU-10003878"/>
    <s v="Furniture"/>
    <s v="Furnishings"/>
    <s v="Linden 10&quot; Round Wall Clock, Black"/>
    <n v="30.56"/>
    <n v="2"/>
    <n v="0"/>
    <n v="10.3904"/>
  </r>
  <r>
    <n v="3060"/>
    <s v="CA-2014-131492"/>
    <x v="3"/>
    <d v="2014-10-20T00:00:00"/>
    <d v="2014-10-25T00:00:00"/>
    <s v="Second Class"/>
    <s v="HH-15010"/>
    <s v="Hilary Holden"/>
    <x v="1"/>
    <s v="United States"/>
    <s v="San Francisco"/>
    <x v="1"/>
    <n v="94110"/>
    <x v="1"/>
    <s v="FUR-TA-10003837"/>
    <s v="Furniture"/>
    <s v="Tables"/>
    <s v="Anderson Hickey Conga Table Tops &amp; Accessories"/>
    <n v="24.368000000000002"/>
    <n v="2"/>
    <n v="0.2"/>
    <n v="-3.3506000000000018"/>
  </r>
  <r>
    <n v="3061"/>
    <s v="CA-2013-144554"/>
    <x v="0"/>
    <d v="2013-11-08T00:00:00"/>
    <d v="2013-11-13T00:00:00"/>
    <s v="Standard Class"/>
    <s v="DM-13345"/>
    <s v="Denise Monton"/>
    <x v="1"/>
    <s v="United States"/>
    <s v="Newark"/>
    <x v="24"/>
    <n v="43055"/>
    <x v="3"/>
    <s v="TEC-AC-10002800"/>
    <s v="Technology"/>
    <s v="Accessories"/>
    <s v="Plantronics Audio 478 Stereo USB Headset"/>
    <n v="119.97600000000001"/>
    <n v="3"/>
    <n v="0.2"/>
    <n v="22.495499999999989"/>
  </r>
  <r>
    <n v="3062"/>
    <s v="CA-2014-127621"/>
    <x v="3"/>
    <d v="2014-03-04T00:00:00"/>
    <d v="2014-03-08T00:00:00"/>
    <s v="Standard Class"/>
    <s v="RE-19450"/>
    <s v="Richard Eichhorn"/>
    <x v="0"/>
    <s v="United States"/>
    <s v="Dallas"/>
    <x v="5"/>
    <n v="75081"/>
    <x v="2"/>
    <s v="OFF-PA-10001307"/>
    <s v="Office Supplies"/>
    <s v="Paper"/>
    <s v="Important Message Pads, 50 4-1/4 x 5-1/2 Forms per Pad"/>
    <n v="26.880000000000003"/>
    <n v="8"/>
    <n v="0.2"/>
    <n v="9.743999999999998"/>
  </r>
  <r>
    <n v="3063"/>
    <s v="CA-2012-145184"/>
    <x v="1"/>
    <d v="2012-11-27T00:00:00"/>
    <d v="2012-11-29T00:00:00"/>
    <s v="First Class"/>
    <s v="JD-16150"/>
    <s v="Justin Deggeller"/>
    <x v="1"/>
    <s v="United States"/>
    <s v="Newark"/>
    <x v="13"/>
    <n v="19711"/>
    <x v="3"/>
    <s v="TEC-PH-10002350"/>
    <s v="Technology"/>
    <s v="Phones"/>
    <s v="Apple EarPods with Remote and Mic"/>
    <n v="83.97"/>
    <n v="3"/>
    <n v="0"/>
    <n v="23.511599999999998"/>
  </r>
  <r>
    <n v="3064"/>
    <s v="CA-2012-145184"/>
    <x v="1"/>
    <d v="2012-11-27T00:00:00"/>
    <d v="2012-11-29T00:00:00"/>
    <s v="First Class"/>
    <s v="JD-16150"/>
    <s v="Justin Deggeller"/>
    <x v="1"/>
    <s v="United States"/>
    <s v="Newark"/>
    <x v="13"/>
    <n v="19711"/>
    <x v="3"/>
    <s v="TEC-AC-10000397"/>
    <s v="Technology"/>
    <s v="Accessories"/>
    <s v="Perixx PERIBOARD-512B, Ergonomic Split Keyboard"/>
    <n v="104.97"/>
    <n v="3"/>
    <n v="0"/>
    <n v="7.3479000000000028"/>
  </r>
  <r>
    <n v="3065"/>
    <s v="CA-2014-106859"/>
    <x v="3"/>
    <d v="2014-03-14T00:00:00"/>
    <d v="2014-03-19T00:00:00"/>
    <s v="Second Class"/>
    <s v="BF-11215"/>
    <s v="Benjamin Farhat"/>
    <x v="2"/>
    <s v="United States"/>
    <s v="Albuquerque"/>
    <x v="27"/>
    <n v="87105"/>
    <x v="1"/>
    <s v="OFF-ST-10000615"/>
    <s v="Office Supplies"/>
    <s v="Storage"/>
    <s v="SimpliFile Personal File, Black Granite, 15w x 6-15/16d x 11-1/4h"/>
    <n v="90.8"/>
    <n v="8"/>
    <n v="0"/>
    <n v="25.424000000000007"/>
  </r>
  <r>
    <n v="3066"/>
    <s v="CA-2014-106859"/>
    <x v="3"/>
    <d v="2014-03-14T00:00:00"/>
    <d v="2014-03-19T00:00:00"/>
    <s v="Second Class"/>
    <s v="BF-11215"/>
    <s v="Benjamin Farhat"/>
    <x v="2"/>
    <s v="United States"/>
    <s v="Albuquerque"/>
    <x v="27"/>
    <n v="87105"/>
    <x v="1"/>
    <s v="TEC-PH-10004531"/>
    <s v="Technology"/>
    <s v="Phones"/>
    <s v="OtterBox Commuter Series Case - iPhone 5 &amp; 5s"/>
    <n v="140.73599999999999"/>
    <n v="8"/>
    <n v="0.2"/>
    <n v="49.257599999999996"/>
  </r>
  <r>
    <n v="3067"/>
    <s v="CA-2014-106859"/>
    <x v="3"/>
    <d v="2014-03-14T00:00:00"/>
    <d v="2014-03-19T00:00:00"/>
    <s v="Second Class"/>
    <s v="BF-11215"/>
    <s v="Benjamin Farhat"/>
    <x v="2"/>
    <s v="United States"/>
    <s v="Albuquerque"/>
    <x v="27"/>
    <n v="87105"/>
    <x v="1"/>
    <s v="TEC-AC-10004001"/>
    <s v="Technology"/>
    <s v="Accessories"/>
    <s v="Logitech Wireless Headset H600 Over-The-Head Design"/>
    <n v="214.95000000000002"/>
    <n v="5"/>
    <n v="0"/>
    <n v="88.129500000000007"/>
  </r>
  <r>
    <n v="3068"/>
    <s v="CA-2014-106859"/>
    <x v="3"/>
    <d v="2014-03-14T00:00:00"/>
    <d v="2014-03-19T00:00:00"/>
    <s v="Second Class"/>
    <s v="BF-11215"/>
    <s v="Benjamin Farhat"/>
    <x v="2"/>
    <s v="United States"/>
    <s v="Albuquerque"/>
    <x v="27"/>
    <n v="87105"/>
    <x v="1"/>
    <s v="OFF-PA-10001534"/>
    <s v="Office Supplies"/>
    <s v="Paper"/>
    <s v="Xerox 230"/>
    <n v="45.36"/>
    <n v="7"/>
    <n v="0"/>
    <n v="21.772800000000004"/>
  </r>
  <r>
    <n v="3069"/>
    <s v="CA-2014-106859"/>
    <x v="3"/>
    <d v="2014-03-14T00:00:00"/>
    <d v="2014-03-19T00:00:00"/>
    <s v="Second Class"/>
    <s v="BF-11215"/>
    <s v="Benjamin Farhat"/>
    <x v="2"/>
    <s v="United States"/>
    <s v="Albuquerque"/>
    <x v="27"/>
    <n v="87105"/>
    <x v="1"/>
    <s v="OFF-PA-10001815"/>
    <s v="Office Supplies"/>
    <s v="Paper"/>
    <s v="Xerox 1885"/>
    <n v="288.24"/>
    <n v="6"/>
    <n v="0"/>
    <n v="138.35519999999997"/>
  </r>
  <r>
    <n v="3070"/>
    <s v="US-2014-120089"/>
    <x v="3"/>
    <d v="2014-12-01T00:00:00"/>
    <d v="2014-12-01T00:00:00"/>
    <s v="Same Day"/>
    <s v="ML-17755"/>
    <s v="Max Ludwig"/>
    <x v="2"/>
    <s v="United States"/>
    <s v="Toledo"/>
    <x v="24"/>
    <n v="43615"/>
    <x v="3"/>
    <s v="OFF-AP-10003779"/>
    <s v="Office Supplies"/>
    <s v="Appliances"/>
    <s v="Kensington 7 Outlet MasterPiece Power Center with Fax/Phone Line Protection"/>
    <n v="663.93600000000004"/>
    <n v="4"/>
    <n v="0.2"/>
    <n v="82.991999999999877"/>
  </r>
  <r>
    <n v="3071"/>
    <s v="CA-2011-119375"/>
    <x v="2"/>
    <d v="2011-11-17T00:00:00"/>
    <d v="2011-11-22T00:00:00"/>
    <s v="Standard Class"/>
    <s v="YC-21895"/>
    <s v="Yoseph Carroll"/>
    <x v="1"/>
    <s v="United States"/>
    <s v="Newark"/>
    <x v="13"/>
    <n v="19711"/>
    <x v="3"/>
    <s v="OFF-ST-10002011"/>
    <s v="Office Supplies"/>
    <s v="Storage"/>
    <s v="Smead Adjustable Mobile File Trolley with Lockable Top"/>
    <n v="2934.33"/>
    <n v="7"/>
    <n v="0"/>
    <n v="792.26910000000021"/>
  </r>
  <r>
    <n v="3072"/>
    <s v="CA-2011-119375"/>
    <x v="2"/>
    <d v="2011-11-17T00:00:00"/>
    <d v="2011-11-22T00:00:00"/>
    <s v="Standard Class"/>
    <s v="YC-21895"/>
    <s v="Yoseph Carroll"/>
    <x v="1"/>
    <s v="United States"/>
    <s v="Newark"/>
    <x v="13"/>
    <n v="19711"/>
    <x v="3"/>
    <s v="FUR-FU-10002379"/>
    <s v="Furniture"/>
    <s v="Furnishings"/>
    <s v="Eldon Econocleat Chair Mats for Low Pile Carpets"/>
    <n v="124.41"/>
    <n v="3"/>
    <n v="0"/>
    <n v="14.929199999999994"/>
  </r>
  <r>
    <n v="3073"/>
    <s v="CA-2011-119375"/>
    <x v="2"/>
    <d v="2011-11-17T00:00:00"/>
    <d v="2011-11-22T00:00:00"/>
    <s v="Standard Class"/>
    <s v="YC-21895"/>
    <s v="Yoseph Carroll"/>
    <x v="1"/>
    <s v="United States"/>
    <s v="Newark"/>
    <x v="13"/>
    <n v="19711"/>
    <x v="3"/>
    <s v="OFF-AR-10003752"/>
    <s v="Office Supplies"/>
    <s v="Art"/>
    <s v="Deluxe Chalkboard Eraser Cleaner"/>
    <n v="57.75"/>
    <n v="5"/>
    <n v="0"/>
    <n v="26.564999999999998"/>
  </r>
  <r>
    <n v="3074"/>
    <s v="CA-2013-125206"/>
    <x v="0"/>
    <d v="2013-01-03T00:00:00"/>
    <d v="2013-01-05T00:00:00"/>
    <s v="First Class"/>
    <s v="LR-16915"/>
    <s v="Lena Radford"/>
    <x v="0"/>
    <s v="United States"/>
    <s v="Los Angeles"/>
    <x v="1"/>
    <n v="90045"/>
    <x v="1"/>
    <s v="OFF-ST-10003692"/>
    <s v="Office Supplies"/>
    <s v="Storage"/>
    <s v="Recycled Steel Personal File for Hanging File Folders"/>
    <n v="114.46"/>
    <n v="2"/>
    <n v="0"/>
    <n v="28.614999999999995"/>
  </r>
  <r>
    <n v="3075"/>
    <s v="CA-2012-126137"/>
    <x v="1"/>
    <d v="2012-10-03T00:00:00"/>
    <d v="2012-10-08T00:00:00"/>
    <s v="Standard Class"/>
    <s v="BS-11755"/>
    <s v="Bruce Stewart"/>
    <x v="0"/>
    <s v="United States"/>
    <s v="Los Angeles"/>
    <x v="1"/>
    <n v="90032"/>
    <x v="1"/>
    <s v="FUR-BO-10004409"/>
    <s v="Furniture"/>
    <s v="Bookcases"/>
    <s v="Safco Value Mate Series Steel Bookcases, Baked Enamel Finish on Steel, Gray"/>
    <n v="120.666"/>
    <n v="2"/>
    <n v="0.15"/>
    <n v="18.454800000000002"/>
  </r>
  <r>
    <n v="3076"/>
    <s v="CA-2011-143903"/>
    <x v="2"/>
    <d v="2011-07-20T00:00:00"/>
    <d v="2011-07-24T00:00:00"/>
    <s v="Standard Class"/>
    <s v="KM-16375"/>
    <s v="Katherine Murray"/>
    <x v="2"/>
    <s v="United States"/>
    <s v="Dallas"/>
    <x v="5"/>
    <n v="75217"/>
    <x v="2"/>
    <s v="OFF-ST-10003306"/>
    <s v="Office Supplies"/>
    <s v="Storage"/>
    <s v="Letter Size Cart"/>
    <n v="342.86400000000003"/>
    <n v="3"/>
    <n v="0.2"/>
    <n v="38.572199999999953"/>
  </r>
  <r>
    <n v="3077"/>
    <s v="CA-2011-143903"/>
    <x v="2"/>
    <d v="2011-07-20T00:00:00"/>
    <d v="2011-07-24T00:00:00"/>
    <s v="Standard Class"/>
    <s v="KM-16375"/>
    <s v="Katherine Murray"/>
    <x v="2"/>
    <s v="United States"/>
    <s v="Dallas"/>
    <x v="5"/>
    <n v="75217"/>
    <x v="2"/>
    <s v="FUR-FU-10003724"/>
    <s v="Furniture"/>
    <s v="Furnishings"/>
    <s v="Westinghouse Clip-On Gooseneck Lamps"/>
    <n v="16.739999999999998"/>
    <n v="5"/>
    <n v="0.6"/>
    <n v="-14.228999999999997"/>
  </r>
  <r>
    <n v="3078"/>
    <s v="CA-2011-143903"/>
    <x v="2"/>
    <d v="2011-07-20T00:00:00"/>
    <d v="2011-07-24T00:00:00"/>
    <s v="Standard Class"/>
    <s v="KM-16375"/>
    <s v="Katherine Murray"/>
    <x v="2"/>
    <s v="United States"/>
    <s v="Dallas"/>
    <x v="5"/>
    <n v="75217"/>
    <x v="2"/>
    <s v="FUR-CH-10002024"/>
    <s v="Furniture"/>
    <s v="Chairs"/>
    <s v="HON 5400 Series Task Chairs for Big and Tall"/>
    <n v="981.37199999999996"/>
    <n v="2"/>
    <n v="0.3"/>
    <n v="-140.19599999999997"/>
  </r>
  <r>
    <n v="3079"/>
    <s v="CA-2011-104780"/>
    <x v="2"/>
    <d v="2011-05-21T00:00:00"/>
    <d v="2011-05-25T00:00:00"/>
    <s v="Standard Class"/>
    <s v="BT-11530"/>
    <s v="Bradley Talbott"/>
    <x v="2"/>
    <s v="United States"/>
    <s v="San Diego"/>
    <x v="1"/>
    <n v="92037"/>
    <x v="1"/>
    <s v="OFF-AR-10003514"/>
    <s v="Office Supplies"/>
    <s v="Art"/>
    <s v="4009 Highlighters by Sanford"/>
    <n v="31.84"/>
    <n v="8"/>
    <n v="0"/>
    <n v="10.507199999999997"/>
  </r>
  <r>
    <n v="3080"/>
    <s v="CA-2014-101182"/>
    <x v="3"/>
    <d v="2014-09-05T00:00:00"/>
    <d v="2014-09-06T00:00:00"/>
    <s v="First Class"/>
    <s v="KB-16405"/>
    <s v="Katrina Bavinger"/>
    <x v="2"/>
    <s v="United States"/>
    <s v="Apple Valley"/>
    <x v="1"/>
    <n v="92307"/>
    <x v="1"/>
    <s v="OFF-PA-10001800"/>
    <s v="Office Supplies"/>
    <s v="Paper"/>
    <s v="Xerox 220"/>
    <n v="12.96"/>
    <n v="2"/>
    <n v="0"/>
    <n v="6.2208000000000006"/>
  </r>
  <r>
    <n v="3081"/>
    <s v="CA-2014-101182"/>
    <x v="3"/>
    <d v="2014-09-05T00:00:00"/>
    <d v="2014-09-06T00:00:00"/>
    <s v="First Class"/>
    <s v="KB-16405"/>
    <s v="Katrina Bavinger"/>
    <x v="2"/>
    <s v="United States"/>
    <s v="Apple Valley"/>
    <x v="1"/>
    <n v="92307"/>
    <x v="1"/>
    <s v="TEC-PH-10003589"/>
    <s v="Technology"/>
    <s v="Phones"/>
    <s v="invisibleSHIELD by ZAGG Smudge-Free Screen Protector"/>
    <n v="43.176000000000002"/>
    <n v="3"/>
    <n v="0.2"/>
    <n v="15.111599999999999"/>
  </r>
  <r>
    <n v="3082"/>
    <s v="US-2014-132297"/>
    <x v="3"/>
    <d v="2014-05-28T00:00:00"/>
    <d v="2014-06-03T00:00:00"/>
    <s v="Standard Class"/>
    <s v="DW-13480"/>
    <s v="Dianna Wilson"/>
    <x v="2"/>
    <s v="United States"/>
    <s v="Louisville"/>
    <x v="0"/>
    <n v="40214"/>
    <x v="0"/>
    <s v="OFF-BI-10003364"/>
    <s v="Office Supplies"/>
    <s v="Binders"/>
    <s v="Binding Machine Supplies"/>
    <n v="58.34"/>
    <n v="2"/>
    <n v="0"/>
    <n v="28.0032"/>
  </r>
  <r>
    <n v="3083"/>
    <s v="US-2014-132297"/>
    <x v="3"/>
    <d v="2014-05-28T00:00:00"/>
    <d v="2014-06-03T00:00:00"/>
    <s v="Standard Class"/>
    <s v="DW-13480"/>
    <s v="Dianna Wilson"/>
    <x v="2"/>
    <s v="United States"/>
    <s v="Louisville"/>
    <x v="0"/>
    <n v="40214"/>
    <x v="0"/>
    <s v="TEC-PH-10002834"/>
    <s v="Technology"/>
    <s v="Phones"/>
    <s v="Google Nexus 5"/>
    <n v="539.97"/>
    <n v="3"/>
    <n v="0"/>
    <n v="134.99250000000001"/>
  </r>
  <r>
    <n v="3084"/>
    <s v="CA-2011-100328"/>
    <x v="2"/>
    <d v="2011-01-29T00:00:00"/>
    <d v="2011-02-04T00:00:00"/>
    <s v="Standard Class"/>
    <s v="JC-15340"/>
    <s v="Jasper Cacioppo"/>
    <x v="0"/>
    <s v="United States"/>
    <s v="New York City"/>
    <x v="15"/>
    <n v="10024"/>
    <x v="3"/>
    <s v="OFF-BI-10000343"/>
    <s v="Office Supplies"/>
    <s v="Binders"/>
    <s v="Pressboard Covers with Storage Hooks, 9 1/2&quot; x 11&quot;, Light Blue"/>
    <n v="3.9280000000000004"/>
    <n v="1"/>
    <n v="0.2"/>
    <n v="1.3256999999999999"/>
  </r>
  <r>
    <n v="3085"/>
    <s v="CA-2014-118773"/>
    <x v="3"/>
    <d v="2014-02-10T00:00:00"/>
    <d v="2014-02-15T00:00:00"/>
    <s v="Standard Class"/>
    <s v="TP-21415"/>
    <s v="Tom Prescott"/>
    <x v="0"/>
    <s v="United States"/>
    <s v="Houston"/>
    <x v="5"/>
    <n v="77070"/>
    <x v="2"/>
    <s v="OFF-BI-10004584"/>
    <s v="Office Supplies"/>
    <s v="Binders"/>
    <s v="GBC ProClick 150 Presentation Binding System"/>
    <n v="252.78399999999996"/>
    <n v="4"/>
    <n v="0.8"/>
    <n v="-417.09360000000004"/>
  </r>
  <r>
    <n v="3086"/>
    <s v="CA-2014-118773"/>
    <x v="3"/>
    <d v="2014-02-10T00:00:00"/>
    <d v="2014-02-15T00:00:00"/>
    <s v="Standard Class"/>
    <s v="TP-21415"/>
    <s v="Tom Prescott"/>
    <x v="0"/>
    <s v="United States"/>
    <s v="Houston"/>
    <x v="5"/>
    <n v="77070"/>
    <x v="2"/>
    <s v="TEC-AC-10002402"/>
    <s v="Technology"/>
    <s v="Accessories"/>
    <s v="Razer Kraken PRO Over Ear PC and Music Headset"/>
    <n v="127.98399999999999"/>
    <n v="2"/>
    <n v="0.2"/>
    <n v="15.997999999999987"/>
  </r>
  <r>
    <n v="3087"/>
    <s v="CA-2014-118773"/>
    <x v="3"/>
    <d v="2014-02-10T00:00:00"/>
    <d v="2014-02-15T00:00:00"/>
    <s v="Standard Class"/>
    <s v="TP-21415"/>
    <s v="Tom Prescott"/>
    <x v="0"/>
    <s v="United States"/>
    <s v="Houston"/>
    <x v="5"/>
    <n v="77070"/>
    <x v="2"/>
    <s v="FUR-FU-10000550"/>
    <s v="Furniture"/>
    <s v="Furnishings"/>
    <s v="Stacking Trays by OIC"/>
    <n v="3.9840000000000004"/>
    <n v="2"/>
    <n v="0.6"/>
    <n v="-2.6892000000000005"/>
  </r>
  <r>
    <n v="3088"/>
    <s v="CA-2014-118773"/>
    <x v="3"/>
    <d v="2014-02-10T00:00:00"/>
    <d v="2014-02-15T00:00:00"/>
    <s v="Standard Class"/>
    <s v="TP-21415"/>
    <s v="Tom Prescott"/>
    <x v="0"/>
    <s v="United States"/>
    <s v="Houston"/>
    <x v="5"/>
    <n v="77070"/>
    <x v="2"/>
    <s v="OFF-AP-10000055"/>
    <s v="Office Supplies"/>
    <s v="Appliances"/>
    <s v="Belkin F9S820V06 8 Outlet Surge"/>
    <n v="12.991999999999996"/>
    <n v="2"/>
    <n v="0.8"/>
    <n v="-32.480000000000004"/>
  </r>
  <r>
    <n v="3089"/>
    <s v="US-2014-159205"/>
    <x v="3"/>
    <d v="2014-04-01T00:00:00"/>
    <d v="2014-04-03T00:00:00"/>
    <s v="Second Class"/>
    <s v="DB-12910"/>
    <s v="Daniel Byrd"/>
    <x v="2"/>
    <s v="United States"/>
    <s v="Henderson"/>
    <x v="0"/>
    <n v="42420"/>
    <x v="0"/>
    <s v="FUR-FU-10001591"/>
    <s v="Furniture"/>
    <s v="Furnishings"/>
    <s v="Advantus Panel Wall Certificate Holder - 8.5x11"/>
    <n v="61"/>
    <n v="5"/>
    <n v="0"/>
    <n v="25.620000000000005"/>
  </r>
  <r>
    <n v="3090"/>
    <s v="US-2014-159205"/>
    <x v="3"/>
    <d v="2014-04-01T00:00:00"/>
    <d v="2014-04-03T00:00:00"/>
    <s v="Second Class"/>
    <s v="DB-12910"/>
    <s v="Daniel Byrd"/>
    <x v="2"/>
    <s v="United States"/>
    <s v="Henderson"/>
    <x v="0"/>
    <n v="42420"/>
    <x v="0"/>
    <s v="TEC-PH-10000526"/>
    <s v="Technology"/>
    <s v="Phones"/>
    <s v="Vtech CS6719"/>
    <n v="671.93"/>
    <n v="7"/>
    <n v="0"/>
    <n v="188.1404"/>
  </r>
  <r>
    <n v="3091"/>
    <s v="CA-2013-112123"/>
    <x v="0"/>
    <d v="2013-03-04T00:00:00"/>
    <d v="2013-03-09T00:00:00"/>
    <s v="Standard Class"/>
    <s v="BH-11710"/>
    <s v="Brosina Hoffman"/>
    <x v="0"/>
    <s v="United States"/>
    <s v="Newark"/>
    <x v="13"/>
    <n v="19711"/>
    <x v="3"/>
    <s v="OFF-BI-10001071"/>
    <s v="Office Supplies"/>
    <s v="Binders"/>
    <s v="GBC ProClick Punch Binding System"/>
    <n v="447.85999999999996"/>
    <n v="7"/>
    <n v="0"/>
    <n v="219.45140000000001"/>
  </r>
  <r>
    <n v="3092"/>
    <s v="CA-2013-112123"/>
    <x v="0"/>
    <d v="2013-03-04T00:00:00"/>
    <d v="2013-03-09T00:00:00"/>
    <s v="Standard Class"/>
    <s v="BH-11710"/>
    <s v="Brosina Hoffman"/>
    <x v="0"/>
    <s v="United States"/>
    <s v="Newark"/>
    <x v="13"/>
    <n v="19711"/>
    <x v="3"/>
    <s v="TEC-PH-10001557"/>
    <s v="Technology"/>
    <s v="Phones"/>
    <s v="Pyle PMP37LED"/>
    <n v="479.95"/>
    <n v="5"/>
    <n v="0"/>
    <n v="129.5865"/>
  </r>
  <r>
    <n v="3093"/>
    <s v="CA-2013-112123"/>
    <x v="0"/>
    <d v="2013-03-04T00:00:00"/>
    <d v="2013-03-09T00:00:00"/>
    <s v="Standard Class"/>
    <s v="BH-11710"/>
    <s v="Brosina Hoffman"/>
    <x v="0"/>
    <s v="United States"/>
    <s v="Newark"/>
    <x v="13"/>
    <n v="19711"/>
    <x v="3"/>
    <s v="OFF-PA-10001977"/>
    <s v="Office Supplies"/>
    <s v="Paper"/>
    <s v="Xerox 194"/>
    <n v="166.44"/>
    <n v="3"/>
    <n v="0"/>
    <n v="79.891199999999998"/>
  </r>
  <r>
    <n v="3094"/>
    <s v="CA-2012-114468"/>
    <x v="1"/>
    <d v="2012-08-23T00:00:00"/>
    <d v="2012-08-23T00:00:00"/>
    <s v="Same Day"/>
    <s v="TD-20995"/>
    <s v="Tamara Dahlen"/>
    <x v="0"/>
    <s v="United States"/>
    <s v="Bolingbrook"/>
    <x v="10"/>
    <n v="60440"/>
    <x v="2"/>
    <s v="OFF-SU-10004231"/>
    <s v="Office Supplies"/>
    <s v="Supplies"/>
    <s v="Acme Tagit Stainless Steel Antibacterial Scissors"/>
    <n v="31.680000000000003"/>
    <n v="4"/>
    <n v="0.2"/>
    <n v="2.7719999999999994"/>
  </r>
  <r>
    <n v="3095"/>
    <s v="CA-2012-114468"/>
    <x v="1"/>
    <d v="2012-08-23T00:00:00"/>
    <d v="2012-08-23T00:00:00"/>
    <s v="Same Day"/>
    <s v="TD-20995"/>
    <s v="Tamara Dahlen"/>
    <x v="0"/>
    <s v="United States"/>
    <s v="Bolingbrook"/>
    <x v="10"/>
    <n v="60440"/>
    <x v="2"/>
    <s v="OFF-PA-10000809"/>
    <s v="Office Supplies"/>
    <s v="Paper"/>
    <s v="Xerox 206"/>
    <n v="10.368000000000002"/>
    <n v="2"/>
    <n v="0.2"/>
    <n v="3.6288"/>
  </r>
  <r>
    <n v="3096"/>
    <s v="CA-2012-114468"/>
    <x v="1"/>
    <d v="2012-08-23T00:00:00"/>
    <d v="2012-08-23T00:00:00"/>
    <s v="Same Day"/>
    <s v="TD-20995"/>
    <s v="Tamara Dahlen"/>
    <x v="0"/>
    <s v="United States"/>
    <s v="Bolingbrook"/>
    <x v="10"/>
    <n v="60440"/>
    <x v="2"/>
    <s v="OFF-FA-10003021"/>
    <s v="Office Supplies"/>
    <s v="Fasteners"/>
    <s v="Staples"/>
    <n v="12.032"/>
    <n v="8"/>
    <n v="0.2"/>
    <n v="2.2559999999999993"/>
  </r>
  <r>
    <n v="3097"/>
    <s v="CA-2012-114468"/>
    <x v="1"/>
    <d v="2012-08-23T00:00:00"/>
    <d v="2012-08-23T00:00:00"/>
    <s v="Same Day"/>
    <s v="TD-20995"/>
    <s v="Tamara Dahlen"/>
    <x v="0"/>
    <s v="United States"/>
    <s v="Bolingbrook"/>
    <x v="10"/>
    <n v="60440"/>
    <x v="2"/>
    <s v="OFF-AP-10000696"/>
    <s v="Office Supplies"/>
    <s v="Appliances"/>
    <s v="Holmes Odor Grabber"/>
    <n v="5.7679999999999989"/>
    <n v="2"/>
    <n v="0.8"/>
    <n v="-13.554800000000004"/>
  </r>
  <r>
    <n v="3098"/>
    <s v="CA-2014-135692"/>
    <x v="3"/>
    <d v="2014-04-28T00:00:00"/>
    <d v="2014-05-02T00:00:00"/>
    <s v="Standard Class"/>
    <s v="CV-12805"/>
    <s v="Cynthia Voltz"/>
    <x v="1"/>
    <s v="United States"/>
    <s v="Fort Worth"/>
    <x v="5"/>
    <n v="76106"/>
    <x v="2"/>
    <s v="OFF-LA-10001158"/>
    <s v="Office Supplies"/>
    <s v="Labels"/>
    <s v="Avery Address/Shipping Labels for Typewriters, 4&quot; x 2&quot;"/>
    <n v="33.119999999999997"/>
    <n v="4"/>
    <n v="0.2"/>
    <n v="11.592000000000001"/>
  </r>
  <r>
    <n v="3099"/>
    <s v="CA-2014-135692"/>
    <x v="3"/>
    <d v="2014-04-28T00:00:00"/>
    <d v="2014-05-02T00:00:00"/>
    <s v="Standard Class"/>
    <s v="CV-12805"/>
    <s v="Cynthia Voltz"/>
    <x v="1"/>
    <s v="United States"/>
    <s v="Fort Worth"/>
    <x v="5"/>
    <n v="76106"/>
    <x v="2"/>
    <s v="FUR-BO-10002268"/>
    <s v="Furniture"/>
    <s v="Bookcases"/>
    <s v="Sauder Barrister Bookcases"/>
    <n v="220.26559999999998"/>
    <n v="4"/>
    <n v="0.32"/>
    <n v="-42.1096"/>
  </r>
  <r>
    <n v="3100"/>
    <s v="CA-2014-131233"/>
    <x v="3"/>
    <d v="2014-04-15T00:00:00"/>
    <d v="2014-04-20T00:00:00"/>
    <s v="Standard Class"/>
    <s v="CS-12355"/>
    <s v="Christine Sundaresam"/>
    <x v="0"/>
    <s v="United States"/>
    <s v="New York City"/>
    <x v="15"/>
    <n v="10024"/>
    <x v="3"/>
    <s v="OFF-BI-10000829"/>
    <s v="Office Supplies"/>
    <s v="Binders"/>
    <s v="Avery Non-Stick Binders"/>
    <n v="10.776000000000002"/>
    <n v="3"/>
    <n v="0.2"/>
    <n v="3.5021999999999989"/>
  </r>
  <r>
    <n v="3101"/>
    <s v="CA-2014-131233"/>
    <x v="3"/>
    <d v="2014-04-15T00:00:00"/>
    <d v="2014-04-20T00:00:00"/>
    <s v="Standard Class"/>
    <s v="CS-12355"/>
    <s v="Christine Sundaresam"/>
    <x v="0"/>
    <s v="United States"/>
    <s v="New York City"/>
    <x v="15"/>
    <n v="10024"/>
    <x v="3"/>
    <s v="FUR-BO-10003441"/>
    <s v="Furniture"/>
    <s v="Bookcases"/>
    <s v="Bush Westfield Collection Bookcases, Fully Assembled"/>
    <n v="242.35200000000003"/>
    <n v="3"/>
    <n v="0.2"/>
    <n v="9.0881999999999721"/>
  </r>
  <r>
    <n v="3102"/>
    <s v="CA-2014-119578"/>
    <x v="3"/>
    <d v="2014-12-23T00:00:00"/>
    <d v="2014-12-28T00:00:00"/>
    <s v="Second Class"/>
    <s v="JG-15310"/>
    <s v="Jason Gross"/>
    <x v="1"/>
    <s v="United States"/>
    <s v="Providence"/>
    <x v="34"/>
    <n v="2908"/>
    <x v="3"/>
    <s v="OFF-SU-10003505"/>
    <s v="Office Supplies"/>
    <s v="Supplies"/>
    <s v="Premier Electric Letter Opener"/>
    <n v="695.16"/>
    <n v="6"/>
    <n v="0"/>
    <n v="34.757999999999953"/>
  </r>
  <r>
    <n v="3103"/>
    <s v="CA-2014-119578"/>
    <x v="3"/>
    <d v="2014-12-23T00:00:00"/>
    <d v="2014-12-28T00:00:00"/>
    <s v="Second Class"/>
    <s v="JG-15310"/>
    <s v="Jason Gross"/>
    <x v="1"/>
    <s v="United States"/>
    <s v="Providence"/>
    <x v="34"/>
    <n v="2908"/>
    <x v="3"/>
    <s v="FUR-BO-10003660"/>
    <s v="Furniture"/>
    <s v="Bookcases"/>
    <s v="Bush Cubix Collection Bookcases, Fully Assembled"/>
    <n v="220.98"/>
    <n v="1"/>
    <n v="0"/>
    <n v="50.825400000000002"/>
  </r>
  <r>
    <n v="3104"/>
    <s v="CA-2013-124562"/>
    <x v="0"/>
    <d v="2013-12-09T00:00:00"/>
    <d v="2013-12-13T00:00:00"/>
    <s v="Standard Class"/>
    <s v="JP-16135"/>
    <s v="Julie Prescott"/>
    <x v="2"/>
    <s v="United States"/>
    <s v="Columbus"/>
    <x v="24"/>
    <n v="43229"/>
    <x v="3"/>
    <s v="OFF-BI-10001267"/>
    <s v="Office Supplies"/>
    <s v="Binders"/>
    <s v="Universal Recycled Hanging Pressboard Report Binders, Letter Size"/>
    <n v="12.957000000000001"/>
    <n v="7"/>
    <n v="0.7"/>
    <n v="-9.5018000000000029"/>
  </r>
  <r>
    <n v="3105"/>
    <s v="US-2014-140074"/>
    <x v="3"/>
    <d v="2014-03-24T00:00:00"/>
    <d v="2014-03-30T00:00:00"/>
    <s v="Standard Class"/>
    <s v="EC-14050"/>
    <s v="Erin Creighton"/>
    <x v="0"/>
    <s v="United States"/>
    <s v="New York City"/>
    <x v="15"/>
    <n v="10024"/>
    <x v="3"/>
    <s v="OFF-PA-10002741"/>
    <s v="Office Supplies"/>
    <s v="Paper"/>
    <s v="Xerox 1980"/>
    <n v="25.68"/>
    <n v="6"/>
    <n v="0"/>
    <n v="11.555999999999997"/>
  </r>
  <r>
    <n v="3106"/>
    <s v="CA-2013-103037"/>
    <x v="0"/>
    <d v="2013-07-26T00:00:00"/>
    <d v="2013-07-30T00:00:00"/>
    <s v="Standard Class"/>
    <s v="KH-16630"/>
    <s v="Ken Heidel"/>
    <x v="1"/>
    <s v="United States"/>
    <s v="Houston"/>
    <x v="5"/>
    <n v="77070"/>
    <x v="2"/>
    <s v="OFF-LA-10004345"/>
    <s v="Office Supplies"/>
    <s v="Labels"/>
    <s v="Avery 493"/>
    <n v="15.712000000000002"/>
    <n v="4"/>
    <n v="0.2"/>
    <n v="5.6955999999999989"/>
  </r>
  <r>
    <n v="3107"/>
    <s v="CA-2014-127460"/>
    <x v="3"/>
    <d v="2014-07-11T00:00:00"/>
    <d v="2014-07-15T00:00:00"/>
    <s v="Standard Class"/>
    <s v="FG-14260"/>
    <s v="Frank Gastineau"/>
    <x v="2"/>
    <s v="United States"/>
    <s v="Aurora"/>
    <x v="10"/>
    <n v="60505"/>
    <x v="2"/>
    <s v="OFF-ST-10004340"/>
    <s v="Office Supplies"/>
    <s v="Storage"/>
    <s v="Fellowes Mobile File Cart, Black"/>
    <n v="298.464"/>
    <n v="6"/>
    <n v="0.2"/>
    <n v="26.115600000000015"/>
  </r>
  <r>
    <n v="3108"/>
    <s v="CA-2013-121671"/>
    <x v="0"/>
    <d v="2013-07-18T00:00:00"/>
    <d v="2013-07-23T00:00:00"/>
    <s v="Standard Class"/>
    <s v="AA-10480"/>
    <s v="Andrew Allen"/>
    <x v="0"/>
    <s v="United States"/>
    <s v="Springfield"/>
    <x v="25"/>
    <n v="65807"/>
    <x v="2"/>
    <s v="OFF-PA-10001471"/>
    <s v="Office Supplies"/>
    <s v="Paper"/>
    <s v="Strathmore Photo Frame Cards"/>
    <n v="21.93"/>
    <n v="3"/>
    <n v="0"/>
    <n v="10.087799999999998"/>
  </r>
  <r>
    <n v="3109"/>
    <s v="CA-2013-121671"/>
    <x v="0"/>
    <d v="2013-07-18T00:00:00"/>
    <d v="2013-07-23T00:00:00"/>
    <s v="Standard Class"/>
    <s v="AA-10480"/>
    <s v="Andrew Allen"/>
    <x v="0"/>
    <s v="United States"/>
    <s v="Springfield"/>
    <x v="25"/>
    <n v="65807"/>
    <x v="2"/>
    <s v="OFF-ST-10002344"/>
    <s v="Office Supplies"/>
    <s v="Storage"/>
    <s v="Carina 42&quot;Hx23 3/4&quot;W Media Storage Unit"/>
    <n v="242.94"/>
    <n v="3"/>
    <n v="0"/>
    <n v="4.8588000000000164"/>
  </r>
  <r>
    <n v="3110"/>
    <s v="CA-2013-121671"/>
    <x v="0"/>
    <d v="2013-07-18T00:00:00"/>
    <d v="2013-07-23T00:00:00"/>
    <s v="Standard Class"/>
    <s v="AA-10480"/>
    <s v="Andrew Allen"/>
    <x v="0"/>
    <s v="United States"/>
    <s v="Springfield"/>
    <x v="25"/>
    <n v="65807"/>
    <x v="2"/>
    <s v="OFF-PA-10001892"/>
    <s v="Office Supplies"/>
    <s v="Paper"/>
    <s v="Rediform Wirebound &quot;Phone Memo&quot; Message Book, 11 x 5-3/4"/>
    <n v="7.64"/>
    <n v="1"/>
    <n v="0"/>
    <n v="3.7435999999999998"/>
  </r>
  <r>
    <n v="3111"/>
    <s v="CA-2013-121671"/>
    <x v="0"/>
    <d v="2013-07-18T00:00:00"/>
    <d v="2013-07-23T00:00:00"/>
    <s v="Standard Class"/>
    <s v="AA-10480"/>
    <s v="Andrew Allen"/>
    <x v="0"/>
    <s v="United States"/>
    <s v="Springfield"/>
    <x v="25"/>
    <n v="65807"/>
    <x v="2"/>
    <s v="OFF-PA-10001934"/>
    <s v="Office Supplies"/>
    <s v="Paper"/>
    <s v="Xerox 1993"/>
    <n v="51.84"/>
    <n v="8"/>
    <n v="0"/>
    <n v="25.401600000000002"/>
  </r>
  <r>
    <n v="3112"/>
    <s v="CA-2013-121671"/>
    <x v="0"/>
    <d v="2013-07-18T00:00:00"/>
    <d v="2013-07-23T00:00:00"/>
    <s v="Standard Class"/>
    <s v="AA-10480"/>
    <s v="Andrew Allen"/>
    <x v="0"/>
    <s v="United States"/>
    <s v="Springfield"/>
    <x v="25"/>
    <n v="65807"/>
    <x v="2"/>
    <s v="OFF-ST-10000078"/>
    <s v="Office Supplies"/>
    <s v="Storage"/>
    <s v="Tennsco 6- and 18-Compartment Lockers"/>
    <n v="265.17"/>
    <n v="1"/>
    <n v="0"/>
    <n v="47.730599999999981"/>
  </r>
  <r>
    <n v="3113"/>
    <s v="CA-2013-150350"/>
    <x v="0"/>
    <d v="2013-08-24T00:00:00"/>
    <d v="2013-08-31T00:00:00"/>
    <s v="Standard Class"/>
    <s v="MS-17770"/>
    <s v="Maxwell Schwartz"/>
    <x v="0"/>
    <s v="United States"/>
    <s v="Seattle"/>
    <x v="4"/>
    <n v="98105"/>
    <x v="1"/>
    <s v="TEC-MA-10001972"/>
    <s v="Technology"/>
    <s v="Machines"/>
    <s v="Okidata C331dn Printer"/>
    <n v="837.59999999999991"/>
    <n v="3"/>
    <n v="0.2"/>
    <n v="62.82000000000005"/>
  </r>
  <r>
    <n v="3114"/>
    <s v="CA-2013-150350"/>
    <x v="0"/>
    <d v="2013-08-24T00:00:00"/>
    <d v="2013-08-31T00:00:00"/>
    <s v="Standard Class"/>
    <s v="MS-17770"/>
    <s v="Maxwell Schwartz"/>
    <x v="0"/>
    <s v="United States"/>
    <s v="Seattle"/>
    <x v="4"/>
    <n v="98105"/>
    <x v="1"/>
    <s v="OFF-EN-10002504"/>
    <s v="Office Supplies"/>
    <s v="Envelopes"/>
    <s v="Tyvek  Top-Opening Peel &amp; Seel Envelopes, Plain White"/>
    <n v="135.9"/>
    <n v="5"/>
    <n v="0"/>
    <n v="63.872999999999998"/>
  </r>
  <r>
    <n v="3115"/>
    <s v="CA-2013-150350"/>
    <x v="0"/>
    <d v="2013-08-24T00:00:00"/>
    <d v="2013-08-31T00:00:00"/>
    <s v="Standard Class"/>
    <s v="MS-17770"/>
    <s v="Maxwell Schwartz"/>
    <x v="0"/>
    <s v="United States"/>
    <s v="Seattle"/>
    <x v="4"/>
    <n v="98105"/>
    <x v="1"/>
    <s v="OFF-PA-10002160"/>
    <s v="Office Supplies"/>
    <s v="Paper"/>
    <s v="Xerox 1978"/>
    <n v="34.68"/>
    <n v="6"/>
    <n v="0"/>
    <n v="16.993200000000002"/>
  </r>
  <r>
    <n v="3116"/>
    <s v="CA-2013-150350"/>
    <x v="0"/>
    <d v="2013-08-24T00:00:00"/>
    <d v="2013-08-31T00:00:00"/>
    <s v="Standard Class"/>
    <s v="MS-17770"/>
    <s v="Maxwell Schwartz"/>
    <x v="0"/>
    <s v="United States"/>
    <s v="Seattle"/>
    <x v="4"/>
    <n v="98105"/>
    <x v="1"/>
    <s v="FUR-CH-10001973"/>
    <s v="Furniture"/>
    <s v="Chairs"/>
    <s v="Office Star Flex Back Scooter Chair with White Frame"/>
    <n v="532.70400000000006"/>
    <n v="6"/>
    <n v="0.2"/>
    <n v="-39.952800000000025"/>
  </r>
  <r>
    <n v="3117"/>
    <s v="CA-2013-150350"/>
    <x v="0"/>
    <d v="2013-08-24T00:00:00"/>
    <d v="2013-08-31T00:00:00"/>
    <s v="Standard Class"/>
    <s v="MS-17770"/>
    <s v="Maxwell Schwartz"/>
    <x v="0"/>
    <s v="United States"/>
    <s v="Seattle"/>
    <x v="4"/>
    <n v="98105"/>
    <x v="1"/>
    <s v="OFF-AP-10001492"/>
    <s v="Office Supplies"/>
    <s v="Appliances"/>
    <s v="Acco Six-Outlet Power Strip, 4' Cord Length"/>
    <n v="43.099999999999994"/>
    <n v="5"/>
    <n v="0"/>
    <n v="11.206"/>
  </r>
  <r>
    <n v="3118"/>
    <s v="CA-2013-150350"/>
    <x v="0"/>
    <d v="2013-08-24T00:00:00"/>
    <d v="2013-08-31T00:00:00"/>
    <s v="Standard Class"/>
    <s v="MS-17770"/>
    <s v="Maxwell Schwartz"/>
    <x v="0"/>
    <s v="United States"/>
    <s v="Seattle"/>
    <x v="4"/>
    <n v="98105"/>
    <x v="1"/>
    <s v="OFF-SU-10002189"/>
    <s v="Office Supplies"/>
    <s v="Supplies"/>
    <s v="Acme Rosewood Handle Letter Opener"/>
    <n v="15.88"/>
    <n v="4"/>
    <n v="0"/>
    <n v="0.15879999999999939"/>
  </r>
  <r>
    <n v="3119"/>
    <s v="CA-2012-121720"/>
    <x v="1"/>
    <d v="2012-06-11T00:00:00"/>
    <d v="2012-06-12T00:00:00"/>
    <s v="First Class"/>
    <s v="JE-15610"/>
    <s v="Jim Epp"/>
    <x v="1"/>
    <s v="United States"/>
    <s v="Lakeland"/>
    <x v="2"/>
    <n v="33801"/>
    <x v="0"/>
    <s v="FUR-CH-10003312"/>
    <s v="Furniture"/>
    <s v="Chairs"/>
    <s v="Hon 2090 “Pillow Soft” Series Mid Back Swivel/Tilt Chairs"/>
    <n v="1123.92"/>
    <n v="5"/>
    <n v="0.2"/>
    <n v="-182.63700000000017"/>
  </r>
  <r>
    <n v="3120"/>
    <s v="CA-2012-121720"/>
    <x v="1"/>
    <d v="2012-06-11T00:00:00"/>
    <d v="2012-06-12T00:00:00"/>
    <s v="First Class"/>
    <s v="JE-15610"/>
    <s v="Jim Epp"/>
    <x v="1"/>
    <s v="United States"/>
    <s v="Lakeland"/>
    <x v="2"/>
    <n v="33801"/>
    <x v="0"/>
    <s v="TEC-PH-10002496"/>
    <s v="Technology"/>
    <s v="Phones"/>
    <s v="Cisco SPA301"/>
    <n v="249.58400000000003"/>
    <n v="2"/>
    <n v="0.2"/>
    <n v="31.197999999999986"/>
  </r>
  <r>
    <n v="3121"/>
    <s v="CA-2012-121720"/>
    <x v="1"/>
    <d v="2012-06-11T00:00:00"/>
    <d v="2012-06-12T00:00:00"/>
    <s v="First Class"/>
    <s v="JE-15610"/>
    <s v="Jim Epp"/>
    <x v="1"/>
    <s v="United States"/>
    <s v="Lakeland"/>
    <x v="2"/>
    <n v="33801"/>
    <x v="0"/>
    <s v="FUR-FU-10003464"/>
    <s v="Furniture"/>
    <s v="Furnishings"/>
    <s v="Seth Thomas 8 1/2&quot; Cubicle Clock"/>
    <n v="48.671999999999997"/>
    <n v="3"/>
    <n v="0.2"/>
    <n v="7.3007999999999988"/>
  </r>
  <r>
    <n v="3122"/>
    <s v="CA-2012-121720"/>
    <x v="1"/>
    <d v="2012-06-11T00:00:00"/>
    <d v="2012-06-12T00:00:00"/>
    <s v="First Class"/>
    <s v="JE-15610"/>
    <s v="Jim Epp"/>
    <x v="1"/>
    <s v="United States"/>
    <s v="Lakeland"/>
    <x v="2"/>
    <n v="33801"/>
    <x v="0"/>
    <s v="OFF-AR-10000380"/>
    <s v="Office Supplies"/>
    <s v="Art"/>
    <s v="Hunt PowerHouse Electric Pencil Sharpener, Blue"/>
    <n v="60.768000000000001"/>
    <n v="2"/>
    <n v="0.2"/>
    <n v="7.5959999999999894"/>
  </r>
  <r>
    <n v="3123"/>
    <s v="CA-2012-121720"/>
    <x v="1"/>
    <d v="2012-06-11T00:00:00"/>
    <d v="2012-06-12T00:00:00"/>
    <s v="First Class"/>
    <s v="JE-15610"/>
    <s v="Jim Epp"/>
    <x v="1"/>
    <s v="United States"/>
    <s v="Lakeland"/>
    <x v="2"/>
    <n v="33801"/>
    <x v="0"/>
    <s v="OFF-BI-10004593"/>
    <s v="Office Supplies"/>
    <s v="Binders"/>
    <s v="Ibico Laser Imprintable Binding System Covers"/>
    <n v="78.600000000000009"/>
    <n v="5"/>
    <n v="0.7"/>
    <n v="-62.88000000000001"/>
  </r>
  <r>
    <n v="3124"/>
    <s v="CA-2012-121720"/>
    <x v="1"/>
    <d v="2012-06-11T00:00:00"/>
    <d v="2012-06-12T00:00:00"/>
    <s v="First Class"/>
    <s v="JE-15610"/>
    <s v="Jim Epp"/>
    <x v="1"/>
    <s v="United States"/>
    <s v="Lakeland"/>
    <x v="2"/>
    <n v="33801"/>
    <x v="0"/>
    <s v="OFF-BI-10001308"/>
    <s v="Office Supplies"/>
    <s v="Binders"/>
    <s v="GBC Standard Plastic Binding Systems' Combs"/>
    <n v="3.7680000000000007"/>
    <n v="2"/>
    <n v="0.7"/>
    <n v="-3.1400000000000006"/>
  </r>
  <r>
    <n v="3125"/>
    <s v="CA-2012-121720"/>
    <x v="1"/>
    <d v="2012-06-11T00:00:00"/>
    <d v="2012-06-12T00:00:00"/>
    <s v="First Class"/>
    <s v="JE-15610"/>
    <s v="Jim Epp"/>
    <x v="1"/>
    <s v="United States"/>
    <s v="Lakeland"/>
    <x v="2"/>
    <n v="33801"/>
    <x v="0"/>
    <s v="OFF-ST-10001780"/>
    <s v="Office Supplies"/>
    <s v="Storage"/>
    <s v="Tennsco 16-Compartment Lockers with Coat Rack"/>
    <n v="1036.624"/>
    <n v="2"/>
    <n v="0.2"/>
    <n v="51.831200000000024"/>
  </r>
  <r>
    <n v="3126"/>
    <s v="CA-2012-121720"/>
    <x v="1"/>
    <d v="2012-06-11T00:00:00"/>
    <d v="2012-06-12T00:00:00"/>
    <s v="First Class"/>
    <s v="JE-15610"/>
    <s v="Jim Epp"/>
    <x v="1"/>
    <s v="United States"/>
    <s v="Lakeland"/>
    <x v="2"/>
    <n v="33801"/>
    <x v="0"/>
    <s v="OFF-ST-10003816"/>
    <s v="Office Supplies"/>
    <s v="Storage"/>
    <s v="Fellowes High-Stak Drawer Files"/>
    <n v="563.80799999999999"/>
    <n v="4"/>
    <n v="0.2"/>
    <n v="21.142799999999966"/>
  </r>
  <r>
    <n v="3127"/>
    <s v="CA-2014-149895"/>
    <x v="3"/>
    <d v="2014-09-09T00:00:00"/>
    <d v="2014-09-13T00:00:00"/>
    <s v="Standard Class"/>
    <s v="EB-14110"/>
    <s v="Eugene Barchas"/>
    <x v="0"/>
    <s v="United States"/>
    <s v="Philadelphia"/>
    <x v="9"/>
    <n v="19134"/>
    <x v="3"/>
    <s v="TEC-PH-10002200"/>
    <s v="Technology"/>
    <s v="Phones"/>
    <s v="Aastra 6757i CT Wireless VoIP phone"/>
    <n v="258.52799999999996"/>
    <n v="2"/>
    <n v="0.4"/>
    <n v="-47.396800000000013"/>
  </r>
  <r>
    <n v="3128"/>
    <s v="CA-2014-147564"/>
    <x v="3"/>
    <d v="2014-10-03T00:00:00"/>
    <d v="2014-10-07T00:00:00"/>
    <s v="Standard Class"/>
    <s v="BP-11155"/>
    <s v="Becky Pak"/>
    <x v="0"/>
    <s v="United States"/>
    <s v="New York City"/>
    <x v="15"/>
    <n v="10011"/>
    <x v="3"/>
    <s v="OFF-PA-10004438"/>
    <s v="Office Supplies"/>
    <s v="Paper"/>
    <s v="Xerox 1907"/>
    <n v="49.12"/>
    <n v="4"/>
    <n v="0"/>
    <n v="23.086399999999998"/>
  </r>
  <r>
    <n v="3129"/>
    <s v="CA-2011-136399"/>
    <x v="2"/>
    <d v="2011-12-16T00:00:00"/>
    <d v="2011-12-17T00:00:00"/>
    <s v="First Class"/>
    <s v="CC-12100"/>
    <s v="Chad Cunningham"/>
    <x v="2"/>
    <s v="United States"/>
    <s v="Los Angeles"/>
    <x v="1"/>
    <n v="90049"/>
    <x v="1"/>
    <s v="FUR-FU-10004090"/>
    <s v="Furniture"/>
    <s v="Furnishings"/>
    <s v="Executive Impressions 14&quot; Contract Wall Clock"/>
    <n v="44.46"/>
    <n v="2"/>
    <n v="0"/>
    <n v="14.671799999999998"/>
  </r>
  <r>
    <n v="3130"/>
    <s v="CA-2011-136399"/>
    <x v="2"/>
    <d v="2011-12-16T00:00:00"/>
    <d v="2011-12-17T00:00:00"/>
    <s v="First Class"/>
    <s v="CC-12100"/>
    <s v="Chad Cunningham"/>
    <x v="2"/>
    <s v="United States"/>
    <s v="Los Angeles"/>
    <x v="1"/>
    <n v="90049"/>
    <x v="1"/>
    <s v="FUR-CH-10002602"/>
    <s v="Furniture"/>
    <s v="Chairs"/>
    <s v="DMI Arturo Collection Mission-style Design Wood Chair"/>
    <n v="241.56799999999998"/>
    <n v="2"/>
    <n v="0.2"/>
    <n v="18.11760000000001"/>
  </r>
  <r>
    <n v="3131"/>
    <s v="CA-2011-136399"/>
    <x v="2"/>
    <d v="2011-12-16T00:00:00"/>
    <d v="2011-12-17T00:00:00"/>
    <s v="First Class"/>
    <s v="CC-12100"/>
    <s v="Chad Cunningham"/>
    <x v="2"/>
    <s v="United States"/>
    <s v="Los Angeles"/>
    <x v="1"/>
    <n v="90049"/>
    <x v="1"/>
    <s v="TEC-AC-10001142"/>
    <s v="Technology"/>
    <s v="Accessories"/>
    <s v="First Data FD10 PIN Pad"/>
    <n v="395"/>
    <n v="5"/>
    <n v="0"/>
    <n v="39.499999999999957"/>
  </r>
  <r>
    <n v="3132"/>
    <s v="CA-2011-136399"/>
    <x v="2"/>
    <d v="2011-12-16T00:00:00"/>
    <d v="2011-12-17T00:00:00"/>
    <s v="First Class"/>
    <s v="CC-12100"/>
    <s v="Chad Cunningham"/>
    <x v="2"/>
    <s v="United States"/>
    <s v="Los Angeles"/>
    <x v="1"/>
    <n v="90049"/>
    <x v="1"/>
    <s v="TEC-PH-10004977"/>
    <s v="Technology"/>
    <s v="Phones"/>
    <s v="GE 30524EE4"/>
    <n v="627.16800000000012"/>
    <n v="4"/>
    <n v="0.2"/>
    <n v="70.55639999999994"/>
  </r>
  <r>
    <n v="3133"/>
    <s v="CA-2011-107916"/>
    <x v="2"/>
    <d v="2011-08-24T00:00:00"/>
    <d v="2011-08-26T00:00:00"/>
    <s v="First Class"/>
    <s v="JP-15460"/>
    <s v="Jennifer Patt"/>
    <x v="1"/>
    <s v="United States"/>
    <s v="Oceanside"/>
    <x v="15"/>
    <n v="11572"/>
    <x v="3"/>
    <s v="FUR-FU-10004586"/>
    <s v="Furniture"/>
    <s v="Furnishings"/>
    <s v="G.E. Longer-Life Indoor Recessed Floodlight Bulbs"/>
    <n v="13.28"/>
    <n v="2"/>
    <n v="0"/>
    <n v="6.3743999999999996"/>
  </r>
  <r>
    <n v="3134"/>
    <s v="CA-2011-107916"/>
    <x v="2"/>
    <d v="2011-08-24T00:00:00"/>
    <d v="2011-08-26T00:00:00"/>
    <s v="First Class"/>
    <s v="JP-15460"/>
    <s v="Jennifer Patt"/>
    <x v="1"/>
    <s v="United States"/>
    <s v="Oceanside"/>
    <x v="15"/>
    <n v="11572"/>
    <x v="3"/>
    <s v="OFF-BI-10001116"/>
    <s v="Office Supplies"/>
    <s v="Binders"/>
    <s v="Wilson Jones 1&quot; Hanging DublLock Ring Binders"/>
    <n v="12.672000000000001"/>
    <n v="3"/>
    <n v="0.2"/>
    <n v="4.4352000000000009"/>
  </r>
  <r>
    <n v="3135"/>
    <s v="CA-2014-164168"/>
    <x v="3"/>
    <d v="2014-11-13T00:00:00"/>
    <d v="2014-11-19T00:00:00"/>
    <s v="Standard Class"/>
    <s v="LS-16975"/>
    <s v="Lindsay Shagiari"/>
    <x v="2"/>
    <s v="United States"/>
    <s v="Dallas"/>
    <x v="5"/>
    <n v="75081"/>
    <x v="2"/>
    <s v="OFF-BI-10000666"/>
    <s v="Office Supplies"/>
    <s v="Binders"/>
    <s v="Surelock Post Binders"/>
    <n v="30.559999999999992"/>
    <n v="5"/>
    <n v="0.8"/>
    <n v="-45.840000000000018"/>
  </r>
  <r>
    <n v="3136"/>
    <s v="CA-2014-164168"/>
    <x v="3"/>
    <d v="2014-11-13T00:00:00"/>
    <d v="2014-11-19T00:00:00"/>
    <s v="Standard Class"/>
    <s v="LS-16975"/>
    <s v="Lindsay Shagiari"/>
    <x v="2"/>
    <s v="United States"/>
    <s v="Dallas"/>
    <x v="5"/>
    <n v="75081"/>
    <x v="2"/>
    <s v="OFF-ST-10002583"/>
    <s v="Office Supplies"/>
    <s v="Storage"/>
    <s v="Fellowes Neat Ideas Storage Cubes"/>
    <n v="77.951999999999998"/>
    <n v="3"/>
    <n v="0.2"/>
    <n v="-15.590400000000002"/>
  </r>
  <r>
    <n v="3137"/>
    <s v="CA-2014-164168"/>
    <x v="3"/>
    <d v="2014-11-13T00:00:00"/>
    <d v="2014-11-19T00:00:00"/>
    <s v="Standard Class"/>
    <s v="LS-16975"/>
    <s v="Lindsay Shagiari"/>
    <x v="2"/>
    <s v="United States"/>
    <s v="Dallas"/>
    <x v="5"/>
    <n v="75081"/>
    <x v="2"/>
    <s v="TEC-PH-10004908"/>
    <s v="Technology"/>
    <s v="Phones"/>
    <s v="Panasonic KX TS3282W Corded phone"/>
    <n v="67.992000000000004"/>
    <n v="1"/>
    <n v="0.2"/>
    <n v="8.4989999999999917"/>
  </r>
  <r>
    <n v="3138"/>
    <s v="CA-2014-164168"/>
    <x v="3"/>
    <d v="2014-11-13T00:00:00"/>
    <d v="2014-11-19T00:00:00"/>
    <s v="Standard Class"/>
    <s v="LS-16975"/>
    <s v="Lindsay Shagiari"/>
    <x v="2"/>
    <s v="United States"/>
    <s v="Dallas"/>
    <x v="5"/>
    <n v="75081"/>
    <x v="2"/>
    <s v="OFF-EN-10001219"/>
    <s v="Office Supplies"/>
    <s v="Envelopes"/>
    <s v="#10- 4 1/8&quot; x 9 1/2&quot; Security-Tint Envelopes"/>
    <n v="12.224"/>
    <n v="2"/>
    <n v="0.2"/>
    <n v="4.4311999999999996"/>
  </r>
  <r>
    <n v="3139"/>
    <s v="CA-2014-164168"/>
    <x v="3"/>
    <d v="2014-11-13T00:00:00"/>
    <d v="2014-11-19T00:00:00"/>
    <s v="Standard Class"/>
    <s v="LS-16975"/>
    <s v="Lindsay Shagiari"/>
    <x v="2"/>
    <s v="United States"/>
    <s v="Dallas"/>
    <x v="5"/>
    <n v="75081"/>
    <x v="2"/>
    <s v="TEC-AC-10004568"/>
    <s v="Technology"/>
    <s v="Accessories"/>
    <s v="Maxell LTO Ultrium - 800 GB"/>
    <n v="44.783999999999999"/>
    <n v="2"/>
    <n v="0.2"/>
    <n v="-0.55980000000000452"/>
  </r>
  <r>
    <n v="3140"/>
    <s v="CA-2014-164168"/>
    <x v="3"/>
    <d v="2014-11-13T00:00:00"/>
    <d v="2014-11-19T00:00:00"/>
    <s v="Standard Class"/>
    <s v="LS-16975"/>
    <s v="Lindsay Shagiari"/>
    <x v="2"/>
    <s v="United States"/>
    <s v="Dallas"/>
    <x v="5"/>
    <n v="75081"/>
    <x v="2"/>
    <s v="FUR-FU-10001756"/>
    <s v="Furniture"/>
    <s v="Furnishings"/>
    <s v="Eldon Expressions Desk Accessory, Wood Photo Frame, Mahogany"/>
    <n v="22.847999999999999"/>
    <n v="3"/>
    <n v="0.6"/>
    <n v="-17.707200000000007"/>
  </r>
  <r>
    <n v="3141"/>
    <s v="CA-2012-112557"/>
    <x v="1"/>
    <d v="2012-04-25T00:00:00"/>
    <d v="2012-04-28T00:00:00"/>
    <s v="First Class"/>
    <s v="JL-15850"/>
    <s v="John Lucas"/>
    <x v="0"/>
    <s v="United States"/>
    <s v="New York City"/>
    <x v="15"/>
    <n v="10035"/>
    <x v="3"/>
    <s v="OFF-AP-10002311"/>
    <s v="Office Supplies"/>
    <s v="Appliances"/>
    <s v="Holmes Replacement Filter for HEPA Air Cleaner, Very Large Room, HEPA Filter"/>
    <n v="206.43"/>
    <n v="3"/>
    <n v="0"/>
    <n v="90.829200000000014"/>
  </r>
  <r>
    <n v="3142"/>
    <s v="US-2011-122959"/>
    <x v="2"/>
    <d v="2011-12-12T00:00:00"/>
    <d v="2011-12-12T00:00:00"/>
    <s v="Same Day"/>
    <s v="CY-12745"/>
    <s v="Craig Yedwab"/>
    <x v="1"/>
    <s v="United States"/>
    <s v="San Antonio"/>
    <x v="5"/>
    <n v="78207"/>
    <x v="2"/>
    <s v="OFF-BI-10003650"/>
    <s v="Office Supplies"/>
    <s v="Binders"/>
    <s v="GBC DocuBind 300 Electric Binding Machine"/>
    <n v="210.39199999999997"/>
    <n v="2"/>
    <n v="0.8"/>
    <n v="-336.62720000000013"/>
  </r>
  <r>
    <n v="3143"/>
    <s v="CA-2014-162572"/>
    <x v="3"/>
    <d v="2014-09-26T00:00:00"/>
    <d v="2014-09-28T00:00:00"/>
    <s v="Second Class"/>
    <s v="RB-19360"/>
    <s v="Raymond Buch"/>
    <x v="0"/>
    <s v="United States"/>
    <s v="Cincinnati"/>
    <x v="24"/>
    <n v="45231"/>
    <x v="3"/>
    <s v="TEC-AC-10003628"/>
    <s v="Technology"/>
    <s v="Accessories"/>
    <s v="Logitech 910-002974 M325 Wireless Mouse for Web Scrolling"/>
    <n v="119.96000000000001"/>
    <n v="5"/>
    <n v="0.2"/>
    <n v="35.988000000000007"/>
  </r>
  <r>
    <n v="3144"/>
    <s v="CA-2014-162572"/>
    <x v="3"/>
    <d v="2014-09-26T00:00:00"/>
    <d v="2014-09-28T00:00:00"/>
    <s v="Second Class"/>
    <s v="RB-19360"/>
    <s v="Raymond Buch"/>
    <x v="0"/>
    <s v="United States"/>
    <s v="Cincinnati"/>
    <x v="24"/>
    <n v="45231"/>
    <x v="3"/>
    <s v="OFF-AR-10001547"/>
    <s v="Office Supplies"/>
    <s v="Art"/>
    <s v="Newell 311"/>
    <n v="10.608000000000001"/>
    <n v="6"/>
    <n v="0.2"/>
    <n v="0.92819999999999991"/>
  </r>
  <r>
    <n v="3145"/>
    <s v="US-2013-148110"/>
    <x v="0"/>
    <d v="2013-09-06T00:00:00"/>
    <d v="2013-09-12T00:00:00"/>
    <s v="Standard Class"/>
    <s v="AR-10825"/>
    <s v="Anthony Rawles"/>
    <x v="1"/>
    <s v="United States"/>
    <s v="Austin"/>
    <x v="5"/>
    <n v="78745"/>
    <x v="2"/>
    <s v="FUR-CH-10002647"/>
    <s v="Furniture"/>
    <s v="Chairs"/>
    <s v="Situations Contoured Folding Chairs, 4/Set"/>
    <n v="347.80200000000002"/>
    <n v="7"/>
    <n v="0.3"/>
    <n v="-24.842999999999961"/>
  </r>
  <r>
    <n v="3146"/>
    <s v="CA-2014-131828"/>
    <x v="3"/>
    <d v="2014-02-12T00:00:00"/>
    <d v="2014-02-14T00:00:00"/>
    <s v="Second Class"/>
    <s v="CS-11845"/>
    <s v="Cari Sayre"/>
    <x v="1"/>
    <s v="United States"/>
    <s v="Seattle"/>
    <x v="4"/>
    <n v="98105"/>
    <x v="1"/>
    <s v="FUR-CH-10004495"/>
    <s v="Furniture"/>
    <s v="Chairs"/>
    <s v="Global Leather and Oak Executive Chair, Black"/>
    <n v="963.13600000000008"/>
    <n v="4"/>
    <n v="0.2"/>
    <n v="108.35279999999986"/>
  </r>
  <r>
    <n v="3147"/>
    <s v="CA-2014-131828"/>
    <x v="3"/>
    <d v="2014-02-12T00:00:00"/>
    <d v="2014-02-14T00:00:00"/>
    <s v="Second Class"/>
    <s v="CS-11845"/>
    <s v="Cari Sayre"/>
    <x v="1"/>
    <s v="United States"/>
    <s v="Seattle"/>
    <x v="4"/>
    <n v="98105"/>
    <x v="1"/>
    <s v="TEC-PH-10002923"/>
    <s v="Technology"/>
    <s v="Phones"/>
    <s v="Logitech B530 USB Headset - headset - Full size, Binaural"/>
    <n v="88.77600000000001"/>
    <n v="3"/>
    <n v="0.2"/>
    <n v="7.7679000000000009"/>
  </r>
  <r>
    <n v="3148"/>
    <s v="CA-2011-109218"/>
    <x v="2"/>
    <d v="2011-06-30T00:00:00"/>
    <d v="2011-07-03T00:00:00"/>
    <s v="Second Class"/>
    <s v="AR-10825"/>
    <s v="Anthony Rawles"/>
    <x v="1"/>
    <s v="United States"/>
    <s v="Los Angeles"/>
    <x v="1"/>
    <n v="90004"/>
    <x v="1"/>
    <s v="OFF-AR-10001374"/>
    <s v="Office Supplies"/>
    <s v="Art"/>
    <s v="BIC Brite Liner Highlighters, Chisel Tip"/>
    <n v="32.400000000000006"/>
    <n v="5"/>
    <n v="0"/>
    <n v="10.367999999999999"/>
  </r>
  <r>
    <n v="3149"/>
    <s v="CA-2013-120558"/>
    <x v="0"/>
    <d v="2013-06-08T00:00:00"/>
    <d v="2013-06-11T00:00:00"/>
    <s v="First Class"/>
    <s v="RD-19810"/>
    <s v="Ross DeVincentis"/>
    <x v="2"/>
    <s v="United States"/>
    <s v="New York City"/>
    <x v="15"/>
    <n v="10035"/>
    <x v="3"/>
    <s v="OFF-PA-10003441"/>
    <s v="Office Supplies"/>
    <s v="Paper"/>
    <s v="Xerox 226"/>
    <n v="32.400000000000006"/>
    <n v="5"/>
    <n v="0"/>
    <n v="15.552000000000001"/>
  </r>
  <r>
    <n v="3150"/>
    <s v="US-2011-109036"/>
    <x v="2"/>
    <d v="2011-12-20T00:00:00"/>
    <d v="2011-12-25T00:00:00"/>
    <s v="Standard Class"/>
    <s v="KH-16510"/>
    <s v="Keith Herrera"/>
    <x v="0"/>
    <s v="United States"/>
    <s v="Seattle"/>
    <x v="4"/>
    <n v="98103"/>
    <x v="1"/>
    <s v="OFF-LA-10002043"/>
    <s v="Office Supplies"/>
    <s v="Labels"/>
    <s v="Avery 489"/>
    <n v="31.049999999999997"/>
    <n v="3"/>
    <n v="0"/>
    <n v="14.904"/>
  </r>
  <r>
    <n v="3151"/>
    <s v="CA-2012-147830"/>
    <x v="1"/>
    <d v="2012-12-15T00:00:00"/>
    <d v="2012-12-18T00:00:00"/>
    <s v="First Class"/>
    <s v="NF-18385"/>
    <s v="Natalie Fritzler"/>
    <x v="0"/>
    <s v="United States"/>
    <s v="Newark"/>
    <x v="24"/>
    <n v="43055"/>
    <x v="3"/>
    <s v="TEC-AC-10002049"/>
    <s v="Technology"/>
    <s v="Accessories"/>
    <s v="Plantronics Savi W720 Multi-Device Wireless Headset System"/>
    <n v="2025.3600000000001"/>
    <n v="6"/>
    <n v="0.2"/>
    <n v="607.60800000000006"/>
  </r>
  <r>
    <n v="3152"/>
    <s v="CA-2012-147830"/>
    <x v="1"/>
    <d v="2012-12-15T00:00:00"/>
    <d v="2012-12-18T00:00:00"/>
    <s v="First Class"/>
    <s v="NF-18385"/>
    <s v="Natalie Fritzler"/>
    <x v="0"/>
    <s v="United States"/>
    <s v="Newark"/>
    <x v="24"/>
    <n v="43055"/>
    <x v="3"/>
    <s v="TEC-MA-10000418"/>
    <s v="Technology"/>
    <s v="Machines"/>
    <s v="Cubify CubeX 3D Printer Double Head Print"/>
    <n v="1799.9940000000001"/>
    <n v="2"/>
    <n v="0.7"/>
    <n v="-2639.9912000000004"/>
  </r>
  <r>
    <n v="3153"/>
    <s v="CA-2012-147830"/>
    <x v="1"/>
    <d v="2012-12-15T00:00:00"/>
    <d v="2012-12-18T00:00:00"/>
    <s v="First Class"/>
    <s v="NF-18385"/>
    <s v="Natalie Fritzler"/>
    <x v="0"/>
    <s v="United States"/>
    <s v="Newark"/>
    <x v="24"/>
    <n v="43055"/>
    <x v="3"/>
    <s v="TEC-PH-10004908"/>
    <s v="Technology"/>
    <s v="Phones"/>
    <s v="Panasonic KX TS3282W Corded phone"/>
    <n v="101.98799999999999"/>
    <n v="2"/>
    <n v="0.4"/>
    <n v="-16.998000000000019"/>
  </r>
  <r>
    <n v="3154"/>
    <s v="CA-2012-147830"/>
    <x v="1"/>
    <d v="2012-12-15T00:00:00"/>
    <d v="2012-12-18T00:00:00"/>
    <s v="First Class"/>
    <s v="NF-18385"/>
    <s v="Natalie Fritzler"/>
    <x v="0"/>
    <s v="United States"/>
    <s v="Newark"/>
    <x v="24"/>
    <n v="43055"/>
    <x v="3"/>
    <s v="FUR-FU-10004091"/>
    <s v="Furniture"/>
    <s v="Furnishings"/>
    <s v="Howard Miller 13&quot; Diameter Goldtone Round Wall Clock"/>
    <n v="262.86399999999998"/>
    <n v="7"/>
    <n v="0.2"/>
    <n v="69.001800000000017"/>
  </r>
  <r>
    <n v="3155"/>
    <s v="CA-2014-150497"/>
    <x v="3"/>
    <d v="2014-07-21T00:00:00"/>
    <d v="2014-07-25T00:00:00"/>
    <s v="Standard Class"/>
    <s v="SM-20950"/>
    <s v="Suzanne McNair"/>
    <x v="1"/>
    <s v="United States"/>
    <s v="Maple Grove"/>
    <x v="11"/>
    <n v="55369"/>
    <x v="2"/>
    <s v="OFF-BI-10004600"/>
    <s v="Office Supplies"/>
    <s v="Binders"/>
    <s v="Ibico Ibimaster 300 Manual Binding System"/>
    <n v="735.98"/>
    <n v="2"/>
    <n v="0"/>
    <n v="331.19099999999997"/>
  </r>
  <r>
    <n v="3156"/>
    <s v="CA-2011-128986"/>
    <x v="2"/>
    <d v="2011-08-03T00:00:00"/>
    <d v="2011-08-05T00:00:00"/>
    <s v="Second Class"/>
    <s v="GH-14410"/>
    <s v="Gary Hansen"/>
    <x v="2"/>
    <s v="United States"/>
    <s v="Glendale"/>
    <x v="16"/>
    <n v="85301"/>
    <x v="1"/>
    <s v="OFF-PA-10001289"/>
    <s v="Office Supplies"/>
    <s v="Paper"/>
    <s v="White Computer Printout Paper by Universal"/>
    <n v="93.024000000000001"/>
    <n v="3"/>
    <n v="0.2"/>
    <n v="33.721199999999996"/>
  </r>
  <r>
    <n v="3157"/>
    <s v="CA-2012-139584"/>
    <x v="1"/>
    <d v="2012-08-24T00:00:00"/>
    <d v="2012-08-28T00:00:00"/>
    <s v="Standard Class"/>
    <s v="EM-13810"/>
    <s v="Eleni McCrary"/>
    <x v="1"/>
    <s v="United States"/>
    <s v="New York City"/>
    <x v="15"/>
    <n v="10009"/>
    <x v="3"/>
    <s v="FUR-TA-10001539"/>
    <s v="Furniture"/>
    <s v="Tables"/>
    <s v="Chromcraft Rectangular Conference Tables"/>
    <n v="284.36399999999998"/>
    <n v="2"/>
    <n v="0.4"/>
    <n v="-75.830400000000054"/>
  </r>
  <r>
    <n v="3158"/>
    <s v="CA-2012-139584"/>
    <x v="1"/>
    <d v="2012-08-24T00:00:00"/>
    <d v="2012-08-28T00:00:00"/>
    <s v="Standard Class"/>
    <s v="EM-13810"/>
    <s v="Eleni McCrary"/>
    <x v="1"/>
    <s v="United States"/>
    <s v="New York City"/>
    <x v="15"/>
    <n v="10009"/>
    <x v="3"/>
    <s v="TEC-AC-10001266"/>
    <s v="Technology"/>
    <s v="Accessories"/>
    <s v="Memorex Micro Travel Drive 8 GB"/>
    <n v="26"/>
    <n v="2"/>
    <n v="0"/>
    <n v="11.7"/>
  </r>
  <r>
    <n v="3159"/>
    <s v="US-2013-162677"/>
    <x v="0"/>
    <d v="2013-03-27T00:00:00"/>
    <d v="2013-03-28T00:00:00"/>
    <s v="First Class"/>
    <s v="DB-13210"/>
    <s v="Dean Braden"/>
    <x v="0"/>
    <s v="United States"/>
    <s v="Jacksonville"/>
    <x v="3"/>
    <n v="28540"/>
    <x v="0"/>
    <s v="OFF-ST-10001291"/>
    <s v="Office Supplies"/>
    <s v="Storage"/>
    <s v="Tenex Personal Self-Stacking Standard File Box, Black/Gray"/>
    <n v="67.64"/>
    <n v="5"/>
    <n v="0.2"/>
    <n v="5.9184999999999981"/>
  </r>
  <r>
    <n v="3160"/>
    <s v="US-2013-162677"/>
    <x v="0"/>
    <d v="2013-03-27T00:00:00"/>
    <d v="2013-03-28T00:00:00"/>
    <s v="First Class"/>
    <s v="DB-13210"/>
    <s v="Dean Braden"/>
    <x v="0"/>
    <s v="United States"/>
    <s v="Jacksonville"/>
    <x v="3"/>
    <n v="28540"/>
    <x v="0"/>
    <s v="TEC-AC-10001314"/>
    <s v="Technology"/>
    <s v="Accessories"/>
    <s v="Case Logic 2.4GHz Wireless Keyboard"/>
    <n v="119.97600000000001"/>
    <n v="3"/>
    <n v="0.2"/>
    <n v="-17.996400000000019"/>
  </r>
  <r>
    <n v="3161"/>
    <s v="US-2011-150924"/>
    <x v="2"/>
    <d v="2011-09-12T00:00:00"/>
    <d v="2011-09-16T00:00:00"/>
    <s v="Second Class"/>
    <s v="PT-19090"/>
    <s v="Pete Takahito"/>
    <x v="0"/>
    <s v="United States"/>
    <s v="Houston"/>
    <x v="5"/>
    <n v="77070"/>
    <x v="2"/>
    <s v="OFF-BI-10004040"/>
    <s v="Office Supplies"/>
    <s v="Binders"/>
    <s v="Wilson Jones Impact Binders"/>
    <n v="5.1799999999999988"/>
    <n v="5"/>
    <n v="0.8"/>
    <n v="-8.0289999999999999"/>
  </r>
  <r>
    <n v="3162"/>
    <s v="CA-2011-153969"/>
    <x v="2"/>
    <d v="2011-09-21T00:00:00"/>
    <d v="2011-09-25T00:00:00"/>
    <s v="Standard Class"/>
    <s v="HF-14995"/>
    <s v="Herbert Flentye"/>
    <x v="0"/>
    <s v="United States"/>
    <s v="San Francisco"/>
    <x v="1"/>
    <n v="94109"/>
    <x v="1"/>
    <s v="OFF-EN-10001539"/>
    <s v="Office Supplies"/>
    <s v="Envelopes"/>
    <s v="Staples"/>
    <n v="15.56"/>
    <n v="2"/>
    <n v="0"/>
    <n v="7.3132000000000001"/>
  </r>
  <r>
    <n v="3163"/>
    <s v="CA-2011-153969"/>
    <x v="2"/>
    <d v="2011-09-21T00:00:00"/>
    <d v="2011-09-25T00:00:00"/>
    <s v="Standard Class"/>
    <s v="HF-14995"/>
    <s v="Herbert Flentye"/>
    <x v="0"/>
    <s v="United States"/>
    <s v="San Francisco"/>
    <x v="1"/>
    <n v="94109"/>
    <x v="1"/>
    <s v="OFF-EN-10004483"/>
    <s v="Office Supplies"/>
    <s v="Envelopes"/>
    <s v="#10 White Business Envelopes,4 1/8 x 9 1/2"/>
    <n v="78.349999999999994"/>
    <n v="5"/>
    <n v="0"/>
    <n v="36.824499999999993"/>
  </r>
  <r>
    <n v="3164"/>
    <s v="CA-2011-153969"/>
    <x v="2"/>
    <d v="2011-09-21T00:00:00"/>
    <d v="2011-09-25T00:00:00"/>
    <s v="Standard Class"/>
    <s v="HF-14995"/>
    <s v="Herbert Flentye"/>
    <x v="0"/>
    <s v="United States"/>
    <s v="San Francisco"/>
    <x v="1"/>
    <n v="94109"/>
    <x v="1"/>
    <s v="OFF-AR-10001615"/>
    <s v="Office Supplies"/>
    <s v="Art"/>
    <s v="Newell 34"/>
    <n v="59.519999999999996"/>
    <n v="3"/>
    <n v="0"/>
    <n v="15.475200000000001"/>
  </r>
  <r>
    <n v="3165"/>
    <s v="CA-2011-153969"/>
    <x v="2"/>
    <d v="2011-09-21T00:00:00"/>
    <d v="2011-09-25T00:00:00"/>
    <s v="Standard Class"/>
    <s v="HF-14995"/>
    <s v="Herbert Flentye"/>
    <x v="0"/>
    <s v="United States"/>
    <s v="San Francisco"/>
    <x v="1"/>
    <n v="94109"/>
    <x v="1"/>
    <s v="OFF-PA-10000327"/>
    <s v="Office Supplies"/>
    <s v="Paper"/>
    <s v="Xerox 1971"/>
    <n v="38.520000000000003"/>
    <n v="9"/>
    <n v="0"/>
    <n v="17.333999999999996"/>
  </r>
  <r>
    <n v="3166"/>
    <s v="CA-2011-153969"/>
    <x v="2"/>
    <d v="2011-09-21T00:00:00"/>
    <d v="2011-09-25T00:00:00"/>
    <s v="Standard Class"/>
    <s v="HF-14995"/>
    <s v="Herbert Flentye"/>
    <x v="0"/>
    <s v="United States"/>
    <s v="San Francisco"/>
    <x v="1"/>
    <n v="94109"/>
    <x v="1"/>
    <s v="TEC-PH-10001299"/>
    <s v="Technology"/>
    <s v="Phones"/>
    <s v="Polycom CX300 Desktop Phone USB VoIP phone"/>
    <n v="239.98400000000004"/>
    <n v="2"/>
    <n v="0.2"/>
    <n v="23.998400000000004"/>
  </r>
  <r>
    <n v="3167"/>
    <s v="CA-2011-153969"/>
    <x v="2"/>
    <d v="2011-09-21T00:00:00"/>
    <d v="2011-09-25T00:00:00"/>
    <s v="Standard Class"/>
    <s v="HF-14995"/>
    <s v="Herbert Flentye"/>
    <x v="0"/>
    <s v="United States"/>
    <s v="San Francisco"/>
    <x v="1"/>
    <n v="94109"/>
    <x v="1"/>
    <s v="OFF-PA-10002246"/>
    <s v="Office Supplies"/>
    <s v="Paper"/>
    <s v="Wirebound Four 2-3/4 x 5 Forms per Page, 400 Sets per Book"/>
    <n v="19.350000000000001"/>
    <n v="3"/>
    <n v="0"/>
    <n v="9.4815000000000005"/>
  </r>
  <r>
    <n v="3168"/>
    <s v="CA-2013-146682"/>
    <x v="0"/>
    <d v="2013-10-30T00:00:00"/>
    <d v="2013-11-01T00:00:00"/>
    <s v="First Class"/>
    <s v="KW-16435"/>
    <s v="Katrina Willman"/>
    <x v="0"/>
    <s v="United States"/>
    <s v="Lansing"/>
    <x v="12"/>
    <n v="48911"/>
    <x v="2"/>
    <s v="FUR-FU-10002671"/>
    <s v="Furniture"/>
    <s v="Furnishings"/>
    <s v="Electrix 20W Halogen Replacement Bulb for Zoom-In Desk Lamp"/>
    <n v="67"/>
    <n v="5"/>
    <n v="0"/>
    <n v="32.159999999999997"/>
  </r>
  <r>
    <n v="3169"/>
    <s v="CA-2013-138695"/>
    <x v="0"/>
    <d v="2013-05-29T00:00:00"/>
    <d v="2013-06-04T00:00:00"/>
    <s v="Standard Class"/>
    <s v="KC-16675"/>
    <s v="Kimberly Carter"/>
    <x v="1"/>
    <s v="United States"/>
    <s v="Tallahassee"/>
    <x v="2"/>
    <n v="32303"/>
    <x v="0"/>
    <s v="FUR-CH-10003833"/>
    <s v="Furniture"/>
    <s v="Chairs"/>
    <s v="Novimex Fabric Task Chair"/>
    <n v="390.27199999999999"/>
    <n v="8"/>
    <n v="0.2"/>
    <n v="-24.39200000000001"/>
  </r>
  <r>
    <n v="3170"/>
    <s v="CA-2013-138695"/>
    <x v="0"/>
    <d v="2013-05-29T00:00:00"/>
    <d v="2013-06-04T00:00:00"/>
    <s v="Standard Class"/>
    <s v="KC-16675"/>
    <s v="Kimberly Carter"/>
    <x v="1"/>
    <s v="United States"/>
    <s v="Tallahassee"/>
    <x v="2"/>
    <n v="32303"/>
    <x v="0"/>
    <s v="OFF-PA-10001667"/>
    <s v="Office Supplies"/>
    <s v="Paper"/>
    <s v="Great White Multi-Use Recycled Paper (20Lb. and 84 Bright)"/>
    <n v="62.192000000000007"/>
    <n v="13"/>
    <n v="0.2"/>
    <n v="19.434999999999995"/>
  </r>
  <r>
    <n v="3171"/>
    <s v="CA-2014-107461"/>
    <x v="3"/>
    <d v="2014-12-22T00:00:00"/>
    <d v="2014-12-27T00:00:00"/>
    <s v="Second Class"/>
    <s v="PK-19075"/>
    <s v="Pete Kriz"/>
    <x v="0"/>
    <s v="United States"/>
    <s v="Columbia"/>
    <x v="20"/>
    <n v="29203"/>
    <x v="0"/>
    <s v="OFF-BI-10002003"/>
    <s v="Office Supplies"/>
    <s v="Binders"/>
    <s v="Ibico Presentation Index for Binding Systems"/>
    <n v="23.88"/>
    <n v="6"/>
    <n v="0"/>
    <n v="11.223600000000001"/>
  </r>
  <r>
    <n v="3172"/>
    <s v="US-2013-133879"/>
    <x v="0"/>
    <d v="2013-03-22T00:00:00"/>
    <d v="2013-03-29T00:00:00"/>
    <s v="Standard Class"/>
    <s v="KT-16465"/>
    <s v="Kean Takahito"/>
    <x v="0"/>
    <s v="United States"/>
    <s v="Chicago"/>
    <x v="10"/>
    <n v="60623"/>
    <x v="2"/>
    <s v="OFF-BI-10004465"/>
    <s v="Office Supplies"/>
    <s v="Binders"/>
    <s v="Avery Durable Slant Ring Binders"/>
    <n v="3.1679999999999993"/>
    <n v="2"/>
    <n v="0.8"/>
    <n v="-4.7520000000000007"/>
  </r>
  <r>
    <n v="3173"/>
    <s v="US-2013-133879"/>
    <x v="0"/>
    <d v="2013-03-22T00:00:00"/>
    <d v="2013-03-29T00:00:00"/>
    <s v="Standard Class"/>
    <s v="KT-16465"/>
    <s v="Kean Takahito"/>
    <x v="0"/>
    <s v="United States"/>
    <s v="Chicago"/>
    <x v="10"/>
    <n v="60623"/>
    <x v="2"/>
    <s v="FUR-CH-10000665"/>
    <s v="Furniture"/>
    <s v="Chairs"/>
    <s v="Global Airflow Leather Mesh Back Chair, Black"/>
    <n v="528.42999999999995"/>
    <n v="5"/>
    <n v="0.3"/>
    <n v="0"/>
  </r>
  <r>
    <n v="3174"/>
    <s v="US-2013-133879"/>
    <x v="0"/>
    <d v="2013-03-22T00:00:00"/>
    <d v="2013-03-29T00:00:00"/>
    <s v="Standard Class"/>
    <s v="KT-16465"/>
    <s v="Kean Takahito"/>
    <x v="0"/>
    <s v="United States"/>
    <s v="Chicago"/>
    <x v="10"/>
    <n v="60623"/>
    <x v="2"/>
    <s v="OFF-AR-10004956"/>
    <s v="Office Supplies"/>
    <s v="Art"/>
    <s v="Newell 33"/>
    <n v="13.392000000000001"/>
    <n v="3"/>
    <n v="0.2"/>
    <n v="1.5065999999999975"/>
  </r>
  <r>
    <n v="3175"/>
    <s v="CA-2014-157483"/>
    <x v="3"/>
    <d v="2014-11-12T00:00:00"/>
    <d v="2014-11-19T00:00:00"/>
    <s v="Standard Class"/>
    <s v="EP-13915"/>
    <s v="Emily Phan"/>
    <x v="0"/>
    <s v="United States"/>
    <s v="Detroit"/>
    <x v="12"/>
    <n v="48227"/>
    <x v="2"/>
    <s v="OFF-AR-10004260"/>
    <s v="Office Supplies"/>
    <s v="Art"/>
    <s v="Boston 1799 Powerhouse Electric Pencil Sharpener"/>
    <n v="181.86"/>
    <n v="7"/>
    <n v="0"/>
    <n v="50.9208"/>
  </r>
  <r>
    <n v="3176"/>
    <s v="US-2014-132059"/>
    <x v="3"/>
    <d v="2014-09-24T00:00:00"/>
    <d v="2014-09-30T00:00:00"/>
    <s v="Standard Class"/>
    <s v="AP-10915"/>
    <s v="Arthur Prichep"/>
    <x v="0"/>
    <s v="United States"/>
    <s v="Fort Collins"/>
    <x v="22"/>
    <n v="80525"/>
    <x v="1"/>
    <s v="FUR-BO-10001811"/>
    <s v="Furniture"/>
    <s v="Bookcases"/>
    <s v="Atlantic Metals Mobile 5-Shelf Bookcases, Custom Colors"/>
    <n v="180.58800000000005"/>
    <n v="2"/>
    <n v="0.7"/>
    <n v="-240.78400000000005"/>
  </r>
  <r>
    <n v="3177"/>
    <s v="US-2014-132059"/>
    <x v="3"/>
    <d v="2014-09-24T00:00:00"/>
    <d v="2014-09-30T00:00:00"/>
    <s v="Standard Class"/>
    <s v="AP-10915"/>
    <s v="Arthur Prichep"/>
    <x v="0"/>
    <s v="United States"/>
    <s v="Fort Collins"/>
    <x v="22"/>
    <n v="80525"/>
    <x v="1"/>
    <s v="TEC-AC-10003280"/>
    <s v="Technology"/>
    <s v="Accessories"/>
    <s v="Belkin F8E887 USB Wired Ergonomic Keyboard"/>
    <n v="47.984000000000002"/>
    <n v="2"/>
    <n v="0.2"/>
    <n v="0.59979999999999656"/>
  </r>
  <r>
    <n v="3178"/>
    <s v="CA-2014-122280"/>
    <x v="3"/>
    <d v="2014-09-11T00:00:00"/>
    <d v="2014-09-11T00:00:00"/>
    <s v="Same Day"/>
    <s v="SH-20395"/>
    <s v="Shahid Hopkins"/>
    <x v="0"/>
    <s v="United States"/>
    <s v="New York City"/>
    <x v="15"/>
    <n v="10024"/>
    <x v="3"/>
    <s v="OFF-PA-10004911"/>
    <s v="Office Supplies"/>
    <s v="Paper"/>
    <s v="Rediform S.O.S. 1-Up Phone Message Bk, 4-1/4x3-1/16 Bk, 1 Form/Pg, 40 Messages/Bk, 3/Pk"/>
    <n v="18.760000000000002"/>
    <n v="2"/>
    <n v="0"/>
    <n v="9.0048000000000012"/>
  </r>
  <r>
    <n v="3179"/>
    <s v="CA-2014-105235"/>
    <x v="3"/>
    <d v="2014-12-06T00:00:00"/>
    <d v="2014-12-12T00:00:00"/>
    <s v="Standard Class"/>
    <s v="SM-20950"/>
    <s v="Suzanne McNair"/>
    <x v="1"/>
    <s v="United States"/>
    <s v="New York City"/>
    <x v="15"/>
    <n v="10011"/>
    <x v="3"/>
    <s v="FUR-FU-10001487"/>
    <s v="Furniture"/>
    <s v="Furnishings"/>
    <s v="Eldon Expressions Wood and Plastic Desk Accessories, Cherry Wood"/>
    <n v="20.94"/>
    <n v="3"/>
    <n v="0"/>
    <n v="6.0725999999999987"/>
  </r>
  <r>
    <n v="3180"/>
    <s v="CA-2014-105235"/>
    <x v="3"/>
    <d v="2014-12-06T00:00:00"/>
    <d v="2014-12-12T00:00:00"/>
    <s v="Standard Class"/>
    <s v="SM-20950"/>
    <s v="Suzanne McNair"/>
    <x v="1"/>
    <s v="United States"/>
    <s v="New York City"/>
    <x v="15"/>
    <n v="10011"/>
    <x v="3"/>
    <s v="FUR-FU-10000521"/>
    <s v="Furniture"/>
    <s v="Furnishings"/>
    <s v="Seth Thomas 14&quot; Putty-Colored Wall Clock"/>
    <n v="58.68"/>
    <n v="2"/>
    <n v="0"/>
    <n v="18.190799999999996"/>
  </r>
  <r>
    <n v="3181"/>
    <s v="CA-2014-105235"/>
    <x v="3"/>
    <d v="2014-12-06T00:00:00"/>
    <d v="2014-12-12T00:00:00"/>
    <s v="Standard Class"/>
    <s v="SM-20950"/>
    <s v="Suzanne McNair"/>
    <x v="1"/>
    <s v="United States"/>
    <s v="New York City"/>
    <x v="15"/>
    <n v="10011"/>
    <x v="3"/>
    <s v="OFF-AP-10001271"/>
    <s v="Office Supplies"/>
    <s v="Appliances"/>
    <s v="Eureka The Boss Cordless Rechargeable Stick Vac"/>
    <n v="254.89999999999998"/>
    <n v="5"/>
    <n v="0"/>
    <n v="68.823000000000008"/>
  </r>
  <r>
    <n v="3182"/>
    <s v="CA-2014-152912"/>
    <x v="3"/>
    <d v="2014-11-10T00:00:00"/>
    <d v="2014-11-13T00:00:00"/>
    <s v="Second Class"/>
    <s v="BM-11650"/>
    <s v="Brian Moss"/>
    <x v="1"/>
    <s v="United States"/>
    <s v="Columbia"/>
    <x v="39"/>
    <n v="21044"/>
    <x v="3"/>
    <s v="OFF-BI-10004728"/>
    <s v="Office Supplies"/>
    <s v="Binders"/>
    <s v="Wilson Jones Turn Tabs Binder Tool for Ring Binders"/>
    <n v="9.64"/>
    <n v="2"/>
    <n v="0"/>
    <n v="4.4344000000000001"/>
  </r>
  <r>
    <n v="3183"/>
    <s v="CA-2014-152912"/>
    <x v="3"/>
    <d v="2014-11-10T00:00:00"/>
    <d v="2014-11-13T00:00:00"/>
    <s v="Second Class"/>
    <s v="BM-11650"/>
    <s v="Brian Moss"/>
    <x v="1"/>
    <s v="United States"/>
    <s v="Columbia"/>
    <x v="39"/>
    <n v="21044"/>
    <x v="3"/>
    <s v="TEC-AC-10004666"/>
    <s v="Technology"/>
    <s v="Accessories"/>
    <s v="Maxell iVDR EX 500GB Cartridge"/>
    <n v="826.62000000000012"/>
    <n v="3"/>
    <n v="0"/>
    <n v="355.4466000000001"/>
  </r>
  <r>
    <n v="3184"/>
    <s v="CA-2014-152912"/>
    <x v="3"/>
    <d v="2014-11-10T00:00:00"/>
    <d v="2014-11-13T00:00:00"/>
    <s v="Second Class"/>
    <s v="BM-11650"/>
    <s v="Brian Moss"/>
    <x v="1"/>
    <s v="United States"/>
    <s v="Columbia"/>
    <x v="39"/>
    <n v="21044"/>
    <x v="3"/>
    <s v="OFF-ST-10003208"/>
    <s v="Office Supplies"/>
    <s v="Storage"/>
    <s v="Adjustable Depth Letter/Legal Cart"/>
    <n v="1633.14"/>
    <n v="9"/>
    <n v="0"/>
    <n v="473.61059999999975"/>
  </r>
  <r>
    <n v="3185"/>
    <s v="CA-2014-152912"/>
    <x v="3"/>
    <d v="2014-11-10T00:00:00"/>
    <d v="2014-11-13T00:00:00"/>
    <s v="Second Class"/>
    <s v="BM-11650"/>
    <s v="Brian Moss"/>
    <x v="1"/>
    <s v="United States"/>
    <s v="Columbia"/>
    <x v="39"/>
    <n v="21044"/>
    <x v="3"/>
    <s v="OFF-ST-10003208"/>
    <s v="Office Supplies"/>
    <s v="Storage"/>
    <s v="Adjustable Depth Letter/Legal Cart"/>
    <n v="544.38"/>
    <n v="3"/>
    <n v="0"/>
    <n v="157.87019999999993"/>
  </r>
  <r>
    <n v="3186"/>
    <s v="CA-2011-123498"/>
    <x v="2"/>
    <d v="2011-11-07T00:00:00"/>
    <d v="2011-11-09T00:00:00"/>
    <s v="First Class"/>
    <s v="TC-20980"/>
    <s v="Tamara Chand"/>
    <x v="1"/>
    <s v="United States"/>
    <s v="Houston"/>
    <x v="5"/>
    <n v="77041"/>
    <x v="2"/>
    <s v="OFF-BI-10000632"/>
    <s v="Office Supplies"/>
    <s v="Binders"/>
    <s v="Satellite Sectional Post Binders"/>
    <n v="26.045999999999992"/>
    <n v="3"/>
    <n v="0.8"/>
    <n v="-44.278199999999998"/>
  </r>
  <r>
    <n v="3187"/>
    <s v="CA-2011-123498"/>
    <x v="2"/>
    <d v="2011-11-07T00:00:00"/>
    <d v="2011-11-09T00:00:00"/>
    <s v="First Class"/>
    <s v="TC-20980"/>
    <s v="Tamara Chand"/>
    <x v="1"/>
    <s v="United States"/>
    <s v="Houston"/>
    <x v="5"/>
    <n v="77041"/>
    <x v="2"/>
    <s v="OFF-EN-10004773"/>
    <s v="Office Supplies"/>
    <s v="Envelopes"/>
    <s v="Staples"/>
    <n v="74.352000000000004"/>
    <n v="3"/>
    <n v="0.2"/>
    <n v="26.952599999999997"/>
  </r>
  <r>
    <n v="3188"/>
    <s v="CA-2014-159352"/>
    <x v="3"/>
    <d v="2014-03-13T00:00:00"/>
    <d v="2014-03-18T00:00:00"/>
    <s v="Standard Class"/>
    <s v="KB-16585"/>
    <s v="Ken Black"/>
    <x v="1"/>
    <s v="United States"/>
    <s v="Lowell"/>
    <x v="31"/>
    <n v="1852"/>
    <x v="3"/>
    <s v="TEC-PH-10004700"/>
    <s v="Technology"/>
    <s v="Phones"/>
    <s v="PowerGen Dual USB Car Charger"/>
    <n v="69.930000000000007"/>
    <n v="7"/>
    <n v="0"/>
    <n v="32.1678"/>
  </r>
  <r>
    <n v="3189"/>
    <s v="US-2014-146416"/>
    <x v="3"/>
    <d v="2014-10-21T00:00:00"/>
    <d v="2014-10-23T00:00:00"/>
    <s v="Second Class"/>
    <s v="JE-16165"/>
    <s v="Justin Ellison"/>
    <x v="1"/>
    <s v="United States"/>
    <s v="Woodland"/>
    <x v="1"/>
    <n v="95695"/>
    <x v="1"/>
    <s v="OFF-LA-10003714"/>
    <s v="Office Supplies"/>
    <s v="Labels"/>
    <s v="Avery 510"/>
    <n v="3.75"/>
    <n v="1"/>
    <n v="0"/>
    <n v="1.7999999999999998"/>
  </r>
  <r>
    <n v="3190"/>
    <s v="US-2014-146416"/>
    <x v="3"/>
    <d v="2014-10-21T00:00:00"/>
    <d v="2014-10-23T00:00:00"/>
    <s v="Second Class"/>
    <s v="JE-16165"/>
    <s v="Justin Ellison"/>
    <x v="1"/>
    <s v="United States"/>
    <s v="Woodland"/>
    <x v="1"/>
    <n v="95695"/>
    <x v="1"/>
    <s v="OFF-BI-10001787"/>
    <s v="Office Supplies"/>
    <s v="Binders"/>
    <s v="Wilson Jones Four-Pocket Poly Binders"/>
    <n v="20.928000000000001"/>
    <n v="4"/>
    <n v="0.2"/>
    <n v="7.5864000000000003"/>
  </r>
  <r>
    <n v="3191"/>
    <s v="US-2012-163783"/>
    <x v="1"/>
    <d v="2012-12-27T00:00:00"/>
    <d v="2013-01-01T00:00:00"/>
    <s v="Standard Class"/>
    <s v="DR-12940"/>
    <s v="Daniel Raglin"/>
    <x v="2"/>
    <s v="United States"/>
    <s v="Chicago"/>
    <x v="10"/>
    <n v="60610"/>
    <x v="2"/>
    <s v="OFF-ST-10002957"/>
    <s v="Office Supplies"/>
    <s v="Storage"/>
    <s v="Sterilite Show Offs Storage Containers"/>
    <n v="12.672000000000001"/>
    <n v="3"/>
    <n v="0.2"/>
    <n v="-3.1680000000000001"/>
  </r>
  <r>
    <n v="3192"/>
    <s v="CA-2014-123981"/>
    <x v="3"/>
    <d v="2014-10-03T00:00:00"/>
    <d v="2014-10-09T00:00:00"/>
    <s v="Standard Class"/>
    <s v="RW-19630"/>
    <s v="Rob Williams"/>
    <x v="1"/>
    <s v="United States"/>
    <s v="New York City"/>
    <x v="15"/>
    <n v="10035"/>
    <x v="3"/>
    <s v="TEC-PH-10002115"/>
    <s v="Technology"/>
    <s v="Phones"/>
    <s v="Plantronics 81402"/>
    <n v="65.989999999999995"/>
    <n v="1"/>
    <n v="0"/>
    <n v="17.157400000000003"/>
  </r>
  <r>
    <n v="3193"/>
    <s v="CA-2014-158953"/>
    <x v="3"/>
    <d v="2014-06-05T00:00:00"/>
    <d v="2014-06-09T00:00:00"/>
    <s v="Standard Class"/>
    <s v="ML-18040"/>
    <s v="Michelle Lonsdale"/>
    <x v="1"/>
    <s v="United States"/>
    <s v="Missouri City"/>
    <x v="5"/>
    <n v="77489"/>
    <x v="2"/>
    <s v="OFF-BI-10002557"/>
    <s v="Office Supplies"/>
    <s v="Binders"/>
    <s v="Presstex Flexible Ring Binders"/>
    <n v="6.3699999999999983"/>
    <n v="7"/>
    <n v="0.8"/>
    <n v="-9.5550000000000015"/>
  </r>
  <r>
    <n v="3194"/>
    <s v="CA-2011-165428"/>
    <x v="2"/>
    <d v="2011-09-01T00:00:00"/>
    <d v="2011-09-04T00:00:00"/>
    <s v="First Class"/>
    <s v="JL-15130"/>
    <s v="Jack Lebron"/>
    <x v="0"/>
    <s v="United States"/>
    <s v="Houston"/>
    <x v="5"/>
    <n v="77036"/>
    <x v="2"/>
    <s v="OFF-BI-10002949"/>
    <s v="Office Supplies"/>
    <s v="Binders"/>
    <s v="Prestige Round Ring Binders"/>
    <n v="3.6479999999999992"/>
    <n v="3"/>
    <n v="0.8"/>
    <n v="-6.0192000000000032"/>
  </r>
  <r>
    <n v="3195"/>
    <s v="CA-2011-165428"/>
    <x v="2"/>
    <d v="2011-09-01T00:00:00"/>
    <d v="2011-09-04T00:00:00"/>
    <s v="First Class"/>
    <s v="JL-15130"/>
    <s v="Jack Lebron"/>
    <x v="0"/>
    <s v="United States"/>
    <s v="Houston"/>
    <x v="5"/>
    <n v="77036"/>
    <x v="2"/>
    <s v="OFF-PA-10004100"/>
    <s v="Office Supplies"/>
    <s v="Paper"/>
    <s v="Xerox 216"/>
    <n v="31.104000000000006"/>
    <n v="6"/>
    <n v="0.2"/>
    <n v="10.8864"/>
  </r>
  <r>
    <n v="3196"/>
    <s v="CA-2013-169026"/>
    <x v="0"/>
    <d v="2013-08-09T00:00:00"/>
    <d v="2013-08-14T00:00:00"/>
    <s v="Standard Class"/>
    <s v="CM-12655"/>
    <s v="Corinna Mitchell"/>
    <x v="2"/>
    <s v="United States"/>
    <s v="Jackson"/>
    <x v="35"/>
    <n v="39212"/>
    <x v="0"/>
    <s v="OFF-FA-10001883"/>
    <s v="Office Supplies"/>
    <s v="Fasteners"/>
    <s v="Alliance Super-Size Bands, Assorted Sizes"/>
    <n v="23.34"/>
    <n v="3"/>
    <n v="0"/>
    <n v="0.23339999999999961"/>
  </r>
  <r>
    <n v="3197"/>
    <s v="CA-2014-109750"/>
    <x v="3"/>
    <d v="2014-07-23T00:00:00"/>
    <d v="2014-07-29T00:00:00"/>
    <s v="Standard Class"/>
    <s v="FH-14365"/>
    <s v="Fred Hopkins"/>
    <x v="1"/>
    <s v="United States"/>
    <s v="New York City"/>
    <x v="15"/>
    <n v="10009"/>
    <x v="3"/>
    <s v="TEC-PH-10000702"/>
    <s v="Technology"/>
    <s v="Phones"/>
    <s v="Square Credit Card Reader, 4 1/2&quot; x 4 1/2&quot; x 1&quot;, White"/>
    <n v="29.97"/>
    <n v="3"/>
    <n v="0"/>
    <n v="14.085899999999999"/>
  </r>
  <r>
    <n v="3198"/>
    <s v="CA-2012-149384"/>
    <x v="1"/>
    <d v="2012-07-10T00:00:00"/>
    <d v="2012-07-10T00:00:00"/>
    <s v="Same Day"/>
    <s v="EH-13945"/>
    <s v="Eric Hoffmann"/>
    <x v="0"/>
    <s v="United States"/>
    <s v="Tempe"/>
    <x v="16"/>
    <n v="85281"/>
    <x v="1"/>
    <s v="OFF-BI-10003196"/>
    <s v="Office Supplies"/>
    <s v="Binders"/>
    <s v="Accohide Poly Flexible Ring Binders"/>
    <n v="3.366000000000001"/>
    <n v="3"/>
    <n v="0.7"/>
    <n v="-2.2439999999999989"/>
  </r>
  <r>
    <n v="3199"/>
    <s v="CA-2011-131527"/>
    <x v="2"/>
    <d v="2011-12-01T00:00:00"/>
    <d v="2011-12-07T00:00:00"/>
    <s v="Standard Class"/>
    <s v="TB-21280"/>
    <s v="Toby Braunhardt"/>
    <x v="0"/>
    <s v="United States"/>
    <s v="Jacksonville"/>
    <x v="3"/>
    <n v="28540"/>
    <x v="0"/>
    <s v="TEC-PH-10001644"/>
    <s v="Technology"/>
    <s v="Phones"/>
    <s v="BlueLounge Milo Smartphone Stand, White/Metallic"/>
    <n v="95.968000000000004"/>
    <n v="4"/>
    <n v="0.2"/>
    <n v="9.5968000000000053"/>
  </r>
  <r>
    <n v="3200"/>
    <s v="CA-2014-164000"/>
    <x v="3"/>
    <d v="2014-12-19T00:00:00"/>
    <d v="2014-12-23T00:00:00"/>
    <s v="Standard Class"/>
    <s v="AH-10030"/>
    <s v="Aaron Hawkins"/>
    <x v="1"/>
    <s v="United States"/>
    <s v="Philadelphia"/>
    <x v="9"/>
    <n v="19134"/>
    <x v="3"/>
    <s v="OFF-AR-10003183"/>
    <s v="Office Supplies"/>
    <s v="Art"/>
    <s v="Avery Fluorescent Highlighter Four-Color Set"/>
    <n v="18.704000000000001"/>
    <n v="7"/>
    <n v="0.2"/>
    <n v="2.3379999999999983"/>
  </r>
  <r>
    <n v="3201"/>
    <s v="CA-2011-164224"/>
    <x v="2"/>
    <d v="2011-05-18T00:00:00"/>
    <d v="2011-05-20T00:00:00"/>
    <s v="Second Class"/>
    <s v="TT-21070"/>
    <s v="Ted Trevino"/>
    <x v="0"/>
    <s v="United States"/>
    <s v="Akron"/>
    <x v="24"/>
    <n v="44312"/>
    <x v="3"/>
    <s v="FUR-FU-10000308"/>
    <s v="Furniture"/>
    <s v="Furnishings"/>
    <s v="Deflect-o Glass Clear Studded Chair Mats"/>
    <n v="149.232"/>
    <n v="3"/>
    <n v="0.2"/>
    <n v="3.7308000000000021"/>
  </r>
  <r>
    <n v="3202"/>
    <s v="CA-2011-164224"/>
    <x v="2"/>
    <d v="2011-05-18T00:00:00"/>
    <d v="2011-05-20T00:00:00"/>
    <s v="Second Class"/>
    <s v="TT-21070"/>
    <s v="Ted Trevino"/>
    <x v="0"/>
    <s v="United States"/>
    <s v="Akron"/>
    <x v="24"/>
    <n v="44312"/>
    <x v="3"/>
    <s v="OFF-PA-10001526"/>
    <s v="Office Supplies"/>
    <s v="Paper"/>
    <s v="Xerox 1949"/>
    <n v="15.936000000000002"/>
    <n v="4"/>
    <n v="0.2"/>
    <n v="5.7768000000000015"/>
  </r>
  <r>
    <n v="3203"/>
    <s v="CA-2011-158372"/>
    <x v="2"/>
    <d v="2011-11-10T00:00:00"/>
    <d v="2011-11-16T00:00:00"/>
    <s v="Standard Class"/>
    <s v="RD-19900"/>
    <s v="Ruben Dartt"/>
    <x v="0"/>
    <s v="United States"/>
    <s v="San Diego"/>
    <x v="1"/>
    <n v="92037"/>
    <x v="1"/>
    <s v="TEC-PH-10002103"/>
    <s v="Technology"/>
    <s v="Phones"/>
    <s v="Jabra SPEAK 410"/>
    <n v="601.53599999999994"/>
    <n v="8"/>
    <n v="0.2"/>
    <n v="60.153600000000012"/>
  </r>
  <r>
    <n v="3204"/>
    <s v="CA-2011-158372"/>
    <x v="2"/>
    <d v="2011-11-10T00:00:00"/>
    <d v="2011-11-16T00:00:00"/>
    <s v="Standard Class"/>
    <s v="RD-19900"/>
    <s v="Ruben Dartt"/>
    <x v="0"/>
    <s v="United States"/>
    <s v="San Diego"/>
    <x v="1"/>
    <n v="92037"/>
    <x v="1"/>
    <s v="TEC-AC-10004209"/>
    <s v="Technology"/>
    <s v="Accessories"/>
    <s v="Memorex Froggy Flash Drive 4 GB"/>
    <n v="10.99"/>
    <n v="1"/>
    <n v="0"/>
    <n v="4.2861000000000002"/>
  </r>
  <r>
    <n v="3205"/>
    <s v="CA-2011-158372"/>
    <x v="2"/>
    <d v="2011-11-10T00:00:00"/>
    <d v="2011-11-16T00:00:00"/>
    <s v="Standard Class"/>
    <s v="RD-19900"/>
    <s v="Ruben Dartt"/>
    <x v="0"/>
    <s v="United States"/>
    <s v="San Diego"/>
    <x v="1"/>
    <n v="92037"/>
    <x v="1"/>
    <s v="FUR-FU-10000397"/>
    <s v="Furniture"/>
    <s v="Furnishings"/>
    <s v="Luxo Economy Swing Arm Lamp"/>
    <n v="39.880000000000003"/>
    <n v="2"/>
    <n v="0"/>
    <n v="11.166400000000003"/>
  </r>
  <r>
    <n v="3206"/>
    <s v="CA-2011-158372"/>
    <x v="2"/>
    <d v="2011-11-10T00:00:00"/>
    <d v="2011-11-16T00:00:00"/>
    <s v="Standard Class"/>
    <s v="RD-19900"/>
    <s v="Ruben Dartt"/>
    <x v="0"/>
    <s v="United States"/>
    <s v="San Diego"/>
    <x v="1"/>
    <n v="92037"/>
    <x v="1"/>
    <s v="OFF-PA-10002137"/>
    <s v="Office Supplies"/>
    <s v="Paper"/>
    <s v="Southworth 100% Résumé Paper, 24lb."/>
    <n v="62.24"/>
    <n v="8"/>
    <n v="0"/>
    <n v="28.007999999999996"/>
  </r>
  <r>
    <n v="3207"/>
    <s v="CA-2011-158372"/>
    <x v="2"/>
    <d v="2011-11-10T00:00:00"/>
    <d v="2011-11-16T00:00:00"/>
    <s v="Standard Class"/>
    <s v="RD-19900"/>
    <s v="Ruben Dartt"/>
    <x v="0"/>
    <s v="United States"/>
    <s v="San Diego"/>
    <x v="1"/>
    <n v="92037"/>
    <x v="1"/>
    <s v="FUR-FU-10001867"/>
    <s v="Furniture"/>
    <s v="Furnishings"/>
    <s v="Eldon Expressions Punched Metal &amp; Wood Desk Accessories, Pewter &amp; Cherry"/>
    <n v="53.2"/>
    <n v="5"/>
    <n v="0"/>
    <n v="14.896000000000003"/>
  </r>
  <r>
    <n v="3208"/>
    <s v="CA-2011-158372"/>
    <x v="2"/>
    <d v="2011-11-10T00:00:00"/>
    <d v="2011-11-16T00:00:00"/>
    <s v="Standard Class"/>
    <s v="RD-19900"/>
    <s v="Ruben Dartt"/>
    <x v="0"/>
    <s v="United States"/>
    <s v="San Diego"/>
    <x v="1"/>
    <n v="92037"/>
    <x v="1"/>
    <s v="OFF-LA-10000407"/>
    <s v="Office Supplies"/>
    <s v="Labels"/>
    <s v="Avery White Multi-Purpose Labels"/>
    <n v="39.840000000000003"/>
    <n v="8"/>
    <n v="0"/>
    <n v="18.3264"/>
  </r>
  <r>
    <n v="3209"/>
    <s v="CA-2013-108882"/>
    <x v="0"/>
    <d v="2013-01-09T00:00:00"/>
    <d v="2013-01-15T00:00:00"/>
    <s v="Standard Class"/>
    <s v="LA-16780"/>
    <s v="Laura Armstrong"/>
    <x v="1"/>
    <s v="United States"/>
    <s v="Fresno"/>
    <x v="1"/>
    <n v="93727"/>
    <x v="1"/>
    <s v="TEC-AC-10000420"/>
    <s v="Technology"/>
    <s v="Accessories"/>
    <s v="Logitech G500s Laser Gaming Mouse with Adjustable Weight Tuning"/>
    <n v="349.95"/>
    <n v="5"/>
    <n v="0"/>
    <n v="118.98299999999999"/>
  </r>
  <r>
    <n v="3210"/>
    <s v="CA-2013-108882"/>
    <x v="0"/>
    <d v="2013-01-09T00:00:00"/>
    <d v="2013-01-15T00:00:00"/>
    <s v="Standard Class"/>
    <s v="LA-16780"/>
    <s v="Laura Armstrong"/>
    <x v="1"/>
    <s v="United States"/>
    <s v="Fresno"/>
    <x v="1"/>
    <n v="93727"/>
    <x v="1"/>
    <s v="TEC-PH-10002726"/>
    <s v="Technology"/>
    <s v="Phones"/>
    <s v="netTALK DUO VoIP Telephone Service"/>
    <n v="377.92800000000005"/>
    <n v="9"/>
    <n v="0.2"/>
    <n v="141.72300000000001"/>
  </r>
  <r>
    <n v="3211"/>
    <s v="US-2014-108245"/>
    <x v="3"/>
    <d v="2014-09-23T00:00:00"/>
    <d v="2014-09-28T00:00:00"/>
    <s v="Standard Class"/>
    <s v="SH-19975"/>
    <s v="Sally Hughsby"/>
    <x v="1"/>
    <s v="United States"/>
    <s v="Pearland"/>
    <x v="5"/>
    <n v="77581"/>
    <x v="2"/>
    <s v="OFF-EN-10001415"/>
    <s v="Office Supplies"/>
    <s v="Envelopes"/>
    <s v="Staples"/>
    <n v="13.392000000000001"/>
    <n v="3"/>
    <n v="0.2"/>
    <n v="5.0220000000000002"/>
  </r>
  <r>
    <n v="3212"/>
    <s v="US-2014-108245"/>
    <x v="3"/>
    <d v="2014-09-23T00:00:00"/>
    <d v="2014-09-28T00:00:00"/>
    <s v="Standard Class"/>
    <s v="SH-19975"/>
    <s v="Sally Hughsby"/>
    <x v="1"/>
    <s v="United States"/>
    <s v="Pearland"/>
    <x v="5"/>
    <n v="77581"/>
    <x v="2"/>
    <s v="OFF-BI-10000773"/>
    <s v="Office Supplies"/>
    <s v="Binders"/>
    <s v="Insertable Tab Post Binder Dividers"/>
    <n v="11.227999999999998"/>
    <n v="7"/>
    <n v="0.8"/>
    <n v="-18.52620000000001"/>
  </r>
  <r>
    <n v="3213"/>
    <s v="CA-2011-142314"/>
    <x v="2"/>
    <d v="2011-12-23T00:00:00"/>
    <d v="2011-12-28T00:00:00"/>
    <s v="Standard Class"/>
    <s v="SF-20200"/>
    <s v="Sarah Foster"/>
    <x v="0"/>
    <s v="United States"/>
    <s v="Richmond"/>
    <x v="14"/>
    <n v="47374"/>
    <x v="2"/>
    <s v="OFF-AP-10002350"/>
    <s v="Office Supplies"/>
    <s v="Appliances"/>
    <s v="Belkin F9H710-06 7 Outlet SurgeMaster Surge Protector"/>
    <n v="207.24"/>
    <n v="11"/>
    <n v="0"/>
    <n v="58.027200000000001"/>
  </r>
  <r>
    <n v="3214"/>
    <s v="CA-2013-132409"/>
    <x v="0"/>
    <d v="2013-05-27T00:00:00"/>
    <d v="2013-06-02T00:00:00"/>
    <s v="Standard Class"/>
    <s v="TH-21235"/>
    <s v="Tiffany House"/>
    <x v="1"/>
    <s v="United States"/>
    <s v="Philadelphia"/>
    <x v="9"/>
    <n v="19134"/>
    <x v="3"/>
    <s v="OFF-AR-10001919"/>
    <s v="Office Supplies"/>
    <s v="Art"/>
    <s v="OIC #2 Pencils, Medium Soft"/>
    <n v="1.504"/>
    <n v="1"/>
    <n v="0.2"/>
    <n v="0.16919999999999991"/>
  </r>
  <r>
    <n v="3215"/>
    <s v="CA-2013-132409"/>
    <x v="0"/>
    <d v="2013-05-27T00:00:00"/>
    <d v="2013-06-02T00:00:00"/>
    <s v="Standard Class"/>
    <s v="TH-21235"/>
    <s v="Tiffany House"/>
    <x v="1"/>
    <s v="United States"/>
    <s v="Philadelphia"/>
    <x v="9"/>
    <n v="19134"/>
    <x v="3"/>
    <s v="OFF-AP-10002082"/>
    <s v="Office Supplies"/>
    <s v="Appliances"/>
    <s v="Holmes HEPA Air Purifier"/>
    <n v="34.848000000000006"/>
    <n v="2"/>
    <n v="0.2"/>
    <n v="6.5339999999999971"/>
  </r>
  <r>
    <n v="3216"/>
    <s v="CA-2014-150189"/>
    <x v="3"/>
    <d v="2014-07-09T00:00:00"/>
    <d v="2014-07-11T00:00:00"/>
    <s v="First Class"/>
    <s v="VG-21790"/>
    <s v="Vivek Gonzalez"/>
    <x v="0"/>
    <s v="United States"/>
    <s v="San Mateo"/>
    <x v="1"/>
    <n v="94403"/>
    <x v="1"/>
    <s v="OFF-LA-10002762"/>
    <s v="Office Supplies"/>
    <s v="Labels"/>
    <s v="Avery 485"/>
    <n v="75.179999999999993"/>
    <n v="6"/>
    <n v="0"/>
    <n v="35.334599999999995"/>
  </r>
  <r>
    <n v="3217"/>
    <s v="CA-2011-114433"/>
    <x v="2"/>
    <d v="2011-05-13T00:00:00"/>
    <d v="2011-05-17T00:00:00"/>
    <s v="Standard Class"/>
    <s v="NP-18325"/>
    <s v="Naresj Patel"/>
    <x v="0"/>
    <s v="United States"/>
    <s v="Oakland"/>
    <x v="1"/>
    <n v="94601"/>
    <x v="1"/>
    <s v="TEC-AC-10002800"/>
    <s v="Technology"/>
    <s v="Accessories"/>
    <s v="Plantronics Audio 478 Stereo USB Headset"/>
    <n v="149.97"/>
    <n v="3"/>
    <n v="0"/>
    <n v="52.489499999999992"/>
  </r>
  <r>
    <n v="3218"/>
    <s v="CA-2014-104640"/>
    <x v="3"/>
    <d v="2014-11-11T00:00:00"/>
    <d v="2014-11-17T00:00:00"/>
    <s v="Standard Class"/>
    <s v="FH-14275"/>
    <s v="Frank Hawley"/>
    <x v="1"/>
    <s v="United States"/>
    <s v="New York City"/>
    <x v="15"/>
    <n v="10024"/>
    <x v="3"/>
    <s v="OFF-BI-10003925"/>
    <s v="Office Supplies"/>
    <s v="Binders"/>
    <s v="Fellowes PB300 Plastic Comb Binding Machine"/>
    <n v="931.17600000000016"/>
    <n v="3"/>
    <n v="0.2"/>
    <n v="314.27190000000002"/>
  </r>
  <r>
    <n v="3219"/>
    <s v="CA-2014-104640"/>
    <x v="3"/>
    <d v="2014-11-11T00:00:00"/>
    <d v="2014-11-17T00:00:00"/>
    <s v="Standard Class"/>
    <s v="FH-14275"/>
    <s v="Frank Hawley"/>
    <x v="1"/>
    <s v="United States"/>
    <s v="New York City"/>
    <x v="15"/>
    <n v="10024"/>
    <x v="3"/>
    <s v="TEC-PH-10002200"/>
    <s v="Technology"/>
    <s v="Phones"/>
    <s v="Aastra 6757i CT Wireless VoIP phone"/>
    <n v="430.88"/>
    <n v="2"/>
    <n v="0"/>
    <n v="124.95519999999999"/>
  </r>
  <r>
    <n v="3220"/>
    <s v="US-2012-137008"/>
    <x v="1"/>
    <d v="2012-10-02T00:00:00"/>
    <d v="2012-10-08T00:00:00"/>
    <s v="Standard Class"/>
    <s v="JP-15460"/>
    <s v="Jennifer Patt"/>
    <x v="1"/>
    <s v="United States"/>
    <s v="Lakewood"/>
    <x v="30"/>
    <n v="8701"/>
    <x v="3"/>
    <s v="OFF-PA-10001295"/>
    <s v="Office Supplies"/>
    <s v="Paper"/>
    <s v="Computer Printout Paper with Letter-Trim Perforations"/>
    <n v="94.85"/>
    <n v="5"/>
    <n v="0"/>
    <n v="45.527999999999992"/>
  </r>
  <r>
    <n v="3221"/>
    <s v="US-2012-137008"/>
    <x v="1"/>
    <d v="2012-10-02T00:00:00"/>
    <d v="2012-10-08T00:00:00"/>
    <s v="Standard Class"/>
    <s v="JP-15460"/>
    <s v="Jennifer Patt"/>
    <x v="1"/>
    <s v="United States"/>
    <s v="Lakewood"/>
    <x v="30"/>
    <n v="8701"/>
    <x v="3"/>
    <s v="OFF-EN-10002500"/>
    <s v="Office Supplies"/>
    <s v="Envelopes"/>
    <s v="Globe Weis Peel &amp; Seel First Class Envelopes"/>
    <n v="51.12"/>
    <n v="4"/>
    <n v="0"/>
    <n v="23.003999999999998"/>
  </r>
  <r>
    <n v="3222"/>
    <s v="US-2012-137008"/>
    <x v="1"/>
    <d v="2012-10-02T00:00:00"/>
    <d v="2012-10-08T00:00:00"/>
    <s v="Standard Class"/>
    <s v="JP-15460"/>
    <s v="Jennifer Patt"/>
    <x v="1"/>
    <s v="United States"/>
    <s v="Lakewood"/>
    <x v="30"/>
    <n v="8701"/>
    <x v="3"/>
    <s v="TEC-AC-10000892"/>
    <s v="Technology"/>
    <s v="Accessories"/>
    <s v="NETGEAR N750 Dual Band Wi-Fi Gigabit Router"/>
    <n v="90"/>
    <n v="1"/>
    <n v="0"/>
    <n v="32.4"/>
  </r>
  <r>
    <n v="3223"/>
    <s v="CA-2011-108189"/>
    <x v="2"/>
    <d v="2011-10-02T00:00:00"/>
    <d v="2011-10-05T00:00:00"/>
    <s v="First Class"/>
    <s v="ES-14080"/>
    <s v="Erin Smith"/>
    <x v="1"/>
    <s v="United States"/>
    <s v="Tempe"/>
    <x v="16"/>
    <n v="85281"/>
    <x v="1"/>
    <s v="OFF-PA-10001838"/>
    <s v="Office Supplies"/>
    <s v="Paper"/>
    <s v="Adams Telephone Message Book W/Dividers/Space For Phone Numbers, 5 1/4&quot;X8 1/2&quot;, 300/Messages"/>
    <n v="9.4079999999999995"/>
    <n v="2"/>
    <n v="0.2"/>
    <n v="3.4103999999999997"/>
  </r>
  <r>
    <n v="3224"/>
    <s v="CA-2011-108189"/>
    <x v="2"/>
    <d v="2011-10-02T00:00:00"/>
    <d v="2011-10-05T00:00:00"/>
    <s v="First Class"/>
    <s v="ES-14080"/>
    <s v="Erin Smith"/>
    <x v="1"/>
    <s v="United States"/>
    <s v="Tempe"/>
    <x v="16"/>
    <n v="85281"/>
    <x v="1"/>
    <s v="OFF-FA-10000735"/>
    <s v="Office Supplies"/>
    <s v="Fasteners"/>
    <s v="Staples"/>
    <n v="4.6719999999999997"/>
    <n v="2"/>
    <n v="0.2"/>
    <n v="1.4599999999999997"/>
  </r>
  <r>
    <n v="3225"/>
    <s v="CA-2011-108189"/>
    <x v="2"/>
    <d v="2011-10-02T00:00:00"/>
    <d v="2011-10-05T00:00:00"/>
    <s v="First Class"/>
    <s v="ES-14080"/>
    <s v="Erin Smith"/>
    <x v="1"/>
    <s v="United States"/>
    <s v="Tempe"/>
    <x v="16"/>
    <n v="85281"/>
    <x v="1"/>
    <s v="TEC-PH-10001760"/>
    <s v="Technology"/>
    <s v="Phones"/>
    <s v="Bose SoundLink Bluetooth Speaker"/>
    <n v="318.40000000000003"/>
    <n v="2"/>
    <n v="0.2"/>
    <n v="107.46"/>
  </r>
  <r>
    <n v="3226"/>
    <s v="CA-2011-108189"/>
    <x v="2"/>
    <d v="2011-10-02T00:00:00"/>
    <d v="2011-10-05T00:00:00"/>
    <s v="First Class"/>
    <s v="ES-14080"/>
    <s v="Erin Smith"/>
    <x v="1"/>
    <s v="United States"/>
    <s v="Tempe"/>
    <x v="16"/>
    <n v="85281"/>
    <x v="1"/>
    <s v="OFF-EN-10004846"/>
    <s v="Office Supplies"/>
    <s v="Envelopes"/>
    <s v="Letter or Legal Size Expandable Poly String Tie Envelopes"/>
    <n v="12.768000000000001"/>
    <n v="6"/>
    <n v="0.2"/>
    <n v="4.628400000000001"/>
  </r>
  <r>
    <n v="3227"/>
    <s v="CA-2011-108189"/>
    <x v="2"/>
    <d v="2011-10-02T00:00:00"/>
    <d v="2011-10-05T00:00:00"/>
    <s v="First Class"/>
    <s v="ES-14080"/>
    <s v="Erin Smith"/>
    <x v="1"/>
    <s v="United States"/>
    <s v="Tempe"/>
    <x v="16"/>
    <n v="85281"/>
    <x v="1"/>
    <s v="OFF-SU-10003567"/>
    <s v="Office Supplies"/>
    <s v="Supplies"/>
    <s v="Stiletto Hand Letter Openers"/>
    <n v="15.36"/>
    <n v="2"/>
    <n v="0.2"/>
    <n v="-3.2639999999999993"/>
  </r>
  <r>
    <n v="3228"/>
    <s v="CA-2011-108189"/>
    <x v="2"/>
    <d v="2011-10-02T00:00:00"/>
    <d v="2011-10-05T00:00:00"/>
    <s v="First Class"/>
    <s v="ES-14080"/>
    <s v="Erin Smith"/>
    <x v="1"/>
    <s v="United States"/>
    <s v="Tempe"/>
    <x v="16"/>
    <n v="85281"/>
    <x v="1"/>
    <s v="TEC-PH-10001557"/>
    <s v="Technology"/>
    <s v="Phones"/>
    <s v="Pyle PMP37LED"/>
    <n v="230.376"/>
    <n v="3"/>
    <n v="0.2"/>
    <n v="20.157899999999991"/>
  </r>
  <r>
    <n v="3229"/>
    <s v="CA-2011-108189"/>
    <x v="2"/>
    <d v="2011-10-02T00:00:00"/>
    <d v="2011-10-05T00:00:00"/>
    <s v="First Class"/>
    <s v="ES-14080"/>
    <s v="Erin Smith"/>
    <x v="1"/>
    <s v="United States"/>
    <s v="Tempe"/>
    <x v="16"/>
    <n v="85281"/>
    <x v="1"/>
    <s v="TEC-AC-10003038"/>
    <s v="Technology"/>
    <s v="Accessories"/>
    <s v="Kingston Digital DataTraveler 16GB USB 2.0"/>
    <n v="7.16"/>
    <n v="1"/>
    <n v="0.2"/>
    <n v="-8.9500000000001023E-2"/>
  </r>
  <r>
    <n v="3230"/>
    <s v="CA-2011-154641"/>
    <x v="2"/>
    <d v="2011-08-11T00:00:00"/>
    <d v="2011-08-16T00:00:00"/>
    <s v="Standard Class"/>
    <s v="KL-16645"/>
    <s v="Ken Lonsdale"/>
    <x v="0"/>
    <s v="United States"/>
    <s v="New York City"/>
    <x v="15"/>
    <n v="10035"/>
    <x v="3"/>
    <s v="OFF-ST-10004459"/>
    <s v="Office Supplies"/>
    <s v="Storage"/>
    <s v="Tennsco Single-Tier Lockers"/>
    <n v="375.34"/>
    <n v="1"/>
    <n v="0"/>
    <n v="18.766999999999996"/>
  </r>
  <r>
    <n v="3231"/>
    <s v="CA-2014-131625"/>
    <x v="3"/>
    <d v="2014-09-02T00:00:00"/>
    <d v="2014-09-06T00:00:00"/>
    <s v="Second Class"/>
    <s v="BN-11515"/>
    <s v="Bradley Nguyen"/>
    <x v="0"/>
    <s v="United States"/>
    <s v="New York City"/>
    <x v="15"/>
    <n v="10009"/>
    <x v="3"/>
    <s v="FUR-FU-10004960"/>
    <s v="Furniture"/>
    <s v="Furnishings"/>
    <s v="Seth Thomas 12&quot; Clock w/ Goldtone Case"/>
    <n v="114.9"/>
    <n v="5"/>
    <n v="0"/>
    <n v="39.066000000000003"/>
  </r>
  <r>
    <n v="3232"/>
    <s v="US-2014-156356"/>
    <x v="3"/>
    <d v="2014-04-17T00:00:00"/>
    <d v="2014-04-23T00:00:00"/>
    <s v="Standard Class"/>
    <s v="ND-18370"/>
    <s v="Natalie DeCherney"/>
    <x v="0"/>
    <s v="United States"/>
    <s v="Houston"/>
    <x v="5"/>
    <n v="77095"/>
    <x v="2"/>
    <s v="OFF-BI-10000632"/>
    <s v="Office Supplies"/>
    <s v="Binders"/>
    <s v="Satellite Sectional Post Binders"/>
    <n v="26.045999999999992"/>
    <n v="3"/>
    <n v="0.8"/>
    <n v="-44.278199999999998"/>
  </r>
  <r>
    <n v="3233"/>
    <s v="US-2014-156356"/>
    <x v="3"/>
    <d v="2014-04-17T00:00:00"/>
    <d v="2014-04-23T00:00:00"/>
    <s v="Standard Class"/>
    <s v="ND-18370"/>
    <s v="Natalie DeCherney"/>
    <x v="0"/>
    <s v="United States"/>
    <s v="Houston"/>
    <x v="5"/>
    <n v="77095"/>
    <x v="2"/>
    <s v="OFF-BI-10001107"/>
    <s v="Office Supplies"/>
    <s v="Binders"/>
    <s v="GBC White Gloss Covers, Plain Front"/>
    <n v="2.8959999999999995"/>
    <n v="1"/>
    <n v="0.8"/>
    <n v="-4.7784000000000013"/>
  </r>
  <r>
    <n v="3234"/>
    <s v="US-2014-156356"/>
    <x v="3"/>
    <d v="2014-04-17T00:00:00"/>
    <d v="2014-04-23T00:00:00"/>
    <s v="Standard Class"/>
    <s v="ND-18370"/>
    <s v="Natalie DeCherney"/>
    <x v="0"/>
    <s v="United States"/>
    <s v="Houston"/>
    <x v="5"/>
    <n v="77095"/>
    <x v="2"/>
    <s v="OFF-ST-10002301"/>
    <s v="Office Supplies"/>
    <s v="Storage"/>
    <s v="Tennsco Commercial Shelving"/>
    <n v="32.544000000000004"/>
    <n v="2"/>
    <n v="0.2"/>
    <n v="-7.7292000000000041"/>
  </r>
  <r>
    <n v="3235"/>
    <s v="CA-2013-138933"/>
    <x v="0"/>
    <d v="2013-04-25T00:00:00"/>
    <d v="2013-04-28T00:00:00"/>
    <s v="First Class"/>
    <s v="JL-15130"/>
    <s v="Jack Lebron"/>
    <x v="0"/>
    <s v="United States"/>
    <s v="Riverside"/>
    <x v="1"/>
    <n v="92503"/>
    <x v="1"/>
    <s v="OFF-BI-10003355"/>
    <s v="Office Supplies"/>
    <s v="Binders"/>
    <s v="Cardinal Holdit Business Card Pockets"/>
    <n v="3.9840000000000004"/>
    <n v="1"/>
    <n v="0.2"/>
    <n v="1.3944000000000001"/>
  </r>
  <r>
    <n v="3236"/>
    <s v="CA-2013-140746"/>
    <x v="0"/>
    <d v="2013-01-15T00:00:00"/>
    <d v="2013-01-15T00:00:00"/>
    <s v="Same Day"/>
    <s v="RC-19825"/>
    <s v="Roy Collins"/>
    <x v="0"/>
    <s v="United States"/>
    <s v="Fairfield"/>
    <x v="29"/>
    <n v="6824"/>
    <x v="3"/>
    <s v="FUR-TA-10002903"/>
    <s v="Furniture"/>
    <s v="Tables"/>
    <s v="Bevis Round Bullnose 29&quot; High Table Top"/>
    <n v="181.79699999999997"/>
    <n v="1"/>
    <n v="0.3"/>
    <n v="-15.582599999999999"/>
  </r>
  <r>
    <n v="3237"/>
    <s v="CA-2013-146836"/>
    <x v="0"/>
    <d v="2013-05-03T00:00:00"/>
    <d v="2013-05-03T00:00:00"/>
    <s v="Same Day"/>
    <s v="CC-12475"/>
    <s v="Cindy Chapman"/>
    <x v="0"/>
    <s v="United States"/>
    <s v="New York City"/>
    <x v="15"/>
    <n v="10024"/>
    <x v="3"/>
    <s v="OFF-ST-10001580"/>
    <s v="Office Supplies"/>
    <s v="Storage"/>
    <s v="Super Decoflex Portable Personal File"/>
    <n v="44.94"/>
    <n v="3"/>
    <n v="0"/>
    <n v="12.5832"/>
  </r>
  <r>
    <n v="3238"/>
    <s v="CA-2013-146836"/>
    <x v="0"/>
    <d v="2013-05-03T00:00:00"/>
    <d v="2013-05-03T00:00:00"/>
    <s v="Same Day"/>
    <s v="CC-12475"/>
    <s v="Cindy Chapman"/>
    <x v="0"/>
    <s v="United States"/>
    <s v="New York City"/>
    <x v="15"/>
    <n v="10024"/>
    <x v="3"/>
    <s v="OFF-BI-10000315"/>
    <s v="Office Supplies"/>
    <s v="Binders"/>
    <s v="Poly Designer Cover &amp; Back"/>
    <n v="45.576000000000001"/>
    <n v="3"/>
    <n v="0.2"/>
    <n v="15.951599999999997"/>
  </r>
  <r>
    <n v="3239"/>
    <s v="US-2013-127971"/>
    <x v="0"/>
    <d v="2013-11-21T00:00:00"/>
    <d v="2013-11-28T00:00:00"/>
    <s v="Standard Class"/>
    <s v="DW-13195"/>
    <s v="David Wiener"/>
    <x v="1"/>
    <s v="United States"/>
    <s v="Houston"/>
    <x v="5"/>
    <n v="77095"/>
    <x v="2"/>
    <s v="FUR-CH-10003774"/>
    <s v="Furniture"/>
    <s v="Chairs"/>
    <s v="Global Wood Trimmed Manager's Task Chair, Khaki"/>
    <n v="318.43"/>
    <n v="5"/>
    <n v="0.3"/>
    <n v="-77.333000000000013"/>
  </r>
  <r>
    <n v="3240"/>
    <s v="US-2013-127971"/>
    <x v="0"/>
    <d v="2013-11-21T00:00:00"/>
    <d v="2013-11-28T00:00:00"/>
    <s v="Standard Class"/>
    <s v="DW-13195"/>
    <s v="David Wiener"/>
    <x v="1"/>
    <s v="United States"/>
    <s v="Houston"/>
    <x v="5"/>
    <n v="77095"/>
    <x v="2"/>
    <s v="TEC-PH-10003095"/>
    <s v="Technology"/>
    <s v="Phones"/>
    <s v="Samsung HM1900 Bluetooth Headset"/>
    <n v="122.91999999999999"/>
    <n v="7"/>
    <n v="0.2"/>
    <n v="46.095000000000006"/>
  </r>
  <r>
    <n v="3241"/>
    <s v="US-2013-127971"/>
    <x v="0"/>
    <d v="2013-11-21T00:00:00"/>
    <d v="2013-11-28T00:00:00"/>
    <s v="Standard Class"/>
    <s v="DW-13195"/>
    <s v="David Wiener"/>
    <x v="1"/>
    <s v="United States"/>
    <s v="Houston"/>
    <x v="5"/>
    <n v="77095"/>
    <x v="2"/>
    <s v="FUR-FU-10000023"/>
    <s v="Furniture"/>
    <s v="Furnishings"/>
    <s v="Eldon Wave Desk Accessories"/>
    <n v="7.0679999999999996"/>
    <n v="3"/>
    <n v="0.6"/>
    <n v="-2.8271999999999995"/>
  </r>
  <r>
    <n v="3242"/>
    <s v="US-2013-140809"/>
    <x v="0"/>
    <d v="2013-02-01T00:00:00"/>
    <d v="2013-02-03T00:00:00"/>
    <s v="First Class"/>
    <s v="CK-12760"/>
    <s v="Cyma Kinney"/>
    <x v="1"/>
    <s v="United States"/>
    <s v="Arlington"/>
    <x v="17"/>
    <n v="22204"/>
    <x v="0"/>
    <s v="OFF-ST-10002214"/>
    <s v="Office Supplies"/>
    <s v="Storage"/>
    <s v="X-Rack File for Hanging Folders"/>
    <n v="56.449999999999996"/>
    <n v="5"/>
    <n v="0"/>
    <n v="14.676999999999998"/>
  </r>
  <r>
    <n v="3243"/>
    <s v="CA-2014-114524"/>
    <x v="3"/>
    <d v="2014-04-01T00:00:00"/>
    <d v="2014-04-06T00:00:00"/>
    <s v="Second Class"/>
    <s v="EG-13900"/>
    <s v="Emily Grady"/>
    <x v="0"/>
    <s v="United States"/>
    <s v="Chicago"/>
    <x v="10"/>
    <n v="60623"/>
    <x v="2"/>
    <s v="OFF-BI-10002799"/>
    <s v="Office Supplies"/>
    <s v="Binders"/>
    <s v="SlimView Poly Binder, 3/8&quot;"/>
    <n v="13.467999999999998"/>
    <n v="13"/>
    <n v="0.8"/>
    <n v="-22.895600000000005"/>
  </r>
  <r>
    <n v="3244"/>
    <s v="CA-2014-113355"/>
    <x v="3"/>
    <d v="2014-12-02T00:00:00"/>
    <d v="2014-12-06T00:00:00"/>
    <s v="Standard Class"/>
    <s v="SJ-20215"/>
    <s v="Sarah Jordon"/>
    <x v="0"/>
    <s v="United States"/>
    <s v="Grand Prairie"/>
    <x v="5"/>
    <n v="75051"/>
    <x v="2"/>
    <s v="TEC-PH-10004912"/>
    <s v="Technology"/>
    <s v="Phones"/>
    <s v="Cisco SPA112 2 Port Phone Adapter"/>
    <n v="219.80000000000004"/>
    <n v="5"/>
    <n v="0.2"/>
    <n v="24.727499999999971"/>
  </r>
  <r>
    <n v="3245"/>
    <s v="CA-2014-113355"/>
    <x v="3"/>
    <d v="2014-12-02T00:00:00"/>
    <d v="2014-12-06T00:00:00"/>
    <s v="Standard Class"/>
    <s v="SJ-20215"/>
    <s v="Sarah Jordon"/>
    <x v="0"/>
    <s v="United States"/>
    <s v="Grand Prairie"/>
    <x v="5"/>
    <n v="75051"/>
    <x v="2"/>
    <s v="FUR-CH-10002602"/>
    <s v="Furniture"/>
    <s v="Chairs"/>
    <s v="DMI Arturo Collection Mission-style Design Wood Chair"/>
    <n v="317.05799999999999"/>
    <n v="3"/>
    <n v="0.3"/>
    <n v="-18.117599999999996"/>
  </r>
  <r>
    <n v="3246"/>
    <s v="US-2014-140907"/>
    <x v="3"/>
    <d v="2014-12-11T00:00:00"/>
    <d v="2014-12-13T00:00:00"/>
    <s v="Second Class"/>
    <s v="BP-11185"/>
    <s v="Ben Peterman"/>
    <x v="1"/>
    <s v="United States"/>
    <s v="Seattle"/>
    <x v="4"/>
    <n v="98103"/>
    <x v="1"/>
    <s v="TEC-AC-10004510"/>
    <s v="Technology"/>
    <s v="Accessories"/>
    <s v="Logitech Desktop MK120 Mouse and keyboard Combo"/>
    <n v="49.08"/>
    <n v="3"/>
    <n v="0"/>
    <n v="4.9079999999999977"/>
  </r>
  <r>
    <n v="3247"/>
    <s v="US-2014-140907"/>
    <x v="3"/>
    <d v="2014-12-11T00:00:00"/>
    <d v="2014-12-13T00:00:00"/>
    <s v="Second Class"/>
    <s v="BP-11185"/>
    <s v="Ben Peterman"/>
    <x v="1"/>
    <s v="United States"/>
    <s v="Seattle"/>
    <x v="4"/>
    <n v="98103"/>
    <x v="1"/>
    <s v="OFF-ST-10000060"/>
    <s v="Office Supplies"/>
    <s v="Storage"/>
    <s v="Fellowes Bankers Box Staxonsteel Drawer File/Stacking System"/>
    <n v="324.90000000000003"/>
    <n v="5"/>
    <n v="0"/>
    <n v="38.988000000000014"/>
  </r>
  <r>
    <n v="3248"/>
    <s v="US-2014-140907"/>
    <x v="3"/>
    <d v="2014-12-11T00:00:00"/>
    <d v="2014-12-13T00:00:00"/>
    <s v="Second Class"/>
    <s v="BP-11185"/>
    <s v="Ben Peterman"/>
    <x v="1"/>
    <s v="United States"/>
    <s v="Seattle"/>
    <x v="4"/>
    <n v="98103"/>
    <x v="1"/>
    <s v="OFF-AR-10000799"/>
    <s v="Office Supplies"/>
    <s v="Art"/>
    <s v="Col-Erase Pencils with Erasers"/>
    <n v="18.240000000000002"/>
    <n v="3"/>
    <n v="0"/>
    <n v="5.2895999999999983"/>
  </r>
  <r>
    <n v="3249"/>
    <s v="CA-2013-159730"/>
    <x v="0"/>
    <d v="2013-09-18T00:00:00"/>
    <d v="2013-09-22T00:00:00"/>
    <s v="Standard Class"/>
    <s v="SJ-20125"/>
    <s v="Sanjit Jacobs"/>
    <x v="2"/>
    <s v="United States"/>
    <s v="Seattle"/>
    <x v="4"/>
    <n v="98103"/>
    <x v="1"/>
    <s v="FUR-CH-10004875"/>
    <s v="Furniture"/>
    <s v="Chairs"/>
    <s v="Harbour Creations 67200 Series Stacking Chairs"/>
    <n v="113.88800000000002"/>
    <n v="2"/>
    <n v="0.2"/>
    <n v="9.9651999999999994"/>
  </r>
  <r>
    <n v="3250"/>
    <s v="CA-2013-159730"/>
    <x v="0"/>
    <d v="2013-09-18T00:00:00"/>
    <d v="2013-09-22T00:00:00"/>
    <s v="Standard Class"/>
    <s v="SJ-20125"/>
    <s v="Sanjit Jacobs"/>
    <x v="2"/>
    <s v="United States"/>
    <s v="Seattle"/>
    <x v="4"/>
    <n v="98103"/>
    <x v="1"/>
    <s v="TEC-PH-10002085"/>
    <s v="Technology"/>
    <s v="Phones"/>
    <s v="Clarity 53712"/>
    <n v="105.584"/>
    <n v="2"/>
    <n v="0.2"/>
    <n v="7.9188000000000045"/>
  </r>
  <r>
    <n v="3251"/>
    <s v="CA-2013-157868"/>
    <x v="0"/>
    <d v="2013-12-24T00:00:00"/>
    <d v="2013-12-30T00:00:00"/>
    <s v="Standard Class"/>
    <s v="MC-17590"/>
    <s v="Matt Collister"/>
    <x v="1"/>
    <s v="United States"/>
    <s v="Grand Rapids"/>
    <x v="12"/>
    <n v="49505"/>
    <x v="2"/>
    <s v="OFF-FA-10000992"/>
    <s v="Office Supplies"/>
    <s v="Fasteners"/>
    <s v="Acco Clips to Go Binder Clips, 24 Clips in Two Sizes"/>
    <n v="24.849999999999998"/>
    <n v="7"/>
    <n v="0"/>
    <n v="11.679499999999999"/>
  </r>
  <r>
    <n v="3252"/>
    <s v="CA-2014-119389"/>
    <x v="3"/>
    <d v="2014-04-18T00:00:00"/>
    <d v="2014-04-20T00:00:00"/>
    <s v="First Class"/>
    <s v="BG-11740"/>
    <s v="Bruce Geld"/>
    <x v="0"/>
    <s v="United States"/>
    <s v="Philadelphia"/>
    <x v="9"/>
    <n v="19120"/>
    <x v="3"/>
    <s v="FUR-FU-10001473"/>
    <s v="Furniture"/>
    <s v="Furnishings"/>
    <s v="Eldon Executive Woodline II Desk Accessories, Mahogany"/>
    <n v="60.311999999999998"/>
    <n v="3"/>
    <n v="0.2"/>
    <n v="5.2773000000000003"/>
  </r>
  <r>
    <n v="3253"/>
    <s v="CA-2014-110373"/>
    <x v="3"/>
    <d v="2014-10-28T00:00:00"/>
    <d v="2014-10-31T00:00:00"/>
    <s v="Second Class"/>
    <s v="MA-17560"/>
    <s v="Matt Abelman"/>
    <x v="2"/>
    <s v="United States"/>
    <s v="Chicago"/>
    <x v="10"/>
    <n v="60610"/>
    <x v="2"/>
    <s v="OFF-AR-10003045"/>
    <s v="Office Supplies"/>
    <s v="Art"/>
    <s v="Prang Colored Pencils"/>
    <n v="7.0559999999999992"/>
    <n v="3"/>
    <n v="0.2"/>
    <n v="2.2050000000000001"/>
  </r>
  <r>
    <n v="3254"/>
    <s v="CA-2014-110373"/>
    <x v="3"/>
    <d v="2014-10-28T00:00:00"/>
    <d v="2014-10-31T00:00:00"/>
    <s v="Second Class"/>
    <s v="MA-17560"/>
    <s v="Matt Abelman"/>
    <x v="2"/>
    <s v="United States"/>
    <s v="Chicago"/>
    <x v="10"/>
    <n v="60610"/>
    <x v="2"/>
    <s v="TEC-PH-10001536"/>
    <s v="Technology"/>
    <s v="Phones"/>
    <s v="Spigen Samsung Galaxy S5 Case Wallet"/>
    <n v="27.183999999999997"/>
    <n v="2"/>
    <n v="0.2"/>
    <n v="2.0387999999999984"/>
  </r>
  <r>
    <n v="3255"/>
    <s v="CA-2013-155474"/>
    <x v="0"/>
    <d v="2013-07-09T00:00:00"/>
    <d v="2013-07-15T00:00:00"/>
    <s v="Standard Class"/>
    <s v="CC-12220"/>
    <s v="Chris Cortes"/>
    <x v="0"/>
    <s v="United States"/>
    <s v="Seattle"/>
    <x v="4"/>
    <n v="98105"/>
    <x v="1"/>
    <s v="TEC-PH-10001580"/>
    <s v="Technology"/>
    <s v="Phones"/>
    <s v="Logitech Mobile Speakerphone P710e - speaker phone"/>
    <n v="107.98399999999999"/>
    <n v="1"/>
    <n v="0.2"/>
    <n v="9.4485999999999954"/>
  </r>
  <r>
    <n v="3256"/>
    <s v="CA-2013-155474"/>
    <x v="0"/>
    <d v="2013-07-09T00:00:00"/>
    <d v="2013-07-15T00:00:00"/>
    <s v="Standard Class"/>
    <s v="CC-12220"/>
    <s v="Chris Cortes"/>
    <x v="0"/>
    <s v="United States"/>
    <s v="Seattle"/>
    <x v="4"/>
    <n v="98105"/>
    <x v="1"/>
    <s v="OFF-BI-10004209"/>
    <s v="Office Supplies"/>
    <s v="Binders"/>
    <s v="Fellowes Twister Kit, Gray/Clear, 3/pkg"/>
    <n v="19.295999999999999"/>
    <n v="3"/>
    <n v="0.2"/>
    <n v="6.0299999999999994"/>
  </r>
  <r>
    <n v="3257"/>
    <s v="CA-2012-155453"/>
    <x v="1"/>
    <d v="2012-08-09T00:00:00"/>
    <d v="2012-08-14T00:00:00"/>
    <s v="Standard Class"/>
    <s v="RA-19885"/>
    <s v="Ruben Ausman"/>
    <x v="1"/>
    <s v="United States"/>
    <s v="Jacksonville"/>
    <x v="2"/>
    <n v="32216"/>
    <x v="0"/>
    <s v="OFF-LA-10001613"/>
    <s v="Office Supplies"/>
    <s v="Labels"/>
    <s v="Avery File Folder Labels"/>
    <n v="4.6079999999999997"/>
    <n v="2"/>
    <n v="0.2"/>
    <n v="1.6704000000000001"/>
  </r>
  <r>
    <n v="3258"/>
    <s v="US-2013-161844"/>
    <x v="0"/>
    <d v="2013-12-10T00:00:00"/>
    <d v="2013-12-15T00:00:00"/>
    <s v="Second Class"/>
    <s v="DK-12835"/>
    <s v="Damala Kotsonis"/>
    <x v="1"/>
    <s v="United States"/>
    <s v="Franklin"/>
    <x v="18"/>
    <n v="37064"/>
    <x v="0"/>
    <s v="FUR-TA-10001676"/>
    <s v="Furniture"/>
    <s v="Tables"/>
    <s v="Hon 61000 Series Interactive Training Tables"/>
    <n v="79.97399999999999"/>
    <n v="3"/>
    <n v="0.4"/>
    <n v="-29.323800000000006"/>
  </r>
  <r>
    <n v="3259"/>
    <s v="US-2013-161844"/>
    <x v="0"/>
    <d v="2013-12-10T00:00:00"/>
    <d v="2013-12-15T00:00:00"/>
    <s v="Second Class"/>
    <s v="DK-12835"/>
    <s v="Damala Kotsonis"/>
    <x v="1"/>
    <s v="United States"/>
    <s v="Franklin"/>
    <x v="18"/>
    <n v="37064"/>
    <x v="0"/>
    <s v="OFF-BI-10003712"/>
    <s v="Office Supplies"/>
    <s v="Binders"/>
    <s v="Acco Pressboard Covers with Storage Hooks, 14 7/8&quot; x 11&quot;, Light Blue"/>
    <n v="2.9460000000000006"/>
    <n v="2"/>
    <n v="0.7"/>
    <n v="-2.0621999999999998"/>
  </r>
  <r>
    <n v="3260"/>
    <s v="US-2013-162103"/>
    <x v="0"/>
    <d v="2013-11-14T00:00:00"/>
    <d v="2013-11-18T00:00:00"/>
    <s v="Standard Class"/>
    <s v="LB-16795"/>
    <s v="Laurel Beltran"/>
    <x v="2"/>
    <s v="United States"/>
    <s v="Highland Park"/>
    <x v="10"/>
    <n v="60035"/>
    <x v="2"/>
    <s v="OFF-BI-10000285"/>
    <s v="Office Supplies"/>
    <s v="Binders"/>
    <s v="XtraLife ClearVue Slant-D Ring Binders by Cardinal"/>
    <n v="3.1359999999999992"/>
    <n v="2"/>
    <n v="0.8"/>
    <n v="-4.7040000000000006"/>
  </r>
  <r>
    <n v="3261"/>
    <s v="CA-2011-151554"/>
    <x v="2"/>
    <d v="2011-11-14T00:00:00"/>
    <d v="2011-11-15T00:00:00"/>
    <s v="First Class"/>
    <s v="CM-11815"/>
    <s v="Candace McMahon"/>
    <x v="1"/>
    <s v="United States"/>
    <s v="Pasadena"/>
    <x v="5"/>
    <n v="77506"/>
    <x v="2"/>
    <s v="OFF-PA-10004609"/>
    <s v="Office Supplies"/>
    <s v="Paper"/>
    <s v="Xerox 221"/>
    <n v="20.736000000000004"/>
    <n v="4"/>
    <n v="0.2"/>
    <n v="7.2576000000000001"/>
  </r>
  <r>
    <n v="3262"/>
    <s v="CA-2011-140662"/>
    <x v="2"/>
    <d v="2011-11-17T00:00:00"/>
    <d v="2011-11-19T00:00:00"/>
    <s v="First Class"/>
    <s v="TS-21205"/>
    <s v="Thomas Seio"/>
    <x v="1"/>
    <s v="United States"/>
    <s v="San Francisco"/>
    <x v="1"/>
    <n v="94109"/>
    <x v="1"/>
    <s v="TEC-AC-10001314"/>
    <s v="Technology"/>
    <s v="Accessories"/>
    <s v="Case Logic 2.4GHz Wireless Keyboard"/>
    <n v="99.98"/>
    <n v="2"/>
    <n v="0"/>
    <n v="7.9983999999999895"/>
  </r>
  <r>
    <n v="3263"/>
    <s v="CA-2011-140662"/>
    <x v="2"/>
    <d v="2011-11-17T00:00:00"/>
    <d v="2011-11-19T00:00:00"/>
    <s v="First Class"/>
    <s v="TS-21205"/>
    <s v="Thomas Seio"/>
    <x v="1"/>
    <s v="United States"/>
    <s v="San Francisco"/>
    <x v="1"/>
    <n v="94109"/>
    <x v="1"/>
    <s v="OFF-PA-10003395"/>
    <s v="Office Supplies"/>
    <s v="Paper"/>
    <s v="Xerox 1941"/>
    <n v="733.94999999999993"/>
    <n v="7"/>
    <n v="0"/>
    <n v="352.29599999999999"/>
  </r>
  <r>
    <n v="3264"/>
    <s v="CA-2011-140662"/>
    <x v="2"/>
    <d v="2011-11-17T00:00:00"/>
    <d v="2011-11-19T00:00:00"/>
    <s v="First Class"/>
    <s v="TS-21205"/>
    <s v="Thomas Seio"/>
    <x v="1"/>
    <s v="United States"/>
    <s v="San Francisco"/>
    <x v="1"/>
    <n v="94109"/>
    <x v="1"/>
    <s v="OFF-AP-10001242"/>
    <s v="Office Supplies"/>
    <s v="Appliances"/>
    <s v="APC 7 Outlet Network SurgeArrest Surge Protector"/>
    <n v="241.44"/>
    <n v="3"/>
    <n v="0"/>
    <n v="72.431999999999988"/>
  </r>
  <r>
    <n v="3265"/>
    <s v="CA-2013-122518"/>
    <x v="0"/>
    <d v="2013-03-05T00:00:00"/>
    <d v="2013-03-09T00:00:00"/>
    <s v="Second Class"/>
    <s v="RF-19345"/>
    <s v="Randy Ferguson"/>
    <x v="1"/>
    <s v="United States"/>
    <s v="Miami"/>
    <x v="2"/>
    <n v="33180"/>
    <x v="0"/>
    <s v="OFF-LA-10001641"/>
    <s v="Office Supplies"/>
    <s v="Labels"/>
    <s v="Avery 518"/>
    <n v="10.08"/>
    <n v="4"/>
    <n v="0.2"/>
    <n v="3.528"/>
  </r>
  <r>
    <n v="3266"/>
    <s v="US-2011-126571"/>
    <x v="2"/>
    <d v="2011-10-11T00:00:00"/>
    <d v="2011-10-15T00:00:00"/>
    <s v="Standard Class"/>
    <s v="JF-15565"/>
    <s v="Jill Fjeld"/>
    <x v="0"/>
    <s v="United States"/>
    <s v="Philadelphia"/>
    <x v="9"/>
    <n v="19120"/>
    <x v="3"/>
    <s v="OFF-ST-10003816"/>
    <s v="Office Supplies"/>
    <s v="Storage"/>
    <s v="Fellowes High-Stak Drawer Files"/>
    <n v="281.904"/>
    <n v="2"/>
    <n v="0.2"/>
    <n v="10.571399999999983"/>
  </r>
  <r>
    <n v="3267"/>
    <s v="US-2011-126571"/>
    <x v="2"/>
    <d v="2011-10-11T00:00:00"/>
    <d v="2011-10-15T00:00:00"/>
    <s v="Standard Class"/>
    <s v="JF-15565"/>
    <s v="Jill Fjeld"/>
    <x v="0"/>
    <s v="United States"/>
    <s v="Philadelphia"/>
    <x v="9"/>
    <n v="19120"/>
    <x v="3"/>
    <s v="OFF-EN-10002230"/>
    <s v="Office Supplies"/>
    <s v="Envelopes"/>
    <s v="Airmail Envelopes"/>
    <n v="201.43200000000002"/>
    <n v="3"/>
    <n v="0.2"/>
    <n v="67.983299999999986"/>
  </r>
  <r>
    <n v="3268"/>
    <s v="CA-2011-143840"/>
    <x v="2"/>
    <d v="2011-05-22T00:00:00"/>
    <d v="2011-05-29T00:00:00"/>
    <s v="Standard Class"/>
    <s v="EH-14185"/>
    <s v="Evan Henry"/>
    <x v="0"/>
    <s v="United States"/>
    <s v="Decatur"/>
    <x v="19"/>
    <n v="35601"/>
    <x v="0"/>
    <s v="TEC-PH-10002660"/>
    <s v="Technology"/>
    <s v="Phones"/>
    <s v="Nortel Networks T7316 E Nt8 B27"/>
    <n v="135.97999999999999"/>
    <n v="2"/>
    <n v="0"/>
    <n v="33.995000000000005"/>
  </r>
  <r>
    <n v="3269"/>
    <s v="CA-2011-143840"/>
    <x v="2"/>
    <d v="2011-05-22T00:00:00"/>
    <d v="2011-05-29T00:00:00"/>
    <s v="Standard Class"/>
    <s v="EH-14185"/>
    <s v="Evan Henry"/>
    <x v="0"/>
    <s v="United States"/>
    <s v="Decatur"/>
    <x v="19"/>
    <n v="35601"/>
    <x v="0"/>
    <s v="TEC-PH-10003171"/>
    <s v="Technology"/>
    <s v="Phones"/>
    <s v="Plantronics Encore H101 Dual Earpieces Headset"/>
    <n v="44.95"/>
    <n v="1"/>
    <n v="0"/>
    <n v="12.585999999999999"/>
  </r>
  <r>
    <n v="3270"/>
    <s v="CA-2011-115980"/>
    <x v="2"/>
    <d v="2011-07-15T00:00:00"/>
    <d v="2011-07-19T00:00:00"/>
    <s v="Standard Class"/>
    <s v="VW-21775"/>
    <s v="Victoria Wilson"/>
    <x v="1"/>
    <s v="United States"/>
    <s v="Sioux Falls"/>
    <x v="44"/>
    <n v="57103"/>
    <x v="2"/>
    <s v="TEC-AC-10003709"/>
    <s v="Technology"/>
    <s v="Accessories"/>
    <s v="Maxell 4.7GB DVD-R 5/Pack"/>
    <n v="2.9699999999999998"/>
    <n v="3"/>
    <n v="0"/>
    <n v="1.3068000000000004"/>
  </r>
  <r>
    <n v="3271"/>
    <s v="CA-2011-115980"/>
    <x v="2"/>
    <d v="2011-07-15T00:00:00"/>
    <d v="2011-07-19T00:00:00"/>
    <s v="Standard Class"/>
    <s v="VW-21775"/>
    <s v="Victoria Wilson"/>
    <x v="1"/>
    <s v="United States"/>
    <s v="Sioux Falls"/>
    <x v="44"/>
    <n v="57103"/>
    <x v="2"/>
    <s v="OFF-FA-10000304"/>
    <s v="Office Supplies"/>
    <s v="Fasteners"/>
    <s v="Advantus Push Pins"/>
    <n v="6.5400000000000009"/>
    <n v="3"/>
    <n v="0"/>
    <n v="2.6814000000000004"/>
  </r>
  <r>
    <n v="3272"/>
    <s v="CA-2012-155145"/>
    <x v="1"/>
    <d v="2012-12-27T00:00:00"/>
    <d v="2012-12-29T00:00:00"/>
    <s v="Second Class"/>
    <s v="KN-16450"/>
    <s v="Kean Nguyen"/>
    <x v="1"/>
    <s v="United States"/>
    <s v="Visalia"/>
    <x v="1"/>
    <n v="93277"/>
    <x v="1"/>
    <s v="TEC-AC-10003709"/>
    <s v="Technology"/>
    <s v="Accessories"/>
    <s v="Maxell 4.7GB DVD-R 5/Pack"/>
    <n v="7.92"/>
    <n v="8"/>
    <n v="0"/>
    <n v="3.4848000000000008"/>
  </r>
  <r>
    <n v="3273"/>
    <s v="CA-2012-146038"/>
    <x v="1"/>
    <d v="2012-02-09T00:00:00"/>
    <d v="2012-02-16T00:00:00"/>
    <s v="Standard Class"/>
    <s v="SJ-20215"/>
    <s v="Sarah Jordon"/>
    <x v="0"/>
    <s v="United States"/>
    <s v="Los Angeles"/>
    <x v="1"/>
    <n v="90049"/>
    <x v="1"/>
    <s v="FUR-CH-10002774"/>
    <s v="Furniture"/>
    <s v="Chairs"/>
    <s v="Global Deluxe Stacking Chair, Gray"/>
    <n v="203.92"/>
    <n v="5"/>
    <n v="0.2"/>
    <n v="22.940999999999995"/>
  </r>
  <r>
    <n v="3274"/>
    <s v="CA-2014-133865"/>
    <x v="3"/>
    <d v="2014-05-09T00:00:00"/>
    <d v="2014-05-13T00:00:00"/>
    <s v="Standard Class"/>
    <s v="PS-19045"/>
    <s v="Penelope Sewall"/>
    <x v="2"/>
    <s v="United States"/>
    <s v="Los Angeles"/>
    <x v="1"/>
    <n v="90032"/>
    <x v="1"/>
    <s v="TEC-CO-10001046"/>
    <s v="Technology"/>
    <s v="Copiers"/>
    <s v="Canon Imageclass D680 Copier / Fax"/>
    <n v="3359.9520000000002"/>
    <n v="6"/>
    <n v="0.2"/>
    <n v="1049.9849999999999"/>
  </r>
  <r>
    <n v="3275"/>
    <s v="CA-2014-116358"/>
    <x v="3"/>
    <d v="2014-11-03T00:00:00"/>
    <d v="2014-11-07T00:00:00"/>
    <s v="Standard Class"/>
    <s v="KM-16225"/>
    <s v="Kalyca Meade"/>
    <x v="1"/>
    <s v="United States"/>
    <s v="Overland Park"/>
    <x v="41"/>
    <n v="66212"/>
    <x v="2"/>
    <s v="OFF-FA-10003495"/>
    <s v="Office Supplies"/>
    <s v="Fasteners"/>
    <s v="Staples"/>
    <n v="18.240000000000002"/>
    <n v="3"/>
    <n v="0"/>
    <n v="9.120000000000001"/>
  </r>
  <r>
    <n v="3276"/>
    <s v="CA-2014-116358"/>
    <x v="3"/>
    <d v="2014-11-03T00:00:00"/>
    <d v="2014-11-07T00:00:00"/>
    <s v="Standard Class"/>
    <s v="KM-16225"/>
    <s v="Kalyca Meade"/>
    <x v="1"/>
    <s v="United States"/>
    <s v="Overland Park"/>
    <x v="41"/>
    <n v="66212"/>
    <x v="2"/>
    <s v="OFF-AR-10004685"/>
    <s v="Office Supplies"/>
    <s v="Art"/>
    <s v="Binney &amp; Smith Crayola Metallic Colored Pencils, 8-Color Set"/>
    <n v="27.78"/>
    <n v="6"/>
    <n v="0"/>
    <n v="9.1673999999999989"/>
  </r>
  <r>
    <n v="3277"/>
    <s v="CA-2011-102988"/>
    <x v="2"/>
    <d v="2011-04-05T00:00:00"/>
    <d v="2011-04-09T00:00:00"/>
    <s v="Second Class"/>
    <s v="GM-14695"/>
    <s v="Greg Maxwell"/>
    <x v="1"/>
    <s v="United States"/>
    <s v="Alexandria"/>
    <x v="17"/>
    <n v="22304"/>
    <x v="0"/>
    <s v="OFF-AR-10004757"/>
    <s v="Office Supplies"/>
    <s v="Art"/>
    <s v="Crayola Colored Pencils"/>
    <n v="22.959999999999997"/>
    <n v="7"/>
    <n v="0"/>
    <n v="7.5767999999999986"/>
  </r>
  <r>
    <n v="3278"/>
    <s v="CA-2011-102988"/>
    <x v="2"/>
    <d v="2011-04-05T00:00:00"/>
    <d v="2011-04-09T00:00:00"/>
    <s v="Second Class"/>
    <s v="GM-14695"/>
    <s v="Greg Maxwell"/>
    <x v="1"/>
    <s v="United States"/>
    <s v="Alexandria"/>
    <x v="17"/>
    <n v="22304"/>
    <x v="0"/>
    <s v="TEC-PH-10001615"/>
    <s v="Technology"/>
    <s v="Phones"/>
    <s v="AT&amp;T CL82213"/>
    <n v="28.99"/>
    <n v="1"/>
    <n v="0"/>
    <n v="8.4070999999999962"/>
  </r>
  <r>
    <n v="3279"/>
    <s v="CA-2011-102988"/>
    <x v="2"/>
    <d v="2011-04-05T00:00:00"/>
    <d v="2011-04-09T00:00:00"/>
    <s v="Second Class"/>
    <s v="GM-14695"/>
    <s v="Greg Maxwell"/>
    <x v="1"/>
    <s v="United States"/>
    <s v="Alexandria"/>
    <x v="17"/>
    <n v="22304"/>
    <x v="0"/>
    <s v="OFF-PA-10003349"/>
    <s v="Office Supplies"/>
    <s v="Paper"/>
    <s v="Xerox 1957"/>
    <n v="12.96"/>
    <n v="2"/>
    <n v="0"/>
    <n v="6.3504000000000005"/>
  </r>
  <r>
    <n v="3280"/>
    <s v="CA-2011-102988"/>
    <x v="2"/>
    <d v="2011-04-05T00:00:00"/>
    <d v="2011-04-09T00:00:00"/>
    <s v="Second Class"/>
    <s v="GM-14695"/>
    <s v="Greg Maxwell"/>
    <x v="1"/>
    <s v="United States"/>
    <s v="Alexandria"/>
    <x v="17"/>
    <n v="22304"/>
    <x v="0"/>
    <s v="OFF-AR-10000127"/>
    <s v="Office Supplies"/>
    <s v="Art"/>
    <s v="Newell 321"/>
    <n v="22.959999999999997"/>
    <n v="7"/>
    <n v="0"/>
    <n v="6.6583999999999968"/>
  </r>
  <r>
    <n v="3281"/>
    <s v="CA-2011-102988"/>
    <x v="2"/>
    <d v="2011-04-05T00:00:00"/>
    <d v="2011-04-09T00:00:00"/>
    <s v="Second Class"/>
    <s v="GM-14695"/>
    <s v="Greg Maxwell"/>
    <x v="1"/>
    <s v="United States"/>
    <s v="Alexandria"/>
    <x v="17"/>
    <n v="22304"/>
    <x v="0"/>
    <s v="OFF-SU-10002881"/>
    <s v="Office Supplies"/>
    <s v="Supplies"/>
    <s v="Martin Yale Chadless Opener Electric Letter Opener"/>
    <n v="4164.0499999999993"/>
    <n v="5"/>
    <n v="0"/>
    <n v="83.281000000000063"/>
  </r>
  <r>
    <n v="3282"/>
    <s v="US-2011-117170"/>
    <x v="2"/>
    <d v="2011-09-17T00:00:00"/>
    <d v="2011-09-24T00:00:00"/>
    <s v="Standard Class"/>
    <s v="KT-16465"/>
    <s v="Kean Takahito"/>
    <x v="0"/>
    <s v="United States"/>
    <s v="Raleigh"/>
    <x v="3"/>
    <n v="27604"/>
    <x v="0"/>
    <s v="TEC-AC-10001109"/>
    <s v="Technology"/>
    <s v="Accessories"/>
    <s v="Logitech Trackman Marble Mouse"/>
    <n v="47.984000000000002"/>
    <n v="2"/>
    <n v="0.2"/>
    <n v="13.195600000000001"/>
  </r>
  <r>
    <n v="3283"/>
    <s v="US-2011-117170"/>
    <x v="2"/>
    <d v="2011-09-17T00:00:00"/>
    <d v="2011-09-24T00:00:00"/>
    <s v="Standard Class"/>
    <s v="KT-16465"/>
    <s v="Kean Takahito"/>
    <x v="0"/>
    <s v="United States"/>
    <s v="Raleigh"/>
    <x v="3"/>
    <n v="27604"/>
    <x v="0"/>
    <s v="OFF-PA-10000682"/>
    <s v="Office Supplies"/>
    <s v="Paper"/>
    <s v="Xerox 1924"/>
    <n v="4.6240000000000006"/>
    <n v="1"/>
    <n v="0.2"/>
    <n v="1.6762000000000001"/>
  </r>
  <r>
    <n v="3284"/>
    <s v="CA-2011-159478"/>
    <x v="2"/>
    <d v="2011-09-30T00:00:00"/>
    <d v="2011-10-06T00:00:00"/>
    <s v="Standard Class"/>
    <s v="MH-17785"/>
    <s v="Maya Herman"/>
    <x v="1"/>
    <s v="United States"/>
    <s v="New York City"/>
    <x v="15"/>
    <n v="10035"/>
    <x v="3"/>
    <s v="FUR-FU-10000221"/>
    <s v="Furniture"/>
    <s v="Furnishings"/>
    <s v="Master Caster Door Stop, Brown"/>
    <n v="15.24"/>
    <n v="3"/>
    <n v="0"/>
    <n v="5.1815999999999995"/>
  </r>
  <r>
    <n v="3285"/>
    <s v="CA-2011-103702"/>
    <x v="2"/>
    <d v="2011-09-12T00:00:00"/>
    <d v="2011-09-17T00:00:00"/>
    <s v="Standard Class"/>
    <s v="AF-10885"/>
    <s v="Art Foster"/>
    <x v="0"/>
    <s v="United States"/>
    <s v="Fairfield"/>
    <x v="24"/>
    <n v="45014"/>
    <x v="3"/>
    <s v="OFF-BI-10002429"/>
    <s v="Office Supplies"/>
    <s v="Binders"/>
    <s v="Premier Elliptical Ring Binder, Black"/>
    <n v="63.924000000000007"/>
    <n v="7"/>
    <n v="0.7"/>
    <n v="-46.877600000000001"/>
  </r>
  <r>
    <n v="3286"/>
    <s v="CA-2014-150525"/>
    <x v="3"/>
    <d v="2014-02-21T00:00:00"/>
    <d v="2014-02-26T00:00:00"/>
    <s v="Standard Class"/>
    <s v="JP-16135"/>
    <s v="Julie Prescott"/>
    <x v="2"/>
    <s v="United States"/>
    <s v="Muskogee"/>
    <x v="26"/>
    <n v="74403"/>
    <x v="2"/>
    <s v="OFF-AR-10002375"/>
    <s v="Office Supplies"/>
    <s v="Art"/>
    <s v="Newell 351"/>
    <n v="6.56"/>
    <n v="2"/>
    <n v="0"/>
    <n v="1.9023999999999992"/>
  </r>
  <r>
    <n v="3287"/>
    <s v="CA-2014-150525"/>
    <x v="3"/>
    <d v="2014-02-21T00:00:00"/>
    <d v="2014-02-26T00:00:00"/>
    <s v="Standard Class"/>
    <s v="JP-16135"/>
    <s v="Julie Prescott"/>
    <x v="2"/>
    <s v="United States"/>
    <s v="Muskogee"/>
    <x v="26"/>
    <n v="74403"/>
    <x v="2"/>
    <s v="OFF-AP-10000595"/>
    <s v="Office Supplies"/>
    <s v="Appliances"/>
    <s v="Disposable Triple-Filter Dust Bags"/>
    <n v="13.11"/>
    <n v="3"/>
    <n v="0"/>
    <n v="3.4086000000000003"/>
  </r>
  <r>
    <n v="3288"/>
    <s v="CA-2012-157770"/>
    <x v="1"/>
    <d v="2012-12-13T00:00:00"/>
    <d v="2012-12-15T00:00:00"/>
    <s v="First Class"/>
    <s v="RD-19585"/>
    <s v="Rob Dowd"/>
    <x v="0"/>
    <s v="United States"/>
    <s v="Temecula"/>
    <x v="1"/>
    <n v="92592"/>
    <x v="1"/>
    <s v="TEC-PH-10001530"/>
    <s v="Technology"/>
    <s v="Phones"/>
    <s v="Plantronics Voyager Pro Legend"/>
    <n v="494.37600000000009"/>
    <n v="3"/>
    <n v="0.2"/>
    <n v="49.437599999999975"/>
  </r>
  <r>
    <n v="3289"/>
    <s v="CA-2012-157770"/>
    <x v="1"/>
    <d v="2012-12-13T00:00:00"/>
    <d v="2012-12-15T00:00:00"/>
    <s v="First Class"/>
    <s v="RD-19585"/>
    <s v="Rob Dowd"/>
    <x v="0"/>
    <s v="United States"/>
    <s v="Temecula"/>
    <x v="1"/>
    <n v="92592"/>
    <x v="1"/>
    <s v="OFF-BI-10000050"/>
    <s v="Office Supplies"/>
    <s v="Binders"/>
    <s v="Angle-D Binders with Locking Rings, Label Holders"/>
    <n v="29.2"/>
    <n v="5"/>
    <n v="0.2"/>
    <n v="9.8549999999999969"/>
  </r>
  <r>
    <n v="3290"/>
    <s v="CA-2012-157770"/>
    <x v="1"/>
    <d v="2012-12-13T00:00:00"/>
    <d v="2012-12-15T00:00:00"/>
    <s v="First Class"/>
    <s v="RD-19585"/>
    <s v="Rob Dowd"/>
    <x v="0"/>
    <s v="United States"/>
    <s v="Temecula"/>
    <x v="1"/>
    <n v="92592"/>
    <x v="1"/>
    <s v="TEC-AC-10001552"/>
    <s v="Technology"/>
    <s v="Accessories"/>
    <s v="Logitech K350 2.4Ghz Wireless Keyboard"/>
    <n v="248.85000000000002"/>
    <n v="5"/>
    <n v="0"/>
    <n v="27.373499999999993"/>
  </r>
  <r>
    <n v="3291"/>
    <s v="CA-2012-157770"/>
    <x v="1"/>
    <d v="2012-12-13T00:00:00"/>
    <d v="2012-12-15T00:00:00"/>
    <s v="First Class"/>
    <s v="RD-19585"/>
    <s v="Rob Dowd"/>
    <x v="0"/>
    <s v="United States"/>
    <s v="Temecula"/>
    <x v="1"/>
    <n v="92592"/>
    <x v="1"/>
    <s v="TEC-AC-10003399"/>
    <s v="Technology"/>
    <s v="Accessories"/>
    <s v="Memorex Mini Travel Drive 64 GB USB 2.0 Flash Drive"/>
    <n v="36.24"/>
    <n v="1"/>
    <n v="0"/>
    <n v="15.220800000000001"/>
  </r>
  <r>
    <n v="3292"/>
    <s v="CA-2013-167290"/>
    <x v="0"/>
    <d v="2013-10-31T00:00:00"/>
    <d v="2013-11-05T00:00:00"/>
    <s v="Standard Class"/>
    <s v="JF-15295"/>
    <s v="Jason Fortune-"/>
    <x v="0"/>
    <s v="United States"/>
    <s v="Sterling Heights"/>
    <x v="12"/>
    <n v="48310"/>
    <x v="2"/>
    <s v="OFF-AR-10004078"/>
    <s v="Office Supplies"/>
    <s v="Art"/>
    <s v="Newell 312"/>
    <n v="11.68"/>
    <n v="2"/>
    <n v="0"/>
    <n v="3.5039999999999996"/>
  </r>
  <r>
    <n v="3293"/>
    <s v="CA-2011-106264"/>
    <x v="2"/>
    <d v="2011-12-26T00:00:00"/>
    <d v="2011-12-30T00:00:00"/>
    <s v="Standard Class"/>
    <s v="CK-12595"/>
    <s v="Clytie Kelty"/>
    <x v="0"/>
    <s v="United States"/>
    <s v="San Diego"/>
    <x v="1"/>
    <n v="92024"/>
    <x v="1"/>
    <s v="OFF-SU-10002189"/>
    <s v="Office Supplies"/>
    <s v="Supplies"/>
    <s v="Acme Rosewood Handle Letter Opener"/>
    <n v="11.91"/>
    <n v="3"/>
    <n v="0"/>
    <n v="0.11909999999999954"/>
  </r>
  <r>
    <n v="3294"/>
    <s v="CA-2011-106264"/>
    <x v="2"/>
    <d v="2011-12-26T00:00:00"/>
    <d v="2011-12-30T00:00:00"/>
    <s v="Standard Class"/>
    <s v="CK-12595"/>
    <s v="Clytie Kelty"/>
    <x v="0"/>
    <s v="United States"/>
    <s v="San Diego"/>
    <x v="1"/>
    <n v="92024"/>
    <x v="1"/>
    <s v="FUR-FU-10001852"/>
    <s v="Furniture"/>
    <s v="Furnishings"/>
    <s v="Eldon Regeneration Recycled Desk Accessories, Smoke"/>
    <n v="3.48"/>
    <n v="2"/>
    <n v="0"/>
    <n v="1.1135999999999999"/>
  </r>
  <r>
    <n v="3295"/>
    <s v="CA-2011-138023"/>
    <x v="2"/>
    <d v="2011-08-15T00:00:00"/>
    <d v="2011-08-18T00:00:00"/>
    <s v="First Class"/>
    <s v="KH-16510"/>
    <s v="Keith Herrera"/>
    <x v="0"/>
    <s v="United States"/>
    <s v="Dallas"/>
    <x v="5"/>
    <n v="75081"/>
    <x v="2"/>
    <s v="OFF-BI-10003638"/>
    <s v="Office Supplies"/>
    <s v="Binders"/>
    <s v="GBC Durable Plastic Covers"/>
    <n v="30.959999999999994"/>
    <n v="8"/>
    <n v="0.8"/>
    <n v="-52.632000000000019"/>
  </r>
  <r>
    <n v="3296"/>
    <s v="CA-2014-113418"/>
    <x v="3"/>
    <d v="2014-10-02T00:00:00"/>
    <d v="2014-10-04T00:00:00"/>
    <s v="First Class"/>
    <s v="CM-12655"/>
    <s v="Corinna Mitchell"/>
    <x v="2"/>
    <s v="United States"/>
    <s v="New York City"/>
    <x v="15"/>
    <n v="10035"/>
    <x v="3"/>
    <s v="TEC-MA-10002428"/>
    <s v="Technology"/>
    <s v="Machines"/>
    <s v="Fellowes Powershred HS-440 4-Sheet High Security Shredder"/>
    <n v="1704.89"/>
    <n v="11"/>
    <n v="0"/>
    <n v="767.20049999999992"/>
  </r>
  <r>
    <n v="3297"/>
    <s v="US-2012-110569"/>
    <x v="1"/>
    <d v="2012-05-23T00:00:00"/>
    <d v="2012-05-30T00:00:00"/>
    <s v="Standard Class"/>
    <s v="EB-13870"/>
    <s v="Emily Burns"/>
    <x v="0"/>
    <s v="United States"/>
    <s v="Phoenix"/>
    <x v="16"/>
    <n v="85023"/>
    <x v="1"/>
    <s v="OFF-BI-10001036"/>
    <s v="Office Supplies"/>
    <s v="Binders"/>
    <s v="Cardinal EasyOpen D-Ring Binders"/>
    <n v="19.194000000000003"/>
    <n v="7"/>
    <n v="0.7"/>
    <n v="-12.795999999999999"/>
  </r>
  <r>
    <n v="3298"/>
    <s v="US-2012-110569"/>
    <x v="1"/>
    <d v="2012-05-23T00:00:00"/>
    <d v="2012-05-30T00:00:00"/>
    <s v="Standard Class"/>
    <s v="EB-13870"/>
    <s v="Emily Burns"/>
    <x v="0"/>
    <s v="United States"/>
    <s v="Phoenix"/>
    <x v="16"/>
    <n v="85023"/>
    <x v="1"/>
    <s v="OFF-AP-10004708"/>
    <s v="Office Supplies"/>
    <s v="Appliances"/>
    <s v="Fellowes Superior 10 Outlet Split Surge Protector"/>
    <n v="121.79200000000002"/>
    <n v="4"/>
    <n v="0.2"/>
    <n v="13.701599999999988"/>
  </r>
  <r>
    <n v="3299"/>
    <s v="CA-2014-136308"/>
    <x v="3"/>
    <d v="2014-11-17T00:00:00"/>
    <d v="2014-11-17T00:00:00"/>
    <s v="Same Day"/>
    <s v="MW-18235"/>
    <s v="Mitch Willingham"/>
    <x v="1"/>
    <s v="United States"/>
    <s v="San Francisco"/>
    <x v="1"/>
    <n v="94122"/>
    <x v="1"/>
    <s v="TEC-MA-10000488"/>
    <s v="Technology"/>
    <s v="Machines"/>
    <s v="Bady BDG101FRU Card Printer"/>
    <n v="1919.9760000000001"/>
    <n v="3"/>
    <n v="0.2"/>
    <n v="215.99729999999977"/>
  </r>
  <r>
    <n v="3300"/>
    <s v="US-2011-159926"/>
    <x v="2"/>
    <d v="2011-11-18T00:00:00"/>
    <d v="2011-11-22T00:00:00"/>
    <s v="Standard Class"/>
    <s v="CS-11950"/>
    <s v="Carlos Soltero"/>
    <x v="0"/>
    <s v="United States"/>
    <s v="Philadelphia"/>
    <x v="9"/>
    <n v="19140"/>
    <x v="3"/>
    <s v="OFF-BI-10003656"/>
    <s v="Office Supplies"/>
    <s v="Binders"/>
    <s v="Fellowes PB200 Plastic Comb Binding Machine"/>
    <n v="50.997000000000007"/>
    <n v="1"/>
    <n v="0.7"/>
    <n v="-40.797600000000003"/>
  </r>
  <r>
    <n v="3301"/>
    <s v="US-2011-159926"/>
    <x v="2"/>
    <d v="2011-11-18T00:00:00"/>
    <d v="2011-11-22T00:00:00"/>
    <s v="Standard Class"/>
    <s v="CS-11950"/>
    <s v="Carlos Soltero"/>
    <x v="0"/>
    <s v="United States"/>
    <s v="Philadelphia"/>
    <x v="9"/>
    <n v="19140"/>
    <x v="3"/>
    <s v="OFF-ST-10003656"/>
    <s v="Office Supplies"/>
    <s v="Storage"/>
    <s v="Safco Industrial Wire Shelving"/>
    <n v="76.792000000000002"/>
    <n v="1"/>
    <n v="0.2"/>
    <n v="-16.318300000000001"/>
  </r>
  <r>
    <n v="3302"/>
    <s v="US-2011-159926"/>
    <x v="2"/>
    <d v="2011-11-18T00:00:00"/>
    <d v="2011-11-22T00:00:00"/>
    <s v="Standard Class"/>
    <s v="CS-11950"/>
    <s v="Carlos Soltero"/>
    <x v="0"/>
    <s v="United States"/>
    <s v="Philadelphia"/>
    <x v="9"/>
    <n v="19140"/>
    <x v="3"/>
    <s v="TEC-PH-10001128"/>
    <s v="Technology"/>
    <s v="Phones"/>
    <s v="Motorola Droid Maxx"/>
    <n v="539.96399999999994"/>
    <n v="6"/>
    <n v="0.4"/>
    <n v="-107.99280000000002"/>
  </r>
  <r>
    <n v="3303"/>
    <s v="US-2011-159926"/>
    <x v="2"/>
    <d v="2011-11-18T00:00:00"/>
    <d v="2011-11-22T00:00:00"/>
    <s v="Standard Class"/>
    <s v="CS-11950"/>
    <s v="Carlos Soltero"/>
    <x v="0"/>
    <s v="United States"/>
    <s v="Philadelphia"/>
    <x v="9"/>
    <n v="19140"/>
    <x v="3"/>
    <s v="FUR-FU-10001473"/>
    <s v="Furniture"/>
    <s v="Furnishings"/>
    <s v="Eldon Executive Woodline II Desk Accessories, Mahogany"/>
    <n v="60.311999999999998"/>
    <n v="3"/>
    <n v="0.2"/>
    <n v="5.2773000000000003"/>
  </r>
  <r>
    <n v="3304"/>
    <s v="US-2011-159926"/>
    <x v="2"/>
    <d v="2011-11-18T00:00:00"/>
    <d v="2011-11-22T00:00:00"/>
    <s v="Standard Class"/>
    <s v="CS-11950"/>
    <s v="Carlos Soltero"/>
    <x v="0"/>
    <s v="United States"/>
    <s v="Philadelphia"/>
    <x v="9"/>
    <n v="19140"/>
    <x v="3"/>
    <s v="OFF-BI-10004656"/>
    <s v="Office Supplies"/>
    <s v="Binders"/>
    <s v="Peel &amp; Stick Add-On Corner Pockets"/>
    <n v="1.9440000000000004"/>
    <n v="3"/>
    <n v="0.7"/>
    <n v="-1.4255999999999998"/>
  </r>
  <r>
    <n v="3305"/>
    <s v="CA-2011-104738"/>
    <x v="2"/>
    <d v="2011-12-30T00:00:00"/>
    <d v="2012-01-01T00:00:00"/>
    <s v="Second Class"/>
    <s v="SP-20620"/>
    <s v="Stefania Perrino"/>
    <x v="1"/>
    <s v="United States"/>
    <s v="Laredo"/>
    <x v="5"/>
    <n v="78041"/>
    <x v="2"/>
    <s v="OFF-EN-10004955"/>
    <s v="Office Supplies"/>
    <s v="Envelopes"/>
    <s v="Fashion Color Clasp Envelopes"/>
    <n v="12.984000000000002"/>
    <n v="3"/>
    <n v="0.2"/>
    <n v="4.7066999999999997"/>
  </r>
  <r>
    <n v="3306"/>
    <s v="CA-2011-104738"/>
    <x v="2"/>
    <d v="2011-12-30T00:00:00"/>
    <d v="2012-01-01T00:00:00"/>
    <s v="Second Class"/>
    <s v="SP-20620"/>
    <s v="Stefania Perrino"/>
    <x v="1"/>
    <s v="United States"/>
    <s v="Laredo"/>
    <x v="5"/>
    <n v="78041"/>
    <x v="2"/>
    <s v="TEC-PH-10002468"/>
    <s v="Technology"/>
    <s v="Phones"/>
    <s v="Plantronics CS 50-USB - headset - Convertible, Monaural"/>
    <n v="217.58400000000003"/>
    <n v="2"/>
    <n v="0.2"/>
    <n v="19.03860000000001"/>
  </r>
  <r>
    <n v="3307"/>
    <s v="CA-2011-104738"/>
    <x v="2"/>
    <d v="2011-12-30T00:00:00"/>
    <d v="2012-01-01T00:00:00"/>
    <s v="Second Class"/>
    <s v="SP-20620"/>
    <s v="Stefania Perrino"/>
    <x v="1"/>
    <s v="United States"/>
    <s v="Laredo"/>
    <x v="5"/>
    <n v="78041"/>
    <x v="2"/>
    <s v="TEC-PH-10000576"/>
    <s v="Technology"/>
    <s v="Phones"/>
    <s v="AT&amp;T 1080 Corded phone"/>
    <n v="328.77600000000007"/>
    <n v="3"/>
    <n v="0.2"/>
    <n v="28.767899999999997"/>
  </r>
  <r>
    <n v="3308"/>
    <s v="CA-2011-104738"/>
    <x v="2"/>
    <d v="2011-12-30T00:00:00"/>
    <d v="2012-01-01T00:00:00"/>
    <s v="Second Class"/>
    <s v="SP-20620"/>
    <s v="Stefania Perrino"/>
    <x v="1"/>
    <s v="United States"/>
    <s v="Laredo"/>
    <x v="5"/>
    <n v="78041"/>
    <x v="2"/>
    <s v="OFF-BI-10002160"/>
    <s v="Office Supplies"/>
    <s v="Binders"/>
    <s v="Acco Hanging Data Binders"/>
    <n v="2.2859999999999996"/>
    <n v="3"/>
    <n v="0.8"/>
    <n v="-3.6576000000000004"/>
  </r>
  <r>
    <n v="3309"/>
    <s v="CA-2011-104738"/>
    <x v="2"/>
    <d v="2011-12-30T00:00:00"/>
    <d v="2012-01-01T00:00:00"/>
    <s v="Second Class"/>
    <s v="SP-20620"/>
    <s v="Stefania Perrino"/>
    <x v="1"/>
    <s v="United States"/>
    <s v="Laredo"/>
    <x v="5"/>
    <n v="78041"/>
    <x v="2"/>
    <s v="TEC-AC-10003628"/>
    <s v="Technology"/>
    <s v="Accessories"/>
    <s v="Logitech 910-002974 M325 Wireless Mouse for Web Scrolling"/>
    <n v="47.984000000000002"/>
    <n v="2"/>
    <n v="0.2"/>
    <n v="14.395200000000004"/>
  </r>
  <r>
    <n v="3310"/>
    <s v="CA-2012-144386"/>
    <x v="1"/>
    <d v="2012-11-05T00:00:00"/>
    <d v="2012-11-11T00:00:00"/>
    <s v="Standard Class"/>
    <s v="GT-14635"/>
    <s v="Grant Thornton"/>
    <x v="1"/>
    <s v="United States"/>
    <s v="New York City"/>
    <x v="15"/>
    <n v="10009"/>
    <x v="3"/>
    <s v="OFF-BI-10001116"/>
    <s v="Office Supplies"/>
    <s v="Binders"/>
    <s v="Wilson Jones 1&quot; Hanging DublLock Ring Binders"/>
    <n v="25.344000000000001"/>
    <n v="6"/>
    <n v="0.2"/>
    <n v="8.8704000000000018"/>
  </r>
  <r>
    <n v="3311"/>
    <s v="CA-2013-111416"/>
    <x v="0"/>
    <d v="2013-09-18T00:00:00"/>
    <d v="2013-09-23T00:00:00"/>
    <s v="Standard Class"/>
    <s v="LW-17215"/>
    <s v="Luke Weiss"/>
    <x v="0"/>
    <s v="United States"/>
    <s v="New York City"/>
    <x v="15"/>
    <n v="10035"/>
    <x v="3"/>
    <s v="OFF-BI-10002026"/>
    <s v="Office Supplies"/>
    <s v="Binders"/>
    <s v="Avery Arch Ring Binders"/>
    <n v="232.40000000000003"/>
    <n v="5"/>
    <n v="0.2"/>
    <n v="78.434999999999988"/>
  </r>
  <r>
    <n v="3312"/>
    <s v="CA-2013-162747"/>
    <x v="0"/>
    <d v="2013-03-21T00:00:00"/>
    <d v="2013-03-26T00:00:00"/>
    <s v="Second Class"/>
    <s v="AH-10030"/>
    <s v="Aaron Hawkins"/>
    <x v="1"/>
    <s v="United States"/>
    <s v="Gulfport"/>
    <x v="35"/>
    <n v="39503"/>
    <x v="0"/>
    <s v="FUR-FU-10003691"/>
    <s v="Furniture"/>
    <s v="Furnishings"/>
    <s v="Eldon Image Series Desk Accessories, Ebony"/>
    <n v="86.45"/>
    <n v="7"/>
    <n v="0"/>
    <n v="38.038000000000004"/>
  </r>
  <r>
    <n v="3313"/>
    <s v="US-2011-133130"/>
    <x v="2"/>
    <d v="2011-09-27T00:00:00"/>
    <d v="2011-10-01T00:00:00"/>
    <s v="Standard Class"/>
    <s v="TH-21100"/>
    <s v="Thea Hendricks"/>
    <x v="0"/>
    <s v="United States"/>
    <s v="San Diego"/>
    <x v="1"/>
    <n v="92037"/>
    <x v="1"/>
    <s v="FUR-CH-10002602"/>
    <s v="Furniture"/>
    <s v="Chairs"/>
    <s v="DMI Arturo Collection Mission-style Design Wood Chair"/>
    <n v="603.91999999999996"/>
    <n v="5"/>
    <n v="0.2"/>
    <n v="45.294000000000011"/>
  </r>
  <r>
    <n v="3314"/>
    <s v="US-2011-133130"/>
    <x v="2"/>
    <d v="2011-09-27T00:00:00"/>
    <d v="2011-10-01T00:00:00"/>
    <s v="Standard Class"/>
    <s v="TH-21100"/>
    <s v="Thea Hendricks"/>
    <x v="0"/>
    <s v="United States"/>
    <s v="San Diego"/>
    <x v="1"/>
    <n v="92037"/>
    <x v="1"/>
    <s v="OFF-PA-10000675"/>
    <s v="Office Supplies"/>
    <s v="Paper"/>
    <s v="Xerox 1919"/>
    <n v="81.98"/>
    <n v="2"/>
    <n v="0"/>
    <n v="40.170200000000001"/>
  </r>
  <r>
    <n v="3315"/>
    <s v="CA-2014-169978"/>
    <x v="3"/>
    <d v="2014-12-25T00:00:00"/>
    <d v="2014-12-29T00:00:00"/>
    <s v="Standard Class"/>
    <s v="HG-15025"/>
    <s v="Hunter Glantz"/>
    <x v="0"/>
    <s v="United States"/>
    <s v="Oceanside"/>
    <x v="15"/>
    <n v="11572"/>
    <x v="3"/>
    <s v="FUR-CH-10002602"/>
    <s v="Furniture"/>
    <s v="Chairs"/>
    <s v="DMI Arturo Collection Mission-style Design Wood Chair"/>
    <n v="271.76400000000001"/>
    <n v="2"/>
    <n v="0.1"/>
    <n v="48.313600000000008"/>
  </r>
  <r>
    <n v="3316"/>
    <s v="CA-2014-169978"/>
    <x v="3"/>
    <d v="2014-12-25T00:00:00"/>
    <d v="2014-12-29T00:00:00"/>
    <s v="Standard Class"/>
    <s v="HG-15025"/>
    <s v="Hunter Glantz"/>
    <x v="0"/>
    <s v="United States"/>
    <s v="Oceanside"/>
    <x v="15"/>
    <n v="11572"/>
    <x v="3"/>
    <s v="OFF-BI-10001900"/>
    <s v="Office Supplies"/>
    <s v="Binders"/>
    <s v="DXL Angle-View Binders with Locking Rings, Black"/>
    <n v="14.376000000000001"/>
    <n v="3"/>
    <n v="0.2"/>
    <n v="4.8518999999999997"/>
  </r>
  <r>
    <n v="3317"/>
    <s v="CA-2014-161739"/>
    <x v="3"/>
    <d v="2014-11-11T00:00:00"/>
    <d v="2014-11-16T00:00:00"/>
    <s v="Second Class"/>
    <s v="EB-13750"/>
    <s v="Edward Becker"/>
    <x v="1"/>
    <s v="United States"/>
    <s v="Round Rock"/>
    <x v="5"/>
    <n v="78664"/>
    <x v="2"/>
    <s v="FUR-FU-10001468"/>
    <s v="Furniture"/>
    <s v="Furnishings"/>
    <s v="Tenex Antistatic Computer Chair Mats"/>
    <n v="341.96"/>
    <n v="5"/>
    <n v="0.6"/>
    <n v="-427.45000000000005"/>
  </r>
  <r>
    <n v="3318"/>
    <s v="CA-2012-165057"/>
    <x v="1"/>
    <d v="2012-09-11T00:00:00"/>
    <d v="2012-09-15T00:00:00"/>
    <s v="Standard Class"/>
    <s v="SC-20725"/>
    <s v="Steven Cartwright"/>
    <x v="0"/>
    <s v="United States"/>
    <s v="Redlands"/>
    <x v="1"/>
    <n v="92374"/>
    <x v="1"/>
    <s v="OFF-AR-10004648"/>
    <s v="Office Supplies"/>
    <s v="Art"/>
    <s v="Boston 19500 Mighty Mite Electric Pencil Sharpener"/>
    <n v="181.35"/>
    <n v="9"/>
    <n v="0"/>
    <n v="48.964500000000001"/>
  </r>
  <r>
    <n v="3319"/>
    <s v="CA-2012-165057"/>
    <x v="1"/>
    <d v="2012-09-11T00:00:00"/>
    <d v="2012-09-15T00:00:00"/>
    <s v="Standard Class"/>
    <s v="SC-20725"/>
    <s v="Steven Cartwright"/>
    <x v="0"/>
    <s v="United States"/>
    <s v="Redlands"/>
    <x v="1"/>
    <n v="92374"/>
    <x v="1"/>
    <s v="OFF-LA-10003190"/>
    <s v="Office Supplies"/>
    <s v="Labels"/>
    <s v="Avery 474"/>
    <n v="8.64"/>
    <n v="3"/>
    <n v="0"/>
    <n v="4.2336"/>
  </r>
  <r>
    <n v="3320"/>
    <s v="CA-2011-134551"/>
    <x v="2"/>
    <d v="2011-12-20T00:00:00"/>
    <d v="2011-12-25T00:00:00"/>
    <s v="Standard Class"/>
    <s v="TS-21505"/>
    <s v="Tony Sayre"/>
    <x v="0"/>
    <s v="United States"/>
    <s v="Columbia"/>
    <x v="18"/>
    <n v="38401"/>
    <x v="0"/>
    <s v="OFF-AP-10004868"/>
    <s v="Office Supplies"/>
    <s v="Appliances"/>
    <s v="Hoover Commercial Soft Guard Upright Vacuum And Disposable Filtration Bags"/>
    <n v="43.512"/>
    <n v="7"/>
    <n v="0.2"/>
    <n v="3.8073000000000015"/>
  </r>
  <r>
    <n v="3321"/>
    <s v="CA-2011-134551"/>
    <x v="2"/>
    <d v="2011-12-20T00:00:00"/>
    <d v="2011-12-25T00:00:00"/>
    <s v="Standard Class"/>
    <s v="TS-21505"/>
    <s v="Tony Sayre"/>
    <x v="0"/>
    <s v="United States"/>
    <s v="Columbia"/>
    <x v="18"/>
    <n v="38401"/>
    <x v="0"/>
    <s v="FUR-CH-10004287"/>
    <s v="Furniture"/>
    <s v="Chairs"/>
    <s v="SAFCO Arco Folding Chair"/>
    <n v="662.88"/>
    <n v="3"/>
    <n v="0.2"/>
    <n v="74.573999999999955"/>
  </r>
  <r>
    <n v="3322"/>
    <s v="CA-2011-134551"/>
    <x v="2"/>
    <d v="2011-12-20T00:00:00"/>
    <d v="2011-12-25T00:00:00"/>
    <s v="Standard Class"/>
    <s v="TS-21505"/>
    <s v="Tony Sayre"/>
    <x v="0"/>
    <s v="United States"/>
    <s v="Columbia"/>
    <x v="18"/>
    <n v="38401"/>
    <x v="0"/>
    <s v="OFF-PA-10002689"/>
    <s v="Office Supplies"/>
    <s v="Paper"/>
    <s v="Weyerhaeuser First Choice Laser/Copy Paper (20Lb. and 88 Bright)"/>
    <n v="25.920000000000005"/>
    <n v="5"/>
    <n v="0.2"/>
    <n v="9.0719999999999992"/>
  </r>
  <r>
    <n v="3323"/>
    <s v="CA-2012-120810"/>
    <x v="1"/>
    <d v="2012-07-23T00:00:00"/>
    <d v="2012-07-27T00:00:00"/>
    <s v="Standard Class"/>
    <s v="TH-21550"/>
    <s v="Tracy Hopkins"/>
    <x v="2"/>
    <s v="United States"/>
    <s v="New York City"/>
    <x v="15"/>
    <n v="10009"/>
    <x v="3"/>
    <s v="OFF-AP-10002892"/>
    <s v="Office Supplies"/>
    <s v="Appliances"/>
    <s v="Belkin F5C206VTEL 6 Outlet Surge"/>
    <n v="68.94"/>
    <n v="3"/>
    <n v="0"/>
    <n v="20.681999999999995"/>
  </r>
  <r>
    <n v="3324"/>
    <s v="CA-2012-120810"/>
    <x v="1"/>
    <d v="2012-07-23T00:00:00"/>
    <d v="2012-07-27T00:00:00"/>
    <s v="Standard Class"/>
    <s v="TH-21550"/>
    <s v="Tracy Hopkins"/>
    <x v="2"/>
    <s v="United States"/>
    <s v="New York City"/>
    <x v="15"/>
    <n v="10009"/>
    <x v="3"/>
    <s v="FUR-FU-10002253"/>
    <s v="Furniture"/>
    <s v="Furnishings"/>
    <s v="Howard Miller 13&quot; Diameter Pewter Finish Round Wall Clock"/>
    <n v="128.82"/>
    <n v="3"/>
    <n v="0"/>
    <n v="50.239800000000002"/>
  </r>
  <r>
    <n v="3325"/>
    <s v="CA-2011-165309"/>
    <x v="2"/>
    <d v="2011-11-11T00:00:00"/>
    <d v="2011-11-15T00:00:00"/>
    <s v="Standard Class"/>
    <s v="KD-16270"/>
    <s v="Karen Daniels"/>
    <x v="0"/>
    <s v="United States"/>
    <s v="Houston"/>
    <x v="5"/>
    <n v="77095"/>
    <x v="2"/>
    <s v="OFF-BI-10001359"/>
    <s v="Office Supplies"/>
    <s v="Binders"/>
    <s v="GBC DocuBind TL300 Electric Binding System"/>
    <n v="896.98999999999978"/>
    <n v="5"/>
    <n v="0.8"/>
    <n v="-1480.0335000000009"/>
  </r>
  <r>
    <n v="3326"/>
    <s v="CA-2011-165309"/>
    <x v="2"/>
    <d v="2011-11-11T00:00:00"/>
    <d v="2011-11-15T00:00:00"/>
    <s v="Standard Class"/>
    <s v="KD-16270"/>
    <s v="Karen Daniels"/>
    <x v="0"/>
    <s v="United States"/>
    <s v="Houston"/>
    <x v="5"/>
    <n v="77095"/>
    <x v="2"/>
    <s v="OFF-BI-10001267"/>
    <s v="Office Supplies"/>
    <s v="Binders"/>
    <s v="Universal Recycled Hanging Pressboard Report Binders, Letter Size"/>
    <n v="1.2339999999999998"/>
    <n v="1"/>
    <n v="0.8"/>
    <n v="-1.9744000000000002"/>
  </r>
  <r>
    <n v="3327"/>
    <s v="CA-2011-165309"/>
    <x v="2"/>
    <d v="2011-11-11T00:00:00"/>
    <d v="2011-11-15T00:00:00"/>
    <s v="Standard Class"/>
    <s v="KD-16270"/>
    <s v="Karen Daniels"/>
    <x v="0"/>
    <s v="United States"/>
    <s v="Houston"/>
    <x v="5"/>
    <n v="77095"/>
    <x v="2"/>
    <s v="OFF-AR-10003582"/>
    <s v="Office Supplies"/>
    <s v="Art"/>
    <s v="Boston Electric Pencil Sharpener, Model 1818, Charcoal Black"/>
    <n v="67.56"/>
    <n v="3"/>
    <n v="0.2"/>
    <n v="6.7560000000000038"/>
  </r>
  <r>
    <n v="3328"/>
    <s v="CA-2011-165309"/>
    <x v="2"/>
    <d v="2011-11-11T00:00:00"/>
    <d v="2011-11-15T00:00:00"/>
    <s v="Standard Class"/>
    <s v="KD-16270"/>
    <s v="Karen Daniels"/>
    <x v="0"/>
    <s v="United States"/>
    <s v="Houston"/>
    <x v="5"/>
    <n v="77095"/>
    <x v="2"/>
    <s v="OFF-PA-10003724"/>
    <s v="Office Supplies"/>
    <s v="Paper"/>
    <s v="Wirebound Message Book, 4 per Page"/>
    <n v="21.720000000000002"/>
    <n v="5"/>
    <n v="0.2"/>
    <n v="7.8734999999999991"/>
  </r>
  <r>
    <n v="3329"/>
    <s v="CA-2011-165309"/>
    <x v="2"/>
    <d v="2011-11-11T00:00:00"/>
    <d v="2011-11-15T00:00:00"/>
    <s v="Standard Class"/>
    <s v="KD-16270"/>
    <s v="Karen Daniels"/>
    <x v="0"/>
    <s v="United States"/>
    <s v="Houston"/>
    <x v="5"/>
    <n v="77095"/>
    <x v="2"/>
    <s v="OFF-PA-10001033"/>
    <s v="Office Supplies"/>
    <s v="Paper"/>
    <s v="Xerox 1893"/>
    <n v="262.33600000000001"/>
    <n v="8"/>
    <n v="0.2"/>
    <n v="95.096800000000002"/>
  </r>
  <r>
    <n v="3330"/>
    <s v="CA-2011-165309"/>
    <x v="2"/>
    <d v="2011-11-11T00:00:00"/>
    <d v="2011-11-15T00:00:00"/>
    <s v="Standard Class"/>
    <s v="KD-16270"/>
    <s v="Karen Daniels"/>
    <x v="0"/>
    <s v="United States"/>
    <s v="Houston"/>
    <x v="5"/>
    <n v="77095"/>
    <x v="2"/>
    <s v="TEC-PH-10003505"/>
    <s v="Technology"/>
    <s v="Phones"/>
    <s v="Geemarc AmpliPOWER60"/>
    <n v="148.47999999999999"/>
    <n v="2"/>
    <n v="0.2"/>
    <n v="16.703999999999986"/>
  </r>
  <r>
    <n v="3331"/>
    <s v="CA-2011-165309"/>
    <x v="2"/>
    <d v="2011-11-11T00:00:00"/>
    <d v="2011-11-15T00:00:00"/>
    <s v="Standard Class"/>
    <s v="KD-16270"/>
    <s v="Karen Daniels"/>
    <x v="0"/>
    <s v="United States"/>
    <s v="Houston"/>
    <x v="5"/>
    <n v="77095"/>
    <x v="2"/>
    <s v="TEC-PH-10004959"/>
    <s v="Technology"/>
    <s v="Phones"/>
    <s v="Classic Ivory Antique Telephone ZL1810"/>
    <n v="241.17599999999999"/>
    <n v="3"/>
    <n v="0.2"/>
    <n v="15.07350000000001"/>
  </r>
  <r>
    <n v="3332"/>
    <s v="CA-2014-122595"/>
    <x v="3"/>
    <d v="2014-12-15T00:00:00"/>
    <d v="2014-12-21T00:00:00"/>
    <s v="Standard Class"/>
    <s v="GM-14455"/>
    <s v="Gary Mitchum"/>
    <x v="2"/>
    <s v="United States"/>
    <s v="Chicago"/>
    <x v="10"/>
    <n v="60653"/>
    <x v="2"/>
    <s v="TEC-AC-10000474"/>
    <s v="Technology"/>
    <s v="Accessories"/>
    <s v="Kensington Expert Mouse Optical USB Trackball for PC or Mac"/>
    <n v="227.976"/>
    <n v="3"/>
    <n v="0.2"/>
    <n v="28.496999999999957"/>
  </r>
  <r>
    <n v="3333"/>
    <s v="CA-2014-122595"/>
    <x v="3"/>
    <d v="2014-12-15T00:00:00"/>
    <d v="2014-12-21T00:00:00"/>
    <s v="Standard Class"/>
    <s v="GM-14455"/>
    <s v="Gary Mitchum"/>
    <x v="2"/>
    <s v="United States"/>
    <s v="Chicago"/>
    <x v="10"/>
    <n v="60653"/>
    <x v="2"/>
    <s v="TEC-PH-10003095"/>
    <s v="Technology"/>
    <s v="Phones"/>
    <s v="Samsung HM1900 Bluetooth Headset"/>
    <n v="52.679999999999993"/>
    <n v="3"/>
    <n v="0.2"/>
    <n v="19.754999999999999"/>
  </r>
  <r>
    <n v="3334"/>
    <s v="CA-2014-122595"/>
    <x v="3"/>
    <d v="2014-12-15T00:00:00"/>
    <d v="2014-12-21T00:00:00"/>
    <s v="Standard Class"/>
    <s v="GM-14455"/>
    <s v="Gary Mitchum"/>
    <x v="2"/>
    <s v="United States"/>
    <s v="Chicago"/>
    <x v="10"/>
    <n v="60653"/>
    <x v="2"/>
    <s v="FUR-FU-10002963"/>
    <s v="Furniture"/>
    <s v="Furnishings"/>
    <s v="Master Caster Door Stop, Gray"/>
    <n v="2.032"/>
    <n v="1"/>
    <n v="0.6"/>
    <n v="-1.3208000000000002"/>
  </r>
  <r>
    <n v="3335"/>
    <s v="US-2014-109253"/>
    <x v="3"/>
    <d v="2014-08-22T00:00:00"/>
    <d v="2014-08-23T00:00:00"/>
    <s v="First Class"/>
    <s v="PR-18880"/>
    <s v="Patrick Ryan"/>
    <x v="0"/>
    <s v="United States"/>
    <s v="Oakland"/>
    <x v="1"/>
    <n v="94601"/>
    <x v="1"/>
    <s v="OFF-AR-10000203"/>
    <s v="Office Supplies"/>
    <s v="Art"/>
    <s v="Newell 336"/>
    <n v="17.12"/>
    <n v="4"/>
    <n v="0"/>
    <n v="4.9647999999999985"/>
  </r>
  <r>
    <n v="3336"/>
    <s v="US-2014-109253"/>
    <x v="3"/>
    <d v="2014-08-22T00:00:00"/>
    <d v="2014-08-23T00:00:00"/>
    <s v="First Class"/>
    <s v="PR-18880"/>
    <s v="Patrick Ryan"/>
    <x v="0"/>
    <s v="United States"/>
    <s v="Oakland"/>
    <x v="1"/>
    <n v="94601"/>
    <x v="1"/>
    <s v="TEC-PH-10004667"/>
    <s v="Technology"/>
    <s v="Phones"/>
    <s v="Cisco 8x8 Inc. 6753i IP Business Phone System"/>
    <n v="431.96800000000007"/>
    <n v="4"/>
    <n v="0.2"/>
    <n v="37.797199999999975"/>
  </r>
  <r>
    <n v="3337"/>
    <s v="US-2014-109253"/>
    <x v="3"/>
    <d v="2014-08-22T00:00:00"/>
    <d v="2014-08-23T00:00:00"/>
    <s v="First Class"/>
    <s v="PR-18880"/>
    <s v="Patrick Ryan"/>
    <x v="0"/>
    <s v="United States"/>
    <s v="Oakland"/>
    <x v="1"/>
    <n v="94601"/>
    <x v="1"/>
    <s v="FUR-FU-10000193"/>
    <s v="Furniture"/>
    <s v="Furnishings"/>
    <s v="Tenex Chairmats For Use with Hard Floors"/>
    <n v="129.91999999999999"/>
    <n v="4"/>
    <n v="0"/>
    <n v="10.393599999999992"/>
  </r>
  <r>
    <n v="3338"/>
    <s v="US-2014-109253"/>
    <x v="3"/>
    <d v="2014-08-22T00:00:00"/>
    <d v="2014-08-23T00:00:00"/>
    <s v="First Class"/>
    <s v="PR-18880"/>
    <s v="Patrick Ryan"/>
    <x v="0"/>
    <s v="United States"/>
    <s v="Oakland"/>
    <x v="1"/>
    <n v="94601"/>
    <x v="1"/>
    <s v="FUR-TA-10001539"/>
    <s v="Furniture"/>
    <s v="Tables"/>
    <s v="Chromcraft Rectangular Conference Tables"/>
    <n v="568.72800000000007"/>
    <n v="3"/>
    <n v="0.2"/>
    <n v="28.436399999999935"/>
  </r>
  <r>
    <n v="3339"/>
    <s v="US-2014-109253"/>
    <x v="3"/>
    <d v="2014-08-22T00:00:00"/>
    <d v="2014-08-23T00:00:00"/>
    <s v="First Class"/>
    <s v="PR-18880"/>
    <s v="Patrick Ryan"/>
    <x v="0"/>
    <s v="United States"/>
    <s v="Oakland"/>
    <x v="1"/>
    <n v="94601"/>
    <x v="1"/>
    <s v="OFF-BI-10000962"/>
    <s v="Office Supplies"/>
    <s v="Binders"/>
    <s v="Acco Flexible ACCOHIDE Square Ring Data Binder, Dark Blue, 11 1/2&quot; X 14&quot; 7/8&quot;"/>
    <n v="117.14400000000001"/>
    <n v="9"/>
    <n v="0.2"/>
    <n v="42.464699999999993"/>
  </r>
  <r>
    <n v="3340"/>
    <s v="US-2014-109253"/>
    <x v="3"/>
    <d v="2014-08-22T00:00:00"/>
    <d v="2014-08-23T00:00:00"/>
    <s v="First Class"/>
    <s v="PR-18880"/>
    <s v="Patrick Ryan"/>
    <x v="0"/>
    <s v="United States"/>
    <s v="Oakland"/>
    <x v="1"/>
    <n v="94601"/>
    <x v="1"/>
    <s v="OFF-AP-10002867"/>
    <s v="Office Supplies"/>
    <s v="Appliances"/>
    <s v="Fellowes Command Center 5-outlet power strip"/>
    <n v="203.52"/>
    <n v="3"/>
    <n v="0"/>
    <n v="54.950400000000002"/>
  </r>
  <r>
    <n v="3341"/>
    <s v="US-2014-109253"/>
    <x v="3"/>
    <d v="2014-08-22T00:00:00"/>
    <d v="2014-08-23T00:00:00"/>
    <s v="First Class"/>
    <s v="PR-18880"/>
    <s v="Patrick Ryan"/>
    <x v="0"/>
    <s v="United States"/>
    <s v="Oakland"/>
    <x v="1"/>
    <n v="94601"/>
    <x v="1"/>
    <s v="OFF-LA-10001158"/>
    <s v="Office Supplies"/>
    <s v="Labels"/>
    <s v="Avery Address/Shipping Labels for Typewriters, 4&quot; x 2&quot;"/>
    <n v="51.75"/>
    <n v="5"/>
    <n v="0"/>
    <n v="24.84"/>
  </r>
  <r>
    <n v="3342"/>
    <s v="CA-2013-145982"/>
    <x v="0"/>
    <d v="2013-08-28T00:00:00"/>
    <d v="2013-09-02T00:00:00"/>
    <s v="Second Class"/>
    <s v="TB-21055"/>
    <s v="Ted Butterfield"/>
    <x v="0"/>
    <s v="United States"/>
    <s v="Quincy"/>
    <x v="31"/>
    <n v="2169"/>
    <x v="3"/>
    <s v="OFF-PA-10000675"/>
    <s v="Office Supplies"/>
    <s v="Paper"/>
    <s v="Xerox 1919"/>
    <n v="122.97"/>
    <n v="3"/>
    <n v="0"/>
    <n v="60.255300000000005"/>
  </r>
  <r>
    <n v="3343"/>
    <s v="CA-2013-145982"/>
    <x v="0"/>
    <d v="2013-08-28T00:00:00"/>
    <d v="2013-09-02T00:00:00"/>
    <s v="Second Class"/>
    <s v="TB-21055"/>
    <s v="Ted Butterfield"/>
    <x v="0"/>
    <s v="United States"/>
    <s v="Quincy"/>
    <x v="31"/>
    <n v="2169"/>
    <x v="3"/>
    <s v="FUR-TA-10001307"/>
    <s v="Furniture"/>
    <s v="Tables"/>
    <s v="SAFCO PlanMaster Heigh-Adjustable Drafting Table Base, 43w x 30d x 30-37h, Black"/>
    <n v="244.61499999999998"/>
    <n v="1"/>
    <n v="0.3"/>
    <n v="20.966999999999999"/>
  </r>
  <r>
    <n v="3344"/>
    <s v="CA-2013-145982"/>
    <x v="0"/>
    <d v="2013-08-28T00:00:00"/>
    <d v="2013-09-02T00:00:00"/>
    <s v="Second Class"/>
    <s v="TB-21055"/>
    <s v="Ted Butterfield"/>
    <x v="0"/>
    <s v="United States"/>
    <s v="Quincy"/>
    <x v="31"/>
    <n v="2169"/>
    <x v="3"/>
    <s v="TEC-PH-10000011"/>
    <s v="Technology"/>
    <s v="Phones"/>
    <s v="PureGear Roll-On Screen Protector"/>
    <n v="59.97"/>
    <n v="3"/>
    <n v="0"/>
    <n v="28.785599999999995"/>
  </r>
  <r>
    <n v="3345"/>
    <s v="CA-2013-145982"/>
    <x v="0"/>
    <d v="2013-08-28T00:00:00"/>
    <d v="2013-09-02T00:00:00"/>
    <s v="Second Class"/>
    <s v="TB-21055"/>
    <s v="Ted Butterfield"/>
    <x v="0"/>
    <s v="United States"/>
    <s v="Quincy"/>
    <x v="31"/>
    <n v="2169"/>
    <x v="3"/>
    <s v="OFF-PA-10002666"/>
    <s v="Office Supplies"/>
    <s v="Paper"/>
    <s v="Southworth 25% Cotton Linen-Finish Paper &amp; Envelopes"/>
    <n v="81.540000000000006"/>
    <n v="9"/>
    <n v="0"/>
    <n v="36.692999999999998"/>
  </r>
  <r>
    <n v="3346"/>
    <s v="CA-2013-145982"/>
    <x v="0"/>
    <d v="2013-08-28T00:00:00"/>
    <d v="2013-09-02T00:00:00"/>
    <s v="Second Class"/>
    <s v="TB-21055"/>
    <s v="Ted Butterfield"/>
    <x v="0"/>
    <s v="United States"/>
    <s v="Quincy"/>
    <x v="31"/>
    <n v="2169"/>
    <x v="3"/>
    <s v="OFF-FA-10000735"/>
    <s v="Office Supplies"/>
    <s v="Fasteners"/>
    <s v="Staples"/>
    <n v="11.68"/>
    <n v="4"/>
    <n v="0"/>
    <n v="5.2559999999999993"/>
  </r>
  <r>
    <n v="3347"/>
    <s v="CA-2013-145982"/>
    <x v="0"/>
    <d v="2013-08-28T00:00:00"/>
    <d v="2013-09-02T00:00:00"/>
    <s v="Second Class"/>
    <s v="TB-21055"/>
    <s v="Ted Butterfield"/>
    <x v="0"/>
    <s v="United States"/>
    <s v="Quincy"/>
    <x v="31"/>
    <n v="2169"/>
    <x v="3"/>
    <s v="OFF-BI-10000174"/>
    <s v="Office Supplies"/>
    <s v="Binders"/>
    <s v="Wilson Jones Clip &amp; Carry Folder Binder Tool for Ring Binders, Clear"/>
    <n v="29"/>
    <n v="5"/>
    <n v="0"/>
    <n v="13.919999999999998"/>
  </r>
  <r>
    <n v="3348"/>
    <s v="CA-2012-112011"/>
    <x v="1"/>
    <d v="2012-08-13T00:00:00"/>
    <d v="2012-08-20T00:00:00"/>
    <s v="Standard Class"/>
    <s v="ON-18715"/>
    <s v="Odella Nelson"/>
    <x v="1"/>
    <s v="United States"/>
    <s v="Yucaipa"/>
    <x v="1"/>
    <n v="92399"/>
    <x v="1"/>
    <s v="OFF-AR-10003156"/>
    <s v="Office Supplies"/>
    <s v="Art"/>
    <s v="50 Colored Long Pencils"/>
    <n v="50.8"/>
    <n v="5"/>
    <n v="0"/>
    <n v="13.208000000000002"/>
  </r>
  <r>
    <n v="3349"/>
    <s v="CA-2014-154732"/>
    <x v="3"/>
    <d v="2014-11-06T00:00:00"/>
    <d v="2014-11-08T00:00:00"/>
    <s v="First Class"/>
    <s v="AH-10195"/>
    <s v="Alan Haines"/>
    <x v="1"/>
    <s v="United States"/>
    <s v="Chicago"/>
    <x v="10"/>
    <n v="60623"/>
    <x v="2"/>
    <s v="OFF-BI-10000474"/>
    <s v="Office Supplies"/>
    <s v="Binders"/>
    <s v="Avery Recycled Flexi-View Covers for Binding Systems"/>
    <n v="16.029999999999998"/>
    <n v="5"/>
    <n v="0.8"/>
    <n v="-25.648000000000003"/>
  </r>
  <r>
    <n v="3350"/>
    <s v="US-2013-157308"/>
    <x v="0"/>
    <d v="2013-08-18T00:00:00"/>
    <d v="2013-08-22T00:00:00"/>
    <s v="Standard Class"/>
    <s v="NM-18520"/>
    <s v="Neoma Murray"/>
    <x v="0"/>
    <s v="United States"/>
    <s v="Seattle"/>
    <x v="4"/>
    <n v="98105"/>
    <x v="1"/>
    <s v="OFF-BI-10003712"/>
    <s v="Office Supplies"/>
    <s v="Binders"/>
    <s v="Acco Pressboard Covers with Storage Hooks, 14 7/8&quot; x 11&quot;, Light Blue"/>
    <n v="15.712000000000002"/>
    <n v="4"/>
    <n v="0.2"/>
    <n v="5.6955999999999989"/>
  </r>
  <r>
    <n v="3351"/>
    <s v="CA-2013-147536"/>
    <x v="0"/>
    <d v="2013-12-27T00:00:00"/>
    <d v="2014-01-01T00:00:00"/>
    <s v="Standard Class"/>
    <s v="AR-10510"/>
    <s v="Andrew Roberts"/>
    <x v="0"/>
    <s v="United States"/>
    <s v="New York City"/>
    <x v="15"/>
    <n v="10024"/>
    <x v="3"/>
    <s v="TEC-AC-10003280"/>
    <s v="Technology"/>
    <s v="Accessories"/>
    <s v="Belkin F8E887 USB Wired Ergonomic Keyboard"/>
    <n v="89.97"/>
    <n v="3"/>
    <n v="0"/>
    <n v="18.893699999999995"/>
  </r>
  <r>
    <n v="3352"/>
    <s v="US-2011-134733"/>
    <x v="2"/>
    <d v="2011-09-23T00:00:00"/>
    <d v="2011-09-28T00:00:00"/>
    <s v="Standard Class"/>
    <s v="BM-11650"/>
    <s v="Brian Moss"/>
    <x v="1"/>
    <s v="United States"/>
    <s v="San Diego"/>
    <x v="1"/>
    <n v="92037"/>
    <x v="1"/>
    <s v="FUR-BO-10002916"/>
    <s v="Furniture"/>
    <s v="Bookcases"/>
    <s v="Rush Hierlooms Collection 1&quot; Thick Stackable Bookcases"/>
    <n v="435.99900000000002"/>
    <n v="3"/>
    <n v="0.15"/>
    <n v="20.517599999999987"/>
  </r>
  <r>
    <n v="3353"/>
    <s v="US-2011-134733"/>
    <x v="2"/>
    <d v="2011-09-23T00:00:00"/>
    <d v="2011-09-28T00:00:00"/>
    <s v="Standard Class"/>
    <s v="BM-11650"/>
    <s v="Brian Moss"/>
    <x v="1"/>
    <s v="United States"/>
    <s v="San Diego"/>
    <x v="1"/>
    <n v="92037"/>
    <x v="1"/>
    <s v="TEC-PH-10002726"/>
    <s v="Technology"/>
    <s v="Phones"/>
    <s v="netTALK DUO VoIP Telephone Service"/>
    <n v="83.984000000000009"/>
    <n v="2"/>
    <n v="0.2"/>
    <n v="31.494"/>
  </r>
  <r>
    <n v="3354"/>
    <s v="US-2011-150434"/>
    <x v="2"/>
    <d v="2011-07-19T00:00:00"/>
    <d v="2011-07-24T00:00:00"/>
    <s v="Standard Class"/>
    <s v="CA-12310"/>
    <s v="Christine Abelman"/>
    <x v="1"/>
    <s v="United States"/>
    <s v="Bristol"/>
    <x v="29"/>
    <n v="6010"/>
    <x v="3"/>
    <s v="TEC-PH-10000895"/>
    <s v="Technology"/>
    <s v="Phones"/>
    <s v="Polycom VVX 310 VoIP phone"/>
    <n v="359.98"/>
    <n v="2"/>
    <n v="0"/>
    <n v="93.594800000000021"/>
  </r>
  <r>
    <n v="3355"/>
    <s v="US-2011-150434"/>
    <x v="2"/>
    <d v="2011-07-19T00:00:00"/>
    <d v="2011-07-24T00:00:00"/>
    <s v="Standard Class"/>
    <s v="CA-12310"/>
    <s v="Christine Abelman"/>
    <x v="1"/>
    <s v="United States"/>
    <s v="Bristol"/>
    <x v="29"/>
    <n v="6010"/>
    <x v="3"/>
    <s v="FUR-TA-10004152"/>
    <s v="Furniture"/>
    <s v="Tables"/>
    <s v="Barricks 18&quot; x 48&quot; Non-Folding Utility Table with Bottom Storage Shelf"/>
    <n v="70.559999999999988"/>
    <n v="1"/>
    <n v="0.3"/>
    <n v="-4.032"/>
  </r>
  <r>
    <n v="3356"/>
    <s v="US-2011-150434"/>
    <x v="2"/>
    <d v="2011-07-19T00:00:00"/>
    <d v="2011-07-24T00:00:00"/>
    <s v="Standard Class"/>
    <s v="CA-12310"/>
    <s v="Christine Abelman"/>
    <x v="1"/>
    <s v="United States"/>
    <s v="Bristol"/>
    <x v="29"/>
    <n v="6010"/>
    <x v="3"/>
    <s v="OFF-BI-10003694"/>
    <s v="Office Supplies"/>
    <s v="Binders"/>
    <s v="Avery 3 1/2&quot; Diskette Storage Pages, 10/Pack"/>
    <n v="20.88"/>
    <n v="2"/>
    <n v="0"/>
    <n v="9.6047999999999991"/>
  </r>
  <r>
    <n v="3357"/>
    <s v="US-2011-150434"/>
    <x v="2"/>
    <d v="2011-07-19T00:00:00"/>
    <d v="2011-07-24T00:00:00"/>
    <s v="Standard Class"/>
    <s v="CA-12310"/>
    <s v="Christine Abelman"/>
    <x v="1"/>
    <s v="United States"/>
    <s v="Bristol"/>
    <x v="29"/>
    <n v="6010"/>
    <x v="3"/>
    <s v="OFF-BI-10002160"/>
    <s v="Office Supplies"/>
    <s v="Binders"/>
    <s v="Acco Hanging Data Binders"/>
    <n v="3.81"/>
    <n v="1"/>
    <n v="0"/>
    <n v="1.8288"/>
  </r>
  <r>
    <n v="3358"/>
    <s v="CA-2014-100335"/>
    <x v="3"/>
    <d v="2014-09-08T00:00:00"/>
    <d v="2014-09-14T00:00:00"/>
    <s v="Standard Class"/>
    <s v="NF-18595"/>
    <s v="Nicole Fjeld"/>
    <x v="2"/>
    <s v="United States"/>
    <s v="Chicago"/>
    <x v="10"/>
    <n v="60610"/>
    <x v="2"/>
    <s v="OFF-PA-10001685"/>
    <s v="Office Supplies"/>
    <s v="Paper"/>
    <s v="Staples"/>
    <n v="73.007999999999996"/>
    <n v="9"/>
    <n v="0.2"/>
    <n v="26.465400000000006"/>
  </r>
  <r>
    <n v="3359"/>
    <s v="CA-2013-139234"/>
    <x v="0"/>
    <d v="2013-05-07T00:00:00"/>
    <d v="2013-05-11T00:00:00"/>
    <s v="Standard Class"/>
    <s v="AF-10870"/>
    <s v="Art Ferguson"/>
    <x v="0"/>
    <s v="United States"/>
    <s v="Chicago"/>
    <x v="10"/>
    <n v="60610"/>
    <x v="2"/>
    <s v="OFF-BI-10000773"/>
    <s v="Office Supplies"/>
    <s v="Binders"/>
    <s v="Insertable Tab Post Binder Dividers"/>
    <n v="3.2079999999999993"/>
    <n v="2"/>
    <n v="0.8"/>
    <n v="-5.2932000000000023"/>
  </r>
  <r>
    <n v="3360"/>
    <s v="CA-2013-139234"/>
    <x v="0"/>
    <d v="2013-05-07T00:00:00"/>
    <d v="2013-05-11T00:00:00"/>
    <s v="Standard Class"/>
    <s v="AF-10870"/>
    <s v="Art Ferguson"/>
    <x v="0"/>
    <s v="United States"/>
    <s v="Chicago"/>
    <x v="10"/>
    <n v="60610"/>
    <x v="2"/>
    <s v="TEC-AC-10004510"/>
    <s v="Technology"/>
    <s v="Accessories"/>
    <s v="Logitech Desktop MK120 Mouse and keyboard Combo"/>
    <n v="26.176000000000002"/>
    <n v="2"/>
    <n v="0.2"/>
    <n v="-3.272000000000002"/>
  </r>
  <r>
    <n v="3361"/>
    <s v="US-2012-142020"/>
    <x v="1"/>
    <d v="2012-06-04T00:00:00"/>
    <d v="2012-06-08T00:00:00"/>
    <s v="Second Class"/>
    <s v="TC-21535"/>
    <s v="Tracy Collins"/>
    <x v="2"/>
    <s v="United States"/>
    <s v="New York City"/>
    <x v="15"/>
    <n v="10024"/>
    <x v="3"/>
    <s v="OFF-PA-10004569"/>
    <s v="Office Supplies"/>
    <s v="Paper"/>
    <s v="Wirebound Message Books, Two 4 1/4&quot; x 5&quot; Forms per Page"/>
    <n v="30.44"/>
    <n v="4"/>
    <n v="0"/>
    <n v="14.306799999999999"/>
  </r>
  <r>
    <n v="3362"/>
    <s v="US-2012-142020"/>
    <x v="1"/>
    <d v="2012-06-04T00:00:00"/>
    <d v="2012-06-08T00:00:00"/>
    <s v="Second Class"/>
    <s v="TC-21535"/>
    <s v="Tracy Collins"/>
    <x v="2"/>
    <s v="United States"/>
    <s v="New York City"/>
    <x v="15"/>
    <n v="10024"/>
    <x v="3"/>
    <s v="FUR-FU-10000672"/>
    <s v="Furniture"/>
    <s v="Furnishings"/>
    <s v="Executive Impressions 10&quot; Spectator Wall Clock"/>
    <n v="35.28"/>
    <n v="3"/>
    <n v="0"/>
    <n v="11.995199999999997"/>
  </r>
  <r>
    <n v="3363"/>
    <s v="CA-2012-139962"/>
    <x v="1"/>
    <d v="2012-12-13T00:00:00"/>
    <d v="2012-12-20T00:00:00"/>
    <s v="Standard Class"/>
    <s v="Dp-13240"/>
    <s v="Dean percer"/>
    <x v="2"/>
    <s v="United States"/>
    <s v="Revere"/>
    <x v="31"/>
    <n v="2151"/>
    <x v="3"/>
    <s v="OFF-PA-10004451"/>
    <s v="Office Supplies"/>
    <s v="Paper"/>
    <s v="Xerox 222"/>
    <n v="19.440000000000001"/>
    <n v="3"/>
    <n v="0"/>
    <n v="9.3312000000000008"/>
  </r>
  <r>
    <n v="3364"/>
    <s v="CA-2012-139962"/>
    <x v="1"/>
    <d v="2012-12-13T00:00:00"/>
    <d v="2012-12-20T00:00:00"/>
    <s v="Standard Class"/>
    <s v="Dp-13240"/>
    <s v="Dean percer"/>
    <x v="2"/>
    <s v="United States"/>
    <s v="Revere"/>
    <x v="31"/>
    <n v="2151"/>
    <x v="3"/>
    <s v="OFF-BI-10004738"/>
    <s v="Office Supplies"/>
    <s v="Binders"/>
    <s v="Flexible Leather- Look Classic Collection Ring Binder"/>
    <n v="37.880000000000003"/>
    <n v="2"/>
    <n v="0"/>
    <n v="18.940000000000001"/>
  </r>
  <r>
    <n v="3365"/>
    <s v="CA-2013-130050"/>
    <x v="0"/>
    <d v="2013-07-17T00:00:00"/>
    <d v="2013-07-19T00:00:00"/>
    <s v="Second Class"/>
    <s v="MC-17425"/>
    <s v="Mark Cousins"/>
    <x v="1"/>
    <s v="United States"/>
    <s v="Houston"/>
    <x v="5"/>
    <n v="77036"/>
    <x v="2"/>
    <s v="FUR-FU-10001940"/>
    <s v="Furniture"/>
    <s v="Furnishings"/>
    <s v="Staples"/>
    <n v="9.5519999999999996"/>
    <n v="3"/>
    <n v="0.6"/>
    <n v="-3.8207999999999984"/>
  </r>
  <r>
    <n v="3366"/>
    <s v="CA-2011-115161"/>
    <x v="2"/>
    <d v="2011-02-01T00:00:00"/>
    <d v="2011-02-03T00:00:00"/>
    <s v="First Class"/>
    <s v="LC-17050"/>
    <s v="Liz Carlisle"/>
    <x v="0"/>
    <s v="United States"/>
    <s v="Mission Viejo"/>
    <x v="1"/>
    <n v="92691"/>
    <x v="1"/>
    <s v="FUR-BO-10003966"/>
    <s v="Furniture"/>
    <s v="Bookcases"/>
    <s v="Sauder Facets Collection Library, Sky Alder Finish"/>
    <n v="290.666"/>
    <n v="2"/>
    <n v="0.15"/>
    <n v="3.4195999999999884"/>
  </r>
  <r>
    <n v="3367"/>
    <s v="CA-2011-165379"/>
    <x v="2"/>
    <d v="2011-07-09T00:00:00"/>
    <d v="2011-07-15T00:00:00"/>
    <s v="Standard Class"/>
    <s v="BM-11650"/>
    <s v="Brian Moss"/>
    <x v="1"/>
    <s v="United States"/>
    <s v="Dallas"/>
    <x v="5"/>
    <n v="75217"/>
    <x v="2"/>
    <s v="OFF-PA-10003072"/>
    <s v="Office Supplies"/>
    <s v="Paper"/>
    <s v="Eureka Recycled Copy Paper 8 1/2&quot; x 11&quot;, Ream"/>
    <n v="10.368000000000002"/>
    <n v="2"/>
    <n v="0.2"/>
    <n v="3.6288"/>
  </r>
  <r>
    <n v="3368"/>
    <s v="CA-2011-165379"/>
    <x v="2"/>
    <d v="2011-07-09T00:00:00"/>
    <d v="2011-07-15T00:00:00"/>
    <s v="Standard Class"/>
    <s v="BM-11650"/>
    <s v="Brian Moss"/>
    <x v="1"/>
    <s v="United States"/>
    <s v="Dallas"/>
    <x v="5"/>
    <n v="75217"/>
    <x v="2"/>
    <s v="OFF-PA-10002245"/>
    <s v="Office Supplies"/>
    <s v="Paper"/>
    <s v="Xerox 1895"/>
    <n v="14.352000000000002"/>
    <n v="3"/>
    <n v="0.2"/>
    <n v="4.4849999999999994"/>
  </r>
  <r>
    <n v="3369"/>
    <s v="CA-2012-115511"/>
    <x v="1"/>
    <d v="2012-11-21T00:00:00"/>
    <d v="2012-11-25T00:00:00"/>
    <s v="Standard Class"/>
    <s v="NW-18400"/>
    <s v="Natalie Webber"/>
    <x v="0"/>
    <s v="United States"/>
    <s v="Las Vegas"/>
    <x v="33"/>
    <n v="89115"/>
    <x v="1"/>
    <s v="FUR-BO-10002598"/>
    <s v="Furniture"/>
    <s v="Bookcases"/>
    <s v="Hon Metal Bookcases, Putty"/>
    <n v="141.96"/>
    <n v="2"/>
    <n v="0"/>
    <n v="41.168399999999991"/>
  </r>
  <r>
    <n v="3370"/>
    <s v="CA-2012-115511"/>
    <x v="1"/>
    <d v="2012-11-21T00:00:00"/>
    <d v="2012-11-25T00:00:00"/>
    <s v="Standard Class"/>
    <s v="NW-18400"/>
    <s v="Natalie Webber"/>
    <x v="0"/>
    <s v="United States"/>
    <s v="Las Vegas"/>
    <x v="33"/>
    <n v="89115"/>
    <x v="1"/>
    <s v="OFF-BI-10002225"/>
    <s v="Office Supplies"/>
    <s v="Binders"/>
    <s v="Square Ring Data Binders, Rigid 75 Pt. Covers, 11&quot; x 14-7/8&quot;"/>
    <n v="66.048000000000002"/>
    <n v="4"/>
    <n v="0.2"/>
    <n v="23.116799999999998"/>
  </r>
  <r>
    <n v="3371"/>
    <s v="CA-2013-134887"/>
    <x v="0"/>
    <d v="2013-03-26T00:00:00"/>
    <d v="2013-03-26T00:00:00"/>
    <s v="Same Day"/>
    <s v="TB-21280"/>
    <s v="Toby Braunhardt"/>
    <x v="0"/>
    <s v="United States"/>
    <s v="Norman"/>
    <x v="26"/>
    <n v="73071"/>
    <x v="2"/>
    <s v="TEC-AC-10003832"/>
    <s v="Technology"/>
    <s v="Accessories"/>
    <s v="Logitech P710e Mobile Speakerphone"/>
    <n v="1287.45"/>
    <n v="5"/>
    <n v="0"/>
    <n v="244.61549999999988"/>
  </r>
  <r>
    <n v="3372"/>
    <s v="CA-2014-123778"/>
    <x v="3"/>
    <d v="2014-09-24T00:00:00"/>
    <d v="2014-10-01T00:00:00"/>
    <s v="Standard Class"/>
    <s v="BS-11755"/>
    <s v="Bruce Stewart"/>
    <x v="0"/>
    <s v="United States"/>
    <s v="San Francisco"/>
    <x v="1"/>
    <n v="94122"/>
    <x v="1"/>
    <s v="OFF-BI-10000822"/>
    <s v="Office Supplies"/>
    <s v="Binders"/>
    <s v="Acco PRESSTEX Data Binder with Storage Hooks, Light Blue, 9 1/2&quot; X 11&quot;"/>
    <n v="25.824000000000002"/>
    <n v="6"/>
    <n v="0.2"/>
    <n v="9.0383999999999993"/>
  </r>
  <r>
    <n v="3373"/>
    <s v="CA-2014-123778"/>
    <x v="3"/>
    <d v="2014-09-24T00:00:00"/>
    <d v="2014-10-01T00:00:00"/>
    <s v="Standard Class"/>
    <s v="BS-11755"/>
    <s v="Bruce Stewart"/>
    <x v="0"/>
    <s v="United States"/>
    <s v="San Francisco"/>
    <x v="1"/>
    <n v="94122"/>
    <x v="1"/>
    <s v="OFF-AP-10001242"/>
    <s v="Office Supplies"/>
    <s v="Appliances"/>
    <s v="APC 7 Outlet Network SurgeArrest Surge Protector"/>
    <n v="160.96"/>
    <n v="2"/>
    <n v="0"/>
    <n v="48.287999999999997"/>
  </r>
  <r>
    <n v="3374"/>
    <s v="CA-2012-161718"/>
    <x v="1"/>
    <d v="2012-12-04T00:00:00"/>
    <d v="2012-12-10T00:00:00"/>
    <s v="Standard Class"/>
    <s v="SO-20335"/>
    <s v="Sean O'Donnell"/>
    <x v="0"/>
    <s v="United States"/>
    <s v="Hempstead"/>
    <x v="15"/>
    <n v="11550"/>
    <x v="3"/>
    <s v="FUR-FU-10002445"/>
    <s v="Furniture"/>
    <s v="Furnishings"/>
    <s v="DAX Two-Tone Rosewood/Black Document Frame, Desktop, 5 x 7"/>
    <n v="28.44"/>
    <n v="3"/>
    <n v="0"/>
    <n v="11.376000000000001"/>
  </r>
  <r>
    <n v="3375"/>
    <s v="CA-2012-161718"/>
    <x v="1"/>
    <d v="2012-12-04T00:00:00"/>
    <d v="2012-12-10T00:00:00"/>
    <s v="Standard Class"/>
    <s v="SO-20335"/>
    <s v="Sean O'Donnell"/>
    <x v="0"/>
    <s v="United States"/>
    <s v="Hempstead"/>
    <x v="15"/>
    <n v="11550"/>
    <x v="3"/>
    <s v="FUR-CH-10002372"/>
    <s v="Furniture"/>
    <s v="Chairs"/>
    <s v="Office Star - Ergonomically Designed Knee Chair"/>
    <n v="364.41"/>
    <n v="5"/>
    <n v="0.1"/>
    <n v="8.0980000000000203"/>
  </r>
  <r>
    <n v="3376"/>
    <s v="CA-2012-161718"/>
    <x v="1"/>
    <d v="2012-12-04T00:00:00"/>
    <d v="2012-12-10T00:00:00"/>
    <s v="Standard Class"/>
    <s v="SO-20335"/>
    <s v="Sean O'Donnell"/>
    <x v="0"/>
    <s v="United States"/>
    <s v="Hempstead"/>
    <x v="15"/>
    <n v="11550"/>
    <x v="3"/>
    <s v="TEC-PH-10000376"/>
    <s v="Technology"/>
    <s v="Phones"/>
    <s v="Square Credit Card Reader"/>
    <n v="39.96"/>
    <n v="4"/>
    <n v="0"/>
    <n v="10.389600000000002"/>
  </r>
  <r>
    <n v="3377"/>
    <s v="CA-2012-161718"/>
    <x v="1"/>
    <d v="2012-12-04T00:00:00"/>
    <d v="2012-12-10T00:00:00"/>
    <s v="Standard Class"/>
    <s v="SO-20335"/>
    <s v="Sean O'Donnell"/>
    <x v="0"/>
    <s v="United States"/>
    <s v="Hempstead"/>
    <x v="15"/>
    <n v="11550"/>
    <x v="3"/>
    <s v="FUR-CH-10002965"/>
    <s v="Furniture"/>
    <s v="Chairs"/>
    <s v="Global Leather Highback Executive Chair with Pneumatic Height Adjustment, Black"/>
    <n v="361.76400000000001"/>
    <n v="2"/>
    <n v="0.1"/>
    <n v="68.333200000000005"/>
  </r>
  <r>
    <n v="3378"/>
    <s v="CA-2013-100671"/>
    <x v="0"/>
    <d v="2013-11-02T00:00:00"/>
    <d v="2013-11-05T00:00:00"/>
    <s v="First Class"/>
    <s v="CS-12490"/>
    <s v="Cindy Schnelling"/>
    <x v="1"/>
    <s v="United States"/>
    <s v="Conroe"/>
    <x v="5"/>
    <n v="77301"/>
    <x v="2"/>
    <s v="OFF-ST-10004950"/>
    <s v="Office Supplies"/>
    <s v="Storage"/>
    <s v="Tenex Personal Filing Tote With Secure Closure Lid, Black/Frost"/>
    <n v="111.67200000000001"/>
    <n v="9"/>
    <n v="0.2"/>
    <n v="6.9794999999999909"/>
  </r>
  <r>
    <n v="3379"/>
    <s v="CA-2014-142867"/>
    <x v="3"/>
    <d v="2014-03-18T00:00:00"/>
    <d v="2014-03-22T00:00:00"/>
    <s v="Standard Class"/>
    <s v="PO-19180"/>
    <s v="Philisse Overcash"/>
    <x v="2"/>
    <s v="United States"/>
    <s v="Houston"/>
    <x v="5"/>
    <n v="77095"/>
    <x v="2"/>
    <s v="OFF-BI-10003166"/>
    <s v="Office Supplies"/>
    <s v="Binders"/>
    <s v="GBC Plasticlear Binding Covers"/>
    <n v="13.775999999999996"/>
    <n v="6"/>
    <n v="0.8"/>
    <n v="-22.04160000000001"/>
  </r>
  <r>
    <n v="3380"/>
    <s v="CA-2014-142867"/>
    <x v="3"/>
    <d v="2014-03-18T00:00:00"/>
    <d v="2014-03-22T00:00:00"/>
    <s v="Standard Class"/>
    <s v="PO-19180"/>
    <s v="Philisse Overcash"/>
    <x v="2"/>
    <s v="United States"/>
    <s v="Houston"/>
    <x v="5"/>
    <n v="77095"/>
    <x v="2"/>
    <s v="OFF-PA-10004610"/>
    <s v="Office Supplies"/>
    <s v="Paper"/>
    <s v="Xerox 1900"/>
    <n v="10.272000000000002"/>
    <n v="3"/>
    <n v="0.2"/>
    <n v="3.2099999999999982"/>
  </r>
  <r>
    <n v="3381"/>
    <s v="CA-2014-103156"/>
    <x v="3"/>
    <d v="2014-11-24T00:00:00"/>
    <d v="2014-11-25T00:00:00"/>
    <s v="First Class"/>
    <s v="TD-20995"/>
    <s v="Tamara Dahlen"/>
    <x v="0"/>
    <s v="United States"/>
    <s v="Philadelphia"/>
    <x v="9"/>
    <n v="19120"/>
    <x v="3"/>
    <s v="FUR-FU-10000320"/>
    <s v="Furniture"/>
    <s v="Furnishings"/>
    <s v="OIC Stacking Trays"/>
    <n v="24.048000000000002"/>
    <n v="9"/>
    <n v="0.2"/>
    <n v="7.2144000000000013"/>
  </r>
  <r>
    <n v="3382"/>
    <s v="US-2014-162208"/>
    <x v="3"/>
    <d v="2014-08-28T00:00:00"/>
    <d v="2014-08-31T00:00:00"/>
    <s v="First Class"/>
    <s v="SP-20620"/>
    <s v="Stefania Perrino"/>
    <x v="1"/>
    <s v="United States"/>
    <s v="Tampa"/>
    <x v="2"/>
    <n v="33614"/>
    <x v="0"/>
    <s v="OFF-EN-10004030"/>
    <s v="Office Supplies"/>
    <s v="Envelopes"/>
    <s v="Convenience Packs of Business Envelopes"/>
    <n v="2.8960000000000004"/>
    <n v="1"/>
    <n v="0.2"/>
    <n v="0.97739999999999994"/>
  </r>
  <r>
    <n v="3383"/>
    <s v="CA-2012-130659"/>
    <x v="1"/>
    <d v="2012-12-04T00:00:00"/>
    <d v="2012-12-09T00:00:00"/>
    <s v="Second Class"/>
    <s v="MS-17365"/>
    <s v="Maribeth Schnelling"/>
    <x v="0"/>
    <s v="United States"/>
    <s v="New York City"/>
    <x v="15"/>
    <n v="10035"/>
    <x v="3"/>
    <s v="OFF-EN-10004147"/>
    <s v="Office Supplies"/>
    <s v="Envelopes"/>
    <s v="Wausau Papers Astrobrights Colored Envelopes"/>
    <n v="17.940000000000001"/>
    <n v="3"/>
    <n v="0"/>
    <n v="8.7906000000000013"/>
  </r>
  <r>
    <n v="3384"/>
    <s v="CA-2012-130659"/>
    <x v="1"/>
    <d v="2012-12-04T00:00:00"/>
    <d v="2012-12-09T00:00:00"/>
    <s v="Second Class"/>
    <s v="MS-17365"/>
    <s v="Maribeth Schnelling"/>
    <x v="0"/>
    <s v="United States"/>
    <s v="New York City"/>
    <x v="15"/>
    <n v="10035"/>
    <x v="3"/>
    <s v="FUR-CH-10003535"/>
    <s v="Furniture"/>
    <s v="Chairs"/>
    <s v="Global Armless Task Chair, Royal Blue"/>
    <n v="384.17399999999998"/>
    <n v="7"/>
    <n v="0.1"/>
    <n v="29.880199999999981"/>
  </r>
  <r>
    <n v="3385"/>
    <s v="CA-2012-130659"/>
    <x v="1"/>
    <d v="2012-12-04T00:00:00"/>
    <d v="2012-12-09T00:00:00"/>
    <s v="Second Class"/>
    <s v="MS-17365"/>
    <s v="Maribeth Schnelling"/>
    <x v="0"/>
    <s v="United States"/>
    <s v="New York City"/>
    <x v="15"/>
    <n v="10035"/>
    <x v="3"/>
    <s v="TEC-PH-10004586"/>
    <s v="Technology"/>
    <s v="Phones"/>
    <s v="Wilson SignalBoost 841262 DB PRO Amplifier Kit"/>
    <n v="1799.75"/>
    <n v="5"/>
    <n v="0"/>
    <n v="539.92499999999995"/>
  </r>
  <r>
    <n v="3386"/>
    <s v="CA-2014-148404"/>
    <x v="3"/>
    <d v="2014-10-08T00:00:00"/>
    <d v="2014-10-12T00:00:00"/>
    <s v="Standard Class"/>
    <s v="Dp-13240"/>
    <s v="Dean percer"/>
    <x v="2"/>
    <s v="United States"/>
    <s v="Charlotte"/>
    <x v="3"/>
    <n v="28205"/>
    <x v="0"/>
    <s v="OFF-ST-10003208"/>
    <s v="Office Supplies"/>
    <s v="Storage"/>
    <s v="Adjustable Depth Letter/Legal Cart"/>
    <n v="580.67200000000003"/>
    <n v="4"/>
    <n v="0.2"/>
    <n v="65.325599999999895"/>
  </r>
  <r>
    <n v="3387"/>
    <s v="CA-2014-148404"/>
    <x v="3"/>
    <d v="2014-10-08T00:00:00"/>
    <d v="2014-10-12T00:00:00"/>
    <s v="Standard Class"/>
    <s v="Dp-13240"/>
    <s v="Dean percer"/>
    <x v="2"/>
    <s v="United States"/>
    <s v="Charlotte"/>
    <x v="3"/>
    <n v="28205"/>
    <x v="0"/>
    <s v="OFF-FA-10003112"/>
    <s v="Office Supplies"/>
    <s v="Fasteners"/>
    <s v="Staples"/>
    <n v="18.936"/>
    <n v="3"/>
    <n v="0.2"/>
    <n v="5.9174999999999986"/>
  </r>
  <r>
    <n v="3388"/>
    <s v="CA-2014-148404"/>
    <x v="3"/>
    <d v="2014-10-08T00:00:00"/>
    <d v="2014-10-12T00:00:00"/>
    <s v="Standard Class"/>
    <s v="Dp-13240"/>
    <s v="Dean percer"/>
    <x v="2"/>
    <s v="United States"/>
    <s v="Charlotte"/>
    <x v="3"/>
    <n v="28205"/>
    <x v="0"/>
    <s v="TEC-PH-10004447"/>
    <s v="Technology"/>
    <s v="Phones"/>
    <s v="Toshiba IPT2010-SD IP Telephone"/>
    <n v="222.38400000000001"/>
    <n v="2"/>
    <n v="0.2"/>
    <n v="16.678799999999995"/>
  </r>
  <r>
    <n v="3389"/>
    <s v="CA-2014-148404"/>
    <x v="3"/>
    <d v="2014-10-08T00:00:00"/>
    <d v="2014-10-12T00:00:00"/>
    <s v="Standard Class"/>
    <s v="Dp-13240"/>
    <s v="Dean percer"/>
    <x v="2"/>
    <s v="United States"/>
    <s v="Charlotte"/>
    <x v="3"/>
    <n v="28205"/>
    <x v="0"/>
    <s v="OFF-BI-10002854"/>
    <s v="Office Supplies"/>
    <s v="Binders"/>
    <s v="Performers Binder/Pad Holder, Black"/>
    <n v="50.454000000000015"/>
    <n v="6"/>
    <n v="0.7"/>
    <n v="-33.635999999999996"/>
  </r>
  <r>
    <n v="3390"/>
    <s v="CA-2014-148404"/>
    <x v="3"/>
    <d v="2014-10-08T00:00:00"/>
    <d v="2014-10-12T00:00:00"/>
    <s v="Standard Class"/>
    <s v="Dp-13240"/>
    <s v="Dean percer"/>
    <x v="2"/>
    <s v="United States"/>
    <s v="Charlotte"/>
    <x v="3"/>
    <n v="28205"/>
    <x v="0"/>
    <s v="FUR-TA-10001039"/>
    <s v="Furniture"/>
    <s v="Tables"/>
    <s v="KI Adjustable-Height Table"/>
    <n v="154.76400000000001"/>
    <n v="3"/>
    <n v="0.4"/>
    <n v="-36.11160000000001"/>
  </r>
  <r>
    <n v="3391"/>
    <s v="CA-2014-101077"/>
    <x v="3"/>
    <d v="2014-03-26T00:00:00"/>
    <d v="2014-03-31T00:00:00"/>
    <s v="Second Class"/>
    <s v="DB-13660"/>
    <s v="Duane Benoit"/>
    <x v="0"/>
    <s v="United States"/>
    <s v="Dallas"/>
    <x v="5"/>
    <n v="75081"/>
    <x v="2"/>
    <s v="OFF-PA-10004239"/>
    <s v="Office Supplies"/>
    <s v="Paper"/>
    <s v="Xerox 1953"/>
    <n v="6.8480000000000008"/>
    <n v="2"/>
    <n v="0.2"/>
    <n v="2.1399999999999992"/>
  </r>
  <r>
    <n v="3392"/>
    <s v="CA-2011-166471"/>
    <x v="2"/>
    <d v="2011-08-09T00:00:00"/>
    <d v="2011-08-13T00:00:00"/>
    <s v="Standard Class"/>
    <s v="MG-17650"/>
    <s v="Matthew Grinstein"/>
    <x v="2"/>
    <s v="United States"/>
    <s v="Seattle"/>
    <x v="4"/>
    <n v="98103"/>
    <x v="1"/>
    <s v="TEC-PH-10001530"/>
    <s v="Technology"/>
    <s v="Phones"/>
    <s v="Cisco Unified IP Phone 7945G VoIP phone"/>
    <n v="1091.1680000000001"/>
    <n v="4"/>
    <n v="0.2"/>
    <n v="68.197999999999979"/>
  </r>
  <r>
    <n v="3393"/>
    <s v="CA-2011-166471"/>
    <x v="2"/>
    <d v="2011-08-09T00:00:00"/>
    <d v="2011-08-13T00:00:00"/>
    <s v="Standard Class"/>
    <s v="MG-17650"/>
    <s v="Matthew Grinstein"/>
    <x v="2"/>
    <s v="United States"/>
    <s v="Seattle"/>
    <x v="4"/>
    <n v="98103"/>
    <x v="1"/>
    <s v="TEC-PH-10000038"/>
    <s v="Technology"/>
    <s v="Phones"/>
    <s v="Jawbone MINI JAMBOX Wireless Bluetooth Speaker"/>
    <n v="219.16800000000001"/>
    <n v="2"/>
    <n v="0.2"/>
    <n v="-43.833600000000018"/>
  </r>
  <r>
    <n v="3394"/>
    <s v="CA-2011-105340"/>
    <x v="2"/>
    <d v="2011-11-22T00:00:00"/>
    <d v="2011-11-25T00:00:00"/>
    <s v="First Class"/>
    <s v="EH-14185"/>
    <s v="Evan Henry"/>
    <x v="0"/>
    <s v="United States"/>
    <s v="Pasadena"/>
    <x v="5"/>
    <n v="77506"/>
    <x v="2"/>
    <s v="OFF-BI-10001765"/>
    <s v="Office Supplies"/>
    <s v="Binders"/>
    <s v="Wilson Jones Heavy-Duty Casebound Ring Binders with Metal Hinges"/>
    <n v="6.9279999999999982"/>
    <n v="1"/>
    <n v="0.8"/>
    <n v="-11.084800000000005"/>
  </r>
  <r>
    <n v="3395"/>
    <s v="US-2014-131583"/>
    <x v="3"/>
    <d v="2014-06-11T00:00:00"/>
    <d v="2014-06-11T00:00:00"/>
    <s v="Same Day"/>
    <s v="CL-11890"/>
    <s v="Carl Ludwig"/>
    <x v="0"/>
    <s v="United States"/>
    <s v="Philadelphia"/>
    <x v="9"/>
    <n v="19143"/>
    <x v="3"/>
    <s v="OFF-PA-10000380"/>
    <s v="Office Supplies"/>
    <s v="Paper"/>
    <s v="REDIFORM Incoming/Outgoing Call Register, 11&quot; X 8 1/2&quot;, 100 Messages"/>
    <n v="40.032000000000004"/>
    <n v="6"/>
    <n v="0.2"/>
    <n v="15.011999999999999"/>
  </r>
  <r>
    <n v="3396"/>
    <s v="US-2014-148362"/>
    <x v="3"/>
    <d v="2014-07-02T00:00:00"/>
    <d v="2014-07-09T00:00:00"/>
    <s v="Standard Class"/>
    <s v="KF-16285"/>
    <s v="Karen Ferguson"/>
    <x v="2"/>
    <s v="United States"/>
    <s v="Indianapolis"/>
    <x v="14"/>
    <n v="46203"/>
    <x v="2"/>
    <s v="OFF-ST-10001128"/>
    <s v="Office Supplies"/>
    <s v="Storage"/>
    <s v="Carina Mini System Audio Rack, Model AR050B"/>
    <n v="443.92"/>
    <n v="4"/>
    <n v="0"/>
    <n v="13.317600000000027"/>
  </r>
  <r>
    <n v="3397"/>
    <s v="US-2014-148362"/>
    <x v="3"/>
    <d v="2014-07-02T00:00:00"/>
    <d v="2014-07-09T00:00:00"/>
    <s v="Standard Class"/>
    <s v="KF-16285"/>
    <s v="Karen Ferguson"/>
    <x v="2"/>
    <s v="United States"/>
    <s v="Indianapolis"/>
    <x v="14"/>
    <n v="46203"/>
    <x v="2"/>
    <s v="OFF-BI-10003656"/>
    <s v="Office Supplies"/>
    <s v="Binders"/>
    <s v="Fellowes PB200 Plastic Comb Binding Machine"/>
    <n v="169.99"/>
    <n v="1"/>
    <n v="0"/>
    <n v="78.195399999999992"/>
  </r>
  <r>
    <n v="3398"/>
    <s v="US-2014-148362"/>
    <x v="3"/>
    <d v="2014-07-02T00:00:00"/>
    <d v="2014-07-09T00:00:00"/>
    <s v="Standard Class"/>
    <s v="KF-16285"/>
    <s v="Karen Ferguson"/>
    <x v="2"/>
    <s v="United States"/>
    <s v="Indianapolis"/>
    <x v="14"/>
    <n v="46203"/>
    <x v="2"/>
    <s v="OFF-PA-10003441"/>
    <s v="Office Supplies"/>
    <s v="Paper"/>
    <s v="Xerox 226"/>
    <n v="25.92"/>
    <n v="4"/>
    <n v="0"/>
    <n v="12.441600000000001"/>
  </r>
  <r>
    <n v="3399"/>
    <s v="CA-2011-102274"/>
    <x v="2"/>
    <d v="2011-11-21T00:00:00"/>
    <d v="2011-11-26T00:00:00"/>
    <s v="Standard Class"/>
    <s v="DH-13075"/>
    <s v="Dave Hallsten"/>
    <x v="1"/>
    <s v="United States"/>
    <s v="Richmond"/>
    <x v="0"/>
    <n v="40475"/>
    <x v="0"/>
    <s v="TEC-PH-10002923"/>
    <s v="Technology"/>
    <s v="Phones"/>
    <s v="Logitech B530 USB Headset - headset - Full size, Binaural"/>
    <n v="36.99"/>
    <n v="1"/>
    <n v="0"/>
    <n v="9.9873000000000012"/>
  </r>
  <r>
    <n v="3400"/>
    <s v="CA-2011-102274"/>
    <x v="2"/>
    <d v="2011-11-21T00:00:00"/>
    <d v="2011-11-26T00:00:00"/>
    <s v="Standard Class"/>
    <s v="DH-13075"/>
    <s v="Dave Hallsten"/>
    <x v="1"/>
    <s v="United States"/>
    <s v="Richmond"/>
    <x v="0"/>
    <n v="40475"/>
    <x v="0"/>
    <s v="OFF-PA-10004359"/>
    <s v="Office Supplies"/>
    <s v="Paper"/>
    <s v="Multicolor Computer Printout Paper"/>
    <n v="629.09999999999991"/>
    <n v="6"/>
    <n v="0"/>
    <n v="301.96799999999996"/>
  </r>
  <r>
    <n v="3401"/>
    <s v="CA-2011-102274"/>
    <x v="2"/>
    <d v="2011-11-21T00:00:00"/>
    <d v="2011-11-26T00:00:00"/>
    <s v="Standard Class"/>
    <s v="DH-13075"/>
    <s v="Dave Hallsten"/>
    <x v="1"/>
    <s v="United States"/>
    <s v="Richmond"/>
    <x v="0"/>
    <n v="40475"/>
    <x v="0"/>
    <s v="OFF-ST-10001511"/>
    <s v="Office Supplies"/>
    <s v="Storage"/>
    <s v="Space Solutions Commercial Steel Shelving"/>
    <n v="193.95000000000002"/>
    <n v="3"/>
    <n v="0"/>
    <n v="9.6974999999999838"/>
  </r>
  <r>
    <n v="3402"/>
    <s v="CA-2011-102274"/>
    <x v="2"/>
    <d v="2011-11-21T00:00:00"/>
    <d v="2011-11-26T00:00:00"/>
    <s v="Standard Class"/>
    <s v="DH-13075"/>
    <s v="Dave Hallsten"/>
    <x v="1"/>
    <s v="United States"/>
    <s v="Richmond"/>
    <x v="0"/>
    <n v="40475"/>
    <x v="0"/>
    <s v="OFF-AR-10002833"/>
    <s v="Office Supplies"/>
    <s v="Art"/>
    <s v="Newell 322"/>
    <n v="5.46"/>
    <n v="3"/>
    <n v="0"/>
    <n v="1.4742000000000002"/>
  </r>
  <r>
    <n v="3403"/>
    <s v="CA-2012-129700"/>
    <x v="1"/>
    <d v="2012-05-04T00:00:00"/>
    <d v="2012-05-05T00:00:00"/>
    <s v="First Class"/>
    <s v="LA-16780"/>
    <s v="Laura Armstrong"/>
    <x v="1"/>
    <s v="United States"/>
    <s v="Tinley Park"/>
    <x v="10"/>
    <n v="60477"/>
    <x v="2"/>
    <s v="FUR-FU-10001940"/>
    <s v="Furniture"/>
    <s v="Furnishings"/>
    <s v="Staples"/>
    <n v="22.288"/>
    <n v="7"/>
    <n v="0.6"/>
    <n v="-8.9151999999999987"/>
  </r>
  <r>
    <n v="3404"/>
    <s v="CA-2014-168739"/>
    <x v="3"/>
    <d v="2014-05-30T00:00:00"/>
    <d v="2014-06-06T00:00:00"/>
    <s v="Standard Class"/>
    <s v="HZ-14950"/>
    <s v="Henia Zydlo"/>
    <x v="0"/>
    <s v="United States"/>
    <s v="Houston"/>
    <x v="5"/>
    <n v="77095"/>
    <x v="2"/>
    <s v="FUR-FU-10003919"/>
    <s v="Furniture"/>
    <s v="Furnishings"/>
    <s v="Eldon Executive Woodline II Cherry Finish Desk Accessories"/>
    <n v="65.424000000000007"/>
    <n v="4"/>
    <n v="0.6"/>
    <n v="-52.339199999999991"/>
  </r>
  <r>
    <n v="3405"/>
    <s v="CA-2012-152527"/>
    <x v="1"/>
    <d v="2012-10-17T00:00:00"/>
    <d v="2012-10-17T00:00:00"/>
    <s v="Same Day"/>
    <s v="CM-12190"/>
    <s v="Charlotte Melton"/>
    <x v="0"/>
    <s v="United States"/>
    <s v="Los Angeles"/>
    <x v="1"/>
    <n v="90004"/>
    <x v="1"/>
    <s v="OFF-ST-10003479"/>
    <s v="Office Supplies"/>
    <s v="Storage"/>
    <s v="Eldon Base for stackable storage shelf, platinum"/>
    <n v="77.88"/>
    <n v="2"/>
    <n v="0"/>
    <n v="3.8939999999999912"/>
  </r>
  <r>
    <n v="3406"/>
    <s v="US-2011-150119"/>
    <x v="2"/>
    <d v="2011-04-23T00:00:00"/>
    <d v="2011-04-27T00:00:00"/>
    <s v="Standard Class"/>
    <s v="LB-16795"/>
    <s v="Laurel Beltran"/>
    <x v="2"/>
    <s v="United States"/>
    <s v="Columbus"/>
    <x v="24"/>
    <n v="43229"/>
    <x v="3"/>
    <s v="FUR-CH-10002965"/>
    <s v="Furniture"/>
    <s v="Chairs"/>
    <s v="Global Leather Highback Executive Chair with Pneumatic Height Adjustment, Black"/>
    <n v="281.37199999999996"/>
    <n v="2"/>
    <n v="0.3"/>
    <n v="-12.058799999999991"/>
  </r>
  <r>
    <n v="3407"/>
    <s v="US-2011-150119"/>
    <x v="2"/>
    <d v="2011-04-23T00:00:00"/>
    <d v="2011-04-27T00:00:00"/>
    <s v="Standard Class"/>
    <s v="LB-16795"/>
    <s v="Laurel Beltran"/>
    <x v="2"/>
    <s v="United States"/>
    <s v="Columbus"/>
    <x v="24"/>
    <n v="43229"/>
    <x v="3"/>
    <s v="FUR-CH-10002965"/>
    <s v="Furniture"/>
    <s v="Chairs"/>
    <s v="Global Leather Highback Executive Chair with Pneumatic Height Adjustment, Black"/>
    <n v="281.37199999999996"/>
    <n v="2"/>
    <n v="0.3"/>
    <n v="-12.058799999999991"/>
  </r>
  <r>
    <n v="3408"/>
    <s v="US-2011-150119"/>
    <x v="2"/>
    <d v="2011-04-23T00:00:00"/>
    <d v="2011-04-27T00:00:00"/>
    <s v="Standard Class"/>
    <s v="LB-16795"/>
    <s v="Laurel Beltran"/>
    <x v="2"/>
    <s v="United States"/>
    <s v="Columbus"/>
    <x v="24"/>
    <n v="43229"/>
    <x v="3"/>
    <s v="OFF-BI-10000145"/>
    <s v="Office Supplies"/>
    <s v="Binders"/>
    <s v="Zipper Ring Binder Pockets"/>
    <n v="7.4880000000000013"/>
    <n v="8"/>
    <n v="0.7"/>
    <n v="-5.2415999999999983"/>
  </r>
  <r>
    <n v="3409"/>
    <s v="US-2011-150119"/>
    <x v="2"/>
    <d v="2011-04-23T00:00:00"/>
    <d v="2011-04-27T00:00:00"/>
    <s v="Standard Class"/>
    <s v="LB-16795"/>
    <s v="Laurel Beltran"/>
    <x v="2"/>
    <s v="United States"/>
    <s v="Columbus"/>
    <x v="24"/>
    <n v="43229"/>
    <x v="3"/>
    <s v="FUR-FU-10002191"/>
    <s v="Furniture"/>
    <s v="Furnishings"/>
    <s v="G.E. Halogen Desk Lamp Bulbs"/>
    <n v="22.336000000000002"/>
    <n v="4"/>
    <n v="0.2"/>
    <n v="7.8175999999999997"/>
  </r>
  <r>
    <n v="3410"/>
    <s v="US-2014-150847"/>
    <x v="3"/>
    <d v="2014-05-01T00:00:00"/>
    <d v="2014-05-07T00:00:00"/>
    <s v="Standard Class"/>
    <s v="JF-15490"/>
    <s v="Jeremy Farry"/>
    <x v="0"/>
    <s v="United States"/>
    <s v="Columbus"/>
    <x v="24"/>
    <n v="43229"/>
    <x v="3"/>
    <s v="OFF-PA-10004451"/>
    <s v="Office Supplies"/>
    <s v="Paper"/>
    <s v="Xerox 222"/>
    <n v="10.368000000000002"/>
    <n v="2"/>
    <n v="0.2"/>
    <n v="3.6288"/>
  </r>
  <r>
    <n v="3411"/>
    <s v="CA-2013-100244"/>
    <x v="0"/>
    <d v="2013-09-21T00:00:00"/>
    <d v="2013-09-25T00:00:00"/>
    <s v="Standard Class"/>
    <s v="GM-14695"/>
    <s v="Greg Maxwell"/>
    <x v="1"/>
    <s v="United States"/>
    <s v="San Francisco"/>
    <x v="1"/>
    <n v="94122"/>
    <x v="1"/>
    <s v="OFF-PA-10001471"/>
    <s v="Office Supplies"/>
    <s v="Paper"/>
    <s v="Strathmore Photo Frame Cards"/>
    <n v="65.789999999999992"/>
    <n v="9"/>
    <n v="0"/>
    <n v="30.263399999999997"/>
  </r>
  <r>
    <n v="3412"/>
    <s v="CA-2013-100244"/>
    <x v="0"/>
    <d v="2013-09-21T00:00:00"/>
    <d v="2013-09-25T00:00:00"/>
    <s v="Standard Class"/>
    <s v="GM-14695"/>
    <s v="Greg Maxwell"/>
    <x v="1"/>
    <s v="United States"/>
    <s v="San Francisco"/>
    <x v="1"/>
    <n v="94122"/>
    <x v="1"/>
    <s v="OFF-BI-10003656"/>
    <s v="Office Supplies"/>
    <s v="Binders"/>
    <s v="Fellowes PB200 Plastic Comb Binding Machine"/>
    <n v="271.98400000000004"/>
    <n v="2"/>
    <n v="0.2"/>
    <n v="88.394799999999975"/>
  </r>
  <r>
    <n v="3413"/>
    <s v="CA-2013-100244"/>
    <x v="0"/>
    <d v="2013-09-21T00:00:00"/>
    <d v="2013-09-25T00:00:00"/>
    <s v="Standard Class"/>
    <s v="GM-14695"/>
    <s v="Greg Maxwell"/>
    <x v="1"/>
    <s v="United States"/>
    <s v="San Francisco"/>
    <x v="1"/>
    <n v="94122"/>
    <x v="1"/>
    <s v="OFF-AR-10000940"/>
    <s v="Office Supplies"/>
    <s v="Art"/>
    <s v="Newell 343"/>
    <n v="11.76"/>
    <n v="4"/>
    <n v="0"/>
    <n v="3.1752000000000002"/>
  </r>
  <r>
    <n v="3414"/>
    <s v="CA-2013-100244"/>
    <x v="0"/>
    <d v="2013-09-21T00:00:00"/>
    <d v="2013-09-25T00:00:00"/>
    <s v="Standard Class"/>
    <s v="GM-14695"/>
    <s v="Greg Maxwell"/>
    <x v="1"/>
    <s v="United States"/>
    <s v="San Francisco"/>
    <x v="1"/>
    <n v="94122"/>
    <x v="1"/>
    <s v="OFF-PA-10002319"/>
    <s v="Office Supplies"/>
    <s v="Paper"/>
    <s v="Xerox 1944"/>
    <n v="77.52"/>
    <n v="2"/>
    <n v="0"/>
    <n v="37.9848"/>
  </r>
  <r>
    <n v="3415"/>
    <s v="CA-2013-100244"/>
    <x v="0"/>
    <d v="2013-09-21T00:00:00"/>
    <d v="2013-09-25T00:00:00"/>
    <s v="Standard Class"/>
    <s v="GM-14695"/>
    <s v="Greg Maxwell"/>
    <x v="1"/>
    <s v="United States"/>
    <s v="San Francisco"/>
    <x v="1"/>
    <n v="94122"/>
    <x v="1"/>
    <s v="OFF-BI-10000977"/>
    <s v="Office Supplies"/>
    <s v="Binders"/>
    <s v="Ibico Plastic Spiral Binding Combs"/>
    <n v="48.64"/>
    <n v="2"/>
    <n v="0.2"/>
    <n v="15.807999999999996"/>
  </r>
  <r>
    <n v="3416"/>
    <s v="CA-2013-116540"/>
    <x v="0"/>
    <d v="2013-09-03T00:00:00"/>
    <d v="2013-09-03T00:00:00"/>
    <s v="Same Day"/>
    <s v="SS-20590"/>
    <s v="Sonia Sunley"/>
    <x v="0"/>
    <s v="United States"/>
    <s v="Madison"/>
    <x v="6"/>
    <n v="53711"/>
    <x v="2"/>
    <s v="OFF-FA-10002676"/>
    <s v="Office Supplies"/>
    <s v="Fasteners"/>
    <s v="Colored Push Pins"/>
    <n v="1.81"/>
    <n v="1"/>
    <n v="0"/>
    <n v="0.65159999999999996"/>
  </r>
  <r>
    <n v="3417"/>
    <s v="CA-2013-116540"/>
    <x v="0"/>
    <d v="2013-09-03T00:00:00"/>
    <d v="2013-09-03T00:00:00"/>
    <s v="Same Day"/>
    <s v="SS-20590"/>
    <s v="Sonia Sunley"/>
    <x v="0"/>
    <s v="United States"/>
    <s v="Madison"/>
    <x v="6"/>
    <n v="53711"/>
    <x v="2"/>
    <s v="OFF-BI-10004970"/>
    <s v="Office Supplies"/>
    <s v="Binders"/>
    <s v="ACCOHIDE 3-Ring Binder, Blue, 1&quot;"/>
    <n v="8.26"/>
    <n v="2"/>
    <n v="0"/>
    <n v="3.8822000000000001"/>
  </r>
  <r>
    <n v="3418"/>
    <s v="CA-2012-151841"/>
    <x v="1"/>
    <d v="2012-04-27T00:00:00"/>
    <d v="2012-05-02T00:00:00"/>
    <s v="Standard Class"/>
    <s v="TC-21475"/>
    <s v="Tony Chapman"/>
    <x v="2"/>
    <s v="United States"/>
    <s v="Aurora"/>
    <x v="22"/>
    <n v="80013"/>
    <x v="1"/>
    <s v="OFF-AP-10003971"/>
    <s v="Office Supplies"/>
    <s v="Appliances"/>
    <s v="Belkin 6 Outlet Metallic Surge Strip"/>
    <n v="43.560000000000009"/>
    <n v="5"/>
    <n v="0.2"/>
    <n v="3.2669999999999995"/>
  </r>
  <r>
    <n v="3419"/>
    <s v="CA-2012-151841"/>
    <x v="1"/>
    <d v="2012-04-27T00:00:00"/>
    <d v="2012-05-02T00:00:00"/>
    <s v="Standard Class"/>
    <s v="TC-21475"/>
    <s v="Tony Chapman"/>
    <x v="2"/>
    <s v="United States"/>
    <s v="Aurora"/>
    <x v="22"/>
    <n v="80013"/>
    <x v="1"/>
    <s v="OFF-SU-10001574"/>
    <s v="Office Supplies"/>
    <s v="Supplies"/>
    <s v="Acme Value Line Scissors"/>
    <n v="5.84"/>
    <n v="2"/>
    <n v="0.2"/>
    <n v="0.72999999999999954"/>
  </r>
  <r>
    <n v="3420"/>
    <s v="CA-2012-150791"/>
    <x v="1"/>
    <d v="2012-09-06T00:00:00"/>
    <d v="2012-09-13T00:00:00"/>
    <s v="Standard Class"/>
    <s v="CC-12430"/>
    <s v="Chuck Clark"/>
    <x v="2"/>
    <s v="United States"/>
    <s v="New York City"/>
    <x v="15"/>
    <n v="10024"/>
    <x v="3"/>
    <s v="FUR-CH-10000665"/>
    <s v="Furniture"/>
    <s v="Chairs"/>
    <s v="Global Airflow Leather Mesh Back Chair, Black"/>
    <n v="271.76400000000001"/>
    <n v="2"/>
    <n v="0.1"/>
    <n v="60.391999999999967"/>
  </r>
  <r>
    <n v="3421"/>
    <s v="CA-2013-134803"/>
    <x v="0"/>
    <d v="2013-05-29T00:00:00"/>
    <d v="2013-06-04T00:00:00"/>
    <s v="Standard Class"/>
    <s v="CL-12565"/>
    <s v="Clay Ludtke"/>
    <x v="0"/>
    <s v="United States"/>
    <s v="Los Angeles"/>
    <x v="1"/>
    <n v="90004"/>
    <x v="1"/>
    <s v="OFF-AP-10000891"/>
    <s v="Office Supplies"/>
    <s v="Appliances"/>
    <s v="Kensington 7 Outlet MasterPiece HOMEOFFICE Power Control Center"/>
    <n v="262.24"/>
    <n v="2"/>
    <n v="0"/>
    <n v="78.671999999999997"/>
  </r>
  <r>
    <n v="3422"/>
    <s v="CA-2013-134803"/>
    <x v="0"/>
    <d v="2013-05-29T00:00:00"/>
    <d v="2013-06-04T00:00:00"/>
    <s v="Standard Class"/>
    <s v="CL-12565"/>
    <s v="Clay Ludtke"/>
    <x v="0"/>
    <s v="United States"/>
    <s v="Los Angeles"/>
    <x v="1"/>
    <n v="90004"/>
    <x v="1"/>
    <s v="OFF-PA-10003790"/>
    <s v="Office Supplies"/>
    <s v="Paper"/>
    <s v="Xerox 1991"/>
    <n v="182.72"/>
    <n v="8"/>
    <n v="0"/>
    <n v="84.051199999999994"/>
  </r>
  <r>
    <n v="3423"/>
    <s v="CA-2013-134803"/>
    <x v="0"/>
    <d v="2013-05-29T00:00:00"/>
    <d v="2013-06-04T00:00:00"/>
    <s v="Standard Class"/>
    <s v="CL-12565"/>
    <s v="Clay Ludtke"/>
    <x v="0"/>
    <s v="United States"/>
    <s v="Los Angeles"/>
    <x v="1"/>
    <n v="90004"/>
    <x v="1"/>
    <s v="TEC-AC-10002217"/>
    <s v="Technology"/>
    <s v="Accessories"/>
    <s v="Imation Clip USB flash drive - 8 GB"/>
    <n v="131.6"/>
    <n v="7"/>
    <n v="0"/>
    <n v="7.8960000000000008"/>
  </r>
  <r>
    <n v="3424"/>
    <s v="CA-2013-134803"/>
    <x v="0"/>
    <d v="2013-05-29T00:00:00"/>
    <d v="2013-06-04T00:00:00"/>
    <s v="Standard Class"/>
    <s v="CL-12565"/>
    <s v="Clay Ludtke"/>
    <x v="0"/>
    <s v="United States"/>
    <s v="Los Angeles"/>
    <x v="1"/>
    <n v="90004"/>
    <x v="1"/>
    <s v="OFF-BI-10002215"/>
    <s v="Office Supplies"/>
    <s v="Binders"/>
    <s v="Wilson Jones Hanging View Binder, White, 1&quot;"/>
    <n v="22.72"/>
    <n v="4"/>
    <n v="0.2"/>
    <n v="7.3839999999999986"/>
  </r>
  <r>
    <n v="3425"/>
    <s v="CA-2013-134803"/>
    <x v="0"/>
    <d v="2013-05-29T00:00:00"/>
    <d v="2013-06-04T00:00:00"/>
    <s v="Standard Class"/>
    <s v="CL-12565"/>
    <s v="Clay Ludtke"/>
    <x v="0"/>
    <s v="United States"/>
    <s v="Los Angeles"/>
    <x v="1"/>
    <n v="90004"/>
    <x v="1"/>
    <s v="TEC-MA-10001972"/>
    <s v="Technology"/>
    <s v="Machines"/>
    <s v="Okidata C331dn Printer"/>
    <n v="558.4"/>
    <n v="2"/>
    <n v="0.2"/>
    <n v="41.880000000000024"/>
  </r>
  <r>
    <n v="3426"/>
    <s v="CA-2012-153381"/>
    <x v="1"/>
    <d v="2012-09-24T00:00:00"/>
    <d v="2012-09-28T00:00:00"/>
    <s v="Standard Class"/>
    <s v="DE-13255"/>
    <s v="Deanra Eno"/>
    <x v="2"/>
    <s v="United States"/>
    <s v="Dubuque"/>
    <x v="23"/>
    <n v="52001"/>
    <x v="2"/>
    <s v="OFF-BI-10001525"/>
    <s v="Office Supplies"/>
    <s v="Binders"/>
    <s v="Acco Pressboard Covers with Storage Hooks, 14 7/8&quot; x 11&quot;, Executive Red"/>
    <n v="15.24"/>
    <n v="4"/>
    <n v="0"/>
    <n v="6.8579999999999988"/>
  </r>
  <r>
    <n v="3427"/>
    <s v="CA-2012-153381"/>
    <x v="1"/>
    <d v="2012-09-24T00:00:00"/>
    <d v="2012-09-28T00:00:00"/>
    <s v="Standard Class"/>
    <s v="DE-13255"/>
    <s v="Deanra Eno"/>
    <x v="2"/>
    <s v="United States"/>
    <s v="Dubuque"/>
    <x v="23"/>
    <n v="52001"/>
    <x v="2"/>
    <s v="FUR-CH-10000988"/>
    <s v="Furniture"/>
    <s v="Chairs"/>
    <s v="Hon Olson Stacker Stools"/>
    <n v="1408.1"/>
    <n v="10"/>
    <n v="0"/>
    <n v="394.26800000000003"/>
  </r>
  <r>
    <n v="3428"/>
    <s v="US-2014-111024"/>
    <x v="3"/>
    <d v="2014-07-04T00:00:00"/>
    <d v="2014-07-07T00:00:00"/>
    <s v="Second Class"/>
    <s v="SZ-20035"/>
    <s v="Sam Zeldin"/>
    <x v="2"/>
    <s v="United States"/>
    <s v="Lancaster"/>
    <x v="24"/>
    <n v="43130"/>
    <x v="3"/>
    <s v="OFF-PA-10000174"/>
    <s v="Office Supplies"/>
    <s v="Paper"/>
    <s v="Message Book, Wirebound, Four 5 1/2&quot; X 4&quot; Forms/Pg., 200 Dupl. Sets/Book"/>
    <n v="32.896000000000001"/>
    <n v="4"/>
    <n v="0.2"/>
    <n v="11.102399999999996"/>
  </r>
  <r>
    <n v="3429"/>
    <s v="US-2014-111024"/>
    <x v="3"/>
    <d v="2014-07-04T00:00:00"/>
    <d v="2014-07-07T00:00:00"/>
    <s v="Second Class"/>
    <s v="SZ-20035"/>
    <s v="Sam Zeldin"/>
    <x v="2"/>
    <s v="United States"/>
    <s v="Lancaster"/>
    <x v="24"/>
    <n v="43130"/>
    <x v="3"/>
    <s v="FUR-TA-10002041"/>
    <s v="Furniture"/>
    <s v="Tables"/>
    <s v="Bevis Round Conference Table Top, X-Base"/>
    <n v="215.148"/>
    <n v="2"/>
    <n v="0.4"/>
    <n v="-103.98819999999998"/>
  </r>
  <r>
    <n v="3430"/>
    <s v="US-2014-111024"/>
    <x v="3"/>
    <d v="2014-07-04T00:00:00"/>
    <d v="2014-07-07T00:00:00"/>
    <s v="Second Class"/>
    <s v="SZ-20035"/>
    <s v="Sam Zeldin"/>
    <x v="2"/>
    <s v="United States"/>
    <s v="Lancaster"/>
    <x v="24"/>
    <n v="43130"/>
    <x v="3"/>
    <s v="OFF-PA-10002246"/>
    <s v="Office Supplies"/>
    <s v="Paper"/>
    <s v="Wirebound Four 2-3/4 x 5 Forms per Page, 400 Sets per Book"/>
    <n v="30.96"/>
    <n v="6"/>
    <n v="0.2"/>
    <n v="11.223000000000001"/>
  </r>
  <r>
    <n v="3431"/>
    <s v="CA-2014-148264"/>
    <x v="3"/>
    <d v="2014-12-09T00:00:00"/>
    <d v="2014-12-10T00:00:00"/>
    <s v="First Class"/>
    <s v="LF-17185"/>
    <s v="Luke Foster"/>
    <x v="0"/>
    <s v="United States"/>
    <s v="Inglewood"/>
    <x v="1"/>
    <n v="90301"/>
    <x v="1"/>
    <s v="OFF-ST-10003327"/>
    <s v="Office Supplies"/>
    <s v="Storage"/>
    <s v="Akro-Mils 12-Gallon Tote"/>
    <n v="29.79"/>
    <n v="3"/>
    <n v="0"/>
    <n v="8.6390999999999956"/>
  </r>
  <r>
    <n v="3432"/>
    <s v="CA-2014-148264"/>
    <x v="3"/>
    <d v="2014-12-09T00:00:00"/>
    <d v="2014-12-10T00:00:00"/>
    <s v="First Class"/>
    <s v="LF-17185"/>
    <s v="Luke Foster"/>
    <x v="0"/>
    <s v="United States"/>
    <s v="Inglewood"/>
    <x v="1"/>
    <n v="90301"/>
    <x v="1"/>
    <s v="FUR-FU-10002703"/>
    <s v="Furniture"/>
    <s v="Furnishings"/>
    <s v="Tenex Traditional Chairmats for Hard Floors, Average Lip, 36&quot; x 48&quot;"/>
    <n v="128.9"/>
    <n v="2"/>
    <n v="0"/>
    <n v="15.468000000000004"/>
  </r>
  <r>
    <n v="3433"/>
    <s v="CA-2014-148264"/>
    <x v="3"/>
    <d v="2014-12-09T00:00:00"/>
    <d v="2014-12-10T00:00:00"/>
    <s v="First Class"/>
    <s v="LF-17185"/>
    <s v="Luke Foster"/>
    <x v="0"/>
    <s v="United States"/>
    <s v="Inglewood"/>
    <x v="1"/>
    <n v="90301"/>
    <x v="1"/>
    <s v="OFF-PA-10003651"/>
    <s v="Office Supplies"/>
    <s v="Paper"/>
    <s v="Xerox 1968"/>
    <n v="60.12"/>
    <n v="9"/>
    <n v="0"/>
    <n v="28.857599999999998"/>
  </r>
  <r>
    <n v="3434"/>
    <s v="CA-2014-131212"/>
    <x v="3"/>
    <d v="2014-12-06T00:00:00"/>
    <d v="2014-12-10T00:00:00"/>
    <s v="Standard Class"/>
    <s v="AB-10165"/>
    <s v="Alan Barnes"/>
    <x v="0"/>
    <s v="United States"/>
    <s v="Bellevue"/>
    <x v="4"/>
    <n v="98006"/>
    <x v="1"/>
    <s v="OFF-BI-10001617"/>
    <s v="Office Supplies"/>
    <s v="Binders"/>
    <s v="GBC Wire Binding Combs"/>
    <n v="24.816000000000003"/>
    <n v="3"/>
    <n v="0.2"/>
    <n v="8.3753999999999991"/>
  </r>
  <r>
    <n v="3435"/>
    <s v="CA-2014-131212"/>
    <x v="3"/>
    <d v="2014-12-06T00:00:00"/>
    <d v="2014-12-10T00:00:00"/>
    <s v="Standard Class"/>
    <s v="AB-10165"/>
    <s v="Alan Barnes"/>
    <x v="0"/>
    <s v="United States"/>
    <s v="Bellevue"/>
    <x v="4"/>
    <n v="98006"/>
    <x v="1"/>
    <s v="OFF-BI-10000145"/>
    <s v="Office Supplies"/>
    <s v="Binders"/>
    <s v="Zipper Ring Binder Pockets"/>
    <n v="14.976000000000003"/>
    <n v="6"/>
    <n v="0.2"/>
    <n v="5.4287999999999981"/>
  </r>
  <r>
    <n v="3436"/>
    <s v="US-2012-100531"/>
    <x v="1"/>
    <d v="2012-09-27T00:00:00"/>
    <d v="2012-09-29T00:00:00"/>
    <s v="First Class"/>
    <s v="NM-18520"/>
    <s v="Neoma Murray"/>
    <x v="0"/>
    <s v="United States"/>
    <s v="Chicago"/>
    <x v="10"/>
    <n v="60610"/>
    <x v="2"/>
    <s v="OFF-BI-10001670"/>
    <s v="Office Supplies"/>
    <s v="Binders"/>
    <s v="Vinyl Sectional Post Binders"/>
    <n v="15.079999999999998"/>
    <n v="2"/>
    <n v="0.8"/>
    <n v="-22.620000000000005"/>
  </r>
  <r>
    <n v="3437"/>
    <s v="US-2012-100531"/>
    <x v="1"/>
    <d v="2012-09-27T00:00:00"/>
    <d v="2012-09-29T00:00:00"/>
    <s v="First Class"/>
    <s v="NM-18520"/>
    <s v="Neoma Murray"/>
    <x v="0"/>
    <s v="United States"/>
    <s v="Chicago"/>
    <x v="10"/>
    <n v="60610"/>
    <x v="2"/>
    <s v="FUR-FU-10003849"/>
    <s v="Furniture"/>
    <s v="Furnishings"/>
    <s v="DAX Metal Frame, Desktop, Stepped-Edge"/>
    <n v="24.288"/>
    <n v="3"/>
    <n v="0.6"/>
    <n v="-12.751199999999997"/>
  </r>
  <r>
    <n v="3438"/>
    <s v="CA-2014-152583"/>
    <x v="3"/>
    <d v="2014-10-31T00:00:00"/>
    <d v="2014-10-31T00:00:00"/>
    <s v="Same Day"/>
    <s v="RA-19945"/>
    <s v="Ryan Akin"/>
    <x v="0"/>
    <s v="United States"/>
    <s v="Dallas"/>
    <x v="5"/>
    <n v="75217"/>
    <x v="2"/>
    <s v="FUR-FU-10003849"/>
    <s v="Furniture"/>
    <s v="Furnishings"/>
    <s v="DAX Metal Frame, Desktop, Stepped-Edge"/>
    <n v="16.192"/>
    <n v="2"/>
    <n v="0.6"/>
    <n v="-8.5007999999999981"/>
  </r>
  <r>
    <n v="3439"/>
    <s v="CA-2014-152583"/>
    <x v="3"/>
    <d v="2014-10-31T00:00:00"/>
    <d v="2014-10-31T00:00:00"/>
    <s v="Same Day"/>
    <s v="RA-19945"/>
    <s v="Ryan Akin"/>
    <x v="0"/>
    <s v="United States"/>
    <s v="Dallas"/>
    <x v="5"/>
    <n v="75217"/>
    <x v="2"/>
    <s v="FUR-TA-10002041"/>
    <s v="Furniture"/>
    <s v="Tables"/>
    <s v="Bevis Round Conference Table Top, X-Base"/>
    <n v="251.00599999999997"/>
    <n v="2"/>
    <n v="0.3"/>
    <n v="-68.130199999999988"/>
  </r>
  <r>
    <n v="3440"/>
    <s v="CA-2014-152583"/>
    <x v="3"/>
    <d v="2014-10-31T00:00:00"/>
    <d v="2014-10-31T00:00:00"/>
    <s v="Same Day"/>
    <s v="RA-19945"/>
    <s v="Ryan Akin"/>
    <x v="0"/>
    <s v="United States"/>
    <s v="Dallas"/>
    <x v="5"/>
    <n v="75217"/>
    <x v="2"/>
    <s v="OFF-ST-10002214"/>
    <s v="Office Supplies"/>
    <s v="Storage"/>
    <s v="X-Rack File for Hanging Folders"/>
    <n v="54.192"/>
    <n v="6"/>
    <n v="0.2"/>
    <n v="4.0643999999999973"/>
  </r>
  <r>
    <n v="3441"/>
    <s v="CA-2012-144099"/>
    <x v="1"/>
    <d v="2012-11-29T00:00:00"/>
    <d v="2012-11-30T00:00:00"/>
    <s v="Same Day"/>
    <s v="PO-19195"/>
    <s v="Phillina Ober"/>
    <x v="2"/>
    <s v="United States"/>
    <s v="San Francisco"/>
    <x v="1"/>
    <n v="94122"/>
    <x v="1"/>
    <s v="OFF-BI-10001078"/>
    <s v="Office Supplies"/>
    <s v="Binders"/>
    <s v="Acco PRESSTEX Data Binder with Storage Hooks, Dark Blue, 14 7/8&quot; X 11&quot;"/>
    <n v="4.3040000000000003"/>
    <n v="1"/>
    <n v="0.2"/>
    <n v="1.5602"/>
  </r>
  <r>
    <n v="3442"/>
    <s v="CA-2011-158337"/>
    <x v="2"/>
    <d v="2011-03-11T00:00:00"/>
    <d v="2011-03-14T00:00:00"/>
    <s v="Second Class"/>
    <s v="KA-16525"/>
    <s v="Kelly Andreada"/>
    <x v="0"/>
    <s v="United States"/>
    <s v="New York City"/>
    <x v="15"/>
    <n v="10024"/>
    <x v="3"/>
    <s v="OFF-PA-10002137"/>
    <s v="Office Supplies"/>
    <s v="Paper"/>
    <s v="Southworth 100% Résumé Paper, 24lb."/>
    <n v="108.92"/>
    <n v="14"/>
    <n v="0"/>
    <n v="49.013999999999996"/>
  </r>
  <r>
    <n v="3443"/>
    <s v="CA-2014-168858"/>
    <x v="3"/>
    <d v="2014-11-20T00:00:00"/>
    <d v="2014-11-24T00:00:00"/>
    <s v="Standard Class"/>
    <s v="JD-16150"/>
    <s v="Justin Deggeller"/>
    <x v="1"/>
    <s v="United States"/>
    <s v="New York City"/>
    <x v="15"/>
    <n v="10011"/>
    <x v="3"/>
    <s v="OFF-EN-10001415"/>
    <s v="Office Supplies"/>
    <s v="Envelopes"/>
    <s v="Staples"/>
    <n v="16.740000000000002"/>
    <n v="3"/>
    <n v="0"/>
    <n v="8.370000000000001"/>
  </r>
  <r>
    <n v="3444"/>
    <s v="CA-2014-168858"/>
    <x v="3"/>
    <d v="2014-11-20T00:00:00"/>
    <d v="2014-11-24T00:00:00"/>
    <s v="Standard Class"/>
    <s v="JD-16150"/>
    <s v="Justin Deggeller"/>
    <x v="1"/>
    <s v="United States"/>
    <s v="New York City"/>
    <x v="15"/>
    <n v="10011"/>
    <x v="3"/>
    <s v="OFF-AP-10003849"/>
    <s v="Office Supplies"/>
    <s v="Appliances"/>
    <s v="Hoover Shoulder Vac Commercial Portable Vacuum"/>
    <n v="2504.7399999999998"/>
    <n v="7"/>
    <n v="0"/>
    <n v="626.18499999999995"/>
  </r>
  <r>
    <n v="3445"/>
    <s v="CA-2013-116344"/>
    <x v="0"/>
    <d v="2013-07-30T00:00:00"/>
    <d v="2013-08-03T00:00:00"/>
    <s v="Standard Class"/>
    <s v="JO-15145"/>
    <s v="Jack O'Briant"/>
    <x v="1"/>
    <s v="United States"/>
    <s v="Philadelphia"/>
    <x v="9"/>
    <n v="19140"/>
    <x v="3"/>
    <s v="OFF-ST-10001713"/>
    <s v="Office Supplies"/>
    <s v="Storage"/>
    <s v="Gould Plastics 9-Pocket Panel Bin, 18-3/8w x 5-1/4d x 20-1/2h, Black"/>
    <n v="84.784000000000006"/>
    <n v="2"/>
    <n v="0.2"/>
    <n v="-16.956800000000005"/>
  </r>
  <r>
    <n v="3446"/>
    <s v="CA-2012-131779"/>
    <x v="1"/>
    <d v="2012-06-12T00:00:00"/>
    <d v="2012-06-17T00:00:00"/>
    <s v="Standard Class"/>
    <s v="LE-16810"/>
    <s v="Laurel Elliston"/>
    <x v="0"/>
    <s v="United States"/>
    <s v="Newark"/>
    <x v="13"/>
    <n v="19711"/>
    <x v="3"/>
    <s v="OFF-ST-10001505"/>
    <s v="Office Supplies"/>
    <s v="Storage"/>
    <s v="Perma STOR-ALL Hanging File Box, 13 1/8&quot;W x 12 1/4&quot;D x 10 1/2&quot;H"/>
    <n v="29.900000000000002"/>
    <n v="5"/>
    <n v="0"/>
    <n v="5.0829999999999975"/>
  </r>
  <r>
    <n v="3447"/>
    <s v="CA-2013-158869"/>
    <x v="0"/>
    <d v="2013-08-07T00:00:00"/>
    <d v="2013-08-08T00:00:00"/>
    <s v="First Class"/>
    <s v="AH-10690"/>
    <s v="Anna Häberlin"/>
    <x v="1"/>
    <s v="United States"/>
    <s v="New York City"/>
    <x v="15"/>
    <n v="10024"/>
    <x v="3"/>
    <s v="OFF-PA-10000474"/>
    <s v="Office Supplies"/>
    <s v="Paper"/>
    <s v="Staples"/>
    <n v="70.88"/>
    <n v="2"/>
    <n v="0"/>
    <n v="33.313599999999994"/>
  </r>
  <r>
    <n v="3448"/>
    <s v="CA-2014-102554"/>
    <x v="3"/>
    <d v="2014-06-12T00:00:00"/>
    <d v="2014-06-16T00:00:00"/>
    <s v="Standard Class"/>
    <s v="KN-16705"/>
    <s v="Kristina Nunn"/>
    <x v="2"/>
    <s v="United States"/>
    <s v="Auburn"/>
    <x v="19"/>
    <n v="36830"/>
    <x v="0"/>
    <s v="OFF-AR-10001919"/>
    <s v="Office Supplies"/>
    <s v="Art"/>
    <s v="OIC #2 Pencils, Medium Soft"/>
    <n v="3.76"/>
    <n v="2"/>
    <n v="0"/>
    <n v="1.0903999999999998"/>
  </r>
  <r>
    <n v="3449"/>
    <s v="CA-2013-162614"/>
    <x v="0"/>
    <d v="2013-10-08T00:00:00"/>
    <d v="2013-10-14T00:00:00"/>
    <s v="Standard Class"/>
    <s v="TB-21250"/>
    <s v="Tim Brockman"/>
    <x v="0"/>
    <s v="United States"/>
    <s v="Los Angeles"/>
    <x v="1"/>
    <n v="90049"/>
    <x v="1"/>
    <s v="OFF-BI-10004001"/>
    <s v="Office Supplies"/>
    <s v="Binders"/>
    <s v="GBC Recycled VeloBinder Covers"/>
    <n v="27.263999999999999"/>
    <n v="2"/>
    <n v="0.2"/>
    <n v="8.8607999999999976"/>
  </r>
  <r>
    <n v="3450"/>
    <s v="CA-2011-168592"/>
    <x v="2"/>
    <d v="2011-09-08T00:00:00"/>
    <d v="2011-09-14T00:00:00"/>
    <s v="Standard Class"/>
    <s v="DP-13390"/>
    <s v="Dennis Pardue"/>
    <x v="2"/>
    <s v="United States"/>
    <s v="San Francisco"/>
    <x v="1"/>
    <n v="94110"/>
    <x v="1"/>
    <s v="OFF-AP-10004785"/>
    <s v="Office Supplies"/>
    <s v="Appliances"/>
    <s v="Holmes Replacement Filter for HEPA Air Cleaner, Medium Room"/>
    <n v="56.65"/>
    <n v="5"/>
    <n v="0"/>
    <n v="24.359500000000004"/>
  </r>
  <r>
    <n v="3451"/>
    <s v="CA-2011-168592"/>
    <x v="2"/>
    <d v="2011-09-08T00:00:00"/>
    <d v="2011-09-14T00:00:00"/>
    <s v="Standard Class"/>
    <s v="DP-13390"/>
    <s v="Dennis Pardue"/>
    <x v="2"/>
    <s v="United States"/>
    <s v="San Francisco"/>
    <x v="1"/>
    <n v="94110"/>
    <x v="1"/>
    <s v="OFF-ST-10002406"/>
    <s v="Office Supplies"/>
    <s v="Storage"/>
    <s v="Pizazz Global Quick File"/>
    <n v="14.97"/>
    <n v="1"/>
    <n v="0"/>
    <n v="4.1916000000000011"/>
  </r>
  <r>
    <n v="3452"/>
    <s v="CA-2011-168592"/>
    <x v="2"/>
    <d v="2011-09-08T00:00:00"/>
    <d v="2011-09-14T00:00:00"/>
    <s v="Standard Class"/>
    <s v="DP-13390"/>
    <s v="Dennis Pardue"/>
    <x v="2"/>
    <s v="United States"/>
    <s v="San Francisco"/>
    <x v="1"/>
    <n v="94110"/>
    <x v="1"/>
    <s v="OFF-FA-10002988"/>
    <s v="Office Supplies"/>
    <s v="Fasteners"/>
    <s v="Ideal Clamps"/>
    <n v="4.0199999999999996"/>
    <n v="2"/>
    <n v="0"/>
    <n v="1.9697999999999998"/>
  </r>
  <r>
    <n v="3453"/>
    <s v="CA-2011-157609"/>
    <x v="2"/>
    <d v="2011-03-16T00:00:00"/>
    <d v="2011-03-21T00:00:00"/>
    <s v="Second Class"/>
    <s v="KN-16705"/>
    <s v="Kristina Nunn"/>
    <x v="2"/>
    <s v="United States"/>
    <s v="Raleigh"/>
    <x v="3"/>
    <n v="27604"/>
    <x v="0"/>
    <s v="TEC-PH-10002415"/>
    <s v="Technology"/>
    <s v="Phones"/>
    <s v="Polycom VoiceStation 500 Conference phone"/>
    <n v="471.92"/>
    <n v="2"/>
    <n v="0.2"/>
    <n v="29.495000000000019"/>
  </r>
  <r>
    <n v="3454"/>
    <s v="CA-2012-153325"/>
    <x v="1"/>
    <d v="2012-02-29T00:00:00"/>
    <d v="2012-03-02T00:00:00"/>
    <s v="Second Class"/>
    <s v="ST-20530"/>
    <s v="Shui Tom"/>
    <x v="0"/>
    <s v="United States"/>
    <s v="Macon"/>
    <x v="32"/>
    <n v="31204"/>
    <x v="0"/>
    <s v="OFF-BI-10004236"/>
    <s v="Office Supplies"/>
    <s v="Binders"/>
    <s v="XtraLife ClearVue Slant-D Ring Binder, White, 3&quot;"/>
    <n v="58.72"/>
    <n v="4"/>
    <n v="0"/>
    <n v="27.011199999999999"/>
  </r>
  <r>
    <n v="3455"/>
    <s v="CA-2012-153626"/>
    <x v="1"/>
    <d v="2012-07-09T00:00:00"/>
    <d v="2012-07-14T00:00:00"/>
    <s v="Standard Class"/>
    <s v="EB-13870"/>
    <s v="Emily Burns"/>
    <x v="0"/>
    <s v="United States"/>
    <s v="Nashville"/>
    <x v="18"/>
    <n v="37211"/>
    <x v="0"/>
    <s v="OFF-AR-10000657"/>
    <s v="Office Supplies"/>
    <s v="Art"/>
    <s v="Binney &amp; Smith inkTank Desk Highlighter, Chisel Tip, Yellow, 12/Box"/>
    <n v="5.16"/>
    <n v="3"/>
    <n v="0.2"/>
    <n v="0.83849999999999936"/>
  </r>
  <r>
    <n v="3456"/>
    <s v="CA-2013-166485"/>
    <x v="0"/>
    <d v="2013-02-20T00:00:00"/>
    <d v="2013-02-27T00:00:00"/>
    <s v="Standard Class"/>
    <s v="AH-10210"/>
    <s v="Alan Hwang"/>
    <x v="0"/>
    <s v="United States"/>
    <s v="Nashville"/>
    <x v="18"/>
    <n v="37211"/>
    <x v="0"/>
    <s v="OFF-PA-10004996"/>
    <s v="Office Supplies"/>
    <s v="Paper"/>
    <s v="Speediset Carbonless Redi-Letter 7&quot; x 8 1/2&quot;"/>
    <n v="16.496000000000002"/>
    <n v="2"/>
    <n v="0.2"/>
    <n v="5.5673999999999992"/>
  </r>
  <r>
    <n v="3457"/>
    <s v="CA-2014-136448"/>
    <x v="3"/>
    <d v="2014-09-17T00:00:00"/>
    <d v="2014-09-19T00:00:00"/>
    <s v="First Class"/>
    <s v="AS-10090"/>
    <s v="Adam Shillingsburg"/>
    <x v="0"/>
    <s v="United States"/>
    <s v="Philadelphia"/>
    <x v="9"/>
    <n v="19143"/>
    <x v="3"/>
    <s v="TEC-AC-10001109"/>
    <s v="Technology"/>
    <s v="Accessories"/>
    <s v="Logitech Trackman Marble Mouse"/>
    <n v="71.975999999999999"/>
    <n v="3"/>
    <n v="0.2"/>
    <n v="19.793400000000005"/>
  </r>
  <r>
    <n v="3458"/>
    <s v="CA-2014-136448"/>
    <x v="3"/>
    <d v="2014-09-17T00:00:00"/>
    <d v="2014-09-19T00:00:00"/>
    <s v="First Class"/>
    <s v="AS-10090"/>
    <s v="Adam Shillingsburg"/>
    <x v="0"/>
    <s v="United States"/>
    <s v="Philadelphia"/>
    <x v="9"/>
    <n v="19143"/>
    <x v="3"/>
    <s v="FUR-FU-10003832"/>
    <s v="Furniture"/>
    <s v="Furnishings"/>
    <s v="Eldon Expressions Punched Metal &amp; Wood Desk Accessories, Black &amp; Cherry"/>
    <n v="22.512000000000004"/>
    <n v="3"/>
    <n v="0.2"/>
    <n v="2.2511999999999999"/>
  </r>
  <r>
    <n v="3459"/>
    <s v="CA-2014-136448"/>
    <x v="3"/>
    <d v="2014-09-17T00:00:00"/>
    <d v="2014-09-19T00:00:00"/>
    <s v="First Class"/>
    <s v="AS-10090"/>
    <s v="Adam Shillingsburg"/>
    <x v="0"/>
    <s v="United States"/>
    <s v="Philadelphia"/>
    <x v="9"/>
    <n v="19143"/>
    <x v="3"/>
    <s v="OFF-BI-10002393"/>
    <s v="Office Supplies"/>
    <s v="Binders"/>
    <s v="Binder Posts"/>
    <n v="3.4440000000000008"/>
    <n v="2"/>
    <n v="0.7"/>
    <n v="-2.7551999999999994"/>
  </r>
  <r>
    <n v="3460"/>
    <s v="CA-2014-136448"/>
    <x v="3"/>
    <d v="2014-09-17T00:00:00"/>
    <d v="2014-09-19T00:00:00"/>
    <s v="First Class"/>
    <s v="AS-10090"/>
    <s v="Adam Shillingsburg"/>
    <x v="0"/>
    <s v="United States"/>
    <s v="Philadelphia"/>
    <x v="9"/>
    <n v="19143"/>
    <x v="3"/>
    <s v="OFF-BI-10001359"/>
    <s v="Office Supplies"/>
    <s v="Binders"/>
    <s v="GBC DocuBind TL300 Electric Binding System"/>
    <n v="538.19400000000007"/>
    <n v="2"/>
    <n v="0.7"/>
    <n v="-412.61539999999991"/>
  </r>
  <r>
    <n v="3461"/>
    <s v="CA-2014-136448"/>
    <x v="3"/>
    <d v="2014-09-17T00:00:00"/>
    <d v="2014-09-19T00:00:00"/>
    <s v="First Class"/>
    <s v="AS-10090"/>
    <s v="Adam Shillingsburg"/>
    <x v="0"/>
    <s v="United States"/>
    <s v="Philadelphia"/>
    <x v="9"/>
    <n v="19143"/>
    <x v="3"/>
    <s v="TEC-AC-10003628"/>
    <s v="Technology"/>
    <s v="Accessories"/>
    <s v="Logitech 910-002974 M325 Wireless Mouse for Web Scrolling"/>
    <n v="47.984000000000002"/>
    <n v="2"/>
    <n v="0.2"/>
    <n v="14.395200000000004"/>
  </r>
  <r>
    <n v="3462"/>
    <s v="CA-2014-114258"/>
    <x v="3"/>
    <d v="2014-11-06T00:00:00"/>
    <d v="2014-11-11T00:00:00"/>
    <s v="Second Class"/>
    <s v="EM-13825"/>
    <s v="Elizabeth Moffitt"/>
    <x v="1"/>
    <s v="United States"/>
    <s v="Dallas"/>
    <x v="5"/>
    <n v="75081"/>
    <x v="2"/>
    <s v="TEC-PH-10003012"/>
    <s v="Technology"/>
    <s v="Phones"/>
    <s v="Nortel Meridian M3904 Professional Digital phone"/>
    <n v="492.76800000000003"/>
    <n v="4"/>
    <n v="0.2"/>
    <n v="55.436399999999935"/>
  </r>
  <r>
    <n v="3463"/>
    <s v="CA-2012-152611"/>
    <x v="1"/>
    <d v="2012-02-20T00:00:00"/>
    <d v="2012-02-23T00:00:00"/>
    <s v="Second Class"/>
    <s v="KA-16525"/>
    <s v="Kelly Andreada"/>
    <x v="0"/>
    <s v="United States"/>
    <s v="Perth Amboy"/>
    <x v="30"/>
    <n v="8861"/>
    <x v="3"/>
    <s v="OFF-AR-10003903"/>
    <s v="Office Supplies"/>
    <s v="Art"/>
    <s v="Sanford 52201 APSCO Electric Pencil Sharpener"/>
    <n v="286.78999999999996"/>
    <n v="7"/>
    <n v="0"/>
    <n v="74.565400000000011"/>
  </r>
  <r>
    <n v="3464"/>
    <s v="CA-2013-165470"/>
    <x v="0"/>
    <d v="2013-11-26T00:00:00"/>
    <d v="2013-12-01T00:00:00"/>
    <s v="Standard Class"/>
    <s v="HJ-14875"/>
    <s v="Heather Jas"/>
    <x v="2"/>
    <s v="United States"/>
    <s v="Jacksonville"/>
    <x v="2"/>
    <n v="32216"/>
    <x v="0"/>
    <s v="OFF-PA-10004675"/>
    <s v="Office Supplies"/>
    <s v="Paper"/>
    <s v="Telephone Message Books with Fax/Mobile Section, 5 1/2&quot; x 3 3/16&quot;"/>
    <n v="5.08"/>
    <n v="1"/>
    <n v="0.2"/>
    <n v="1.6509999999999998"/>
  </r>
  <r>
    <n v="3465"/>
    <s v="CA-2014-128699"/>
    <x v="3"/>
    <d v="2014-12-04T00:00:00"/>
    <d v="2014-12-06T00:00:00"/>
    <s v="Second Class"/>
    <s v="ND-18370"/>
    <s v="Natalie DeCherney"/>
    <x v="0"/>
    <s v="United States"/>
    <s v="Jacksonville"/>
    <x v="2"/>
    <n v="32216"/>
    <x v="0"/>
    <s v="TEC-AC-10001990"/>
    <s v="Technology"/>
    <s v="Accessories"/>
    <s v="Kensington Orbit Wireless Mobile Trackball for PC and Mac"/>
    <n v="47.992000000000004"/>
    <n v="1"/>
    <n v="0.2"/>
    <n v="7.198799999999995"/>
  </r>
  <r>
    <n v="3466"/>
    <s v="US-2012-147242"/>
    <x v="1"/>
    <d v="2012-09-10T00:00:00"/>
    <d v="2012-09-14T00:00:00"/>
    <s v="Standard Class"/>
    <s v="EH-13765"/>
    <s v="Edward Hooks"/>
    <x v="1"/>
    <s v="United States"/>
    <s v="Revere"/>
    <x v="31"/>
    <n v="2151"/>
    <x v="3"/>
    <s v="OFF-AP-10003842"/>
    <s v="Office Supplies"/>
    <s v="Appliances"/>
    <s v="Euro-Pro Shark Turbo Vacuum"/>
    <n v="61.96"/>
    <n v="2"/>
    <n v="0"/>
    <n v="16.1096"/>
  </r>
  <r>
    <n v="3467"/>
    <s v="US-2012-147242"/>
    <x v="1"/>
    <d v="2012-09-10T00:00:00"/>
    <d v="2012-09-14T00:00:00"/>
    <s v="Standard Class"/>
    <s v="EH-13765"/>
    <s v="Edward Hooks"/>
    <x v="1"/>
    <s v="United States"/>
    <s v="Revere"/>
    <x v="31"/>
    <n v="2151"/>
    <x v="3"/>
    <s v="FUR-BO-10004695"/>
    <s v="Furniture"/>
    <s v="Bookcases"/>
    <s v="O'Sullivan 2-Door Barrister Bookcase in Odessa Pine"/>
    <n v="361.96"/>
    <n v="2"/>
    <n v="0"/>
    <n v="83.25079999999997"/>
  </r>
  <r>
    <n v="3468"/>
    <s v="US-2012-147242"/>
    <x v="1"/>
    <d v="2012-09-10T00:00:00"/>
    <d v="2012-09-14T00:00:00"/>
    <s v="Standard Class"/>
    <s v="EH-13765"/>
    <s v="Edward Hooks"/>
    <x v="1"/>
    <s v="United States"/>
    <s v="Revere"/>
    <x v="31"/>
    <n v="2151"/>
    <x v="3"/>
    <s v="OFF-PA-10003039"/>
    <s v="Office Supplies"/>
    <s v="Paper"/>
    <s v="Xerox 1960"/>
    <n v="278.82"/>
    <n v="9"/>
    <n v="0"/>
    <n v="125.46899999999999"/>
  </r>
  <r>
    <n v="3469"/>
    <s v="CA-2013-146143"/>
    <x v="0"/>
    <d v="2013-12-15T00:00:00"/>
    <d v="2013-12-20T00:00:00"/>
    <s v="Standard Class"/>
    <s v="MC-17845"/>
    <s v="Michael Chen"/>
    <x v="0"/>
    <s v="United States"/>
    <s v="Jackson"/>
    <x v="35"/>
    <n v="39212"/>
    <x v="0"/>
    <s v="FUR-FU-10002045"/>
    <s v="Furniture"/>
    <s v="Furnishings"/>
    <s v="Executive Impressions 14&quot;"/>
    <n v="133.38"/>
    <n v="6"/>
    <n v="0"/>
    <n v="58.687200000000011"/>
  </r>
  <r>
    <n v="3470"/>
    <s v="CA-2012-100888"/>
    <x v="1"/>
    <d v="2012-04-06T00:00:00"/>
    <d v="2012-04-10T00:00:00"/>
    <s v="Standard Class"/>
    <s v="MH-17455"/>
    <s v="Mark Hamilton"/>
    <x v="0"/>
    <s v="United States"/>
    <s v="Jacksonville"/>
    <x v="3"/>
    <n v="28540"/>
    <x v="0"/>
    <s v="OFF-PA-10001019"/>
    <s v="Office Supplies"/>
    <s v="Paper"/>
    <s v="Xerox 1884"/>
    <n v="47.952000000000005"/>
    <n v="3"/>
    <n v="0.2"/>
    <n v="16.183799999999998"/>
  </r>
  <r>
    <n v="3471"/>
    <s v="US-2013-150035"/>
    <x v="0"/>
    <d v="2013-12-02T00:00:00"/>
    <d v="2013-12-06T00:00:00"/>
    <s v="Standard Class"/>
    <s v="CL-11890"/>
    <s v="Carl Ludwig"/>
    <x v="0"/>
    <s v="United States"/>
    <s v="San Francisco"/>
    <x v="1"/>
    <n v="94122"/>
    <x v="1"/>
    <s v="FUR-FU-10003724"/>
    <s v="Furniture"/>
    <s v="Furnishings"/>
    <s v="Westinghouse Clip-On Gooseneck Lamps"/>
    <n v="16.739999999999998"/>
    <n v="2"/>
    <n v="0"/>
    <n v="4.3523999999999994"/>
  </r>
  <r>
    <n v="3472"/>
    <s v="CA-2014-122644"/>
    <x v="3"/>
    <d v="2014-11-13T00:00:00"/>
    <d v="2014-11-18T00:00:00"/>
    <s v="Standard Class"/>
    <s v="SF-20965"/>
    <s v="Sylvia Foulston"/>
    <x v="1"/>
    <s v="United States"/>
    <s v="Columbus"/>
    <x v="24"/>
    <n v="43229"/>
    <x v="3"/>
    <s v="OFF-PA-10003673"/>
    <s v="Office Supplies"/>
    <s v="Paper"/>
    <s v="Strathmore Photo Mount Cards"/>
    <n v="10.848000000000001"/>
    <n v="2"/>
    <n v="0.2"/>
    <n v="3.5255999999999994"/>
  </r>
  <r>
    <n v="3473"/>
    <s v="CA-2014-122644"/>
    <x v="3"/>
    <d v="2014-11-13T00:00:00"/>
    <d v="2014-11-18T00:00:00"/>
    <s v="Standard Class"/>
    <s v="SF-20965"/>
    <s v="Sylvia Foulston"/>
    <x v="1"/>
    <s v="United States"/>
    <s v="Columbus"/>
    <x v="24"/>
    <n v="43229"/>
    <x v="3"/>
    <s v="TEC-AC-10003614"/>
    <s v="Technology"/>
    <s v="Accessories"/>
    <s v="Verbatim 25 GB 6x Blu-ray Single Layer Recordable Disc, 10/Pack"/>
    <n v="18.544"/>
    <n v="2"/>
    <n v="0.2"/>
    <n v="3.0133999999999981"/>
  </r>
  <r>
    <n v="3474"/>
    <s v="CA-2014-111815"/>
    <x v="3"/>
    <d v="2014-03-04T00:00:00"/>
    <d v="2014-03-11T00:00:00"/>
    <s v="Standard Class"/>
    <s v="EP-13915"/>
    <s v="Emily Phan"/>
    <x v="0"/>
    <s v="United States"/>
    <s v="Dearborn Heights"/>
    <x v="12"/>
    <n v="48127"/>
    <x v="2"/>
    <s v="FUR-CH-10000785"/>
    <s v="Furniture"/>
    <s v="Chairs"/>
    <s v="Global Ergonomic Managers Chair"/>
    <n v="180.98"/>
    <n v="1"/>
    <n v="0"/>
    <n v="47.0548"/>
  </r>
  <r>
    <n v="3475"/>
    <s v="CA-2014-111815"/>
    <x v="3"/>
    <d v="2014-03-04T00:00:00"/>
    <d v="2014-03-11T00:00:00"/>
    <s v="Standard Class"/>
    <s v="EP-13915"/>
    <s v="Emily Phan"/>
    <x v="0"/>
    <s v="United States"/>
    <s v="Dearborn Heights"/>
    <x v="12"/>
    <n v="48127"/>
    <x v="2"/>
    <s v="TEC-AC-10002926"/>
    <s v="Technology"/>
    <s v="Accessories"/>
    <s v="Logitech Wireless Marathon Mouse M705"/>
    <n v="99.98"/>
    <n v="2"/>
    <n v="0"/>
    <n v="42.991400000000006"/>
  </r>
  <r>
    <n v="3476"/>
    <s v="CA-2013-144911"/>
    <x v="0"/>
    <d v="2013-11-28T00:00:00"/>
    <d v="2013-12-01T00:00:00"/>
    <s v="First Class"/>
    <s v="RW-19630"/>
    <s v="Rob Williams"/>
    <x v="1"/>
    <s v="United States"/>
    <s v="Overland Park"/>
    <x v="41"/>
    <n v="66212"/>
    <x v="2"/>
    <s v="TEC-AC-10004633"/>
    <s v="Technology"/>
    <s v="Accessories"/>
    <s v="Verbatim 25 GB 6x Blu-ray Single Layer Recordable Disc, 3/Pack"/>
    <n v="34.950000000000003"/>
    <n v="5"/>
    <n v="0"/>
    <n v="15.378000000000004"/>
  </r>
  <r>
    <n v="3477"/>
    <s v="CA-2013-144911"/>
    <x v="0"/>
    <d v="2013-11-28T00:00:00"/>
    <d v="2013-12-01T00:00:00"/>
    <s v="First Class"/>
    <s v="RW-19630"/>
    <s v="Rob Williams"/>
    <x v="1"/>
    <s v="United States"/>
    <s v="Overland Park"/>
    <x v="41"/>
    <n v="66212"/>
    <x v="2"/>
    <s v="OFF-BI-10000977"/>
    <s v="Office Supplies"/>
    <s v="Binders"/>
    <s v="Ibico Plastic Spiral Binding Combs"/>
    <n v="152"/>
    <n v="5"/>
    <n v="0"/>
    <n v="69.919999999999987"/>
  </r>
  <r>
    <n v="3478"/>
    <s v="CA-2011-143385"/>
    <x v="2"/>
    <d v="2011-08-31T00:00:00"/>
    <d v="2011-09-05T00:00:00"/>
    <s v="Standard Class"/>
    <s v="SJ-20500"/>
    <s v="Shirley Jackson"/>
    <x v="0"/>
    <s v="United States"/>
    <s v="Santa Fe"/>
    <x v="27"/>
    <n v="87505"/>
    <x v="1"/>
    <s v="TEC-AC-10001635"/>
    <s v="Technology"/>
    <s v="Accessories"/>
    <s v="KeyTronic KT400U2 - Keyboard - Black"/>
    <n v="92.52"/>
    <n v="9"/>
    <n v="0"/>
    <n v="18.503999999999991"/>
  </r>
  <r>
    <n v="3479"/>
    <s v="CA-2013-131289"/>
    <x v="0"/>
    <d v="2013-12-09T00:00:00"/>
    <d v="2013-12-15T00:00:00"/>
    <s v="Standard Class"/>
    <s v="SP-20620"/>
    <s v="Stefania Perrino"/>
    <x v="1"/>
    <s v="United States"/>
    <s v="San Francisco"/>
    <x v="1"/>
    <n v="94110"/>
    <x v="1"/>
    <s v="OFF-AR-10003056"/>
    <s v="Office Supplies"/>
    <s v="Art"/>
    <s v="Newell 341"/>
    <n v="8.56"/>
    <n v="2"/>
    <n v="0"/>
    <n v="2.4823999999999993"/>
  </r>
  <r>
    <n v="3480"/>
    <s v="CA-2013-131289"/>
    <x v="0"/>
    <d v="2013-12-09T00:00:00"/>
    <d v="2013-12-15T00:00:00"/>
    <s v="Standard Class"/>
    <s v="SP-20620"/>
    <s v="Stefania Perrino"/>
    <x v="1"/>
    <s v="United States"/>
    <s v="San Francisco"/>
    <x v="1"/>
    <n v="94110"/>
    <x v="1"/>
    <s v="OFF-PA-10003363"/>
    <s v="Office Supplies"/>
    <s v="Paper"/>
    <s v="Xerox 204"/>
    <n v="45.36"/>
    <n v="7"/>
    <n v="0"/>
    <n v="21.772800000000004"/>
  </r>
  <r>
    <n v="3481"/>
    <s v="CA-2013-131289"/>
    <x v="0"/>
    <d v="2013-12-09T00:00:00"/>
    <d v="2013-12-15T00:00:00"/>
    <s v="Standard Class"/>
    <s v="SP-20620"/>
    <s v="Stefania Perrino"/>
    <x v="1"/>
    <s v="United States"/>
    <s v="San Francisco"/>
    <x v="1"/>
    <n v="94110"/>
    <x v="1"/>
    <s v="FUR-TA-10003954"/>
    <s v="Furniture"/>
    <s v="Tables"/>
    <s v="Hon 94000 Series Round Tables"/>
    <n v="1421.6640000000002"/>
    <n v="6"/>
    <n v="0.2"/>
    <n v="-195.47879999999998"/>
  </r>
  <r>
    <n v="3482"/>
    <s v="CA-2011-124023"/>
    <x v="2"/>
    <d v="2011-04-07T00:00:00"/>
    <d v="2011-04-10T00:00:00"/>
    <s v="First Class"/>
    <s v="PJ-19015"/>
    <s v="Pauline Johnson"/>
    <x v="0"/>
    <s v="United States"/>
    <s v="Mobile"/>
    <x v="19"/>
    <n v="36608"/>
    <x v="0"/>
    <s v="FUR-FU-10004415"/>
    <s v="Furniture"/>
    <s v="Furnishings"/>
    <s v="Stacking Tray, Side-Loading, Legal, Smoke"/>
    <n v="8.9600000000000009"/>
    <n v="2"/>
    <n v="0"/>
    <n v="2.7775999999999996"/>
  </r>
  <r>
    <n v="3483"/>
    <s v="CA-2011-124688"/>
    <x v="2"/>
    <d v="2011-08-27T00:00:00"/>
    <d v="2011-08-29T00:00:00"/>
    <s v="First Class"/>
    <s v="CC-12610"/>
    <s v="Corey Catlett"/>
    <x v="1"/>
    <s v="United States"/>
    <s v="Springfield"/>
    <x v="17"/>
    <n v="22153"/>
    <x v="0"/>
    <s v="TEC-PH-10000455"/>
    <s v="Technology"/>
    <s v="Phones"/>
    <s v="GE 30522EE2"/>
    <n v="579.94999999999993"/>
    <n v="5"/>
    <n v="0"/>
    <n v="168.18549999999993"/>
  </r>
  <r>
    <n v="3484"/>
    <s v="CA-2011-124688"/>
    <x v="2"/>
    <d v="2011-08-27T00:00:00"/>
    <d v="2011-08-29T00:00:00"/>
    <s v="First Class"/>
    <s v="CC-12610"/>
    <s v="Corey Catlett"/>
    <x v="1"/>
    <s v="United States"/>
    <s v="Springfield"/>
    <x v="17"/>
    <n v="22153"/>
    <x v="0"/>
    <s v="FUR-FU-10002456"/>
    <s v="Furniture"/>
    <s v="Furnishings"/>
    <s v="Master Caster Door Stop, Large Neon Orange"/>
    <n v="29.12"/>
    <n v="4"/>
    <n v="0"/>
    <n v="12.521600000000003"/>
  </r>
  <r>
    <n v="3485"/>
    <s v="CA-2011-124688"/>
    <x v="2"/>
    <d v="2011-08-27T00:00:00"/>
    <d v="2011-08-29T00:00:00"/>
    <s v="First Class"/>
    <s v="CC-12610"/>
    <s v="Corey Catlett"/>
    <x v="1"/>
    <s v="United States"/>
    <s v="Springfield"/>
    <x v="17"/>
    <n v="22153"/>
    <x v="0"/>
    <s v="FUR-TA-10003569"/>
    <s v="Furniture"/>
    <s v="Tables"/>
    <s v="Bretford CR8500 Series Meeting Room Furniture"/>
    <n v="1202.94"/>
    <n v="3"/>
    <n v="0"/>
    <n v="300.73500000000001"/>
  </r>
  <r>
    <n v="3486"/>
    <s v="CA-2013-151169"/>
    <x v="0"/>
    <d v="2013-10-22T00:00:00"/>
    <d v="2013-10-27T00:00:00"/>
    <s v="Standard Class"/>
    <s v="MY-18295"/>
    <s v="Muhammed Yedwab"/>
    <x v="1"/>
    <s v="United States"/>
    <s v="Newark"/>
    <x v="13"/>
    <n v="19711"/>
    <x v="3"/>
    <s v="OFF-BI-10002813"/>
    <s v="Office Supplies"/>
    <s v="Binders"/>
    <s v="Avery Reinforcements for Hole-Punch Pages"/>
    <n v="7.92"/>
    <n v="4"/>
    <n v="0"/>
    <n v="3.5640000000000001"/>
  </r>
  <r>
    <n v="3487"/>
    <s v="US-2013-134761"/>
    <x v="0"/>
    <d v="2013-12-01T00:00:00"/>
    <d v="2013-12-01T00:00:00"/>
    <s v="Same Day"/>
    <s v="DB-13210"/>
    <s v="Dean Braden"/>
    <x v="0"/>
    <s v="United States"/>
    <s v="Hickory"/>
    <x v="3"/>
    <n v="28601"/>
    <x v="0"/>
    <s v="TEC-PH-10002890"/>
    <s v="Technology"/>
    <s v="Phones"/>
    <s v="AT&amp;T 17929 Lendline Telephone"/>
    <n v="36.192"/>
    <n v="1"/>
    <n v="0.2"/>
    <n v="2.7143999999999995"/>
  </r>
  <r>
    <n v="3488"/>
    <s v="CA-2014-120705"/>
    <x v="3"/>
    <d v="2014-09-06T00:00:00"/>
    <d v="2014-09-12T00:00:00"/>
    <s v="Standard Class"/>
    <s v="MG-17875"/>
    <s v="Michael Grace"/>
    <x v="2"/>
    <s v="United States"/>
    <s v="Fort Lauderdale"/>
    <x v="2"/>
    <n v="33311"/>
    <x v="0"/>
    <s v="OFF-ST-10001522"/>
    <s v="Office Supplies"/>
    <s v="Storage"/>
    <s v="Gould Plastics 18-Pocket Panel Bin, 34w x 5-1/4d x 20-1/2h"/>
    <n v="147.184"/>
    <n v="2"/>
    <n v="0.2"/>
    <n v="-29.436800000000012"/>
  </r>
  <r>
    <n v="3489"/>
    <s v="CA-2012-157322"/>
    <x v="1"/>
    <d v="2012-07-02T00:00:00"/>
    <d v="2012-07-06T00:00:00"/>
    <s v="Standard Class"/>
    <s v="RH-19600"/>
    <s v="Rob Haberlin"/>
    <x v="0"/>
    <s v="United States"/>
    <s v="Carol Stream"/>
    <x v="10"/>
    <n v="60188"/>
    <x v="2"/>
    <s v="FUR-CH-10004086"/>
    <s v="Furniture"/>
    <s v="Chairs"/>
    <s v="Hon 4070 Series Pagoda Armless Upholstered Stacking Chairs"/>
    <n v="408.42200000000003"/>
    <n v="2"/>
    <n v="0.3"/>
    <n v="-5.8346000000000231"/>
  </r>
  <r>
    <n v="3490"/>
    <s v="CA-2012-157322"/>
    <x v="1"/>
    <d v="2012-07-02T00:00:00"/>
    <d v="2012-07-06T00:00:00"/>
    <s v="Standard Class"/>
    <s v="RH-19600"/>
    <s v="Rob Haberlin"/>
    <x v="0"/>
    <s v="United States"/>
    <s v="Carol Stream"/>
    <x v="10"/>
    <n v="60188"/>
    <x v="2"/>
    <s v="FUR-CH-10003774"/>
    <s v="Furniture"/>
    <s v="Chairs"/>
    <s v="Global Wood Trimmed Manager's Task Chair, Khaki"/>
    <n v="382.11599999999999"/>
    <n v="6"/>
    <n v="0.3"/>
    <n v="-92.799600000000027"/>
  </r>
  <r>
    <n v="3491"/>
    <s v="CA-2012-157322"/>
    <x v="1"/>
    <d v="2012-07-02T00:00:00"/>
    <d v="2012-07-06T00:00:00"/>
    <s v="Standard Class"/>
    <s v="RH-19600"/>
    <s v="Rob Haberlin"/>
    <x v="0"/>
    <s v="United States"/>
    <s v="Carol Stream"/>
    <x v="10"/>
    <n v="60188"/>
    <x v="2"/>
    <s v="OFF-ST-10004507"/>
    <s v="Office Supplies"/>
    <s v="Storage"/>
    <s v="Advantus Rolling Storage Box"/>
    <n v="68.599999999999994"/>
    <n v="5"/>
    <n v="0.2"/>
    <n v="6.0024999999999977"/>
  </r>
  <r>
    <n v="3492"/>
    <s v="CA-2012-157322"/>
    <x v="1"/>
    <d v="2012-07-02T00:00:00"/>
    <d v="2012-07-06T00:00:00"/>
    <s v="Standard Class"/>
    <s v="RH-19600"/>
    <s v="Rob Haberlin"/>
    <x v="0"/>
    <s v="United States"/>
    <s v="Carol Stream"/>
    <x v="10"/>
    <n v="60188"/>
    <x v="2"/>
    <s v="OFF-ST-10003208"/>
    <s v="Office Supplies"/>
    <s v="Storage"/>
    <s v="Adjustable Depth Letter/Legal Cart"/>
    <n v="435.50400000000002"/>
    <n v="3"/>
    <n v="0.2"/>
    <n v="48.994199999999921"/>
  </r>
  <r>
    <n v="3493"/>
    <s v="CA-2012-157322"/>
    <x v="1"/>
    <d v="2012-07-02T00:00:00"/>
    <d v="2012-07-06T00:00:00"/>
    <s v="Standard Class"/>
    <s v="RH-19600"/>
    <s v="Rob Haberlin"/>
    <x v="0"/>
    <s v="United States"/>
    <s v="Carol Stream"/>
    <x v="10"/>
    <n v="60188"/>
    <x v="2"/>
    <s v="OFF-PA-10000659"/>
    <s v="Office Supplies"/>
    <s v="Paper"/>
    <s v="Adams Phone Message Book, Professional, 400 Message Capacity, 5 3/6” x 11”"/>
    <n v="11.168000000000001"/>
    <n v="2"/>
    <n v="0.2"/>
    <n v="3.7692000000000001"/>
  </r>
  <r>
    <n v="3494"/>
    <s v="CA-2014-142034"/>
    <x v="3"/>
    <d v="2014-09-25T00:00:00"/>
    <d v="2014-09-29T00:00:00"/>
    <s v="Standard Class"/>
    <s v="KB-16240"/>
    <s v="Karen Bern"/>
    <x v="1"/>
    <s v="United States"/>
    <s v="Saint Cloud"/>
    <x v="11"/>
    <n v="56301"/>
    <x v="2"/>
    <s v="TEC-AC-10002305"/>
    <s v="Technology"/>
    <s v="Accessories"/>
    <s v="KeyTronic E03601U1 - Keyboard - Beige"/>
    <n v="72"/>
    <n v="4"/>
    <n v="0"/>
    <n v="12.959999999999994"/>
  </r>
  <r>
    <n v="3495"/>
    <s v="CA-2014-142034"/>
    <x v="3"/>
    <d v="2014-09-25T00:00:00"/>
    <d v="2014-09-29T00:00:00"/>
    <s v="Standard Class"/>
    <s v="KB-16240"/>
    <s v="Karen Bern"/>
    <x v="1"/>
    <s v="United States"/>
    <s v="Saint Cloud"/>
    <x v="11"/>
    <n v="56301"/>
    <x v="2"/>
    <s v="TEC-AC-10000990"/>
    <s v="Technology"/>
    <s v="Accessories"/>
    <s v="Imation Bio 2GB USB Flash Drive Imation Corp"/>
    <n v="655.90000000000009"/>
    <n v="5"/>
    <n v="0"/>
    <n v="275.47800000000001"/>
  </r>
  <r>
    <n v="3496"/>
    <s v="CA-2014-142034"/>
    <x v="3"/>
    <d v="2014-09-25T00:00:00"/>
    <d v="2014-09-29T00:00:00"/>
    <s v="Standard Class"/>
    <s v="KB-16240"/>
    <s v="Karen Bern"/>
    <x v="1"/>
    <s v="United States"/>
    <s v="Saint Cloud"/>
    <x v="11"/>
    <n v="56301"/>
    <x v="2"/>
    <s v="FUR-CH-10000665"/>
    <s v="Furniture"/>
    <s v="Chairs"/>
    <s v="Global Airflow Leather Mesh Back Chair, Black"/>
    <n v="603.91999999999996"/>
    <n v="4"/>
    <n v="0"/>
    <n v="181.17599999999993"/>
  </r>
  <r>
    <n v="3497"/>
    <s v="CA-2013-107328"/>
    <x v="0"/>
    <d v="2013-08-09T00:00:00"/>
    <d v="2013-08-16T00:00:00"/>
    <s v="Standard Class"/>
    <s v="CA-12055"/>
    <s v="Cathy Armstrong"/>
    <x v="2"/>
    <s v="United States"/>
    <s v="Los Angeles"/>
    <x v="1"/>
    <n v="90036"/>
    <x v="1"/>
    <s v="FUR-TA-10001932"/>
    <s v="Furniture"/>
    <s v="Tables"/>
    <s v="Chromcraft 48&quot; x 96&quot; Racetrack Double Pedestal Table"/>
    <n v="513.024"/>
    <n v="2"/>
    <n v="0.2"/>
    <n v="12.82559999999998"/>
  </r>
  <r>
    <n v="3498"/>
    <s v="CA-2013-107328"/>
    <x v="0"/>
    <d v="2013-08-09T00:00:00"/>
    <d v="2013-08-16T00:00:00"/>
    <s v="Standard Class"/>
    <s v="CA-12055"/>
    <s v="Cathy Armstrong"/>
    <x v="2"/>
    <s v="United States"/>
    <s v="Los Angeles"/>
    <x v="1"/>
    <n v="90036"/>
    <x v="1"/>
    <s v="OFF-AP-10004487"/>
    <s v="Office Supplies"/>
    <s v="Appliances"/>
    <s v="Kensington 4 Outlet MasterPiece Compact Power Control Center"/>
    <n v="487.91999999999996"/>
    <n v="6"/>
    <n v="0"/>
    <n v="136.61759999999998"/>
  </r>
  <r>
    <n v="3499"/>
    <s v="CA-2013-107328"/>
    <x v="0"/>
    <d v="2013-08-09T00:00:00"/>
    <d v="2013-08-16T00:00:00"/>
    <s v="Standard Class"/>
    <s v="CA-12055"/>
    <s v="Cathy Armstrong"/>
    <x v="2"/>
    <s v="United States"/>
    <s v="Los Angeles"/>
    <x v="1"/>
    <n v="90036"/>
    <x v="1"/>
    <s v="OFF-BI-10002160"/>
    <s v="Office Supplies"/>
    <s v="Binders"/>
    <s v="Acco Hanging Data Binders"/>
    <n v="15.24"/>
    <n v="5"/>
    <n v="0.2"/>
    <n v="5.3339999999999996"/>
  </r>
  <r>
    <n v="3500"/>
    <s v="CA-2013-108616"/>
    <x v="0"/>
    <d v="2013-09-30T00:00:00"/>
    <d v="2013-10-04T00:00:00"/>
    <s v="Standard Class"/>
    <s v="JK-15730"/>
    <s v="Joe Kamberova"/>
    <x v="0"/>
    <s v="United States"/>
    <s v="Mobile"/>
    <x v="19"/>
    <n v="36608"/>
    <x v="0"/>
    <s v="TEC-AC-10000420"/>
    <s v="Technology"/>
    <s v="Accessories"/>
    <s v="Logitech G500s Laser Gaming Mouse with Adjustable Weight Tuning"/>
    <n v="209.96999999999997"/>
    <n v="3"/>
    <n v="0"/>
    <n v="71.389799999999994"/>
  </r>
  <r>
    <n v="3501"/>
    <s v="CA-2013-108616"/>
    <x v="0"/>
    <d v="2013-09-30T00:00:00"/>
    <d v="2013-10-04T00:00:00"/>
    <s v="Standard Class"/>
    <s v="JK-15730"/>
    <s v="Joe Kamberova"/>
    <x v="0"/>
    <s v="United States"/>
    <s v="Mobile"/>
    <x v="19"/>
    <n v="36608"/>
    <x v="0"/>
    <s v="OFF-BI-10001989"/>
    <s v="Office Supplies"/>
    <s v="Binders"/>
    <s v="Premium Transparent Presentation Covers by GBC"/>
    <n v="62.94"/>
    <n v="3"/>
    <n v="0"/>
    <n v="30.211199999999998"/>
  </r>
  <r>
    <n v="3502"/>
    <s v="CA-2013-108616"/>
    <x v="0"/>
    <d v="2013-09-30T00:00:00"/>
    <d v="2013-10-04T00:00:00"/>
    <s v="Standard Class"/>
    <s v="JK-15730"/>
    <s v="Joe Kamberova"/>
    <x v="0"/>
    <s v="United States"/>
    <s v="Mobile"/>
    <x v="19"/>
    <n v="36608"/>
    <x v="0"/>
    <s v="OFF-AR-10001149"/>
    <s v="Office Supplies"/>
    <s v="Art"/>
    <s v="Sanford Colorific Colored Pencils, 12/Box"/>
    <n v="25.919999999999998"/>
    <n v="9"/>
    <n v="0"/>
    <n v="7.7759999999999989"/>
  </r>
  <r>
    <n v="3503"/>
    <s v="CA-2014-125115"/>
    <x v="3"/>
    <d v="2014-04-11T00:00:00"/>
    <d v="2014-04-11T00:00:00"/>
    <s v="Same Day"/>
    <s v="RD-19930"/>
    <s v="Russell D'Ascenzo"/>
    <x v="0"/>
    <s v="United States"/>
    <s v="Austin"/>
    <x v="5"/>
    <n v="78745"/>
    <x v="2"/>
    <s v="OFF-PA-10004101"/>
    <s v="Office Supplies"/>
    <s v="Paper"/>
    <s v="Xerox 1894"/>
    <n v="10.368000000000002"/>
    <n v="2"/>
    <n v="0.2"/>
    <n v="3.6288"/>
  </r>
  <r>
    <n v="3504"/>
    <s v="CA-2014-125115"/>
    <x v="3"/>
    <d v="2014-04-11T00:00:00"/>
    <d v="2014-04-11T00:00:00"/>
    <s v="Same Day"/>
    <s v="RD-19930"/>
    <s v="Russell D'Ascenzo"/>
    <x v="0"/>
    <s v="United States"/>
    <s v="Austin"/>
    <x v="5"/>
    <n v="78745"/>
    <x v="2"/>
    <s v="TEC-AC-10001714"/>
    <s v="Technology"/>
    <s v="Accessories"/>
    <s v="Logitech MX Performance Wireless Mouse"/>
    <n v="95.736000000000004"/>
    <n v="3"/>
    <n v="0.2"/>
    <n v="20.343900000000001"/>
  </r>
  <r>
    <n v="3505"/>
    <s v="CA-2013-150945"/>
    <x v="0"/>
    <d v="2013-12-19T00:00:00"/>
    <d v="2013-12-21T00:00:00"/>
    <s v="Second Class"/>
    <s v="JK-16120"/>
    <s v="Julie Kriz"/>
    <x v="2"/>
    <s v="United States"/>
    <s v="New York City"/>
    <x v="15"/>
    <n v="10009"/>
    <x v="3"/>
    <s v="OFF-ST-10003716"/>
    <s v="Office Supplies"/>
    <s v="Storage"/>
    <s v="Tennsco Double-Tier Lockers"/>
    <n v="900.08"/>
    <n v="4"/>
    <n v="0"/>
    <n v="117.0104"/>
  </r>
  <r>
    <n v="3506"/>
    <s v="CA-2011-166863"/>
    <x v="2"/>
    <d v="2011-06-20T00:00:00"/>
    <d v="2011-06-24T00:00:00"/>
    <s v="Standard Class"/>
    <s v="SC-20020"/>
    <s v="Sam Craven"/>
    <x v="0"/>
    <s v="United States"/>
    <s v="Plano"/>
    <x v="5"/>
    <n v="75023"/>
    <x v="2"/>
    <s v="TEC-PH-10000369"/>
    <s v="Technology"/>
    <s v="Phones"/>
    <s v="HTC One Mini"/>
    <n v="201.584"/>
    <n v="2"/>
    <n v="0.2"/>
    <n v="20.158400000000015"/>
  </r>
  <r>
    <n v="3507"/>
    <s v="CA-2011-166863"/>
    <x v="2"/>
    <d v="2011-06-20T00:00:00"/>
    <d v="2011-06-24T00:00:00"/>
    <s v="Standard Class"/>
    <s v="SC-20020"/>
    <s v="Sam Craven"/>
    <x v="0"/>
    <s v="United States"/>
    <s v="Plano"/>
    <x v="5"/>
    <n v="75023"/>
    <x v="2"/>
    <s v="OFF-BI-10000756"/>
    <s v="Office Supplies"/>
    <s v="Binders"/>
    <s v="Storex DuraTech Recycled Plastic Frosted Binders"/>
    <n v="3.3919999999999995"/>
    <n v="4"/>
    <n v="0.8"/>
    <n v="-5.088000000000001"/>
  </r>
  <r>
    <n v="3508"/>
    <s v="CA-2011-166863"/>
    <x v="2"/>
    <d v="2011-06-20T00:00:00"/>
    <d v="2011-06-24T00:00:00"/>
    <s v="Standard Class"/>
    <s v="SC-20020"/>
    <s v="Sam Craven"/>
    <x v="0"/>
    <s v="United States"/>
    <s v="Plano"/>
    <x v="5"/>
    <n v="75023"/>
    <x v="2"/>
    <s v="FUR-BO-10001608"/>
    <s v="Furniture"/>
    <s v="Bookcases"/>
    <s v="Hon Metal Bookcases, Black"/>
    <n v="193.06559999999999"/>
    <n v="4"/>
    <n v="0.32"/>
    <n v="-19.874399999999994"/>
  </r>
  <r>
    <n v="3509"/>
    <s v="CA-2011-166863"/>
    <x v="2"/>
    <d v="2011-06-20T00:00:00"/>
    <d v="2011-06-24T00:00:00"/>
    <s v="Standard Class"/>
    <s v="SC-20020"/>
    <s v="Sam Craven"/>
    <x v="0"/>
    <s v="United States"/>
    <s v="Plano"/>
    <x v="5"/>
    <n v="75023"/>
    <x v="2"/>
    <s v="OFF-PA-10001166"/>
    <s v="Office Supplies"/>
    <s v="Paper"/>
    <s v="Xerox 2"/>
    <n v="15.552000000000003"/>
    <n v="3"/>
    <n v="0.2"/>
    <n v="5.4432"/>
  </r>
  <r>
    <n v="3510"/>
    <s v="CA-2011-166863"/>
    <x v="2"/>
    <d v="2011-06-20T00:00:00"/>
    <d v="2011-06-24T00:00:00"/>
    <s v="Standard Class"/>
    <s v="SC-20020"/>
    <s v="Sam Craven"/>
    <x v="0"/>
    <s v="United States"/>
    <s v="Plano"/>
    <x v="5"/>
    <n v="75023"/>
    <x v="2"/>
    <s v="OFF-PA-10000587"/>
    <s v="Office Supplies"/>
    <s v="Paper"/>
    <s v="Array Parchment Paper, Assorted Colors"/>
    <n v="11.648000000000001"/>
    <n v="2"/>
    <n v="0.2"/>
    <n v="4.0768000000000004"/>
  </r>
  <r>
    <n v="3511"/>
    <s v="CA-2011-166863"/>
    <x v="2"/>
    <d v="2011-06-20T00:00:00"/>
    <d v="2011-06-24T00:00:00"/>
    <s v="Standard Class"/>
    <s v="SC-20020"/>
    <s v="Sam Craven"/>
    <x v="0"/>
    <s v="United States"/>
    <s v="Plano"/>
    <x v="5"/>
    <n v="75023"/>
    <x v="2"/>
    <s v="TEC-MA-10001972"/>
    <s v="Technology"/>
    <s v="Machines"/>
    <s v="Okidata C331dn Printer"/>
    <n v="418.8"/>
    <n v="2"/>
    <n v="0.4"/>
    <n v="-97.71999999999997"/>
  </r>
  <r>
    <n v="3512"/>
    <s v="CA-2011-166863"/>
    <x v="2"/>
    <d v="2011-06-20T00:00:00"/>
    <d v="2011-06-24T00:00:00"/>
    <s v="Standard Class"/>
    <s v="SC-20020"/>
    <s v="Sam Craven"/>
    <x v="0"/>
    <s v="United States"/>
    <s v="Plano"/>
    <x v="5"/>
    <n v="75023"/>
    <x v="2"/>
    <s v="OFF-ST-10004123"/>
    <s v="Office Supplies"/>
    <s v="Storage"/>
    <s v="Safco Industrial Wire Shelving System"/>
    <n v="509.48800000000006"/>
    <n v="7"/>
    <n v="0.2"/>
    <n v="-127.37200000000001"/>
  </r>
  <r>
    <n v="3513"/>
    <s v="CA-2014-140326"/>
    <x v="3"/>
    <d v="2014-09-05T00:00:00"/>
    <d v="2014-09-07T00:00:00"/>
    <s v="First Class"/>
    <s v="HW-14935"/>
    <s v="Helen Wasserman"/>
    <x v="1"/>
    <s v="United States"/>
    <s v="Chicago"/>
    <x v="10"/>
    <n v="60653"/>
    <x v="2"/>
    <s v="FUR-BO-10000112"/>
    <s v="Furniture"/>
    <s v="Bookcases"/>
    <s v="Bush Birmingham Collection Bookcase, Dark Cherry"/>
    <n v="825.17399999999998"/>
    <n v="9"/>
    <n v="0.3"/>
    <n v="-117.88199999999998"/>
  </r>
  <r>
    <n v="3514"/>
    <s v="CA-2014-140326"/>
    <x v="3"/>
    <d v="2014-09-05T00:00:00"/>
    <d v="2014-09-07T00:00:00"/>
    <s v="First Class"/>
    <s v="HW-14935"/>
    <s v="Helen Wasserman"/>
    <x v="1"/>
    <s v="United States"/>
    <s v="Chicago"/>
    <x v="10"/>
    <n v="60653"/>
    <x v="2"/>
    <s v="OFF-PA-10004041"/>
    <s v="Office Supplies"/>
    <s v="Paper"/>
    <s v="It's Hot Message Books with Stickers, 2 3/4&quot; x 5&quot;"/>
    <n v="17.760000000000002"/>
    <n v="3"/>
    <n v="0.2"/>
    <n v="5.55"/>
  </r>
  <r>
    <n v="3515"/>
    <s v="CA-2014-140326"/>
    <x v="3"/>
    <d v="2014-09-05T00:00:00"/>
    <d v="2014-09-07T00:00:00"/>
    <s v="First Class"/>
    <s v="HW-14935"/>
    <s v="Helen Wasserman"/>
    <x v="1"/>
    <s v="United States"/>
    <s v="Chicago"/>
    <x v="10"/>
    <n v="60653"/>
    <x v="2"/>
    <s v="OFF-AR-10001149"/>
    <s v="Office Supplies"/>
    <s v="Art"/>
    <s v="Sanford Colorific Colored Pencils, 12/Box"/>
    <n v="6.911999999999999"/>
    <n v="3"/>
    <n v="0.2"/>
    <n v="0.86399999999999988"/>
  </r>
  <r>
    <n v="3516"/>
    <s v="CA-2013-168536"/>
    <x v="0"/>
    <d v="2013-12-21T00:00:00"/>
    <d v="2013-12-25T00:00:00"/>
    <s v="Standard Class"/>
    <s v="SC-20800"/>
    <s v="Stuart Calhoun"/>
    <x v="0"/>
    <s v="United States"/>
    <s v="Jackson"/>
    <x v="35"/>
    <n v="39212"/>
    <x v="0"/>
    <s v="TEC-AC-10002323"/>
    <s v="Technology"/>
    <s v="Accessories"/>
    <s v="SanDisk Ultra 32 GB MicroSDHC Class 10 Memory Card"/>
    <n v="66.300000000000011"/>
    <n v="3"/>
    <n v="0"/>
    <n v="8.6190000000000033"/>
  </r>
  <r>
    <n v="3517"/>
    <s v="US-2013-113649"/>
    <x v="0"/>
    <d v="2013-08-10T00:00:00"/>
    <d v="2013-08-13T00:00:00"/>
    <s v="First Class"/>
    <s v="HA-14920"/>
    <s v="Helen Andreada"/>
    <x v="0"/>
    <s v="United States"/>
    <s v="Fayetteville"/>
    <x v="3"/>
    <n v="28314"/>
    <x v="0"/>
    <s v="OFF-PA-10000130"/>
    <s v="Office Supplies"/>
    <s v="Paper"/>
    <s v="Xerox 199"/>
    <n v="30.816000000000003"/>
    <n v="9"/>
    <n v="0.2"/>
    <n v="9.6299999999999955"/>
  </r>
  <r>
    <n v="3518"/>
    <s v="US-2013-113649"/>
    <x v="0"/>
    <d v="2013-08-10T00:00:00"/>
    <d v="2013-08-13T00:00:00"/>
    <s v="First Class"/>
    <s v="HA-14920"/>
    <s v="Helen Andreada"/>
    <x v="0"/>
    <s v="United States"/>
    <s v="Fayetteville"/>
    <x v="3"/>
    <n v="28314"/>
    <x v="0"/>
    <s v="TEC-PH-10002350"/>
    <s v="Technology"/>
    <s v="Phones"/>
    <s v="Apple EarPods with Remote and Mic"/>
    <n v="44.783999999999999"/>
    <n v="2"/>
    <n v="0.2"/>
    <n v="4.4783999999999988"/>
  </r>
  <r>
    <n v="3519"/>
    <s v="US-2013-113649"/>
    <x v="0"/>
    <d v="2013-08-10T00:00:00"/>
    <d v="2013-08-13T00:00:00"/>
    <s v="First Class"/>
    <s v="HA-14920"/>
    <s v="Helen Andreada"/>
    <x v="0"/>
    <s v="United States"/>
    <s v="Fayetteville"/>
    <x v="3"/>
    <n v="28314"/>
    <x v="0"/>
    <s v="OFF-AP-10002518"/>
    <s v="Office Supplies"/>
    <s v="Appliances"/>
    <s v="Kensington 7 Outlet MasterPiece Power Center"/>
    <n v="569.53599999999994"/>
    <n v="4"/>
    <n v="0.2"/>
    <n v="64.072799999999944"/>
  </r>
  <r>
    <n v="3520"/>
    <s v="CA-2012-124975"/>
    <x v="1"/>
    <d v="2012-06-22T00:00:00"/>
    <d v="2012-06-25T00:00:00"/>
    <s v="First Class"/>
    <s v="MG-17875"/>
    <s v="Michael Grace"/>
    <x v="2"/>
    <s v="United States"/>
    <s v="Aurora"/>
    <x v="10"/>
    <n v="60505"/>
    <x v="2"/>
    <s v="FUR-TA-10002645"/>
    <s v="Furniture"/>
    <s v="Tables"/>
    <s v="Hon Rectangular Conference Tables"/>
    <n v="796.42500000000007"/>
    <n v="7"/>
    <n v="0.5"/>
    <n v="-525.6405000000002"/>
  </r>
  <r>
    <n v="3521"/>
    <s v="CA-2012-168767"/>
    <x v="1"/>
    <d v="2012-04-10T00:00:00"/>
    <d v="2012-04-15T00:00:00"/>
    <s v="Standard Class"/>
    <s v="DM-12955"/>
    <s v="Dario Medina"/>
    <x v="1"/>
    <s v="United States"/>
    <s v="Sacramento"/>
    <x v="1"/>
    <n v="95823"/>
    <x v="1"/>
    <s v="OFF-BI-10000773"/>
    <s v="Office Supplies"/>
    <s v="Binders"/>
    <s v="Insertable Tab Post Binder Dividers"/>
    <n v="12.832000000000001"/>
    <n v="2"/>
    <n v="0.2"/>
    <n v="4.3307999999999982"/>
  </r>
  <r>
    <n v="3522"/>
    <s v="CA-2013-114482"/>
    <x v="0"/>
    <d v="2013-11-22T00:00:00"/>
    <d v="2013-11-26T00:00:00"/>
    <s v="Second Class"/>
    <s v="DM-13345"/>
    <s v="Denise Monton"/>
    <x v="1"/>
    <s v="United States"/>
    <s v="Des Moines"/>
    <x v="23"/>
    <n v="50315"/>
    <x v="2"/>
    <s v="OFF-PA-10003845"/>
    <s v="Office Supplies"/>
    <s v="Paper"/>
    <s v="Xerox 1987"/>
    <n v="40.46"/>
    <n v="7"/>
    <n v="0"/>
    <n v="19.825400000000002"/>
  </r>
  <r>
    <n v="3523"/>
    <s v="CA-2013-114482"/>
    <x v="0"/>
    <d v="2013-11-22T00:00:00"/>
    <d v="2013-11-26T00:00:00"/>
    <s v="Second Class"/>
    <s v="DM-13345"/>
    <s v="Denise Monton"/>
    <x v="1"/>
    <s v="United States"/>
    <s v="Des Moines"/>
    <x v="23"/>
    <n v="50315"/>
    <x v="2"/>
    <s v="TEC-PH-10001580"/>
    <s v="Technology"/>
    <s v="Phones"/>
    <s v="Logitech Mobile Speakerphone P710e - speaker phone"/>
    <n v="404.93999999999994"/>
    <n v="3"/>
    <n v="0"/>
    <n v="109.33379999999998"/>
  </r>
  <r>
    <n v="3524"/>
    <s v="CA-2013-137673"/>
    <x v="0"/>
    <d v="2013-09-06T00:00:00"/>
    <d v="2013-09-11T00:00:00"/>
    <s v="Standard Class"/>
    <s v="ML-17395"/>
    <s v="Marina Lichtenstein"/>
    <x v="1"/>
    <s v="United States"/>
    <s v="San Diego"/>
    <x v="1"/>
    <n v="92105"/>
    <x v="1"/>
    <s v="TEC-AC-10002345"/>
    <s v="Technology"/>
    <s v="Accessories"/>
    <s v="HP Standard 104 key PS/2 Keyboard"/>
    <n v="116"/>
    <n v="8"/>
    <n v="0"/>
    <n v="29"/>
  </r>
  <r>
    <n v="3525"/>
    <s v="CA-2013-132731"/>
    <x v="0"/>
    <d v="2013-11-25T00:00:00"/>
    <d v="2013-11-29T00:00:00"/>
    <s v="Standard Class"/>
    <s v="GA-14515"/>
    <s v="George Ashbrook"/>
    <x v="0"/>
    <s v="United States"/>
    <s v="Dallas"/>
    <x v="5"/>
    <n v="75081"/>
    <x v="2"/>
    <s v="TEC-PH-10004120"/>
    <s v="Technology"/>
    <s v="Phones"/>
    <s v="AT&amp;T 1080 Phone"/>
    <n v="657.55200000000013"/>
    <n v="6"/>
    <n v="0.2"/>
    <n v="49.316399999999987"/>
  </r>
  <r>
    <n v="3526"/>
    <s v="CA-2014-148922"/>
    <x v="3"/>
    <d v="2014-12-11T00:00:00"/>
    <d v="2014-12-16T00:00:00"/>
    <s v="Second Class"/>
    <s v="SU-20665"/>
    <s v="Stephanie Ulpright"/>
    <x v="2"/>
    <s v="United States"/>
    <s v="Jackson"/>
    <x v="35"/>
    <n v="39212"/>
    <x v="0"/>
    <s v="TEC-AC-10001838"/>
    <s v="Technology"/>
    <s v="Accessories"/>
    <s v="Razer Tiamat Over Ear 7.1 Surround Sound PC Gaming Headset"/>
    <n v="599.97"/>
    <n v="3"/>
    <n v="0"/>
    <n v="257.98710000000005"/>
  </r>
  <r>
    <n v="3527"/>
    <s v="CA-2014-148922"/>
    <x v="3"/>
    <d v="2014-12-11T00:00:00"/>
    <d v="2014-12-16T00:00:00"/>
    <s v="Second Class"/>
    <s v="SU-20665"/>
    <s v="Stephanie Ulpright"/>
    <x v="2"/>
    <s v="United States"/>
    <s v="Jackson"/>
    <x v="35"/>
    <n v="39212"/>
    <x v="0"/>
    <s v="TEC-PH-10000148"/>
    <s v="Technology"/>
    <s v="Phones"/>
    <s v="Cyber Acoustics AC-202b Speech Recognition Stereo Headset"/>
    <n v="38.97"/>
    <n v="3"/>
    <n v="0"/>
    <n v="0.77940000000000076"/>
  </r>
  <r>
    <n v="3528"/>
    <s v="CA-2014-148922"/>
    <x v="3"/>
    <d v="2014-12-11T00:00:00"/>
    <d v="2014-12-16T00:00:00"/>
    <s v="Second Class"/>
    <s v="SU-20665"/>
    <s v="Stephanie Ulpright"/>
    <x v="2"/>
    <s v="United States"/>
    <s v="Jackson"/>
    <x v="35"/>
    <n v="39212"/>
    <x v="0"/>
    <s v="OFF-BI-10003476"/>
    <s v="Office Supplies"/>
    <s v="Binders"/>
    <s v="Avery Metallic Poly Binders"/>
    <n v="45.84"/>
    <n v="8"/>
    <n v="0"/>
    <n v="22.0032"/>
  </r>
  <r>
    <n v="3529"/>
    <s v="CA-2013-130680"/>
    <x v="0"/>
    <d v="2013-06-25T00:00:00"/>
    <d v="2013-06-30T00:00:00"/>
    <s v="Standard Class"/>
    <s v="BD-11320"/>
    <s v="Bill Donatelli"/>
    <x v="0"/>
    <s v="United States"/>
    <s v="San Diego"/>
    <x v="1"/>
    <n v="92024"/>
    <x v="1"/>
    <s v="TEC-PH-10004833"/>
    <s v="Technology"/>
    <s v="Phones"/>
    <s v="Macally Suction Cup Mount"/>
    <n v="38.24"/>
    <n v="4"/>
    <n v="0.2"/>
    <n v="-9.56"/>
  </r>
  <r>
    <n v="3530"/>
    <s v="CA-2012-141145"/>
    <x v="1"/>
    <d v="2012-09-17T00:00:00"/>
    <d v="2012-09-23T00:00:00"/>
    <s v="Standard Class"/>
    <s v="DB-13405"/>
    <s v="Denny Blanton"/>
    <x v="0"/>
    <s v="United States"/>
    <s v="Orlando"/>
    <x v="2"/>
    <n v="32839"/>
    <x v="0"/>
    <s v="TEC-AC-10001465"/>
    <s v="Technology"/>
    <s v="Accessories"/>
    <s v="SanDisk Cruzer 64 GB USB Flash Drive"/>
    <n v="87.168000000000006"/>
    <n v="3"/>
    <n v="0.2"/>
    <n v="10.895999999999987"/>
  </r>
  <r>
    <n v="3531"/>
    <s v="US-2013-152835"/>
    <x v="0"/>
    <d v="2013-05-20T00:00:00"/>
    <d v="2013-05-24T00:00:00"/>
    <s v="Standard Class"/>
    <s v="RP-19855"/>
    <s v="Roy Phan"/>
    <x v="1"/>
    <s v="United States"/>
    <s v="Lafayette"/>
    <x v="14"/>
    <n v="47905"/>
    <x v="2"/>
    <s v="OFF-AR-10003056"/>
    <s v="Office Supplies"/>
    <s v="Art"/>
    <s v="Newell 341"/>
    <n v="21.400000000000002"/>
    <n v="5"/>
    <n v="0"/>
    <n v="6.2059999999999977"/>
  </r>
  <r>
    <n v="3532"/>
    <s v="CA-2013-155565"/>
    <x v="0"/>
    <d v="2013-05-29T00:00:00"/>
    <d v="2013-05-29T00:00:00"/>
    <s v="Same Day"/>
    <s v="EH-13765"/>
    <s v="Edward Hooks"/>
    <x v="1"/>
    <s v="United States"/>
    <s v="New York City"/>
    <x v="15"/>
    <n v="10035"/>
    <x v="3"/>
    <s v="OFF-SU-10001218"/>
    <s v="Office Supplies"/>
    <s v="Supplies"/>
    <s v="Fiskars Softgrip Scissors"/>
    <n v="54.900000000000006"/>
    <n v="5"/>
    <n v="0"/>
    <n v="15.372000000000003"/>
  </r>
  <r>
    <n v="3533"/>
    <s v="CA-2011-110849"/>
    <x v="2"/>
    <d v="2011-04-18T00:00:00"/>
    <d v="2011-04-23T00:00:00"/>
    <s v="Standard Class"/>
    <s v="JL-15835"/>
    <s v="John Lee"/>
    <x v="0"/>
    <s v="United States"/>
    <s v="Los Angeles"/>
    <x v="1"/>
    <n v="90049"/>
    <x v="1"/>
    <s v="TEC-MA-10002859"/>
    <s v="Technology"/>
    <s v="Machines"/>
    <s v="Ativa MDM8000 8-Sheet Micro-Cut Shredder"/>
    <n v="287.96800000000002"/>
    <n v="4"/>
    <n v="0.2"/>
    <n v="97.189199999999985"/>
  </r>
  <r>
    <n v="3534"/>
    <s v="CA-2011-110849"/>
    <x v="2"/>
    <d v="2011-04-18T00:00:00"/>
    <d v="2011-04-23T00:00:00"/>
    <s v="Standard Class"/>
    <s v="JL-15835"/>
    <s v="John Lee"/>
    <x v="0"/>
    <s v="United States"/>
    <s v="Los Angeles"/>
    <x v="1"/>
    <n v="90049"/>
    <x v="1"/>
    <s v="OFF-AR-10002375"/>
    <s v="Office Supplies"/>
    <s v="Art"/>
    <s v="Newell 351"/>
    <n v="13.12"/>
    <n v="4"/>
    <n v="0"/>
    <n v="3.8047999999999984"/>
  </r>
  <r>
    <n v="3535"/>
    <s v="CA-2011-110849"/>
    <x v="2"/>
    <d v="2011-04-18T00:00:00"/>
    <d v="2011-04-23T00:00:00"/>
    <s v="Standard Class"/>
    <s v="JL-15835"/>
    <s v="John Lee"/>
    <x v="0"/>
    <s v="United States"/>
    <s v="Los Angeles"/>
    <x v="1"/>
    <n v="90049"/>
    <x v="1"/>
    <s v="OFF-AR-10000657"/>
    <s v="Office Supplies"/>
    <s v="Art"/>
    <s v="Binney &amp; Smith inkTank Desk Highlighter, Chisel Tip, Yellow, 12/Box"/>
    <n v="10.75"/>
    <n v="5"/>
    <n v="0"/>
    <n v="3.547499999999999"/>
  </r>
  <r>
    <n v="3536"/>
    <s v="CA-2011-110849"/>
    <x v="2"/>
    <d v="2011-04-18T00:00:00"/>
    <d v="2011-04-23T00:00:00"/>
    <s v="Standard Class"/>
    <s v="JL-15835"/>
    <s v="John Lee"/>
    <x v="0"/>
    <s v="United States"/>
    <s v="Los Angeles"/>
    <x v="1"/>
    <n v="90049"/>
    <x v="1"/>
    <s v="OFF-FA-10000134"/>
    <s v="Office Supplies"/>
    <s v="Fasteners"/>
    <s v="Advantus Push Pins, Aluminum Head"/>
    <n v="11.62"/>
    <n v="2"/>
    <n v="0"/>
    <n v="3.6021999999999998"/>
  </r>
  <r>
    <n v="3537"/>
    <s v="CA-2013-145842"/>
    <x v="0"/>
    <d v="2013-06-18T00:00:00"/>
    <d v="2013-06-21T00:00:00"/>
    <s v="Second Class"/>
    <s v="FM-14380"/>
    <s v="Fred McMath"/>
    <x v="0"/>
    <s v="United States"/>
    <s v="New York City"/>
    <x v="15"/>
    <n v="10024"/>
    <x v="3"/>
    <s v="OFF-ST-10000419"/>
    <s v="Office Supplies"/>
    <s v="Storage"/>
    <s v="Rogers Jumbo File, Granite"/>
    <n v="40.74"/>
    <n v="3"/>
    <n v="0"/>
    <n v="0.4073999999999991"/>
  </r>
  <r>
    <n v="3538"/>
    <s v="CA-2011-158771"/>
    <x v="2"/>
    <d v="2011-05-09T00:00:00"/>
    <d v="2011-05-09T00:00:00"/>
    <s v="Same Day"/>
    <s v="SB-20290"/>
    <s v="Sean Braxton"/>
    <x v="1"/>
    <s v="United States"/>
    <s v="Henderson"/>
    <x v="0"/>
    <n v="42420"/>
    <x v="0"/>
    <s v="OFF-ST-10000107"/>
    <s v="Office Supplies"/>
    <s v="Storage"/>
    <s v="Fellowes Super Stor/Drawer"/>
    <n v="83.25"/>
    <n v="3"/>
    <n v="0"/>
    <n v="14.984999999999992"/>
  </r>
  <r>
    <n v="3539"/>
    <s v="CA-2011-158771"/>
    <x v="2"/>
    <d v="2011-05-09T00:00:00"/>
    <d v="2011-05-09T00:00:00"/>
    <s v="Same Day"/>
    <s v="SB-20290"/>
    <s v="Sean Braxton"/>
    <x v="1"/>
    <s v="United States"/>
    <s v="Henderson"/>
    <x v="0"/>
    <n v="42420"/>
    <x v="0"/>
    <s v="OFF-LA-10001641"/>
    <s v="Office Supplies"/>
    <s v="Labels"/>
    <s v="Avery 518"/>
    <n v="9.4499999999999993"/>
    <n v="3"/>
    <n v="0"/>
    <n v="4.5359999999999996"/>
  </r>
  <r>
    <n v="3540"/>
    <s v="CA-2011-158771"/>
    <x v="2"/>
    <d v="2011-05-09T00:00:00"/>
    <d v="2011-05-09T00:00:00"/>
    <s v="Same Day"/>
    <s v="SB-20290"/>
    <s v="Sean Braxton"/>
    <x v="1"/>
    <s v="United States"/>
    <s v="Henderson"/>
    <x v="0"/>
    <n v="42420"/>
    <x v="0"/>
    <s v="OFF-LA-10003121"/>
    <s v="Office Supplies"/>
    <s v="Labels"/>
    <s v="Avery 506"/>
    <n v="20.65"/>
    <n v="5"/>
    <n v="0"/>
    <n v="9.4989999999999988"/>
  </r>
  <r>
    <n v="3541"/>
    <s v="CA-2011-158771"/>
    <x v="2"/>
    <d v="2011-05-09T00:00:00"/>
    <d v="2011-05-09T00:00:00"/>
    <s v="Same Day"/>
    <s v="SB-20290"/>
    <s v="Sean Braxton"/>
    <x v="1"/>
    <s v="United States"/>
    <s v="Henderson"/>
    <x v="0"/>
    <n v="42420"/>
    <x v="0"/>
    <s v="OFF-PA-10002689"/>
    <s v="Office Supplies"/>
    <s v="Paper"/>
    <s v="Weyerhaeuser First Choice Laser/Copy Paper (20Lb. and 88 Bright)"/>
    <n v="45.36"/>
    <n v="7"/>
    <n v="0"/>
    <n v="21.772800000000004"/>
  </r>
  <r>
    <n v="3542"/>
    <s v="CA-2013-157511"/>
    <x v="0"/>
    <d v="2013-09-19T00:00:00"/>
    <d v="2013-09-21T00:00:00"/>
    <s v="First Class"/>
    <s v="SV-20365"/>
    <s v="Seth Vernon"/>
    <x v="0"/>
    <s v="United States"/>
    <s v="Columbus"/>
    <x v="24"/>
    <n v="43229"/>
    <x v="3"/>
    <s v="FUR-FU-10002107"/>
    <s v="Furniture"/>
    <s v="Furnishings"/>
    <s v="Eldon Pizzaz Desk Accessories"/>
    <n v="5.3520000000000003"/>
    <n v="3"/>
    <n v="0.2"/>
    <n v="1.6055999999999999"/>
  </r>
  <r>
    <n v="3543"/>
    <s v="CA-2013-157511"/>
    <x v="0"/>
    <d v="2013-09-19T00:00:00"/>
    <d v="2013-09-21T00:00:00"/>
    <s v="First Class"/>
    <s v="SV-20365"/>
    <s v="Seth Vernon"/>
    <x v="0"/>
    <s v="United States"/>
    <s v="Columbus"/>
    <x v="24"/>
    <n v="43229"/>
    <x v="3"/>
    <s v="FUR-CH-10002647"/>
    <s v="Furniture"/>
    <s v="Chairs"/>
    <s v="Situations Contoured Folding Chairs, 4/Set"/>
    <n v="99.372"/>
    <n v="2"/>
    <n v="0.3"/>
    <n v="-7.0979999999999919"/>
  </r>
  <r>
    <n v="3544"/>
    <s v="CA-2013-157511"/>
    <x v="0"/>
    <d v="2013-09-19T00:00:00"/>
    <d v="2013-09-21T00:00:00"/>
    <s v="First Class"/>
    <s v="SV-20365"/>
    <s v="Seth Vernon"/>
    <x v="0"/>
    <s v="United States"/>
    <s v="Columbus"/>
    <x v="24"/>
    <n v="43229"/>
    <x v="3"/>
    <s v="OFF-AR-10002257"/>
    <s v="Office Supplies"/>
    <s v="Art"/>
    <s v="Eldon Spacemaker Box, Quick-Snap Lid, Clear"/>
    <n v="2.6720000000000002"/>
    <n v="1"/>
    <n v="0.2"/>
    <n v="0.36739999999999962"/>
  </r>
  <r>
    <n v="3545"/>
    <s v="CA-2014-121216"/>
    <x v="3"/>
    <d v="2014-12-24T00:00:00"/>
    <d v="2014-12-26T00:00:00"/>
    <s v="Second Class"/>
    <s v="MM-17920"/>
    <s v="Michael Moore"/>
    <x v="0"/>
    <s v="United States"/>
    <s v="College Station"/>
    <x v="5"/>
    <n v="77840"/>
    <x v="2"/>
    <s v="OFF-PA-10004519"/>
    <s v="Office Supplies"/>
    <s v="Paper"/>
    <s v="Spiral Phone Message Books with Labels by Adams"/>
    <n v="28.672000000000004"/>
    <n v="8"/>
    <n v="0.2"/>
    <n v="10.393600000000001"/>
  </r>
  <r>
    <n v="3546"/>
    <s v="CA-2014-121216"/>
    <x v="3"/>
    <d v="2014-12-24T00:00:00"/>
    <d v="2014-12-26T00:00:00"/>
    <s v="Second Class"/>
    <s v="MM-17920"/>
    <s v="Michael Moore"/>
    <x v="0"/>
    <s v="United States"/>
    <s v="College Station"/>
    <x v="5"/>
    <n v="77840"/>
    <x v="2"/>
    <s v="OFF-AP-10001947"/>
    <s v="Office Supplies"/>
    <s v="Appliances"/>
    <s v="Acco 6 Outlet Guardian Premium Plus Surge Suppressor"/>
    <n v="29.311999999999994"/>
    <n v="8"/>
    <n v="0.8"/>
    <n v="-74.74560000000001"/>
  </r>
  <r>
    <n v="3547"/>
    <s v="CA-2014-155292"/>
    <x v="3"/>
    <d v="2014-10-31T00:00:00"/>
    <d v="2014-11-02T00:00:00"/>
    <s v="First Class"/>
    <s v="RD-19810"/>
    <s v="Ross DeVincentis"/>
    <x v="2"/>
    <s v="United States"/>
    <s v="Richmond"/>
    <x v="0"/>
    <n v="40475"/>
    <x v="0"/>
    <s v="OFF-ST-10004963"/>
    <s v="Office Supplies"/>
    <s v="Storage"/>
    <s v="Eldon Gobal File Keepers"/>
    <n v="105.98"/>
    <n v="7"/>
    <n v="0"/>
    <n v="4.2391999999999932"/>
  </r>
  <r>
    <n v="3548"/>
    <s v="CA-2014-155292"/>
    <x v="3"/>
    <d v="2014-10-31T00:00:00"/>
    <d v="2014-11-02T00:00:00"/>
    <s v="First Class"/>
    <s v="RD-19810"/>
    <s v="Ross DeVincentis"/>
    <x v="2"/>
    <s v="United States"/>
    <s v="Richmond"/>
    <x v="0"/>
    <n v="40475"/>
    <x v="0"/>
    <s v="OFF-SU-10002573"/>
    <s v="Office Supplies"/>
    <s v="Supplies"/>
    <s v="Acme 10&quot; Easy Grip Assistive Scissors"/>
    <n v="35.06"/>
    <n v="2"/>
    <n v="0"/>
    <n v="10.517999999999997"/>
  </r>
  <r>
    <n v="3549"/>
    <s v="CA-2014-155292"/>
    <x v="3"/>
    <d v="2014-10-31T00:00:00"/>
    <d v="2014-11-02T00:00:00"/>
    <s v="First Class"/>
    <s v="RD-19810"/>
    <s v="Ross DeVincentis"/>
    <x v="2"/>
    <s v="United States"/>
    <s v="Richmond"/>
    <x v="0"/>
    <n v="40475"/>
    <x v="0"/>
    <s v="FUR-CH-10000553"/>
    <s v="Furniture"/>
    <s v="Chairs"/>
    <s v="Metal Folding Chairs, Beige, 4/Carton"/>
    <n v="33.94"/>
    <n v="1"/>
    <n v="0"/>
    <n v="9.1637999999999984"/>
  </r>
  <r>
    <n v="3550"/>
    <s v="CA-2014-155292"/>
    <x v="3"/>
    <d v="2014-10-31T00:00:00"/>
    <d v="2014-11-02T00:00:00"/>
    <s v="First Class"/>
    <s v="RD-19810"/>
    <s v="Ross DeVincentis"/>
    <x v="2"/>
    <s v="United States"/>
    <s v="Richmond"/>
    <x v="0"/>
    <n v="40475"/>
    <x v="0"/>
    <s v="OFF-LA-10001982"/>
    <s v="Office Supplies"/>
    <s v="Labels"/>
    <s v="Smead Alpha-Z Color-Coded Name Labels First Letter Starter Set"/>
    <n v="30"/>
    <n v="8"/>
    <n v="0"/>
    <n v="14.399999999999999"/>
  </r>
  <r>
    <n v="3551"/>
    <s v="CA-2013-152555"/>
    <x v="0"/>
    <d v="2013-03-30T00:00:00"/>
    <d v="2013-04-03T00:00:00"/>
    <s v="Second Class"/>
    <s v="ME-17320"/>
    <s v="Maria Etezadi"/>
    <x v="2"/>
    <s v="United States"/>
    <s v="Chicago"/>
    <x v="10"/>
    <n v="60653"/>
    <x v="2"/>
    <s v="OFF-PA-10001295"/>
    <s v="Office Supplies"/>
    <s v="Paper"/>
    <s v="Computer Printout Paper with Letter-Trim Perforations"/>
    <n v="45.527999999999999"/>
    <n v="3"/>
    <n v="0.2"/>
    <n v="15.934799999999997"/>
  </r>
  <r>
    <n v="3552"/>
    <s v="CA-2013-152555"/>
    <x v="0"/>
    <d v="2013-03-30T00:00:00"/>
    <d v="2013-04-03T00:00:00"/>
    <s v="Second Class"/>
    <s v="ME-17320"/>
    <s v="Maria Etezadi"/>
    <x v="2"/>
    <s v="United States"/>
    <s v="Chicago"/>
    <x v="10"/>
    <n v="60653"/>
    <x v="2"/>
    <s v="FUR-CH-10002965"/>
    <s v="Furniture"/>
    <s v="Chairs"/>
    <s v="Global Leather Highback Executive Chair with Pneumatic Height Adjustment, Black"/>
    <n v="844.11599999999987"/>
    <n v="6"/>
    <n v="0.3"/>
    <n v="-36.176400000000001"/>
  </r>
  <r>
    <n v="3553"/>
    <s v="CA-2013-152555"/>
    <x v="0"/>
    <d v="2013-03-30T00:00:00"/>
    <d v="2013-04-03T00:00:00"/>
    <s v="Second Class"/>
    <s v="ME-17320"/>
    <s v="Maria Etezadi"/>
    <x v="2"/>
    <s v="United States"/>
    <s v="Chicago"/>
    <x v="10"/>
    <n v="60653"/>
    <x v="2"/>
    <s v="TEC-PH-10001254"/>
    <s v="Technology"/>
    <s v="Phones"/>
    <s v="Jabra BIZ 2300 Duo QD Duo Corded Headset"/>
    <n v="812.73599999999999"/>
    <n v="8"/>
    <n v="0.2"/>
    <n v="60.955199999999962"/>
  </r>
  <r>
    <n v="3554"/>
    <s v="CA-2014-107832"/>
    <x v="3"/>
    <d v="2014-11-24T00:00:00"/>
    <d v="2014-11-27T00:00:00"/>
    <s v="Second Class"/>
    <s v="FH-14275"/>
    <s v="Frank Hawley"/>
    <x v="1"/>
    <s v="United States"/>
    <s v="Philadelphia"/>
    <x v="9"/>
    <n v="19120"/>
    <x v="3"/>
    <s v="OFF-BI-10001658"/>
    <s v="Office Supplies"/>
    <s v="Binders"/>
    <s v="GBC Standard Therm-A-Bind Covers"/>
    <n v="7.4760000000000018"/>
    <n v="1"/>
    <n v="0.7"/>
    <n v="-5.9807999999999986"/>
  </r>
  <r>
    <n v="3555"/>
    <s v="CA-2011-120838"/>
    <x v="2"/>
    <d v="2011-03-23T00:00:00"/>
    <d v="2011-03-26T00:00:00"/>
    <s v="Second Class"/>
    <s v="PO-18865"/>
    <s v="Patrick O'Donnell"/>
    <x v="0"/>
    <s v="United States"/>
    <s v="Los Angeles"/>
    <x v="1"/>
    <n v="90036"/>
    <x v="1"/>
    <s v="OFF-ST-10000585"/>
    <s v="Office Supplies"/>
    <s v="Storage"/>
    <s v="Economy Rollaway Files"/>
    <n v="330.4"/>
    <n v="2"/>
    <n v="0"/>
    <n v="85.903999999999996"/>
  </r>
  <r>
    <n v="3556"/>
    <s v="CA-2011-120838"/>
    <x v="2"/>
    <d v="2011-03-23T00:00:00"/>
    <d v="2011-03-26T00:00:00"/>
    <s v="Second Class"/>
    <s v="PO-18865"/>
    <s v="Patrick O'Donnell"/>
    <x v="0"/>
    <s v="United States"/>
    <s v="Los Angeles"/>
    <x v="1"/>
    <n v="90036"/>
    <x v="1"/>
    <s v="TEC-PH-10003484"/>
    <s v="Technology"/>
    <s v="Phones"/>
    <s v="Ooma Telo VoIP Home Phone System"/>
    <n v="604.75199999999995"/>
    <n v="6"/>
    <n v="0.2"/>
    <n v="37.797000000000025"/>
  </r>
  <r>
    <n v="3557"/>
    <s v="CA-2014-118542"/>
    <x v="3"/>
    <d v="2014-12-02T00:00:00"/>
    <d v="2014-12-06T00:00:00"/>
    <s v="Standard Class"/>
    <s v="CC-12550"/>
    <s v="Clay Cheatham"/>
    <x v="0"/>
    <s v="United States"/>
    <s v="Los Angeles"/>
    <x v="1"/>
    <n v="90008"/>
    <x v="1"/>
    <s v="OFF-PA-10004735"/>
    <s v="Office Supplies"/>
    <s v="Paper"/>
    <s v="Xerox 1905"/>
    <n v="45.36"/>
    <n v="7"/>
    <n v="0"/>
    <n v="21.772800000000004"/>
  </r>
  <r>
    <n v="3558"/>
    <s v="CA-2014-118542"/>
    <x v="3"/>
    <d v="2014-12-02T00:00:00"/>
    <d v="2014-12-06T00:00:00"/>
    <s v="Standard Class"/>
    <s v="CC-12550"/>
    <s v="Clay Cheatham"/>
    <x v="0"/>
    <s v="United States"/>
    <s v="Los Angeles"/>
    <x v="1"/>
    <n v="90008"/>
    <x v="1"/>
    <s v="OFF-BI-10003429"/>
    <s v="Office Supplies"/>
    <s v="Binders"/>
    <s v="Cardinal HOLDit! Binder Insert Strips,Extra Strips"/>
    <n v="10.128"/>
    <n v="2"/>
    <n v="0.2"/>
    <n v="3.6714000000000002"/>
  </r>
  <r>
    <n v="3559"/>
    <s v="CA-2014-152737"/>
    <x v="3"/>
    <d v="2014-11-08T00:00:00"/>
    <d v="2014-11-13T00:00:00"/>
    <s v="Standard Class"/>
    <s v="TS-21505"/>
    <s v="Tony Sayre"/>
    <x v="0"/>
    <s v="United States"/>
    <s v="San Francisco"/>
    <x v="1"/>
    <n v="94122"/>
    <x v="1"/>
    <s v="OFF-BI-10002982"/>
    <s v="Office Supplies"/>
    <s v="Binders"/>
    <s v="Avery Self-Adhesive Photo Pockets for Polaroid Photos"/>
    <n v="21.792000000000002"/>
    <n v="4"/>
    <n v="0.2"/>
    <n v="7.6271999999999984"/>
  </r>
  <r>
    <n v="3560"/>
    <s v="CA-2014-152737"/>
    <x v="3"/>
    <d v="2014-11-08T00:00:00"/>
    <d v="2014-11-13T00:00:00"/>
    <s v="Standard Class"/>
    <s v="TS-21505"/>
    <s v="Tony Sayre"/>
    <x v="0"/>
    <s v="United States"/>
    <s v="San Francisco"/>
    <x v="1"/>
    <n v="94122"/>
    <x v="1"/>
    <s v="TEC-AC-10004975"/>
    <s v="Technology"/>
    <s v="Accessories"/>
    <s v="Plantronics Audio 995 Wireless Stereo Headset"/>
    <n v="439.8"/>
    <n v="4"/>
    <n v="0"/>
    <n v="145.13400000000001"/>
  </r>
  <r>
    <n v="3561"/>
    <s v="CA-2014-109757"/>
    <x v="3"/>
    <d v="2014-09-05T00:00:00"/>
    <d v="2014-09-10T00:00:00"/>
    <s v="Second Class"/>
    <s v="MD-17350"/>
    <s v="Maribeth Dona"/>
    <x v="0"/>
    <s v="United States"/>
    <s v="Akron"/>
    <x v="24"/>
    <n v="44312"/>
    <x v="3"/>
    <s v="OFF-AR-10002335"/>
    <s v="Office Supplies"/>
    <s v="Art"/>
    <s v="DIXON Oriole Pencils"/>
    <n v="8.2560000000000002"/>
    <n v="4"/>
    <n v="0.2"/>
    <n v="0.61920000000000019"/>
  </r>
  <r>
    <n v="3562"/>
    <s v="CA-2014-109757"/>
    <x v="3"/>
    <d v="2014-09-05T00:00:00"/>
    <d v="2014-09-10T00:00:00"/>
    <s v="Second Class"/>
    <s v="MD-17350"/>
    <s v="Maribeth Dona"/>
    <x v="0"/>
    <s v="United States"/>
    <s v="Akron"/>
    <x v="24"/>
    <n v="44312"/>
    <x v="3"/>
    <s v="OFF-BI-10004001"/>
    <s v="Office Supplies"/>
    <s v="Binders"/>
    <s v="GBC Recycled VeloBinder Covers"/>
    <n v="25.560000000000002"/>
    <n v="5"/>
    <n v="0.7"/>
    <n v="-20.448"/>
  </r>
  <r>
    <n v="3563"/>
    <s v="CA-2014-109757"/>
    <x v="3"/>
    <d v="2014-09-05T00:00:00"/>
    <d v="2014-09-10T00:00:00"/>
    <s v="Second Class"/>
    <s v="MD-17350"/>
    <s v="Maribeth Dona"/>
    <x v="0"/>
    <s v="United States"/>
    <s v="Akron"/>
    <x v="24"/>
    <n v="44312"/>
    <x v="3"/>
    <s v="OFF-BI-10001634"/>
    <s v="Office Supplies"/>
    <s v="Binders"/>
    <s v="Wilson Jones Active Use Binders"/>
    <n v="4.3680000000000012"/>
    <n v="2"/>
    <n v="0.7"/>
    <n v="-3.0575999999999999"/>
  </r>
  <r>
    <n v="3564"/>
    <s v="CA-2014-109757"/>
    <x v="3"/>
    <d v="2014-09-05T00:00:00"/>
    <d v="2014-09-10T00:00:00"/>
    <s v="Second Class"/>
    <s v="MD-17350"/>
    <s v="Maribeth Dona"/>
    <x v="0"/>
    <s v="United States"/>
    <s v="Akron"/>
    <x v="24"/>
    <n v="44312"/>
    <x v="3"/>
    <s v="OFF-PA-10000007"/>
    <s v="Office Supplies"/>
    <s v="Paper"/>
    <s v="Telephone Message Books with Fax/Mobile Section, 4 1/4&quot; x 6&quot;"/>
    <n v="11.520000000000001"/>
    <n v="4"/>
    <n v="0.2"/>
    <n v="3.7439999999999993"/>
  </r>
  <r>
    <n v="3565"/>
    <s v="CA-2013-130029"/>
    <x v="0"/>
    <d v="2013-07-04T00:00:00"/>
    <d v="2013-07-07T00:00:00"/>
    <s v="First Class"/>
    <s v="GT-14755"/>
    <s v="Guy Thornton"/>
    <x v="0"/>
    <s v="United States"/>
    <s v="Los Angeles"/>
    <x v="1"/>
    <n v="90049"/>
    <x v="1"/>
    <s v="OFF-PA-10000552"/>
    <s v="Office Supplies"/>
    <s v="Paper"/>
    <s v="Xerox 200"/>
    <n v="12.96"/>
    <n v="2"/>
    <n v="0"/>
    <n v="6.2208000000000006"/>
  </r>
  <r>
    <n v="3566"/>
    <s v="CA-2013-130029"/>
    <x v="0"/>
    <d v="2013-07-04T00:00:00"/>
    <d v="2013-07-07T00:00:00"/>
    <s v="First Class"/>
    <s v="GT-14755"/>
    <s v="Guy Thornton"/>
    <x v="0"/>
    <s v="United States"/>
    <s v="Los Angeles"/>
    <x v="1"/>
    <n v="90049"/>
    <x v="1"/>
    <s v="OFF-FA-10001135"/>
    <s v="Office Supplies"/>
    <s v="Fasteners"/>
    <s v="Brites Rubber Bands, 1 1/2 oz. Box"/>
    <n v="3.96"/>
    <n v="2"/>
    <n v="0"/>
    <n v="7.9200000000000159E-2"/>
  </r>
  <r>
    <n v="3567"/>
    <s v="CA-2014-103877"/>
    <x v="3"/>
    <d v="2014-09-08T00:00:00"/>
    <d v="2014-09-15T00:00:00"/>
    <s v="Standard Class"/>
    <s v="RD-19660"/>
    <s v="Robert Dilbeck"/>
    <x v="2"/>
    <s v="United States"/>
    <s v="Independence"/>
    <x v="25"/>
    <n v="64055"/>
    <x v="2"/>
    <s v="OFF-BI-10003650"/>
    <s v="Office Supplies"/>
    <s v="Binders"/>
    <s v="GBC DocuBind 300 Electric Binding Machine"/>
    <n v="1577.94"/>
    <n v="3"/>
    <n v="0"/>
    <n v="757.41120000000001"/>
  </r>
  <r>
    <n v="3568"/>
    <s v="CA-2013-137176"/>
    <x v="0"/>
    <d v="2013-09-10T00:00:00"/>
    <d v="2013-09-15T00:00:00"/>
    <s v="Second Class"/>
    <s v="DB-12910"/>
    <s v="Daniel Byrd"/>
    <x v="2"/>
    <s v="United States"/>
    <s v="Dallas"/>
    <x v="5"/>
    <n v="75220"/>
    <x v="2"/>
    <s v="FUR-FU-10003832"/>
    <s v="Furniture"/>
    <s v="Furnishings"/>
    <s v="Eldon Expressions Punched Metal &amp; Wood Desk Accessories, Black &amp; Cherry"/>
    <n v="15.008000000000003"/>
    <n v="4"/>
    <n v="0.6"/>
    <n v="-12.006399999999999"/>
  </r>
  <r>
    <n v="3569"/>
    <s v="CA-2014-168109"/>
    <x v="3"/>
    <d v="2014-07-04T00:00:00"/>
    <d v="2014-07-04T00:00:00"/>
    <s v="Same Day"/>
    <s v="JK-15640"/>
    <s v="Jim Kriz"/>
    <x v="2"/>
    <s v="United States"/>
    <s v="Seattle"/>
    <x v="4"/>
    <n v="98105"/>
    <x v="1"/>
    <s v="TEC-AC-10003628"/>
    <s v="Technology"/>
    <s v="Accessories"/>
    <s v="Logitech 910-002974 M325 Wireless Mouse for Web Scrolling"/>
    <n v="59.98"/>
    <n v="2"/>
    <n v="0"/>
    <n v="26.391200000000005"/>
  </r>
  <r>
    <n v="3570"/>
    <s v="CA-2014-168109"/>
    <x v="3"/>
    <d v="2014-07-04T00:00:00"/>
    <d v="2014-07-04T00:00:00"/>
    <s v="Same Day"/>
    <s v="JK-15640"/>
    <s v="Jim Kriz"/>
    <x v="2"/>
    <s v="United States"/>
    <s v="Seattle"/>
    <x v="4"/>
    <n v="98105"/>
    <x v="1"/>
    <s v="TEC-MA-10001148"/>
    <s v="Technology"/>
    <s v="Machines"/>
    <s v="Okidata MB491 Multifunction Printer"/>
    <n v="2395.2000000000003"/>
    <n v="6"/>
    <n v="0.2"/>
    <n v="209.58000000000004"/>
  </r>
  <r>
    <n v="3571"/>
    <s v="CA-2014-168109"/>
    <x v="3"/>
    <d v="2014-07-04T00:00:00"/>
    <d v="2014-07-04T00:00:00"/>
    <s v="Same Day"/>
    <s v="JK-15640"/>
    <s v="Jim Kriz"/>
    <x v="2"/>
    <s v="United States"/>
    <s v="Seattle"/>
    <x v="4"/>
    <n v="98105"/>
    <x v="1"/>
    <s v="TEC-AC-10002049"/>
    <s v="Technology"/>
    <s v="Accessories"/>
    <s v="Plantronics Savi W720 Multi-Device Wireless Headset System"/>
    <n v="1687.8"/>
    <n v="4"/>
    <n v="0"/>
    <n v="742.63200000000006"/>
  </r>
  <r>
    <n v="3572"/>
    <s v="CA-2014-168109"/>
    <x v="3"/>
    <d v="2014-07-04T00:00:00"/>
    <d v="2014-07-04T00:00:00"/>
    <s v="Same Day"/>
    <s v="JK-15640"/>
    <s v="Jim Kriz"/>
    <x v="2"/>
    <s v="United States"/>
    <s v="Seattle"/>
    <x v="4"/>
    <n v="98105"/>
    <x v="1"/>
    <s v="TEC-PH-10000702"/>
    <s v="Technology"/>
    <s v="Phones"/>
    <s v="Square Credit Card Reader, 4 1/2&quot; x 4 1/2&quot; x 1&quot;, White"/>
    <n v="7.9920000000000009"/>
    <n v="1"/>
    <n v="0.2"/>
    <n v="2.6972999999999994"/>
  </r>
  <r>
    <n v="3573"/>
    <s v="US-2014-126081"/>
    <x v="3"/>
    <d v="2014-06-30T00:00:00"/>
    <d v="2014-07-05T00:00:00"/>
    <s v="Standard Class"/>
    <s v="FC-14335"/>
    <s v="Fred Chung"/>
    <x v="1"/>
    <s v="United States"/>
    <s v="Mesquite"/>
    <x v="5"/>
    <n v="75150"/>
    <x v="2"/>
    <s v="OFF-PA-10003953"/>
    <s v="Office Supplies"/>
    <s v="Paper"/>
    <s v="Xerox 218"/>
    <n v="5.1840000000000011"/>
    <n v="1"/>
    <n v="0.2"/>
    <n v="1.8144"/>
  </r>
  <r>
    <n v="3574"/>
    <s v="CA-2014-117023"/>
    <x v="3"/>
    <d v="2014-08-08T00:00:00"/>
    <d v="2014-08-13T00:00:00"/>
    <s v="Standard Class"/>
    <s v="JW-15955"/>
    <s v="Joni Wasserman"/>
    <x v="0"/>
    <s v="United States"/>
    <s v="Long Beach"/>
    <x v="15"/>
    <n v="11561"/>
    <x v="3"/>
    <s v="OFF-AR-10003602"/>
    <s v="Office Supplies"/>
    <s v="Art"/>
    <s v="Quartet Omega Colored Chalk, 12/Pack"/>
    <n v="11.68"/>
    <n v="2"/>
    <n v="0"/>
    <n v="5.4895999999999994"/>
  </r>
  <r>
    <n v="3575"/>
    <s v="CA-2014-117023"/>
    <x v="3"/>
    <d v="2014-08-08T00:00:00"/>
    <d v="2014-08-13T00:00:00"/>
    <s v="Standard Class"/>
    <s v="JW-15955"/>
    <s v="Joni Wasserman"/>
    <x v="0"/>
    <s v="United States"/>
    <s v="Long Beach"/>
    <x v="15"/>
    <n v="11561"/>
    <x v="3"/>
    <s v="OFF-AR-10004062"/>
    <s v="Office Supplies"/>
    <s v="Art"/>
    <s v="Staples"/>
    <n v="104.80000000000001"/>
    <n v="10"/>
    <n v="0"/>
    <n v="26.200000000000003"/>
  </r>
  <r>
    <n v="3576"/>
    <s v="CA-2012-143532"/>
    <x v="1"/>
    <d v="2012-03-19T00:00:00"/>
    <d v="2012-03-24T00:00:00"/>
    <s v="Standard Class"/>
    <s v="DC-12850"/>
    <s v="Dan Campbell"/>
    <x v="0"/>
    <s v="United States"/>
    <s v="North Miami"/>
    <x v="2"/>
    <n v="33161"/>
    <x v="0"/>
    <s v="OFF-PA-10001560"/>
    <s v="Office Supplies"/>
    <s v="Paper"/>
    <s v="Adams Telephone Message Books, 5 1/4” x 11”"/>
    <n v="14.496000000000002"/>
    <n v="3"/>
    <n v="0.2"/>
    <n v="4.8924000000000003"/>
  </r>
  <r>
    <n v="3577"/>
    <s v="CA-2013-103163"/>
    <x v="0"/>
    <d v="2013-06-08T00:00:00"/>
    <d v="2013-06-12T00:00:00"/>
    <s v="Standard Class"/>
    <s v="FM-14290"/>
    <s v="Frank Merwin"/>
    <x v="2"/>
    <s v="United States"/>
    <s v="Bakersfield"/>
    <x v="1"/>
    <n v="93309"/>
    <x v="1"/>
    <s v="OFF-BI-10003305"/>
    <s v="Office Supplies"/>
    <s v="Binders"/>
    <s v="Avery Hanging File Binders"/>
    <n v="4.7840000000000007"/>
    <n v="1"/>
    <n v="0.2"/>
    <n v="1.5547999999999997"/>
  </r>
  <r>
    <n v="3578"/>
    <s v="CA-2013-103163"/>
    <x v="0"/>
    <d v="2013-06-08T00:00:00"/>
    <d v="2013-06-12T00:00:00"/>
    <s v="Standard Class"/>
    <s v="FM-14290"/>
    <s v="Frank Merwin"/>
    <x v="2"/>
    <s v="United States"/>
    <s v="Bakersfield"/>
    <x v="1"/>
    <n v="93309"/>
    <x v="1"/>
    <s v="OFF-PA-10004000"/>
    <s v="Office Supplies"/>
    <s v="Paper"/>
    <s v="While You Were Out Pads, 50 per Pad, 4 x 5 1/4, Green Cycle"/>
    <n v="4.7300000000000004"/>
    <n v="1"/>
    <n v="0"/>
    <n v="2.3177000000000003"/>
  </r>
  <r>
    <n v="3579"/>
    <s v="CA-2013-104157"/>
    <x v="0"/>
    <d v="2013-07-26T00:00:00"/>
    <d v="2013-07-30T00:00:00"/>
    <s v="Standard Class"/>
    <s v="MT-17815"/>
    <s v="Meg Tillman"/>
    <x v="0"/>
    <s v="United States"/>
    <s v="Jackson"/>
    <x v="35"/>
    <n v="39212"/>
    <x v="0"/>
    <s v="OFF-ST-10000321"/>
    <s v="Office Supplies"/>
    <s v="Storage"/>
    <s v="Akro Stacking Bins"/>
    <n v="7.89"/>
    <n v="1"/>
    <n v="0"/>
    <n v="0.31559999999999899"/>
  </r>
  <r>
    <n v="3580"/>
    <s v="CA-2013-104157"/>
    <x v="0"/>
    <d v="2013-07-26T00:00:00"/>
    <d v="2013-07-30T00:00:00"/>
    <s v="Standard Class"/>
    <s v="MT-17815"/>
    <s v="Meg Tillman"/>
    <x v="0"/>
    <s v="United States"/>
    <s v="Jackson"/>
    <x v="35"/>
    <n v="39212"/>
    <x v="0"/>
    <s v="OFF-PA-10004665"/>
    <s v="Office Supplies"/>
    <s v="Paper"/>
    <s v="Advantus Motivational Note Cards"/>
    <n v="65.5"/>
    <n v="5"/>
    <n v="0"/>
    <n v="32.094999999999999"/>
  </r>
  <r>
    <n v="3581"/>
    <s v="CA-2013-104157"/>
    <x v="0"/>
    <d v="2013-07-26T00:00:00"/>
    <d v="2013-07-30T00:00:00"/>
    <s v="Standard Class"/>
    <s v="MT-17815"/>
    <s v="Meg Tillman"/>
    <x v="0"/>
    <s v="United States"/>
    <s v="Jackson"/>
    <x v="35"/>
    <n v="39212"/>
    <x v="0"/>
    <s v="FUR-TA-10004915"/>
    <s v="Furniture"/>
    <s v="Tables"/>
    <s v="Office Impressions End Table, 20-1/2&quot;H x 24&quot;W x 20&quot;D"/>
    <n v="2430.08"/>
    <n v="8"/>
    <n v="0"/>
    <n v="388.81280000000015"/>
  </r>
  <r>
    <n v="3582"/>
    <s v="CA-2014-117807"/>
    <x v="3"/>
    <d v="2014-10-02T00:00:00"/>
    <d v="2014-10-08T00:00:00"/>
    <s v="Standard Class"/>
    <s v="DK-13090"/>
    <s v="Dave Kipp"/>
    <x v="0"/>
    <s v="United States"/>
    <s v="Fremont"/>
    <x v="8"/>
    <n v="68025"/>
    <x v="2"/>
    <s v="OFF-PA-10000994"/>
    <s v="Office Supplies"/>
    <s v="Paper"/>
    <s v="Xerox 1915"/>
    <n v="104.85"/>
    <n v="1"/>
    <n v="0"/>
    <n v="50.327999999999996"/>
  </r>
  <r>
    <n v="3583"/>
    <s v="CA-2012-121650"/>
    <x v="1"/>
    <d v="2012-12-10T00:00:00"/>
    <d v="2012-12-16T00:00:00"/>
    <s v="Standard Class"/>
    <s v="KD-16495"/>
    <s v="Keith Dawkins"/>
    <x v="1"/>
    <s v="United States"/>
    <s v="Jackson"/>
    <x v="12"/>
    <n v="49201"/>
    <x v="2"/>
    <s v="OFF-AR-10001149"/>
    <s v="Office Supplies"/>
    <s v="Art"/>
    <s v="Avery Hi-Liter Comfort Grip Fluorescent Highlighter, Yellow Ink"/>
    <n v="3.9"/>
    <n v="2"/>
    <n v="0"/>
    <n v="1.5209999999999999"/>
  </r>
  <r>
    <n v="3584"/>
    <s v="CA-2012-121650"/>
    <x v="1"/>
    <d v="2012-12-10T00:00:00"/>
    <d v="2012-12-16T00:00:00"/>
    <s v="Standard Class"/>
    <s v="KD-16495"/>
    <s v="Keith Dawkins"/>
    <x v="1"/>
    <s v="United States"/>
    <s v="Jackson"/>
    <x v="12"/>
    <n v="49201"/>
    <x v="2"/>
    <s v="FUR-TA-10003569"/>
    <s v="Furniture"/>
    <s v="Tables"/>
    <s v="Bretford CR8500 Series Meeting Room Furniture"/>
    <n v="801.96"/>
    <n v="2"/>
    <n v="0"/>
    <n v="200.49"/>
  </r>
  <r>
    <n v="3585"/>
    <s v="CA-2012-121650"/>
    <x v="1"/>
    <d v="2012-12-10T00:00:00"/>
    <d v="2012-12-16T00:00:00"/>
    <s v="Standard Class"/>
    <s v="KD-16495"/>
    <s v="Keith Dawkins"/>
    <x v="1"/>
    <s v="United States"/>
    <s v="Jackson"/>
    <x v="12"/>
    <n v="49201"/>
    <x v="2"/>
    <s v="FUR-CH-10004289"/>
    <s v="Furniture"/>
    <s v="Chairs"/>
    <s v="Global Super Steno Chair"/>
    <n v="191.96"/>
    <n v="2"/>
    <n v="0"/>
    <n v="32.633199999999988"/>
  </r>
  <r>
    <n v="3586"/>
    <s v="CA-2012-121650"/>
    <x v="1"/>
    <d v="2012-12-10T00:00:00"/>
    <d v="2012-12-16T00:00:00"/>
    <s v="Standard Class"/>
    <s v="KD-16495"/>
    <s v="Keith Dawkins"/>
    <x v="1"/>
    <s v="United States"/>
    <s v="Jackson"/>
    <x v="12"/>
    <n v="49201"/>
    <x v="2"/>
    <s v="OFF-LA-10001045"/>
    <s v="Office Supplies"/>
    <s v="Labels"/>
    <s v="Permanent Self-Adhesive File Folder Labels for Typewriters by Universal"/>
    <n v="2.61"/>
    <n v="1"/>
    <n v="0"/>
    <n v="1.2005999999999999"/>
  </r>
  <r>
    <n v="3587"/>
    <s v="CA-2014-161823"/>
    <x v="3"/>
    <d v="2014-09-04T00:00:00"/>
    <d v="2014-09-09T00:00:00"/>
    <s v="Standard Class"/>
    <s v="AG-10300"/>
    <s v="Aleksandra Gannaway"/>
    <x v="1"/>
    <s v="United States"/>
    <s v="San Francisco"/>
    <x v="1"/>
    <n v="94122"/>
    <x v="1"/>
    <s v="OFF-AR-10002053"/>
    <s v="Office Supplies"/>
    <s v="Art"/>
    <s v="Premium Writing Pencils, Soft, #2 by Central Association for the Blind"/>
    <n v="5.96"/>
    <n v="2"/>
    <n v="0"/>
    <n v="1.6688000000000001"/>
  </r>
  <r>
    <n v="3588"/>
    <s v="CA-2014-121839"/>
    <x v="3"/>
    <d v="2014-09-25T00:00:00"/>
    <d v="2014-09-29T00:00:00"/>
    <s v="Standard Class"/>
    <s v="MH-18115"/>
    <s v="Mick Hernandez"/>
    <x v="2"/>
    <s v="United States"/>
    <s v="Lancaster"/>
    <x v="24"/>
    <n v="43130"/>
    <x v="3"/>
    <s v="TEC-PH-10002885"/>
    <s v="Technology"/>
    <s v="Phones"/>
    <s v="Apple iPhone 5"/>
    <n v="1169.694"/>
    <n v="3"/>
    <n v="0.4"/>
    <n v="-253.43369999999993"/>
  </r>
  <r>
    <n v="3589"/>
    <s v="CA-2014-158729"/>
    <x v="3"/>
    <d v="2014-12-20T00:00:00"/>
    <d v="2014-12-22T00:00:00"/>
    <s v="First Class"/>
    <s v="AC-10450"/>
    <s v="Amy Cox"/>
    <x v="0"/>
    <s v="United States"/>
    <s v="Lafayette"/>
    <x v="28"/>
    <n v="70506"/>
    <x v="0"/>
    <s v="OFF-SU-10002881"/>
    <s v="Office Supplies"/>
    <s v="Supplies"/>
    <s v="Martin Yale Chadless Opener Electric Letter Opener"/>
    <n v="1665.62"/>
    <n v="2"/>
    <n v="0"/>
    <n v="33.312400000000025"/>
  </r>
  <r>
    <n v="3590"/>
    <s v="CA-2014-146535"/>
    <x v="3"/>
    <d v="2014-11-25T00:00:00"/>
    <d v="2014-12-01T00:00:00"/>
    <s v="Standard Class"/>
    <s v="FM-14290"/>
    <s v="Frank Merwin"/>
    <x v="2"/>
    <s v="United States"/>
    <s v="Richmond"/>
    <x v="0"/>
    <n v="40475"/>
    <x v="0"/>
    <s v="OFF-BI-10000546"/>
    <s v="Office Supplies"/>
    <s v="Binders"/>
    <s v="Avery Durable Binders"/>
    <n v="2.88"/>
    <n v="1"/>
    <n v="0"/>
    <n v="1.4112"/>
  </r>
  <r>
    <n v="3591"/>
    <s v="CA-2014-146535"/>
    <x v="3"/>
    <d v="2014-11-25T00:00:00"/>
    <d v="2014-12-01T00:00:00"/>
    <s v="Standard Class"/>
    <s v="FM-14290"/>
    <s v="Frank Merwin"/>
    <x v="2"/>
    <s v="United States"/>
    <s v="Richmond"/>
    <x v="0"/>
    <n v="40475"/>
    <x v="0"/>
    <s v="OFF-ST-10001526"/>
    <s v="Office Supplies"/>
    <s v="Storage"/>
    <s v="Iceberg Mobile Mega Data/Printer Cart "/>
    <n v="1443.96"/>
    <n v="12"/>
    <n v="0"/>
    <n v="375.42959999999994"/>
  </r>
  <r>
    <n v="3592"/>
    <s v="CA-2011-154186"/>
    <x v="2"/>
    <d v="2011-12-13T00:00:00"/>
    <d v="2011-12-15T00:00:00"/>
    <s v="Second Class"/>
    <s v="RA-19285"/>
    <s v="Ralph Arnett"/>
    <x v="0"/>
    <s v="United States"/>
    <s v="Houston"/>
    <x v="5"/>
    <n v="77070"/>
    <x v="2"/>
    <s v="OFF-SU-10001574"/>
    <s v="Office Supplies"/>
    <s v="Supplies"/>
    <s v="Acme Value Line Scissors"/>
    <n v="2.92"/>
    <n v="1"/>
    <n v="0.2"/>
    <n v="0.36499999999999977"/>
  </r>
  <r>
    <n v="3593"/>
    <s v="CA-2013-108434"/>
    <x v="0"/>
    <d v="2013-12-06T00:00:00"/>
    <d v="2013-12-08T00:00:00"/>
    <s v="Second Class"/>
    <s v="JG-15160"/>
    <s v="James Galang"/>
    <x v="0"/>
    <s v="United States"/>
    <s v="New York City"/>
    <x v="15"/>
    <n v="10024"/>
    <x v="3"/>
    <s v="OFF-ST-10002615"/>
    <s v="Office Supplies"/>
    <s v="Storage"/>
    <s v="Dual Level, Single-Width Filing Carts"/>
    <n v="465.18"/>
    <n v="3"/>
    <n v="0"/>
    <n v="120.94680000000001"/>
  </r>
  <r>
    <n v="3594"/>
    <s v="CA-2013-164154"/>
    <x v="0"/>
    <d v="2013-09-12T00:00:00"/>
    <d v="2013-09-18T00:00:00"/>
    <s v="Standard Class"/>
    <s v="NZ-18565"/>
    <s v="Nick Zandusky"/>
    <x v="2"/>
    <s v="United States"/>
    <s v="Toledo"/>
    <x v="24"/>
    <n v="43615"/>
    <x v="3"/>
    <s v="OFF-BI-10001658"/>
    <s v="Office Supplies"/>
    <s v="Binders"/>
    <s v="GBC Standard Therm-A-Bind Covers"/>
    <n v="22.428000000000004"/>
    <n v="3"/>
    <n v="0.7"/>
    <n v="-17.942399999999992"/>
  </r>
  <r>
    <n v="3595"/>
    <s v="CA-2013-164154"/>
    <x v="0"/>
    <d v="2013-09-12T00:00:00"/>
    <d v="2013-09-18T00:00:00"/>
    <s v="Standard Class"/>
    <s v="NZ-18565"/>
    <s v="Nick Zandusky"/>
    <x v="2"/>
    <s v="United States"/>
    <s v="Toledo"/>
    <x v="24"/>
    <n v="43615"/>
    <x v="3"/>
    <s v="OFF-ST-10002562"/>
    <s v="Office Supplies"/>
    <s v="Storage"/>
    <s v="Staples"/>
    <n v="37.52000000000001"/>
    <n v="5"/>
    <n v="0.2"/>
    <n v="3.7519999999999989"/>
  </r>
  <r>
    <n v="3596"/>
    <s v="CA-2014-148012"/>
    <x v="3"/>
    <d v="2014-12-10T00:00:00"/>
    <d v="2014-12-16T00:00:00"/>
    <s v="Standard Class"/>
    <s v="KM-16225"/>
    <s v="Kalyca Meade"/>
    <x v="1"/>
    <s v="United States"/>
    <s v="Philadelphia"/>
    <x v="9"/>
    <n v="19143"/>
    <x v="3"/>
    <s v="OFF-AR-10004757"/>
    <s v="Office Supplies"/>
    <s v="Art"/>
    <s v="Crayola Colored Pencils"/>
    <n v="2.6240000000000001"/>
    <n v="1"/>
    <n v="0.2"/>
    <n v="0.42639999999999978"/>
  </r>
  <r>
    <n v="3597"/>
    <s v="CA-2011-102869"/>
    <x v="2"/>
    <d v="2011-09-09T00:00:00"/>
    <d v="2011-09-14T00:00:00"/>
    <s v="Second Class"/>
    <s v="LC-17140"/>
    <s v="Logan Currie"/>
    <x v="0"/>
    <s v="United States"/>
    <s v="Philadelphia"/>
    <x v="9"/>
    <n v="19140"/>
    <x v="3"/>
    <s v="OFF-PA-10000788"/>
    <s v="Office Supplies"/>
    <s v="Paper"/>
    <s v="Xerox 210"/>
    <n v="15.552000000000003"/>
    <n v="3"/>
    <n v="0.2"/>
    <n v="5.4432"/>
  </r>
  <r>
    <n v="3598"/>
    <s v="CA-2011-102869"/>
    <x v="2"/>
    <d v="2011-09-09T00:00:00"/>
    <d v="2011-09-14T00:00:00"/>
    <s v="Second Class"/>
    <s v="LC-17140"/>
    <s v="Logan Currie"/>
    <x v="0"/>
    <s v="United States"/>
    <s v="Philadelphia"/>
    <x v="9"/>
    <n v="19140"/>
    <x v="3"/>
    <s v="TEC-AC-10002134"/>
    <s v="Technology"/>
    <s v="Accessories"/>
    <s v="Rosewill 107 Normal Keys USB Wired Standard Keyboard"/>
    <n v="64.704000000000008"/>
    <n v="6"/>
    <n v="0.2"/>
    <n v="-4.852800000000002"/>
  </r>
  <r>
    <n v="3599"/>
    <s v="CA-2011-102869"/>
    <x v="2"/>
    <d v="2011-09-09T00:00:00"/>
    <d v="2011-09-14T00:00:00"/>
    <s v="Second Class"/>
    <s v="LC-17140"/>
    <s v="Logan Currie"/>
    <x v="0"/>
    <s v="United States"/>
    <s v="Philadelphia"/>
    <x v="9"/>
    <n v="19140"/>
    <x v="3"/>
    <s v="FUR-FU-10002456"/>
    <s v="Furniture"/>
    <s v="Furnishings"/>
    <s v="Master Caster Door Stop, Large Neon Orange"/>
    <n v="17.472000000000001"/>
    <n v="3"/>
    <n v="0.2"/>
    <n v="5.023200000000001"/>
  </r>
  <r>
    <n v="3600"/>
    <s v="CA-2011-102869"/>
    <x v="2"/>
    <d v="2011-09-09T00:00:00"/>
    <d v="2011-09-14T00:00:00"/>
    <s v="Second Class"/>
    <s v="LC-17140"/>
    <s v="Logan Currie"/>
    <x v="0"/>
    <s v="United States"/>
    <s v="Philadelphia"/>
    <x v="9"/>
    <n v="19140"/>
    <x v="3"/>
    <s v="TEC-PH-10002549"/>
    <s v="Technology"/>
    <s v="Phones"/>
    <s v="Polycom SoundPoint IP 450 VoIP phone"/>
    <n v="135.51599999999999"/>
    <n v="1"/>
    <n v="0.4"/>
    <n v="-31.620400000000004"/>
  </r>
  <r>
    <n v="3601"/>
    <s v="CA-2014-138310"/>
    <x v="3"/>
    <d v="2014-06-27T00:00:00"/>
    <d v="2014-07-01T00:00:00"/>
    <s v="Standard Class"/>
    <s v="NP-18700"/>
    <s v="Nora Preis"/>
    <x v="0"/>
    <s v="United States"/>
    <s v="Denver"/>
    <x v="22"/>
    <n v="80219"/>
    <x v="1"/>
    <s v="TEC-AC-10001990"/>
    <s v="Technology"/>
    <s v="Accessories"/>
    <s v="Kensington Orbit Wireless Mobile Trackball for PC and Mac"/>
    <n v="431.92800000000005"/>
    <n v="9"/>
    <n v="0.2"/>
    <n v="64.789199999999951"/>
  </r>
  <r>
    <n v="3602"/>
    <s v="CA-2011-159835"/>
    <x v="2"/>
    <d v="2011-11-17T00:00:00"/>
    <d v="2011-11-24T00:00:00"/>
    <s v="Standard Class"/>
    <s v="RB-19330"/>
    <s v="Randy Bradley"/>
    <x v="0"/>
    <s v="United States"/>
    <s v="Philadelphia"/>
    <x v="9"/>
    <n v="19143"/>
    <x v="3"/>
    <s v="OFF-PA-10002137"/>
    <s v="Office Supplies"/>
    <s v="Paper"/>
    <s v="Southworth 100% Résumé Paper, 24lb."/>
    <n v="12.448"/>
    <n v="2"/>
    <n v="0.2"/>
    <n v="3.8899999999999988"/>
  </r>
  <r>
    <n v="3603"/>
    <s v="CA-2011-159835"/>
    <x v="2"/>
    <d v="2011-11-17T00:00:00"/>
    <d v="2011-11-24T00:00:00"/>
    <s v="Standard Class"/>
    <s v="RB-19330"/>
    <s v="Randy Bradley"/>
    <x v="0"/>
    <s v="United States"/>
    <s v="Philadelphia"/>
    <x v="9"/>
    <n v="19143"/>
    <x v="3"/>
    <s v="FUR-CH-10004997"/>
    <s v="Furniture"/>
    <s v="Chairs"/>
    <s v="Hon Every-Day Series Multi-Task Chairs"/>
    <n v="657.93"/>
    <n v="5"/>
    <n v="0.3"/>
    <n v="-93.989999999999952"/>
  </r>
  <r>
    <n v="3604"/>
    <s v="CA-2014-112956"/>
    <x v="3"/>
    <d v="2014-08-22T00:00:00"/>
    <d v="2014-08-28T00:00:00"/>
    <s v="Standard Class"/>
    <s v="TH-21550"/>
    <s v="Tracy Hopkins"/>
    <x v="2"/>
    <s v="United States"/>
    <s v="Columbia"/>
    <x v="39"/>
    <n v="21044"/>
    <x v="3"/>
    <s v="OFF-PA-10000357"/>
    <s v="Office Supplies"/>
    <s v="Paper"/>
    <s v="Xerox 1888"/>
    <n v="277.39999999999998"/>
    <n v="5"/>
    <n v="0"/>
    <n v="133.15199999999999"/>
  </r>
  <r>
    <n v="3605"/>
    <s v="CA-2014-112956"/>
    <x v="3"/>
    <d v="2014-08-22T00:00:00"/>
    <d v="2014-08-28T00:00:00"/>
    <s v="Standard Class"/>
    <s v="TH-21550"/>
    <s v="Tracy Hopkins"/>
    <x v="2"/>
    <s v="United States"/>
    <s v="Columbia"/>
    <x v="39"/>
    <n v="21044"/>
    <x v="3"/>
    <s v="FUR-FU-10003976"/>
    <s v="Furniture"/>
    <s v="Furnishings"/>
    <s v="DAX Executive Solid Wood Document Frame, Desktop or Hang, Mahogany, 5 x 7"/>
    <n v="25.16"/>
    <n v="2"/>
    <n v="0"/>
    <n v="8.5543999999999976"/>
  </r>
  <r>
    <n v="3606"/>
    <s v="CA-2014-112956"/>
    <x v="3"/>
    <d v="2014-08-22T00:00:00"/>
    <d v="2014-08-28T00:00:00"/>
    <s v="Standard Class"/>
    <s v="TH-21550"/>
    <s v="Tracy Hopkins"/>
    <x v="2"/>
    <s v="United States"/>
    <s v="Columbia"/>
    <x v="39"/>
    <n v="21044"/>
    <x v="3"/>
    <s v="FUR-FU-10004960"/>
    <s v="Furniture"/>
    <s v="Furnishings"/>
    <s v="Seth Thomas 12&quot; Clock w/ Goldtone Case"/>
    <n v="91.92"/>
    <n v="4"/>
    <n v="0"/>
    <n v="31.252800000000001"/>
  </r>
  <r>
    <n v="3607"/>
    <s v="CA-2013-119683"/>
    <x v="0"/>
    <d v="2013-03-13T00:00:00"/>
    <d v="2013-03-17T00:00:00"/>
    <s v="Second Class"/>
    <s v="CK-12595"/>
    <s v="Clytie Kelty"/>
    <x v="0"/>
    <s v="United States"/>
    <s v="New York City"/>
    <x v="15"/>
    <n v="10024"/>
    <x v="3"/>
    <s v="OFF-EN-10001099"/>
    <s v="Office Supplies"/>
    <s v="Envelopes"/>
    <s v="Staples"/>
    <n v="29.339999999999996"/>
    <n v="3"/>
    <n v="0"/>
    <n v="13.496399999999998"/>
  </r>
  <r>
    <n v="3608"/>
    <s v="CA-2011-163559"/>
    <x v="2"/>
    <d v="2011-09-23T00:00:00"/>
    <d v="2011-09-28T00:00:00"/>
    <s v="Second Class"/>
    <s v="ST-20530"/>
    <s v="Shui Tom"/>
    <x v="0"/>
    <s v="United States"/>
    <s v="New York City"/>
    <x v="15"/>
    <n v="10035"/>
    <x v="3"/>
    <s v="OFF-BI-10002026"/>
    <s v="Office Supplies"/>
    <s v="Binders"/>
    <s v="Avery Arch Ring Binders"/>
    <n v="139.44"/>
    <n v="3"/>
    <n v="0.2"/>
    <n v="47.060999999999993"/>
  </r>
  <r>
    <n v="3609"/>
    <s v="CA-2011-140228"/>
    <x v="2"/>
    <d v="2011-04-28T00:00:00"/>
    <d v="2011-05-03T00:00:00"/>
    <s v="Standard Class"/>
    <s v="GB-14530"/>
    <s v="George Bell"/>
    <x v="1"/>
    <s v="United States"/>
    <s v="Newark"/>
    <x v="24"/>
    <n v="43055"/>
    <x v="3"/>
    <s v="OFF-LA-10001613"/>
    <s v="Office Supplies"/>
    <s v="Labels"/>
    <s v="Avery File Folder Labels"/>
    <n v="6.911999999999999"/>
    <n v="3"/>
    <n v="0.2"/>
    <n v="2.5056000000000003"/>
  </r>
  <r>
    <n v="3610"/>
    <s v="CA-2011-140228"/>
    <x v="2"/>
    <d v="2011-04-28T00:00:00"/>
    <d v="2011-05-03T00:00:00"/>
    <s v="Standard Class"/>
    <s v="GB-14530"/>
    <s v="George Bell"/>
    <x v="1"/>
    <s v="United States"/>
    <s v="Newark"/>
    <x v="24"/>
    <n v="43055"/>
    <x v="3"/>
    <s v="OFF-ST-10002214"/>
    <s v="Office Supplies"/>
    <s v="Storage"/>
    <s v="X-Rack File for Hanging Folders"/>
    <n v="27.096"/>
    <n v="3"/>
    <n v="0.2"/>
    <n v="2.0321999999999987"/>
  </r>
  <r>
    <n v="3611"/>
    <s v="CA-2011-140228"/>
    <x v="2"/>
    <d v="2011-04-28T00:00:00"/>
    <d v="2011-05-03T00:00:00"/>
    <s v="Standard Class"/>
    <s v="GB-14530"/>
    <s v="George Bell"/>
    <x v="1"/>
    <s v="United States"/>
    <s v="Newark"/>
    <x v="24"/>
    <n v="43055"/>
    <x v="3"/>
    <s v="OFF-ST-10001128"/>
    <s v="Office Supplies"/>
    <s v="Storage"/>
    <s v="Carina Mini System Audio Rack, Model AR050B"/>
    <n v="177.56800000000001"/>
    <n v="2"/>
    <n v="0.2"/>
    <n v="-37.733199999999989"/>
  </r>
  <r>
    <n v="3612"/>
    <s v="US-2013-131674"/>
    <x v="0"/>
    <d v="2013-11-30T00:00:00"/>
    <d v="2013-12-02T00:00:00"/>
    <s v="Second Class"/>
    <s v="NC-18535"/>
    <s v="Nick Crebassa"/>
    <x v="1"/>
    <s v="United States"/>
    <s v="Dallas"/>
    <x v="5"/>
    <n v="75217"/>
    <x v="2"/>
    <s v="TEC-AC-10004864"/>
    <s v="Technology"/>
    <s v="Accessories"/>
    <s v="Memorex Micro Travel Drive 32 GB"/>
    <n v="58.415999999999997"/>
    <n v="2"/>
    <n v="0.2"/>
    <n v="16.794600000000003"/>
  </r>
  <r>
    <n v="3613"/>
    <s v="CA-2012-110093"/>
    <x v="1"/>
    <d v="2012-12-03T00:00:00"/>
    <d v="2012-12-08T00:00:00"/>
    <s v="Standard Class"/>
    <s v="AB-10255"/>
    <s v="Alejandro Ballentine"/>
    <x v="2"/>
    <s v="United States"/>
    <s v="Philadelphia"/>
    <x v="9"/>
    <n v="19134"/>
    <x v="3"/>
    <s v="OFF-PA-10000174"/>
    <s v="Office Supplies"/>
    <s v="Paper"/>
    <s v="Message Book, Wirebound, Four 5 1/2&quot; X 4&quot; Forms/Pg., 200 Dupl. Sets/Book"/>
    <n v="16.448"/>
    <n v="2"/>
    <n v="0.2"/>
    <n v="5.5511999999999979"/>
  </r>
  <r>
    <n v="3614"/>
    <s v="CA-2012-110093"/>
    <x v="1"/>
    <d v="2012-12-03T00:00:00"/>
    <d v="2012-12-08T00:00:00"/>
    <s v="Standard Class"/>
    <s v="AB-10255"/>
    <s v="Alejandro Ballentine"/>
    <x v="2"/>
    <s v="United States"/>
    <s v="Philadelphia"/>
    <x v="9"/>
    <n v="19134"/>
    <x v="3"/>
    <s v="TEC-AC-10000171"/>
    <s v="Technology"/>
    <s v="Accessories"/>
    <s v="Verbatim 25 GB 6x Blu-ray Single Layer Recordable Disc, 25/Pack"/>
    <n v="36.783999999999999"/>
    <n v="2"/>
    <n v="0.2"/>
    <n v="10.5754"/>
  </r>
  <r>
    <n v="3615"/>
    <s v="CA-2014-112529"/>
    <x v="3"/>
    <d v="2014-11-20T00:00:00"/>
    <d v="2014-11-22T00:00:00"/>
    <s v="First Class"/>
    <s v="SC-20770"/>
    <s v="Stewart Carmichael"/>
    <x v="1"/>
    <s v="United States"/>
    <s v="San Antonio"/>
    <x v="5"/>
    <n v="78207"/>
    <x v="2"/>
    <s v="FUR-TA-10002622"/>
    <s v="Furniture"/>
    <s v="Tables"/>
    <s v="Bush Andora Conference Table, Maple/Graphite Gray Finish"/>
    <n v="718.11599999999987"/>
    <n v="6"/>
    <n v="0.3"/>
    <n v="-71.811599999999999"/>
  </r>
  <r>
    <n v="3616"/>
    <s v="CA-2014-112529"/>
    <x v="3"/>
    <d v="2014-11-20T00:00:00"/>
    <d v="2014-11-22T00:00:00"/>
    <s v="First Class"/>
    <s v="SC-20770"/>
    <s v="Stewart Carmichael"/>
    <x v="1"/>
    <s v="United States"/>
    <s v="San Antonio"/>
    <x v="5"/>
    <n v="78207"/>
    <x v="2"/>
    <s v="OFF-AR-10001915"/>
    <s v="Office Supplies"/>
    <s v="Art"/>
    <s v="Peel-Off China Markers"/>
    <n v="31.776"/>
    <n v="4"/>
    <n v="0.2"/>
    <n v="8.7384000000000022"/>
  </r>
  <r>
    <n v="3617"/>
    <s v="CA-2013-154536"/>
    <x v="0"/>
    <d v="2013-09-06T00:00:00"/>
    <d v="2013-09-10T00:00:00"/>
    <s v="Standard Class"/>
    <s v="JC-15340"/>
    <s v="Jasper Cacioppo"/>
    <x v="0"/>
    <s v="United States"/>
    <s v="Philadelphia"/>
    <x v="9"/>
    <n v="19120"/>
    <x v="3"/>
    <s v="OFF-BI-10004410"/>
    <s v="Office Supplies"/>
    <s v="Binders"/>
    <s v="C-Line Peel &amp; Stick Add-On Filing Pockets, 8-3/4 x 5-1/8, 10/Pack"/>
    <n v="9.5550000000000015"/>
    <n v="5"/>
    <n v="0.7"/>
    <n v="-7.3254999999999981"/>
  </r>
  <r>
    <n v="3618"/>
    <s v="CA-2014-141929"/>
    <x v="3"/>
    <d v="2014-09-05T00:00:00"/>
    <d v="2014-09-09T00:00:00"/>
    <s v="Standard Class"/>
    <s v="RA-19285"/>
    <s v="Ralph Arnett"/>
    <x v="0"/>
    <s v="United States"/>
    <s v="Los Angeles"/>
    <x v="1"/>
    <n v="90004"/>
    <x v="1"/>
    <s v="OFF-BI-10004632"/>
    <s v="Office Supplies"/>
    <s v="Binders"/>
    <s v="Ibico Hi-Tech Manual Binding System"/>
    <n v="487.98400000000004"/>
    <n v="2"/>
    <n v="0.2"/>
    <n v="152.49499999999998"/>
  </r>
  <r>
    <n v="3619"/>
    <s v="CA-2014-141929"/>
    <x v="3"/>
    <d v="2014-09-05T00:00:00"/>
    <d v="2014-09-09T00:00:00"/>
    <s v="Standard Class"/>
    <s v="RA-19285"/>
    <s v="Ralph Arnett"/>
    <x v="0"/>
    <s v="United States"/>
    <s v="Los Angeles"/>
    <x v="1"/>
    <n v="90004"/>
    <x v="1"/>
    <s v="TEC-PH-10002185"/>
    <s v="Technology"/>
    <s v="Phones"/>
    <s v="QVS USB Car Charger 2-Port 2.1Amp for iPod/iPhone/iPad/iPad 2/iPad 3"/>
    <n v="5.5600000000000005"/>
    <n v="1"/>
    <n v="0.2"/>
    <n v="1.7374999999999998"/>
  </r>
  <r>
    <n v="3620"/>
    <s v="CA-2014-141929"/>
    <x v="3"/>
    <d v="2014-09-05T00:00:00"/>
    <d v="2014-09-09T00:00:00"/>
    <s v="Standard Class"/>
    <s v="RA-19285"/>
    <s v="Ralph Arnett"/>
    <x v="0"/>
    <s v="United States"/>
    <s v="Los Angeles"/>
    <x v="1"/>
    <n v="90004"/>
    <x v="1"/>
    <s v="OFF-ST-10002974"/>
    <s v="Office Supplies"/>
    <s v="Storage"/>
    <s v="Trav-L-File Heavy-Duty Shuttle II, Black"/>
    <n v="217.85"/>
    <n v="5"/>
    <n v="0"/>
    <n v="65.35499999999999"/>
  </r>
  <r>
    <n v="3621"/>
    <s v="CA-2013-109743"/>
    <x v="0"/>
    <d v="2013-09-23T00:00:00"/>
    <d v="2013-09-30T00:00:00"/>
    <s v="Standard Class"/>
    <s v="SH-19975"/>
    <s v="Sally Hughsby"/>
    <x v="1"/>
    <s v="United States"/>
    <s v="Smyrna"/>
    <x v="18"/>
    <n v="37167"/>
    <x v="0"/>
    <s v="OFF-AR-10003727"/>
    <s v="Office Supplies"/>
    <s v="Art"/>
    <s v="Berol Giant Pencil Sharpener"/>
    <n v="40.775999999999996"/>
    <n v="3"/>
    <n v="0.2"/>
    <n v="4.5872999999999937"/>
  </r>
  <r>
    <n v="3622"/>
    <s v="CA-2013-109743"/>
    <x v="0"/>
    <d v="2013-09-23T00:00:00"/>
    <d v="2013-09-30T00:00:00"/>
    <s v="Standard Class"/>
    <s v="SH-19975"/>
    <s v="Sally Hughsby"/>
    <x v="1"/>
    <s v="United States"/>
    <s v="Smyrna"/>
    <x v="18"/>
    <n v="37167"/>
    <x v="0"/>
    <s v="TEC-PH-10004071"/>
    <s v="Technology"/>
    <s v="Phones"/>
    <s v="PayAnywhere Card Reader"/>
    <n v="63.936000000000007"/>
    <n v="8"/>
    <n v="0.2"/>
    <n v="5.5944000000000003"/>
  </r>
  <r>
    <n v="3623"/>
    <s v="CA-2011-159184"/>
    <x v="2"/>
    <d v="2011-09-14T00:00:00"/>
    <d v="2011-09-19T00:00:00"/>
    <s v="Standard Class"/>
    <s v="JC-15775"/>
    <s v="John Castell"/>
    <x v="0"/>
    <s v="United States"/>
    <s v="Macon"/>
    <x v="32"/>
    <n v="31204"/>
    <x v="0"/>
    <s v="FUR-FU-10002878"/>
    <s v="Furniture"/>
    <s v="Furnishings"/>
    <s v="Seth Thomas 14&quot; Day/Date Wall Clock"/>
    <n v="142.4"/>
    <n v="5"/>
    <n v="0"/>
    <n v="52.688000000000002"/>
  </r>
  <r>
    <n v="3624"/>
    <s v="CA-2011-159184"/>
    <x v="2"/>
    <d v="2011-09-14T00:00:00"/>
    <d v="2011-09-19T00:00:00"/>
    <s v="Standard Class"/>
    <s v="JC-15775"/>
    <s v="John Castell"/>
    <x v="0"/>
    <s v="United States"/>
    <s v="Macon"/>
    <x v="32"/>
    <n v="31204"/>
    <x v="0"/>
    <s v="OFF-BI-10001890"/>
    <s v="Office Supplies"/>
    <s v="Binders"/>
    <s v="Avery Poly Binder Pockets"/>
    <n v="7.16"/>
    <n v="2"/>
    <n v="0"/>
    <n v="3.4367999999999999"/>
  </r>
  <r>
    <n v="3625"/>
    <s v="CA-2014-113530"/>
    <x v="3"/>
    <d v="2014-05-20T00:00:00"/>
    <d v="2014-05-22T00:00:00"/>
    <s v="Second Class"/>
    <s v="BC-11125"/>
    <s v="Becky Castell"/>
    <x v="2"/>
    <s v="United States"/>
    <s v="San Francisco"/>
    <x v="1"/>
    <n v="94109"/>
    <x v="1"/>
    <s v="FUR-CH-10002647"/>
    <s v="Furniture"/>
    <s v="Chairs"/>
    <s v="Situations Contoured Folding Chairs, 4/Set"/>
    <n v="681.40800000000013"/>
    <n v="12"/>
    <n v="0.2"/>
    <n v="42.588000000000022"/>
  </r>
  <r>
    <n v="3626"/>
    <s v="CA-2014-113530"/>
    <x v="3"/>
    <d v="2014-05-20T00:00:00"/>
    <d v="2014-05-22T00:00:00"/>
    <s v="Second Class"/>
    <s v="BC-11125"/>
    <s v="Becky Castell"/>
    <x v="2"/>
    <s v="United States"/>
    <s v="San Francisco"/>
    <x v="1"/>
    <n v="94109"/>
    <x v="1"/>
    <s v="OFF-AR-10001315"/>
    <s v="Office Supplies"/>
    <s v="Art"/>
    <s v="Newell 310"/>
    <n v="3.52"/>
    <n v="2"/>
    <n v="0"/>
    <n v="1.0207999999999999"/>
  </r>
  <r>
    <n v="3627"/>
    <s v="CA-2014-113530"/>
    <x v="3"/>
    <d v="2014-05-20T00:00:00"/>
    <d v="2014-05-22T00:00:00"/>
    <s v="Second Class"/>
    <s v="BC-11125"/>
    <s v="Becky Castell"/>
    <x v="2"/>
    <s v="United States"/>
    <s v="San Francisco"/>
    <x v="1"/>
    <n v="94109"/>
    <x v="1"/>
    <s v="OFF-AR-10000122"/>
    <s v="Office Supplies"/>
    <s v="Art"/>
    <s v="Newell 314"/>
    <n v="5.58"/>
    <n v="1"/>
    <n v="0"/>
    <n v="1.3949999999999996"/>
  </r>
  <r>
    <n v="3628"/>
    <s v="CA-2014-113530"/>
    <x v="3"/>
    <d v="2014-05-20T00:00:00"/>
    <d v="2014-05-22T00:00:00"/>
    <s v="Second Class"/>
    <s v="BC-11125"/>
    <s v="Becky Castell"/>
    <x v="2"/>
    <s v="United States"/>
    <s v="San Francisco"/>
    <x v="1"/>
    <n v="94109"/>
    <x v="1"/>
    <s v="TEC-AC-10001465"/>
    <s v="Technology"/>
    <s v="Accessories"/>
    <s v="SanDisk Cruzer 64 GB USB Flash Drive"/>
    <n v="36.32"/>
    <n v="1"/>
    <n v="0"/>
    <n v="10.895999999999997"/>
  </r>
  <r>
    <n v="3629"/>
    <s v="CA-2011-169726"/>
    <x v="2"/>
    <d v="2011-08-09T00:00:00"/>
    <d v="2011-08-13T00:00:00"/>
    <s v="Standard Class"/>
    <s v="JH-15985"/>
    <s v="Joseph Holt"/>
    <x v="0"/>
    <s v="United States"/>
    <s v="Seattle"/>
    <x v="4"/>
    <n v="98103"/>
    <x v="1"/>
    <s v="OFF-BI-10004600"/>
    <s v="Office Supplies"/>
    <s v="Binders"/>
    <s v="Ibico Ibimaster 300 Manual Binding System"/>
    <n v="2060.7440000000001"/>
    <n v="7"/>
    <n v="0.2"/>
    <n v="643.98249999999996"/>
  </r>
  <r>
    <n v="3630"/>
    <s v="CA-2014-155957"/>
    <x v="3"/>
    <d v="2014-11-27T00:00:00"/>
    <d v="2014-12-01T00:00:00"/>
    <s v="Standard Class"/>
    <s v="CC-12610"/>
    <s v="Corey Catlett"/>
    <x v="1"/>
    <s v="United States"/>
    <s v="Columbus"/>
    <x v="24"/>
    <n v="43229"/>
    <x v="3"/>
    <s v="OFF-AP-10002082"/>
    <s v="Office Supplies"/>
    <s v="Appliances"/>
    <s v="Holmes HEPA Air Purifier"/>
    <n v="52.272000000000006"/>
    <n v="3"/>
    <n v="0.2"/>
    <n v="9.8009999999999984"/>
  </r>
  <r>
    <n v="3631"/>
    <s v="CA-2014-155957"/>
    <x v="3"/>
    <d v="2014-11-27T00:00:00"/>
    <d v="2014-12-01T00:00:00"/>
    <s v="Standard Class"/>
    <s v="CC-12610"/>
    <s v="Corey Catlett"/>
    <x v="1"/>
    <s v="United States"/>
    <s v="Columbus"/>
    <x v="24"/>
    <n v="43229"/>
    <x v="3"/>
    <s v="OFF-AP-10004708"/>
    <s v="Office Supplies"/>
    <s v="Appliances"/>
    <s v="Fellowes Superior 10 Outlet Split Surge Protector"/>
    <n v="213.13600000000002"/>
    <n v="7"/>
    <n v="0.2"/>
    <n v="23.977799999999988"/>
  </r>
  <r>
    <n v="3632"/>
    <s v="CA-2014-132178"/>
    <x v="3"/>
    <d v="2014-05-04T00:00:00"/>
    <d v="2014-05-09T00:00:00"/>
    <s v="Second Class"/>
    <s v="DB-12970"/>
    <s v="Darren Budd"/>
    <x v="1"/>
    <s v="United States"/>
    <s v="Los Angeles"/>
    <x v="1"/>
    <n v="90004"/>
    <x v="1"/>
    <s v="OFF-ST-10000464"/>
    <s v="Office Supplies"/>
    <s v="Storage"/>
    <s v="Multi-Use Personal File Cart and Caster Set, Three Stacking Bins"/>
    <n v="69.52"/>
    <n v="2"/>
    <n v="0"/>
    <n v="19.465600000000002"/>
  </r>
  <r>
    <n v="3633"/>
    <s v="CA-2014-132178"/>
    <x v="3"/>
    <d v="2014-05-04T00:00:00"/>
    <d v="2014-05-09T00:00:00"/>
    <s v="Second Class"/>
    <s v="DB-12970"/>
    <s v="Darren Budd"/>
    <x v="1"/>
    <s v="United States"/>
    <s v="Los Angeles"/>
    <x v="1"/>
    <n v="90004"/>
    <x v="1"/>
    <s v="OFF-ST-10000025"/>
    <s v="Office Supplies"/>
    <s v="Storage"/>
    <s v="Fellowes Stor/Drawer Steel Plus Storage Drawers"/>
    <n v="763.44"/>
    <n v="8"/>
    <n v="0"/>
    <n v="45.80639999999994"/>
  </r>
  <r>
    <n v="3634"/>
    <s v="CA-2013-145177"/>
    <x v="0"/>
    <d v="2013-11-11T00:00:00"/>
    <d v="2013-11-15T00:00:00"/>
    <s v="Standard Class"/>
    <s v="PP-18955"/>
    <s v="Paul Prost"/>
    <x v="2"/>
    <s v="United States"/>
    <s v="Springfield"/>
    <x v="24"/>
    <n v="45503"/>
    <x v="3"/>
    <s v="OFF-LA-10001613"/>
    <s v="Office Supplies"/>
    <s v="Labels"/>
    <s v="Avery File Folder Labels"/>
    <n v="9.2159999999999993"/>
    <n v="4"/>
    <n v="0.2"/>
    <n v="3.3408000000000002"/>
  </r>
  <r>
    <n v="3635"/>
    <s v="CA-2013-145177"/>
    <x v="0"/>
    <d v="2013-11-11T00:00:00"/>
    <d v="2013-11-15T00:00:00"/>
    <s v="Standard Class"/>
    <s v="PP-18955"/>
    <s v="Paul Prost"/>
    <x v="2"/>
    <s v="United States"/>
    <s v="Springfield"/>
    <x v="24"/>
    <n v="45503"/>
    <x v="3"/>
    <s v="TEC-PH-10000376"/>
    <s v="Technology"/>
    <s v="Phones"/>
    <s v="Square Credit Card Reader"/>
    <n v="41.957999999999998"/>
    <n v="7"/>
    <n v="0.4"/>
    <n v="-9.7901999999999987"/>
  </r>
  <r>
    <n v="3636"/>
    <s v="CA-2013-145177"/>
    <x v="0"/>
    <d v="2013-11-11T00:00:00"/>
    <d v="2013-11-15T00:00:00"/>
    <s v="Standard Class"/>
    <s v="PP-18955"/>
    <s v="Paul Prost"/>
    <x v="2"/>
    <s v="United States"/>
    <s v="Springfield"/>
    <x v="24"/>
    <n v="45503"/>
    <x v="3"/>
    <s v="OFF-PA-10004039"/>
    <s v="Office Supplies"/>
    <s v="Paper"/>
    <s v="Xerox 1882"/>
    <n v="89.567999999999998"/>
    <n v="2"/>
    <n v="0.2"/>
    <n v="32.468400000000003"/>
  </r>
  <r>
    <n v="3637"/>
    <s v="CA-2013-145177"/>
    <x v="0"/>
    <d v="2013-11-11T00:00:00"/>
    <d v="2013-11-15T00:00:00"/>
    <s v="Standard Class"/>
    <s v="PP-18955"/>
    <s v="Paul Prost"/>
    <x v="2"/>
    <s v="United States"/>
    <s v="Springfield"/>
    <x v="24"/>
    <n v="45503"/>
    <x v="3"/>
    <s v="OFF-PA-10001776"/>
    <s v="Office Supplies"/>
    <s v="Paper"/>
    <s v="Wirebound Message Books, Four 2 3/4&quot; x 5&quot; Forms per Page, 600 Sets per Book"/>
    <n v="22.248000000000001"/>
    <n v="3"/>
    <n v="0.2"/>
    <n v="7.5086999999999984"/>
  </r>
  <r>
    <n v="3638"/>
    <s v="CA-2013-145177"/>
    <x v="0"/>
    <d v="2013-11-11T00:00:00"/>
    <d v="2013-11-15T00:00:00"/>
    <s v="Standard Class"/>
    <s v="PP-18955"/>
    <s v="Paul Prost"/>
    <x v="2"/>
    <s v="United States"/>
    <s v="Springfield"/>
    <x v="24"/>
    <n v="45503"/>
    <x v="3"/>
    <s v="OFF-AP-10002457"/>
    <s v="Office Supplies"/>
    <s v="Appliances"/>
    <s v="Eureka The Boss Plus 12-Amp Hard Box Upright Vacuum, Red"/>
    <n v="334.88000000000005"/>
    <n v="4"/>
    <n v="0.2"/>
    <n v="29.301999999999978"/>
  </r>
  <r>
    <n v="3639"/>
    <s v="CA-2013-145177"/>
    <x v="0"/>
    <d v="2013-11-11T00:00:00"/>
    <d v="2013-11-15T00:00:00"/>
    <s v="Standard Class"/>
    <s v="PP-18955"/>
    <s v="Paul Prost"/>
    <x v="2"/>
    <s v="United States"/>
    <s v="Springfield"/>
    <x v="24"/>
    <n v="45503"/>
    <x v="3"/>
    <s v="FUR-FU-10000758"/>
    <s v="Furniture"/>
    <s v="Furnishings"/>
    <s v="DAX Natural Wood-Tone Poster Frame"/>
    <n v="148.28800000000001"/>
    <n v="7"/>
    <n v="0.2"/>
    <n v="29.657599999999988"/>
  </r>
  <r>
    <n v="3640"/>
    <s v="CA-2013-145177"/>
    <x v="0"/>
    <d v="2013-11-11T00:00:00"/>
    <d v="2013-11-15T00:00:00"/>
    <s v="Standard Class"/>
    <s v="PP-18955"/>
    <s v="Paul Prost"/>
    <x v="2"/>
    <s v="United States"/>
    <s v="Springfield"/>
    <x v="24"/>
    <n v="45503"/>
    <x v="3"/>
    <s v="OFF-PA-10000682"/>
    <s v="Office Supplies"/>
    <s v="Paper"/>
    <s v="Xerox 1924"/>
    <n v="4.6240000000000006"/>
    <n v="1"/>
    <n v="0.2"/>
    <n v="1.6762000000000001"/>
  </r>
  <r>
    <n v="3641"/>
    <s v="CA-2013-145177"/>
    <x v="0"/>
    <d v="2013-11-11T00:00:00"/>
    <d v="2013-11-15T00:00:00"/>
    <s v="Standard Class"/>
    <s v="PP-18955"/>
    <s v="Paul Prost"/>
    <x v="2"/>
    <s v="United States"/>
    <s v="Springfield"/>
    <x v="24"/>
    <n v="45503"/>
    <x v="3"/>
    <s v="TEC-AC-10002550"/>
    <s v="Technology"/>
    <s v="Accessories"/>
    <s v="Memorex 25GB 6X Branded Blu-Ray Recordable Disc, 30/Pack"/>
    <n v="178.92000000000002"/>
    <n v="7"/>
    <n v="0.2"/>
    <n v="-29.074500000000008"/>
  </r>
  <r>
    <n v="3642"/>
    <s v="CA-2013-145177"/>
    <x v="0"/>
    <d v="2013-11-11T00:00:00"/>
    <d v="2013-11-15T00:00:00"/>
    <s v="Standard Class"/>
    <s v="PP-18955"/>
    <s v="Paul Prost"/>
    <x v="2"/>
    <s v="United States"/>
    <s v="Springfield"/>
    <x v="24"/>
    <n v="45503"/>
    <x v="3"/>
    <s v="OFF-BI-10002082"/>
    <s v="Office Supplies"/>
    <s v="Binders"/>
    <s v="GBC Twin Loop Wire Binding Elements"/>
    <n v="69.888000000000005"/>
    <n v="7"/>
    <n v="0.7"/>
    <n v="-46.591999999999999"/>
  </r>
  <r>
    <n v="3643"/>
    <s v="CA-2011-156594"/>
    <x v="2"/>
    <d v="2011-12-20T00:00:00"/>
    <d v="2011-12-23T00:00:00"/>
    <s v="Second Class"/>
    <s v="MC-17845"/>
    <s v="Michael Chen"/>
    <x v="0"/>
    <s v="United States"/>
    <s v="Los Angeles"/>
    <x v="1"/>
    <n v="90008"/>
    <x v="1"/>
    <s v="OFF-BI-10004632"/>
    <s v="Office Supplies"/>
    <s v="Binders"/>
    <s v="Ibico Hi-Tech Manual Binding System"/>
    <n v="487.98400000000004"/>
    <n v="2"/>
    <n v="0.2"/>
    <n v="152.49499999999998"/>
  </r>
  <r>
    <n v="3644"/>
    <s v="CA-2011-156594"/>
    <x v="2"/>
    <d v="2011-12-20T00:00:00"/>
    <d v="2011-12-23T00:00:00"/>
    <s v="Second Class"/>
    <s v="MC-17845"/>
    <s v="Michael Chen"/>
    <x v="0"/>
    <s v="United States"/>
    <s v="Los Angeles"/>
    <x v="1"/>
    <n v="90008"/>
    <x v="1"/>
    <s v="OFF-AR-10001725"/>
    <s v="Office Supplies"/>
    <s v="Art"/>
    <s v="Boston Home &amp; Office Model 2000 Electric Pencil Sharpeners"/>
    <n v="47.3"/>
    <n v="2"/>
    <n v="0"/>
    <n v="12.298000000000002"/>
  </r>
  <r>
    <n v="3645"/>
    <s v="CA-2011-156594"/>
    <x v="2"/>
    <d v="2011-12-20T00:00:00"/>
    <d v="2011-12-23T00:00:00"/>
    <s v="Second Class"/>
    <s v="MC-17845"/>
    <s v="Michael Chen"/>
    <x v="0"/>
    <s v="United States"/>
    <s v="Los Angeles"/>
    <x v="1"/>
    <n v="90008"/>
    <x v="1"/>
    <s v="OFF-AR-10004269"/>
    <s v="Office Supplies"/>
    <s v="Art"/>
    <s v="Newell 31"/>
    <n v="4.13"/>
    <n v="1"/>
    <n v="0"/>
    <n v="1.1564000000000001"/>
  </r>
  <r>
    <n v="3646"/>
    <s v="CA-2011-156594"/>
    <x v="2"/>
    <d v="2011-12-20T00:00:00"/>
    <d v="2011-12-23T00:00:00"/>
    <s v="Second Class"/>
    <s v="MC-17845"/>
    <s v="Michael Chen"/>
    <x v="0"/>
    <s v="United States"/>
    <s v="Los Angeles"/>
    <x v="1"/>
    <n v="90008"/>
    <x v="1"/>
    <s v="OFF-BI-10003007"/>
    <s v="Office Supplies"/>
    <s v="Binders"/>
    <s v="Premium Transparent Presentation Covers, No Pattern/Clear, 8 1/2&quot; x 11&quot;"/>
    <n v="155.12"/>
    <n v="5"/>
    <n v="0.2"/>
    <n v="50.413999999999987"/>
  </r>
  <r>
    <n v="3647"/>
    <s v="CA-2011-146528"/>
    <x v="2"/>
    <d v="2011-07-25T00:00:00"/>
    <d v="2011-07-27T00:00:00"/>
    <s v="Second Class"/>
    <s v="VF-21715"/>
    <s v="Vicky Freymann"/>
    <x v="2"/>
    <s v="United States"/>
    <s v="Los Angeles"/>
    <x v="1"/>
    <n v="90045"/>
    <x v="1"/>
    <s v="OFF-PA-10002195"/>
    <s v="Office Supplies"/>
    <s v="Paper"/>
    <s v="Xerox 1966"/>
    <n v="6.48"/>
    <n v="1"/>
    <n v="0"/>
    <n v="3.1752000000000002"/>
  </r>
  <r>
    <n v="3648"/>
    <s v="CA-2011-146528"/>
    <x v="2"/>
    <d v="2011-07-25T00:00:00"/>
    <d v="2011-07-27T00:00:00"/>
    <s v="Second Class"/>
    <s v="VF-21715"/>
    <s v="Vicky Freymann"/>
    <x v="2"/>
    <s v="United States"/>
    <s v="Los Angeles"/>
    <x v="1"/>
    <n v="90045"/>
    <x v="1"/>
    <s v="OFF-SU-10002522"/>
    <s v="Office Supplies"/>
    <s v="Supplies"/>
    <s v="Acme Kleen Earth Office Shears"/>
    <n v="15.52"/>
    <n v="4"/>
    <n v="0"/>
    <n v="4.5007999999999981"/>
  </r>
  <r>
    <n v="3649"/>
    <s v="CA-2012-168459"/>
    <x v="1"/>
    <d v="2012-11-22T00:00:00"/>
    <d v="2012-11-27T00:00:00"/>
    <s v="Standard Class"/>
    <s v="MC-17275"/>
    <s v="Marc Crier"/>
    <x v="0"/>
    <s v="United States"/>
    <s v="Memphis"/>
    <x v="18"/>
    <n v="38109"/>
    <x v="0"/>
    <s v="OFF-BI-10003712"/>
    <s v="Office Supplies"/>
    <s v="Binders"/>
    <s v="Acco Pressboard Covers with Storage Hooks, 14 7/8&quot; x 11&quot;, Light Blue"/>
    <n v="2.9460000000000006"/>
    <n v="2"/>
    <n v="0.7"/>
    <n v="-2.0621999999999998"/>
  </r>
  <r>
    <n v="3650"/>
    <s v="CA-2012-168459"/>
    <x v="1"/>
    <d v="2012-11-22T00:00:00"/>
    <d v="2012-11-27T00:00:00"/>
    <s v="Standard Class"/>
    <s v="MC-17275"/>
    <s v="Marc Crier"/>
    <x v="0"/>
    <s v="United States"/>
    <s v="Memphis"/>
    <x v="18"/>
    <n v="38109"/>
    <x v="0"/>
    <s v="OFF-FA-10004854"/>
    <s v="Office Supplies"/>
    <s v="Fasteners"/>
    <s v="Vinyl Coated Wire Paper Clips in Organizer Box, 800/Box"/>
    <n v="55.104000000000006"/>
    <n v="6"/>
    <n v="0.2"/>
    <n v="18.597599999999993"/>
  </r>
  <r>
    <n v="3651"/>
    <s v="CA-2014-109960"/>
    <x v="3"/>
    <d v="2014-12-10T00:00:00"/>
    <d v="2014-12-12T00:00:00"/>
    <s v="Second Class"/>
    <s v="DB-13210"/>
    <s v="Dean Braden"/>
    <x v="0"/>
    <s v="United States"/>
    <s v="Detroit"/>
    <x v="12"/>
    <n v="48234"/>
    <x v="2"/>
    <s v="TEC-AC-10004859"/>
    <s v="Technology"/>
    <s v="Accessories"/>
    <s v="Maxell Pro 80 Minute CD-R, 10/Pack"/>
    <n v="104.88"/>
    <n v="6"/>
    <n v="0"/>
    <n v="41.952000000000005"/>
  </r>
  <r>
    <n v="3652"/>
    <s v="CA-2014-109960"/>
    <x v="3"/>
    <d v="2014-12-10T00:00:00"/>
    <d v="2014-12-12T00:00:00"/>
    <s v="Second Class"/>
    <s v="DB-13210"/>
    <s v="Dean Braden"/>
    <x v="0"/>
    <s v="United States"/>
    <s v="Detroit"/>
    <x v="12"/>
    <n v="48234"/>
    <x v="2"/>
    <s v="OFF-AR-10001860"/>
    <s v="Office Supplies"/>
    <s v="Art"/>
    <s v="BIC Liqua Brite Liner"/>
    <n v="34.700000000000003"/>
    <n v="5"/>
    <n v="0"/>
    <n v="12.492000000000001"/>
  </r>
  <r>
    <n v="3653"/>
    <s v="CA-2014-109960"/>
    <x v="3"/>
    <d v="2014-12-10T00:00:00"/>
    <d v="2014-12-12T00:00:00"/>
    <s v="Second Class"/>
    <s v="DB-13210"/>
    <s v="Dean Braden"/>
    <x v="0"/>
    <s v="United States"/>
    <s v="Detroit"/>
    <x v="12"/>
    <n v="48234"/>
    <x v="2"/>
    <s v="OFF-BI-10001636"/>
    <s v="Office Supplies"/>
    <s v="Binders"/>
    <s v="Ibico Plastic and Wire Spiral Binding Combs"/>
    <n v="33.72"/>
    <n v="4"/>
    <n v="0"/>
    <n v="15.511199999999999"/>
  </r>
  <r>
    <n v="3654"/>
    <s v="CA-2014-109960"/>
    <x v="3"/>
    <d v="2014-12-10T00:00:00"/>
    <d v="2014-12-12T00:00:00"/>
    <s v="Second Class"/>
    <s v="DB-13210"/>
    <s v="Dean Braden"/>
    <x v="0"/>
    <s v="United States"/>
    <s v="Detroit"/>
    <x v="12"/>
    <n v="48234"/>
    <x v="2"/>
    <s v="OFF-PA-10000349"/>
    <s v="Office Supplies"/>
    <s v="Paper"/>
    <s v="Staples"/>
    <n v="14.940000000000001"/>
    <n v="3"/>
    <n v="0"/>
    <n v="7.0218000000000007"/>
  </r>
  <r>
    <n v="3655"/>
    <s v="CA-2014-133004"/>
    <x v="3"/>
    <d v="2014-09-01T00:00:00"/>
    <d v="2014-09-06T00:00:00"/>
    <s v="Standard Class"/>
    <s v="AJ-10945"/>
    <s v="Ashley Jarboe"/>
    <x v="0"/>
    <s v="United States"/>
    <s v="Lawrence"/>
    <x v="14"/>
    <n v="46226"/>
    <x v="2"/>
    <s v="OFF-AP-10002439"/>
    <s v="Office Supplies"/>
    <s v="Appliances"/>
    <s v="Tripp Lite Isotel 8 Ultra 8 Outlet Metal Surge"/>
    <n v="638.73"/>
    <n v="9"/>
    <n v="0"/>
    <n v="166.06979999999999"/>
  </r>
  <r>
    <n v="3656"/>
    <s v="CA-2014-168102"/>
    <x v="3"/>
    <d v="2014-04-25T00:00:00"/>
    <d v="2014-05-01T00:00:00"/>
    <s v="Standard Class"/>
    <s v="CP-12340"/>
    <s v="Christine Phan"/>
    <x v="1"/>
    <s v="United States"/>
    <s v="Jacksonville"/>
    <x v="2"/>
    <n v="32216"/>
    <x v="0"/>
    <s v="OFF-ST-10001370"/>
    <s v="Office Supplies"/>
    <s v="Storage"/>
    <s v="Sensible Storage WireTech Storage Systems"/>
    <n v="113.56800000000001"/>
    <n v="2"/>
    <n v="0.2"/>
    <n v="-21.294000000000018"/>
  </r>
  <r>
    <n v="3657"/>
    <s v="CA-2014-158036"/>
    <x v="3"/>
    <d v="2014-09-09T00:00:00"/>
    <d v="2014-09-15T00:00:00"/>
    <s v="Standard Class"/>
    <s v="DB-13555"/>
    <s v="Dorothy Badders"/>
    <x v="1"/>
    <s v="United States"/>
    <s v="Dublin"/>
    <x v="24"/>
    <n v="43017"/>
    <x v="3"/>
    <s v="TEC-AC-10002558"/>
    <s v="Technology"/>
    <s v="Accessories"/>
    <s v="Imation Swivel Flash Drive USB flash drive - 8 GB"/>
    <n v="9.0960000000000001"/>
    <n v="1"/>
    <n v="0.2"/>
    <n v="1.7054999999999998"/>
  </r>
  <r>
    <n v="3658"/>
    <s v="CA-2012-128083"/>
    <x v="1"/>
    <d v="2012-03-12T00:00:00"/>
    <d v="2012-03-17T00:00:00"/>
    <s v="Standard Class"/>
    <s v="EB-13750"/>
    <s v="Edward Becker"/>
    <x v="1"/>
    <s v="United States"/>
    <s v="Plantation"/>
    <x v="2"/>
    <n v="33317"/>
    <x v="0"/>
    <s v="OFF-EN-10004030"/>
    <s v="Office Supplies"/>
    <s v="Envelopes"/>
    <s v="Convenience Packs of Business Envelopes"/>
    <n v="8.6880000000000006"/>
    <n v="3"/>
    <n v="0.2"/>
    <n v="2.9322000000000004"/>
  </r>
  <r>
    <n v="3659"/>
    <s v="CA-2012-128083"/>
    <x v="1"/>
    <d v="2012-03-12T00:00:00"/>
    <d v="2012-03-17T00:00:00"/>
    <s v="Standard Class"/>
    <s v="EB-13750"/>
    <s v="Edward Becker"/>
    <x v="1"/>
    <s v="United States"/>
    <s v="Plantation"/>
    <x v="2"/>
    <n v="33317"/>
    <x v="0"/>
    <s v="FUR-FU-10003194"/>
    <s v="Furniture"/>
    <s v="Furnishings"/>
    <s v="Eldon Expressions Desk Accessory, Wood Pencil Holder, Oak"/>
    <n v="30.880000000000003"/>
    <n v="4"/>
    <n v="0.2"/>
    <n v="3.8599999999999977"/>
  </r>
  <r>
    <n v="3660"/>
    <s v="CA-2012-128083"/>
    <x v="1"/>
    <d v="2012-03-12T00:00:00"/>
    <d v="2012-03-17T00:00:00"/>
    <s v="Standard Class"/>
    <s v="EB-13750"/>
    <s v="Edward Becker"/>
    <x v="1"/>
    <s v="United States"/>
    <s v="Plantation"/>
    <x v="2"/>
    <n v="33317"/>
    <x v="0"/>
    <s v="FUR-FU-10001731"/>
    <s v="Furniture"/>
    <s v="Furnishings"/>
    <s v="Acrylic Self-Standing Desk Frames"/>
    <n v="6.4080000000000004"/>
    <n v="3"/>
    <n v="0.2"/>
    <n v="1.4418"/>
  </r>
  <r>
    <n v="3661"/>
    <s v="CA-2013-161676"/>
    <x v="0"/>
    <d v="2013-07-19T00:00:00"/>
    <d v="2013-07-24T00:00:00"/>
    <s v="Standard Class"/>
    <s v="JP-15460"/>
    <s v="Jennifer Patt"/>
    <x v="1"/>
    <s v="United States"/>
    <s v="Glendale"/>
    <x v="16"/>
    <n v="85301"/>
    <x v="1"/>
    <s v="OFF-SU-10004782"/>
    <s v="Office Supplies"/>
    <s v="Supplies"/>
    <s v="Elite 5&quot; Scissors"/>
    <n v="33.799999999999997"/>
    <n v="5"/>
    <n v="0.2"/>
    <n v="4.2249999999999979"/>
  </r>
  <r>
    <n v="3662"/>
    <s v="CA-2013-155005"/>
    <x v="0"/>
    <d v="2013-06-14T00:00:00"/>
    <d v="2013-06-16T00:00:00"/>
    <s v="Second Class"/>
    <s v="SC-20050"/>
    <s v="Sample Company A"/>
    <x v="2"/>
    <s v="United States"/>
    <s v="Jackson"/>
    <x v="12"/>
    <n v="49201"/>
    <x v="2"/>
    <s v="TEC-PH-10003484"/>
    <s v="Technology"/>
    <s v="Phones"/>
    <s v="Ooma Telo VoIP Home Phone System"/>
    <n v="377.96999999999997"/>
    <n v="3"/>
    <n v="0"/>
    <n v="94.492500000000007"/>
  </r>
  <r>
    <n v="3663"/>
    <s v="US-2014-129777"/>
    <x v="3"/>
    <d v="2014-07-04T00:00:00"/>
    <d v="2014-07-10T00:00:00"/>
    <s v="Standard Class"/>
    <s v="FM-14290"/>
    <s v="Frank Merwin"/>
    <x v="2"/>
    <s v="United States"/>
    <s v="Quincy"/>
    <x v="31"/>
    <n v="2169"/>
    <x v="3"/>
    <s v="TEC-AC-10003590"/>
    <s v="Technology"/>
    <s v="Accessories"/>
    <s v="TRENDnet 56K USB 2.0 Phone, Internet and Fax Modem"/>
    <n v="258.89999999999998"/>
    <n v="10"/>
    <n v="0"/>
    <n v="93.203999999999994"/>
  </r>
  <r>
    <n v="3664"/>
    <s v="US-2014-129777"/>
    <x v="3"/>
    <d v="2014-07-04T00:00:00"/>
    <d v="2014-07-10T00:00:00"/>
    <s v="Standard Class"/>
    <s v="FM-14290"/>
    <s v="Frank Merwin"/>
    <x v="2"/>
    <s v="United States"/>
    <s v="Quincy"/>
    <x v="31"/>
    <n v="2169"/>
    <x v="3"/>
    <s v="OFF-PA-10001970"/>
    <s v="Office Supplies"/>
    <s v="Paper"/>
    <s v="Xerox 1881"/>
    <n v="24.56"/>
    <n v="2"/>
    <n v="0"/>
    <n v="11.543199999999999"/>
  </r>
  <r>
    <n v="3665"/>
    <s v="CA-2011-129364"/>
    <x v="2"/>
    <d v="2011-12-08T00:00:00"/>
    <d v="2011-12-13T00:00:00"/>
    <s v="Standard Class"/>
    <s v="TB-21250"/>
    <s v="Tim Brockman"/>
    <x v="0"/>
    <s v="United States"/>
    <s v="Salem"/>
    <x v="21"/>
    <n v="97301"/>
    <x v="1"/>
    <s v="OFF-LA-10001569"/>
    <s v="Office Supplies"/>
    <s v="Labels"/>
    <s v="Avery 499"/>
    <n v="27.888000000000002"/>
    <n v="7"/>
    <n v="0.2"/>
    <n v="9.0635999999999974"/>
  </r>
  <r>
    <n v="3666"/>
    <s v="CA-2011-129364"/>
    <x v="2"/>
    <d v="2011-12-08T00:00:00"/>
    <d v="2011-12-13T00:00:00"/>
    <s v="Standard Class"/>
    <s v="TB-21250"/>
    <s v="Tim Brockman"/>
    <x v="0"/>
    <s v="United States"/>
    <s v="Salem"/>
    <x v="21"/>
    <n v="97301"/>
    <x v="1"/>
    <s v="OFF-BI-10001132"/>
    <s v="Office Supplies"/>
    <s v="Binders"/>
    <s v="Acco PRESSTEX Data Binder with Storage Hooks, Dark Blue, 9 1/2&quot; X 11&quot;"/>
    <n v="6.4560000000000004"/>
    <n v="4"/>
    <n v="0.7"/>
    <n v="-4.5191999999999979"/>
  </r>
  <r>
    <n v="3667"/>
    <s v="CA-2011-129364"/>
    <x v="2"/>
    <d v="2011-12-08T00:00:00"/>
    <d v="2011-12-13T00:00:00"/>
    <s v="Standard Class"/>
    <s v="TB-21250"/>
    <s v="Tim Brockman"/>
    <x v="0"/>
    <s v="United States"/>
    <s v="Salem"/>
    <x v="21"/>
    <n v="97301"/>
    <x v="1"/>
    <s v="TEC-PH-10003095"/>
    <s v="Technology"/>
    <s v="Phones"/>
    <s v="Samsung HM1900 Bluetooth Headset"/>
    <n v="52.679999999999993"/>
    <n v="3"/>
    <n v="0.2"/>
    <n v="19.754999999999999"/>
  </r>
  <r>
    <n v="3668"/>
    <s v="CA-2011-129364"/>
    <x v="2"/>
    <d v="2011-12-08T00:00:00"/>
    <d v="2011-12-13T00:00:00"/>
    <s v="Standard Class"/>
    <s v="TB-21250"/>
    <s v="Tim Brockman"/>
    <x v="0"/>
    <s v="United States"/>
    <s v="Salem"/>
    <x v="21"/>
    <n v="97301"/>
    <x v="1"/>
    <s v="OFF-SU-10000432"/>
    <s v="Office Supplies"/>
    <s v="Supplies"/>
    <s v="Acco Side-Punched Conventional Columnar Pads"/>
    <n v="13.88"/>
    <n v="5"/>
    <n v="0.2"/>
    <n v="-2.6025000000000014"/>
  </r>
  <r>
    <n v="3669"/>
    <s v="CA-2011-129364"/>
    <x v="2"/>
    <d v="2011-12-08T00:00:00"/>
    <d v="2011-12-13T00:00:00"/>
    <s v="Standard Class"/>
    <s v="TB-21250"/>
    <s v="Tim Brockman"/>
    <x v="0"/>
    <s v="United States"/>
    <s v="Salem"/>
    <x v="21"/>
    <n v="97301"/>
    <x v="1"/>
    <s v="TEC-AC-10004227"/>
    <s v="Technology"/>
    <s v="Accessories"/>
    <s v="SanDisk Ultra 16 GB MicroSDHC Class 10 Memory Card"/>
    <n v="103.92000000000002"/>
    <n v="10"/>
    <n v="0.2"/>
    <n v="-18.186000000000014"/>
  </r>
  <r>
    <n v="3670"/>
    <s v="CA-2011-129364"/>
    <x v="2"/>
    <d v="2011-12-08T00:00:00"/>
    <d v="2011-12-13T00:00:00"/>
    <s v="Standard Class"/>
    <s v="TB-21250"/>
    <s v="Tim Brockman"/>
    <x v="0"/>
    <s v="United States"/>
    <s v="Salem"/>
    <x v="21"/>
    <n v="97301"/>
    <x v="1"/>
    <s v="OFF-LA-10004409"/>
    <s v="Office Supplies"/>
    <s v="Labels"/>
    <s v="Avery 492"/>
    <n v="11.52"/>
    <n v="5"/>
    <n v="0.2"/>
    <n v="3.7439999999999989"/>
  </r>
  <r>
    <n v="3671"/>
    <s v="CA-2011-129364"/>
    <x v="2"/>
    <d v="2011-12-08T00:00:00"/>
    <d v="2011-12-13T00:00:00"/>
    <s v="Standard Class"/>
    <s v="TB-21250"/>
    <s v="Tim Brockman"/>
    <x v="0"/>
    <s v="United States"/>
    <s v="Salem"/>
    <x v="21"/>
    <n v="97301"/>
    <x v="1"/>
    <s v="OFF-PA-10001569"/>
    <s v="Office Supplies"/>
    <s v="Paper"/>
    <s v="Xerox 232"/>
    <n v="10.368000000000002"/>
    <n v="2"/>
    <n v="0.2"/>
    <n v="3.6288"/>
  </r>
  <r>
    <n v="3672"/>
    <s v="CA-2011-129364"/>
    <x v="2"/>
    <d v="2011-12-08T00:00:00"/>
    <d v="2011-12-13T00:00:00"/>
    <s v="Standard Class"/>
    <s v="TB-21250"/>
    <s v="Tim Brockman"/>
    <x v="0"/>
    <s v="United States"/>
    <s v="Salem"/>
    <x v="21"/>
    <n v="97301"/>
    <x v="1"/>
    <s v="OFF-ST-10001031"/>
    <s v="Office Supplies"/>
    <s v="Storage"/>
    <s v="Adjustable Personal File Tote"/>
    <n v="39.072000000000003"/>
    <n v="3"/>
    <n v="0.2"/>
    <n v="2.9304000000000023"/>
  </r>
  <r>
    <n v="3673"/>
    <s v="CA-2013-104969"/>
    <x v="0"/>
    <d v="2013-04-09T00:00:00"/>
    <d v="2013-04-15T00:00:00"/>
    <s v="Standard Class"/>
    <s v="EH-14125"/>
    <s v="Eugene Hildebrand"/>
    <x v="2"/>
    <s v="United States"/>
    <s v="Troy"/>
    <x v="24"/>
    <n v="45373"/>
    <x v="3"/>
    <s v="OFF-EN-10002312"/>
    <s v="Office Supplies"/>
    <s v="Envelopes"/>
    <s v="#10 Self-Seal White Envelopes"/>
    <n v="8.8719999999999999"/>
    <n v="1"/>
    <n v="0.2"/>
    <n v="3.2161"/>
  </r>
  <r>
    <n v="3674"/>
    <s v="CA-2013-104969"/>
    <x v="0"/>
    <d v="2013-04-09T00:00:00"/>
    <d v="2013-04-15T00:00:00"/>
    <s v="Standard Class"/>
    <s v="EH-14125"/>
    <s v="Eugene Hildebrand"/>
    <x v="2"/>
    <s v="United States"/>
    <s v="Troy"/>
    <x v="24"/>
    <n v="45373"/>
    <x v="3"/>
    <s v="OFF-BI-10004224"/>
    <s v="Office Supplies"/>
    <s v="Binders"/>
    <s v="Catalog Binders with Expanding Posts"/>
    <n v="121.10400000000003"/>
    <n v="6"/>
    <n v="0.7"/>
    <n v="-100.91999999999999"/>
  </r>
  <r>
    <n v="3675"/>
    <s v="CA-2014-154109"/>
    <x v="3"/>
    <d v="2014-11-07T00:00:00"/>
    <d v="2014-11-12T00:00:00"/>
    <s v="Standard Class"/>
    <s v="ML-17410"/>
    <s v="Maris LaWare"/>
    <x v="0"/>
    <s v="United States"/>
    <s v="Philadelphia"/>
    <x v="9"/>
    <n v="19143"/>
    <x v="3"/>
    <s v="FUR-CH-10003774"/>
    <s v="Furniture"/>
    <s v="Chairs"/>
    <s v="Global Wood Trimmed Manager's Task Chair, Khaki"/>
    <n v="127.372"/>
    <n v="2"/>
    <n v="0.3"/>
    <n v="-30.933200000000006"/>
  </r>
  <r>
    <n v="3676"/>
    <s v="CA-2014-154109"/>
    <x v="3"/>
    <d v="2014-11-07T00:00:00"/>
    <d v="2014-11-12T00:00:00"/>
    <s v="Standard Class"/>
    <s v="ML-17410"/>
    <s v="Maris LaWare"/>
    <x v="0"/>
    <s v="United States"/>
    <s v="Philadelphia"/>
    <x v="9"/>
    <n v="19143"/>
    <x v="3"/>
    <s v="OFF-PA-10000157"/>
    <s v="Office Supplies"/>
    <s v="Paper"/>
    <s v="Xerox 191"/>
    <n v="47.952000000000005"/>
    <n v="3"/>
    <n v="0.2"/>
    <n v="16.183799999999998"/>
  </r>
  <r>
    <n v="3677"/>
    <s v="CA-2012-156440"/>
    <x v="1"/>
    <d v="2012-12-05T00:00:00"/>
    <d v="2012-12-09T00:00:00"/>
    <s v="Standard Class"/>
    <s v="MH-17620"/>
    <s v="Matt Hagelstein"/>
    <x v="1"/>
    <s v="United States"/>
    <s v="San Diego"/>
    <x v="1"/>
    <n v="92105"/>
    <x v="1"/>
    <s v="FUR-FU-10004090"/>
    <s v="Furniture"/>
    <s v="Furnishings"/>
    <s v="Executive Impressions 14&quot; Contract Wall Clock"/>
    <n v="44.46"/>
    <n v="2"/>
    <n v="0"/>
    <n v="14.671799999999998"/>
  </r>
  <r>
    <n v="3678"/>
    <s v="CA-2012-132626"/>
    <x v="1"/>
    <d v="2012-07-09T00:00:00"/>
    <d v="2012-07-14T00:00:00"/>
    <s v="Standard Class"/>
    <s v="BT-11680"/>
    <s v="Brian Thompson"/>
    <x v="0"/>
    <s v="United States"/>
    <s v="Clinton"/>
    <x v="39"/>
    <n v="20735"/>
    <x v="3"/>
    <s v="OFF-FA-10002763"/>
    <s v="Office Supplies"/>
    <s v="Fasteners"/>
    <s v="Advantus Map Pennant Flags and Round Head Tacks"/>
    <n v="15.8"/>
    <n v="4"/>
    <n v="0"/>
    <n v="5.0559999999999992"/>
  </r>
  <r>
    <n v="3679"/>
    <s v="CA-2012-132626"/>
    <x v="1"/>
    <d v="2012-07-09T00:00:00"/>
    <d v="2012-07-14T00:00:00"/>
    <s v="Standard Class"/>
    <s v="BT-11680"/>
    <s v="Brian Thompson"/>
    <x v="0"/>
    <s v="United States"/>
    <s v="Clinton"/>
    <x v="39"/>
    <n v="20735"/>
    <x v="3"/>
    <s v="TEC-MA-10002428"/>
    <s v="Technology"/>
    <s v="Machines"/>
    <s v="Fellowes Powershred HS-440 4-Sheet High Security Shredder"/>
    <n v="464.97"/>
    <n v="3"/>
    <n v="0"/>
    <n v="209.23649999999998"/>
  </r>
  <r>
    <n v="3680"/>
    <s v="CA-2012-132626"/>
    <x v="1"/>
    <d v="2012-07-09T00:00:00"/>
    <d v="2012-07-14T00:00:00"/>
    <s v="Standard Class"/>
    <s v="BT-11680"/>
    <s v="Brian Thompson"/>
    <x v="0"/>
    <s v="United States"/>
    <s v="Clinton"/>
    <x v="39"/>
    <n v="20735"/>
    <x v="3"/>
    <s v="FUR-FU-10002918"/>
    <s v="Furniture"/>
    <s v="Furnishings"/>
    <s v="Eldon ClusterMat Chair Mat with Cordless Antistatic Protection"/>
    <n v="181.96"/>
    <n v="2"/>
    <n v="0"/>
    <n v="20.015600000000006"/>
  </r>
  <r>
    <n v="3681"/>
    <s v="CA-2012-132626"/>
    <x v="1"/>
    <d v="2012-07-09T00:00:00"/>
    <d v="2012-07-14T00:00:00"/>
    <s v="Standard Class"/>
    <s v="BT-11680"/>
    <s v="Brian Thompson"/>
    <x v="0"/>
    <s v="United States"/>
    <s v="Clinton"/>
    <x v="39"/>
    <n v="20735"/>
    <x v="3"/>
    <s v="OFF-LA-10000476"/>
    <s v="Office Supplies"/>
    <s v="Labels"/>
    <s v="Avery 05222 Permanent Self-Adhesive File Folder Labels for Typewriters, on Rolls, White, 250/Roll"/>
    <n v="12.39"/>
    <n v="3"/>
    <n v="0"/>
    <n v="5.6993999999999998"/>
  </r>
  <r>
    <n v="3682"/>
    <s v="CA-2012-132626"/>
    <x v="1"/>
    <d v="2012-07-09T00:00:00"/>
    <d v="2012-07-14T00:00:00"/>
    <s v="Standard Class"/>
    <s v="BT-11680"/>
    <s v="Brian Thompson"/>
    <x v="0"/>
    <s v="United States"/>
    <s v="Clinton"/>
    <x v="39"/>
    <n v="20735"/>
    <x v="3"/>
    <s v="OFF-BI-10002854"/>
    <s v="Office Supplies"/>
    <s v="Binders"/>
    <s v="Performers Binder/Pad Holder, Black"/>
    <n v="84.09"/>
    <n v="3"/>
    <n v="0"/>
    <n v="42.045000000000002"/>
  </r>
  <r>
    <n v="3683"/>
    <s v="CA-2012-132626"/>
    <x v="1"/>
    <d v="2012-07-09T00:00:00"/>
    <d v="2012-07-14T00:00:00"/>
    <s v="Standard Class"/>
    <s v="BT-11680"/>
    <s v="Brian Thompson"/>
    <x v="0"/>
    <s v="United States"/>
    <s v="Clinton"/>
    <x v="39"/>
    <n v="20735"/>
    <x v="3"/>
    <s v="OFF-AR-10002987"/>
    <s v="Office Supplies"/>
    <s v="Art"/>
    <s v="Prismacolor Color Pencil Set"/>
    <n v="79.36"/>
    <n v="4"/>
    <n v="0"/>
    <n v="32.537600000000005"/>
  </r>
  <r>
    <n v="3684"/>
    <s v="CA-2012-132626"/>
    <x v="1"/>
    <d v="2012-07-09T00:00:00"/>
    <d v="2012-07-14T00:00:00"/>
    <s v="Standard Class"/>
    <s v="BT-11680"/>
    <s v="Brian Thompson"/>
    <x v="0"/>
    <s v="United States"/>
    <s v="Clinton"/>
    <x v="39"/>
    <n v="20735"/>
    <x v="3"/>
    <s v="OFF-BI-10004001"/>
    <s v="Office Supplies"/>
    <s v="Binders"/>
    <s v="GBC Recycled VeloBinder Covers"/>
    <n v="153.35999999999999"/>
    <n v="9"/>
    <n v="0"/>
    <n v="70.545599999999979"/>
  </r>
  <r>
    <n v="3685"/>
    <s v="CA-2012-132626"/>
    <x v="1"/>
    <d v="2012-07-09T00:00:00"/>
    <d v="2012-07-14T00:00:00"/>
    <s v="Standard Class"/>
    <s v="BT-11680"/>
    <s v="Brian Thompson"/>
    <x v="0"/>
    <s v="United States"/>
    <s v="Clinton"/>
    <x v="39"/>
    <n v="20735"/>
    <x v="3"/>
    <s v="OFF-BI-10001634"/>
    <s v="Office Supplies"/>
    <s v="Binders"/>
    <s v="Wilson Jones Active Use Binders"/>
    <n v="43.68"/>
    <n v="6"/>
    <n v="0"/>
    <n v="21.403200000000002"/>
  </r>
  <r>
    <n v="3686"/>
    <s v="CA-2012-132626"/>
    <x v="1"/>
    <d v="2012-07-09T00:00:00"/>
    <d v="2012-07-14T00:00:00"/>
    <s v="Standard Class"/>
    <s v="BT-11680"/>
    <s v="Brian Thompson"/>
    <x v="0"/>
    <s v="United States"/>
    <s v="Clinton"/>
    <x v="39"/>
    <n v="20735"/>
    <x v="3"/>
    <s v="OFF-ST-10003722"/>
    <s v="Office Supplies"/>
    <s v="Storage"/>
    <s v="Project Tote Personal File"/>
    <n v="98.21"/>
    <n v="7"/>
    <n v="0"/>
    <n v="28.480899999999984"/>
  </r>
  <r>
    <n v="3687"/>
    <s v="CA-2013-102792"/>
    <x v="0"/>
    <d v="2013-12-14T00:00:00"/>
    <d v="2013-12-20T00:00:00"/>
    <s v="Standard Class"/>
    <s v="JC-15340"/>
    <s v="Jasper Cacioppo"/>
    <x v="0"/>
    <s v="United States"/>
    <s v="Riverside"/>
    <x v="1"/>
    <n v="92503"/>
    <x v="1"/>
    <s v="OFF-AR-10004757"/>
    <s v="Office Supplies"/>
    <s v="Art"/>
    <s v="Crayola Colored Pencils"/>
    <n v="9.84"/>
    <n v="3"/>
    <n v="0"/>
    <n v="3.2471999999999994"/>
  </r>
  <r>
    <n v="3688"/>
    <s v="CA-2013-108567"/>
    <x v="0"/>
    <d v="2013-05-21T00:00:00"/>
    <d v="2013-05-25T00:00:00"/>
    <s v="Standard Class"/>
    <s v="DB-13210"/>
    <s v="Dean Braden"/>
    <x v="0"/>
    <s v="United States"/>
    <s v="Port Saint Lucie"/>
    <x v="2"/>
    <n v="34952"/>
    <x v="0"/>
    <s v="OFF-BI-10004140"/>
    <s v="Office Supplies"/>
    <s v="Binders"/>
    <s v="Avery Non-Stick Binders"/>
    <n v="2.6940000000000004"/>
    <n v="2"/>
    <n v="0.7"/>
    <n v="-2.2450000000000001"/>
  </r>
  <r>
    <n v="3689"/>
    <s v="CA-2014-140760"/>
    <x v="3"/>
    <d v="2014-06-03T00:00:00"/>
    <d v="2014-06-06T00:00:00"/>
    <s v="Second Class"/>
    <s v="DO-13435"/>
    <s v="Denny Ordway"/>
    <x v="0"/>
    <s v="United States"/>
    <s v="Mesa"/>
    <x v="16"/>
    <n v="85204"/>
    <x v="1"/>
    <s v="OFF-PA-10002479"/>
    <s v="Office Supplies"/>
    <s v="Paper"/>
    <s v="Xerox 4200 Series MultiUse Premium Copy Paper (20Lb. and 84 Bright)"/>
    <n v="25.344000000000001"/>
    <n v="6"/>
    <n v="0.2"/>
    <n v="7.92"/>
  </r>
  <r>
    <n v="3690"/>
    <s v="CA-2014-140760"/>
    <x v="3"/>
    <d v="2014-06-03T00:00:00"/>
    <d v="2014-06-06T00:00:00"/>
    <s v="Second Class"/>
    <s v="DO-13435"/>
    <s v="Denny Ordway"/>
    <x v="0"/>
    <s v="United States"/>
    <s v="Mesa"/>
    <x v="16"/>
    <n v="85204"/>
    <x v="1"/>
    <s v="OFF-EN-10001141"/>
    <s v="Office Supplies"/>
    <s v="Envelopes"/>
    <s v="Manila Recycled Extra-Heavyweight Clasp Envelopes, 6&quot; x 9&quot;"/>
    <n v="43.92"/>
    <n v="5"/>
    <n v="0.2"/>
    <n v="15.921000000000003"/>
  </r>
  <r>
    <n v="3691"/>
    <s v="US-2012-131359"/>
    <x v="1"/>
    <d v="2012-10-30T00:00:00"/>
    <d v="2012-11-02T00:00:00"/>
    <s v="Second Class"/>
    <s v="FA-14230"/>
    <s v="Frank Atkinson"/>
    <x v="1"/>
    <s v="United States"/>
    <s v="Denver"/>
    <x v="22"/>
    <n v="80219"/>
    <x v="1"/>
    <s v="TEC-MA-10000597"/>
    <s v="Technology"/>
    <s v="Machines"/>
    <s v="Lexmark S315 Color Inkjet Printer"/>
    <n v="59.994000000000007"/>
    <n v="2"/>
    <n v="0.7"/>
    <n v="-45.995400000000004"/>
  </r>
  <r>
    <n v="3692"/>
    <s v="US-2012-131359"/>
    <x v="1"/>
    <d v="2012-10-30T00:00:00"/>
    <d v="2012-11-02T00:00:00"/>
    <s v="Second Class"/>
    <s v="FA-14230"/>
    <s v="Frank Atkinson"/>
    <x v="1"/>
    <s v="United States"/>
    <s v="Denver"/>
    <x v="22"/>
    <n v="80219"/>
    <x v="1"/>
    <s v="TEC-CO-10001571"/>
    <s v="Technology"/>
    <s v="Copiers"/>
    <s v="Sharp 1540cs Digital Laser Copier"/>
    <n v="439.99200000000002"/>
    <n v="1"/>
    <n v="0.2"/>
    <n v="164.99700000000001"/>
  </r>
  <r>
    <n v="3693"/>
    <s v="US-2012-131359"/>
    <x v="1"/>
    <d v="2012-10-30T00:00:00"/>
    <d v="2012-11-02T00:00:00"/>
    <s v="Second Class"/>
    <s v="FA-14230"/>
    <s v="Frank Atkinson"/>
    <x v="1"/>
    <s v="United States"/>
    <s v="Denver"/>
    <x v="22"/>
    <n v="80219"/>
    <x v="1"/>
    <s v="TEC-PH-10004531"/>
    <s v="Technology"/>
    <s v="Phones"/>
    <s v="OtterBox Commuter Series Case - iPhone 5 &amp; 5s"/>
    <n v="87.96"/>
    <n v="5"/>
    <n v="0.2"/>
    <n v="30.785999999999998"/>
  </r>
  <r>
    <n v="3694"/>
    <s v="US-2012-131359"/>
    <x v="1"/>
    <d v="2012-10-30T00:00:00"/>
    <d v="2012-11-02T00:00:00"/>
    <s v="Second Class"/>
    <s v="FA-14230"/>
    <s v="Frank Atkinson"/>
    <x v="1"/>
    <s v="United States"/>
    <s v="Denver"/>
    <x v="22"/>
    <n v="80219"/>
    <x v="1"/>
    <s v="FUR-FU-10003026"/>
    <s v="Furniture"/>
    <s v="Furnishings"/>
    <s v="Eldon Regeneration Recycled Desk Accessories, Black"/>
    <n v="15.488"/>
    <n v="4"/>
    <n v="0.2"/>
    <n v="3.6783999999999999"/>
  </r>
  <r>
    <n v="3695"/>
    <s v="CA-2013-142097"/>
    <x v="0"/>
    <d v="2013-10-16T00:00:00"/>
    <d v="2013-10-21T00:00:00"/>
    <s v="Standard Class"/>
    <s v="QJ-19255"/>
    <s v="Quincy Jones"/>
    <x v="1"/>
    <s v="United States"/>
    <s v="Springfield"/>
    <x v="17"/>
    <n v="22153"/>
    <x v="0"/>
    <s v="OFF-BI-10002082"/>
    <s v="Office Supplies"/>
    <s v="Binders"/>
    <s v="GBC Twin Loop Wire Binding Elements"/>
    <n v="232.96"/>
    <n v="7"/>
    <n v="0"/>
    <n v="116.48"/>
  </r>
  <r>
    <n v="3696"/>
    <s v="CA-2013-142097"/>
    <x v="0"/>
    <d v="2013-10-16T00:00:00"/>
    <d v="2013-10-21T00:00:00"/>
    <s v="Standard Class"/>
    <s v="QJ-19255"/>
    <s v="Quincy Jones"/>
    <x v="1"/>
    <s v="United States"/>
    <s v="Springfield"/>
    <x v="17"/>
    <n v="22153"/>
    <x v="0"/>
    <s v="OFF-EN-10002312"/>
    <s v="Office Supplies"/>
    <s v="Envelopes"/>
    <s v="#10 Self-Seal White Envelopes"/>
    <n v="66.539999999999992"/>
    <n v="6"/>
    <n v="0"/>
    <n v="32.604599999999998"/>
  </r>
  <r>
    <n v="3697"/>
    <s v="CA-2013-142097"/>
    <x v="0"/>
    <d v="2013-10-16T00:00:00"/>
    <d v="2013-10-21T00:00:00"/>
    <s v="Standard Class"/>
    <s v="QJ-19255"/>
    <s v="Quincy Jones"/>
    <x v="1"/>
    <s v="United States"/>
    <s v="Springfield"/>
    <x v="17"/>
    <n v="22153"/>
    <x v="0"/>
    <s v="OFF-AP-10000696"/>
    <s v="Office Supplies"/>
    <s v="Appliances"/>
    <s v="Holmes Odor Grabber"/>
    <n v="43.26"/>
    <n v="3"/>
    <n v="0"/>
    <n v="14.275799999999998"/>
  </r>
  <r>
    <n v="3698"/>
    <s v="CA-2012-151680"/>
    <x v="1"/>
    <d v="2012-11-19T00:00:00"/>
    <d v="2012-11-21T00:00:00"/>
    <s v="Second Class"/>
    <s v="TC-21475"/>
    <s v="Tony Chapman"/>
    <x v="2"/>
    <s v="United States"/>
    <s v="Seattle"/>
    <x v="4"/>
    <n v="98115"/>
    <x v="1"/>
    <s v="FUR-FU-10000305"/>
    <s v="Furniture"/>
    <s v="Furnishings"/>
    <s v="Tenex V2T-RE Standard Weight Series Chair Mat, 45&quot; x 53&quot;, Lip 25&quot; x 12&quot;"/>
    <n v="141.96"/>
    <n v="2"/>
    <n v="0"/>
    <n v="22.7136"/>
  </r>
  <r>
    <n v="3699"/>
    <s v="CA-2011-140039"/>
    <x v="2"/>
    <d v="2011-09-13T00:00:00"/>
    <d v="2011-09-17T00:00:00"/>
    <s v="Standard Class"/>
    <s v="ON-18715"/>
    <s v="Odella Nelson"/>
    <x v="1"/>
    <s v="United States"/>
    <s v="Tempe"/>
    <x v="16"/>
    <n v="85281"/>
    <x v="1"/>
    <s v="OFF-ST-10001034"/>
    <s v="Office Supplies"/>
    <s v="Storage"/>
    <s v="Eldon File Chest Portable File"/>
    <n v="79.400000000000006"/>
    <n v="5"/>
    <n v="0.2"/>
    <n v="5.9550000000000054"/>
  </r>
  <r>
    <n v="3700"/>
    <s v="CA-2014-160416"/>
    <x v="3"/>
    <d v="2014-11-14T00:00:00"/>
    <d v="2014-11-19T00:00:00"/>
    <s v="Second Class"/>
    <s v="AD-10180"/>
    <s v="Alan Dominguez"/>
    <x v="2"/>
    <s v="United States"/>
    <s v="Yonkers"/>
    <x v="15"/>
    <n v="10701"/>
    <x v="3"/>
    <s v="TEC-AC-10004114"/>
    <s v="Technology"/>
    <s v="Accessories"/>
    <s v="KeyTronic 6101 Series - Keyboard - Black"/>
    <n v="163.96"/>
    <n v="4"/>
    <n v="0"/>
    <n v="70.502800000000008"/>
  </r>
  <r>
    <n v="3701"/>
    <s v="CA-2014-169411"/>
    <x v="3"/>
    <d v="2014-12-25T00:00:00"/>
    <d v="2014-12-30T00:00:00"/>
    <s v="Standard Class"/>
    <s v="AC-10615"/>
    <s v="Ann Chong"/>
    <x v="1"/>
    <s v="United States"/>
    <s v="Rochester"/>
    <x v="15"/>
    <n v="14609"/>
    <x v="3"/>
    <s v="FUR-FU-10001602"/>
    <s v="Furniture"/>
    <s v="Furnishings"/>
    <s v="Eldon Delta Triangular Chair Mat, 52&quot; x 58&quot;, Clear"/>
    <n v="37.93"/>
    <n v="1"/>
    <n v="0"/>
    <n v="6.8273999999999972"/>
  </r>
  <r>
    <n v="3702"/>
    <s v="CA-2013-126543"/>
    <x v="0"/>
    <d v="2013-01-09T00:00:00"/>
    <d v="2013-01-13T00:00:00"/>
    <s v="Second Class"/>
    <s v="MF-17665"/>
    <s v="Maureen Fritzler"/>
    <x v="1"/>
    <s v="United States"/>
    <s v="Toledo"/>
    <x v="24"/>
    <n v="43615"/>
    <x v="3"/>
    <s v="FUR-FU-10002445"/>
    <s v="Furniture"/>
    <s v="Furnishings"/>
    <s v="DAX Two-Tone Rosewood/Black Document Frame, Desktop, 5 x 7"/>
    <n v="15.168000000000001"/>
    <n v="2"/>
    <n v="0.2"/>
    <n v="3.7920000000000011"/>
  </r>
  <r>
    <n v="3703"/>
    <s v="CA-2012-104941"/>
    <x v="1"/>
    <d v="2012-06-13T00:00:00"/>
    <d v="2012-06-19T00:00:00"/>
    <s v="Standard Class"/>
    <s v="DH-13075"/>
    <s v="Dave Hallsten"/>
    <x v="1"/>
    <s v="United States"/>
    <s v="Decatur"/>
    <x v="19"/>
    <n v="35601"/>
    <x v="0"/>
    <s v="OFF-AR-10004269"/>
    <s v="Office Supplies"/>
    <s v="Art"/>
    <s v="Newell 31"/>
    <n v="24.78"/>
    <n v="6"/>
    <n v="0"/>
    <n v="6.9384000000000006"/>
  </r>
  <r>
    <n v="3704"/>
    <s v="CA-2012-104941"/>
    <x v="1"/>
    <d v="2012-06-13T00:00:00"/>
    <d v="2012-06-19T00:00:00"/>
    <s v="Standard Class"/>
    <s v="DH-13075"/>
    <s v="Dave Hallsten"/>
    <x v="1"/>
    <s v="United States"/>
    <s v="Decatur"/>
    <x v="19"/>
    <n v="35601"/>
    <x v="0"/>
    <s v="OFF-BI-10001249"/>
    <s v="Office Supplies"/>
    <s v="Binders"/>
    <s v="Avery Heavy-Duty EZD View Binder with Locking Rings"/>
    <n v="19.14"/>
    <n v="3"/>
    <n v="0"/>
    <n v="8.8043999999999993"/>
  </r>
  <r>
    <n v="3705"/>
    <s v="CA-2012-104941"/>
    <x v="1"/>
    <d v="2012-06-13T00:00:00"/>
    <d v="2012-06-19T00:00:00"/>
    <s v="Standard Class"/>
    <s v="DH-13075"/>
    <s v="Dave Hallsten"/>
    <x v="1"/>
    <s v="United States"/>
    <s v="Decatur"/>
    <x v="19"/>
    <n v="35601"/>
    <x v="0"/>
    <s v="TEC-CO-10004202"/>
    <s v="Technology"/>
    <s v="Copiers"/>
    <s v="Brother DCP1000 Digital 3 in 1 Multifunction Machine"/>
    <n v="899.97"/>
    <n v="3"/>
    <n v="0"/>
    <n v="314.98950000000002"/>
  </r>
  <r>
    <n v="3706"/>
    <s v="CA-2012-104941"/>
    <x v="1"/>
    <d v="2012-06-13T00:00:00"/>
    <d v="2012-06-19T00:00:00"/>
    <s v="Standard Class"/>
    <s v="DH-13075"/>
    <s v="Dave Hallsten"/>
    <x v="1"/>
    <s v="United States"/>
    <s v="Decatur"/>
    <x v="19"/>
    <n v="35601"/>
    <x v="0"/>
    <s v="OFF-PA-10003363"/>
    <s v="Office Supplies"/>
    <s v="Paper"/>
    <s v="Xerox 204"/>
    <n v="32.400000000000006"/>
    <n v="5"/>
    <n v="0"/>
    <n v="15.552000000000001"/>
  </r>
  <r>
    <n v="3707"/>
    <s v="CA-2014-160087"/>
    <x v="3"/>
    <d v="2014-03-19T00:00:00"/>
    <d v="2014-03-23T00:00:00"/>
    <s v="Standard Class"/>
    <s v="EN-13780"/>
    <s v="Edward Nazzal"/>
    <x v="0"/>
    <s v="United States"/>
    <s v="Dallas"/>
    <x v="5"/>
    <n v="75220"/>
    <x v="2"/>
    <s v="OFF-AR-10001915"/>
    <s v="Office Supplies"/>
    <s v="Art"/>
    <s v="Peel-Off China Markers"/>
    <n v="23.832000000000001"/>
    <n v="3"/>
    <n v="0.2"/>
    <n v="6.5538000000000007"/>
  </r>
  <r>
    <n v="3708"/>
    <s v="CA-2011-120544"/>
    <x v="2"/>
    <d v="2011-11-23T00:00:00"/>
    <d v="2011-11-27T00:00:00"/>
    <s v="Standard Class"/>
    <s v="SS-20140"/>
    <s v="Saphhira Shifley"/>
    <x v="1"/>
    <s v="United States"/>
    <s v="Mesquite"/>
    <x v="5"/>
    <n v="75150"/>
    <x v="2"/>
    <s v="FUR-FU-10001940"/>
    <s v="Furniture"/>
    <s v="Furnishings"/>
    <s v="Staples"/>
    <n v="6.3680000000000003"/>
    <n v="2"/>
    <n v="0.6"/>
    <n v="-2.5471999999999984"/>
  </r>
  <r>
    <n v="3709"/>
    <s v="CA-2011-120544"/>
    <x v="2"/>
    <d v="2011-11-23T00:00:00"/>
    <d v="2011-11-27T00:00:00"/>
    <s v="Standard Class"/>
    <s v="SS-20140"/>
    <s v="Saphhira Shifley"/>
    <x v="1"/>
    <s v="United States"/>
    <s v="Mesquite"/>
    <x v="5"/>
    <n v="75150"/>
    <x v="2"/>
    <s v="OFF-AP-10004336"/>
    <s v="Office Supplies"/>
    <s v="Appliances"/>
    <s v="Conquest 14 Commercial Heavy-Duty Upright Vacuum, Collection System, Accessory Kit"/>
    <n v="34.175999999999995"/>
    <n v="3"/>
    <n v="0.8"/>
    <n v="-87.148800000000023"/>
  </r>
  <r>
    <n v="3710"/>
    <s v="CA-2011-120544"/>
    <x v="2"/>
    <d v="2011-11-23T00:00:00"/>
    <d v="2011-11-27T00:00:00"/>
    <s v="Standard Class"/>
    <s v="SS-20140"/>
    <s v="Saphhira Shifley"/>
    <x v="1"/>
    <s v="United States"/>
    <s v="Mesquite"/>
    <x v="5"/>
    <n v="75150"/>
    <x v="2"/>
    <s v="TEC-AC-10003709"/>
    <s v="Technology"/>
    <s v="Accessories"/>
    <s v="Maxell 4.7GB DVD-R 5/Pack"/>
    <n v="5.5440000000000005"/>
    <n v="7"/>
    <n v="0.2"/>
    <n v="1.6632000000000007"/>
  </r>
  <r>
    <n v="3711"/>
    <s v="CA-2014-113670"/>
    <x v="3"/>
    <d v="2014-10-16T00:00:00"/>
    <d v="2014-10-18T00:00:00"/>
    <s v="First Class"/>
    <s v="RS-19765"/>
    <s v="Roland Schwarz"/>
    <x v="1"/>
    <s v="United States"/>
    <s v="Los Angeles"/>
    <x v="1"/>
    <n v="90045"/>
    <x v="1"/>
    <s v="FUR-TA-10001705"/>
    <s v="Furniture"/>
    <s v="Tables"/>
    <s v="Bush Advantage Collection Round Conference Table"/>
    <n v="510.24"/>
    <n v="3"/>
    <n v="0.2"/>
    <n v="6.3779999999999575"/>
  </r>
  <r>
    <n v="3712"/>
    <s v="CA-2014-113670"/>
    <x v="3"/>
    <d v="2014-10-16T00:00:00"/>
    <d v="2014-10-18T00:00:00"/>
    <s v="First Class"/>
    <s v="RS-19765"/>
    <s v="Roland Schwarz"/>
    <x v="1"/>
    <s v="United States"/>
    <s v="Los Angeles"/>
    <x v="1"/>
    <n v="90045"/>
    <x v="1"/>
    <s v="OFF-PA-10000675"/>
    <s v="Office Supplies"/>
    <s v="Paper"/>
    <s v="Xerox 1919"/>
    <n v="204.95000000000002"/>
    <n v="5"/>
    <n v="0"/>
    <n v="100.4255"/>
  </r>
  <r>
    <n v="3713"/>
    <s v="CA-2014-166198"/>
    <x v="3"/>
    <d v="2014-04-22T00:00:00"/>
    <d v="2014-04-25T00:00:00"/>
    <s v="First Class"/>
    <s v="JW-15955"/>
    <s v="Joni Wasserman"/>
    <x v="0"/>
    <s v="United States"/>
    <s v="Seattle"/>
    <x v="4"/>
    <n v="98103"/>
    <x v="1"/>
    <s v="TEC-AC-10000521"/>
    <s v="Technology"/>
    <s v="Accessories"/>
    <s v="Verbatim Slim CD and DVD Storage Cases, 50/Pack"/>
    <n v="11.54"/>
    <n v="1"/>
    <n v="0"/>
    <n v="3.4619999999999997"/>
  </r>
  <r>
    <n v="3714"/>
    <s v="CA-2014-166198"/>
    <x v="3"/>
    <d v="2014-04-22T00:00:00"/>
    <d v="2014-04-25T00:00:00"/>
    <s v="First Class"/>
    <s v="JW-15955"/>
    <s v="Joni Wasserman"/>
    <x v="0"/>
    <s v="United States"/>
    <s v="Seattle"/>
    <x v="4"/>
    <n v="98103"/>
    <x v="1"/>
    <s v="FUR-FU-10004622"/>
    <s v="Furniture"/>
    <s v="Furnishings"/>
    <s v="Eldon Advantage Foldable Chair Mats for Low Pile Carpets"/>
    <n v="162.60000000000002"/>
    <n v="3"/>
    <n v="0"/>
    <n v="34.145999999999994"/>
  </r>
  <r>
    <n v="3715"/>
    <s v="CA-2011-135608"/>
    <x v="2"/>
    <d v="2011-12-08T00:00:00"/>
    <d v="2011-12-10T00:00:00"/>
    <s v="Second Class"/>
    <s v="JK-15625"/>
    <s v="Jim Karlsson"/>
    <x v="0"/>
    <s v="United States"/>
    <s v="Olympia"/>
    <x v="4"/>
    <n v="98502"/>
    <x v="1"/>
    <s v="OFF-PA-10001954"/>
    <s v="Office Supplies"/>
    <s v="Paper"/>
    <s v="Xerox 1964"/>
    <n v="45.68"/>
    <n v="2"/>
    <n v="0"/>
    <n v="21.012799999999999"/>
  </r>
  <r>
    <n v="3716"/>
    <s v="CA-2011-135608"/>
    <x v="2"/>
    <d v="2011-12-08T00:00:00"/>
    <d v="2011-12-10T00:00:00"/>
    <s v="Second Class"/>
    <s v="JK-15625"/>
    <s v="Jim Karlsson"/>
    <x v="0"/>
    <s v="United States"/>
    <s v="Olympia"/>
    <x v="4"/>
    <n v="98502"/>
    <x v="1"/>
    <s v="FUR-CH-10002602"/>
    <s v="Furniture"/>
    <s v="Chairs"/>
    <s v="DMI Arturo Collection Mission-style Design Wood Chair"/>
    <n v="603.91999999999996"/>
    <n v="5"/>
    <n v="0.2"/>
    <n v="45.294000000000011"/>
  </r>
  <r>
    <n v="3717"/>
    <s v="CA-2014-144568"/>
    <x v="3"/>
    <d v="2014-05-30T00:00:00"/>
    <d v="2014-06-03T00:00:00"/>
    <s v="Standard Class"/>
    <s v="JO-15550"/>
    <s v="Jesus Ocampo"/>
    <x v="2"/>
    <s v="United States"/>
    <s v="Omaha"/>
    <x v="8"/>
    <n v="68104"/>
    <x v="2"/>
    <s v="OFF-FA-10004395"/>
    <s v="Office Supplies"/>
    <s v="Fasteners"/>
    <s v="Plymouth Boxed Rubber Bands by Plymouth"/>
    <n v="23.55"/>
    <n v="5"/>
    <n v="0"/>
    <n v="1.1775000000000002"/>
  </r>
  <r>
    <n v="3718"/>
    <s v="CA-2013-142370"/>
    <x v="0"/>
    <d v="2013-09-20T00:00:00"/>
    <d v="2013-09-24T00:00:00"/>
    <s v="Standard Class"/>
    <s v="TP-21130"/>
    <s v="Theone Pippenger"/>
    <x v="0"/>
    <s v="United States"/>
    <s v="Columbus"/>
    <x v="32"/>
    <n v="31907"/>
    <x v="0"/>
    <s v="OFF-SU-10003002"/>
    <s v="Office Supplies"/>
    <s v="Supplies"/>
    <s v="Letter Slitter"/>
    <n v="5.04"/>
    <n v="2"/>
    <n v="0"/>
    <n v="0.15120000000000022"/>
  </r>
  <r>
    <n v="3719"/>
    <s v="CA-2013-142370"/>
    <x v="0"/>
    <d v="2013-09-20T00:00:00"/>
    <d v="2013-09-24T00:00:00"/>
    <s v="Standard Class"/>
    <s v="TP-21130"/>
    <s v="Theone Pippenger"/>
    <x v="0"/>
    <s v="United States"/>
    <s v="Columbus"/>
    <x v="32"/>
    <n v="31907"/>
    <x v="0"/>
    <s v="TEC-AC-10002926"/>
    <s v="Technology"/>
    <s v="Accessories"/>
    <s v="Logitech Wireless Marathon Mouse M705"/>
    <n v="249.95000000000002"/>
    <n v="5"/>
    <n v="0"/>
    <n v="107.47850000000001"/>
  </r>
  <r>
    <n v="3720"/>
    <s v="CA-2013-105900"/>
    <x v="0"/>
    <d v="2013-09-18T00:00:00"/>
    <d v="2013-09-24T00:00:00"/>
    <s v="Standard Class"/>
    <s v="BS-11590"/>
    <s v="Brendan Sweed"/>
    <x v="1"/>
    <s v="United States"/>
    <s v="Columbus"/>
    <x v="14"/>
    <n v="47201"/>
    <x v="2"/>
    <s v="OFF-AR-10002656"/>
    <s v="Office Supplies"/>
    <s v="Art"/>
    <s v="Sanford Liquid Accent Highlighters"/>
    <n v="33.4"/>
    <n v="5"/>
    <n v="0"/>
    <n v="12.357999999999997"/>
  </r>
  <r>
    <n v="3721"/>
    <s v="CA-2013-151155"/>
    <x v="0"/>
    <d v="2013-12-21T00:00:00"/>
    <d v="2013-12-25T00:00:00"/>
    <s v="Standard Class"/>
    <s v="AB-10255"/>
    <s v="Alejandro Ballentine"/>
    <x v="2"/>
    <s v="United States"/>
    <s v="Jackson"/>
    <x v="35"/>
    <n v="39212"/>
    <x v="0"/>
    <s v="FUR-FU-10001918"/>
    <s v="Furniture"/>
    <s v="Furnishings"/>
    <s v="C-Line Cubicle Keepers Polyproplyene Holder With Velcro Backings"/>
    <n v="18.920000000000002"/>
    <n v="4"/>
    <n v="0"/>
    <n v="7.3788000000000018"/>
  </r>
  <r>
    <n v="3722"/>
    <s v="CA-2013-151155"/>
    <x v="0"/>
    <d v="2013-12-21T00:00:00"/>
    <d v="2013-12-25T00:00:00"/>
    <s v="Standard Class"/>
    <s v="AB-10255"/>
    <s v="Alejandro Ballentine"/>
    <x v="2"/>
    <s v="United States"/>
    <s v="Jackson"/>
    <x v="35"/>
    <n v="39212"/>
    <x v="0"/>
    <s v="OFF-BI-10003910"/>
    <s v="Office Supplies"/>
    <s v="Binders"/>
    <s v="DXL Angle-View Binders with Locking Rings by Samsill"/>
    <n v="15.42"/>
    <n v="2"/>
    <n v="0"/>
    <n v="6.9390000000000001"/>
  </r>
  <r>
    <n v="3723"/>
    <s v="CA-2014-144036"/>
    <x v="3"/>
    <d v="2014-11-23T00:00:00"/>
    <d v="2014-11-27T00:00:00"/>
    <s v="Standard Class"/>
    <s v="FO-14305"/>
    <s v="Frank Olsen"/>
    <x v="0"/>
    <s v="United States"/>
    <s v="Houston"/>
    <x v="5"/>
    <n v="77070"/>
    <x v="2"/>
    <s v="OFF-AR-10000122"/>
    <s v="Office Supplies"/>
    <s v="Art"/>
    <s v="Newell 314"/>
    <n v="35.712000000000003"/>
    <n v="8"/>
    <n v="0.2"/>
    <n v="2.2319999999999958"/>
  </r>
  <r>
    <n v="3724"/>
    <s v="US-2011-169789"/>
    <x v="2"/>
    <d v="2011-12-30T00:00:00"/>
    <d v="2012-01-04T00:00:00"/>
    <s v="Standard Class"/>
    <s v="MF-17665"/>
    <s v="Maureen Fritzler"/>
    <x v="1"/>
    <s v="United States"/>
    <s v="Phoenix"/>
    <x v="16"/>
    <n v="85023"/>
    <x v="1"/>
    <s v="OFF-BI-10004600"/>
    <s v="Office Supplies"/>
    <s v="Binders"/>
    <s v="Ibico Ibimaster 300 Manual Binding System"/>
    <n v="551.98500000000013"/>
    <n v="5"/>
    <n v="0.7"/>
    <n v="-459.98750000000018"/>
  </r>
  <r>
    <n v="3725"/>
    <s v="CA-2014-127264"/>
    <x v="3"/>
    <d v="2014-04-04T00:00:00"/>
    <d v="2014-04-06T00:00:00"/>
    <s v="First Class"/>
    <s v="SA-20830"/>
    <s v="Sue Ann Reed"/>
    <x v="0"/>
    <s v="United States"/>
    <s v="Chicago"/>
    <x v="10"/>
    <n v="60653"/>
    <x v="2"/>
    <s v="OFF-AR-10003045"/>
    <s v="Office Supplies"/>
    <s v="Art"/>
    <s v="Prang Colored Pencils"/>
    <n v="7.0559999999999992"/>
    <n v="3"/>
    <n v="0.2"/>
    <n v="2.2050000000000001"/>
  </r>
  <r>
    <n v="3726"/>
    <s v="CA-2013-151512"/>
    <x v="0"/>
    <d v="2013-12-27T00:00:00"/>
    <d v="2014-01-03T00:00:00"/>
    <s v="Standard Class"/>
    <s v="SH-19975"/>
    <s v="Sally Hughsby"/>
    <x v="1"/>
    <s v="United States"/>
    <s v="Denver"/>
    <x v="22"/>
    <n v="80219"/>
    <x v="1"/>
    <s v="OFF-AP-10000252"/>
    <s v="Office Supplies"/>
    <s v="Appliances"/>
    <s v="Harmony HEPA Quiet Air Purifiers"/>
    <n v="18.72"/>
    <n v="2"/>
    <n v="0.2"/>
    <n v="3.51"/>
  </r>
  <r>
    <n v="3727"/>
    <s v="CA-2013-165169"/>
    <x v="0"/>
    <d v="2013-06-06T00:00:00"/>
    <d v="2013-06-12T00:00:00"/>
    <s v="Standard Class"/>
    <s v="JL-15235"/>
    <s v="Janet Lee"/>
    <x v="0"/>
    <s v="United States"/>
    <s v="Newark"/>
    <x v="13"/>
    <n v="19711"/>
    <x v="3"/>
    <s v="OFF-ST-10001496"/>
    <s v="Office Supplies"/>
    <s v="Storage"/>
    <s v="Standard Rollaway File with Lock"/>
    <n v="360.38"/>
    <n v="2"/>
    <n v="0"/>
    <n v="93.698800000000006"/>
  </r>
  <r>
    <n v="3728"/>
    <s v="CA-2013-165169"/>
    <x v="0"/>
    <d v="2013-06-06T00:00:00"/>
    <d v="2013-06-12T00:00:00"/>
    <s v="Standard Class"/>
    <s v="JL-15235"/>
    <s v="Janet Lee"/>
    <x v="0"/>
    <s v="United States"/>
    <s v="Newark"/>
    <x v="13"/>
    <n v="19711"/>
    <x v="3"/>
    <s v="OFF-AR-10000122"/>
    <s v="Office Supplies"/>
    <s v="Art"/>
    <s v="Newell 314"/>
    <n v="11.16"/>
    <n v="2"/>
    <n v="0"/>
    <n v="2.7899999999999991"/>
  </r>
  <r>
    <n v="3729"/>
    <s v="CA-2013-165169"/>
    <x v="0"/>
    <d v="2013-06-06T00:00:00"/>
    <d v="2013-06-12T00:00:00"/>
    <s v="Standard Class"/>
    <s v="JL-15235"/>
    <s v="Janet Lee"/>
    <x v="0"/>
    <s v="United States"/>
    <s v="Newark"/>
    <x v="13"/>
    <n v="19711"/>
    <x v="3"/>
    <s v="OFF-LA-10000407"/>
    <s v="Office Supplies"/>
    <s v="Labels"/>
    <s v="Avery White Multi-Purpose Labels"/>
    <n v="14.940000000000001"/>
    <n v="3"/>
    <n v="0"/>
    <n v="6.8723999999999998"/>
  </r>
  <r>
    <n v="3730"/>
    <s v="CA-2012-109575"/>
    <x v="1"/>
    <d v="2012-09-18T00:00:00"/>
    <d v="2012-09-23T00:00:00"/>
    <s v="Standard Class"/>
    <s v="KH-16630"/>
    <s v="Ken Heidel"/>
    <x v="1"/>
    <s v="United States"/>
    <s v="Clinton"/>
    <x v="39"/>
    <n v="20735"/>
    <x v="3"/>
    <s v="OFF-ST-10004950"/>
    <s v="Office Supplies"/>
    <s v="Storage"/>
    <s v="Acco Perma 3000 Stacking Storage Drawers"/>
    <n v="41.96"/>
    <n v="2"/>
    <n v="0"/>
    <n v="7.9724000000000004"/>
  </r>
  <r>
    <n v="3731"/>
    <s v="CA-2012-109575"/>
    <x v="1"/>
    <d v="2012-09-18T00:00:00"/>
    <d v="2012-09-23T00:00:00"/>
    <s v="Standard Class"/>
    <s v="KH-16630"/>
    <s v="Ken Heidel"/>
    <x v="1"/>
    <s v="United States"/>
    <s v="Clinton"/>
    <x v="39"/>
    <n v="20735"/>
    <x v="3"/>
    <s v="OFF-ST-10004123"/>
    <s v="Office Supplies"/>
    <s v="Storage"/>
    <s v="Safco Industrial Wire Shelving System"/>
    <n v="636.86"/>
    <n v="7"/>
    <n v="0"/>
    <n v="0"/>
  </r>
  <r>
    <n v="3732"/>
    <s v="CA-2012-109575"/>
    <x v="1"/>
    <d v="2012-09-18T00:00:00"/>
    <d v="2012-09-23T00:00:00"/>
    <s v="Standard Class"/>
    <s v="KH-16630"/>
    <s v="Ken Heidel"/>
    <x v="1"/>
    <s v="United States"/>
    <s v="Clinton"/>
    <x v="39"/>
    <n v="20735"/>
    <x v="3"/>
    <s v="TEC-PH-10000730"/>
    <s v="Technology"/>
    <s v="Phones"/>
    <s v="Samsung Galaxy S4 Active"/>
    <n v="499.99"/>
    <n v="1"/>
    <n v="0"/>
    <n v="129.99740000000003"/>
  </r>
  <r>
    <n v="3733"/>
    <s v="CA-2012-109575"/>
    <x v="1"/>
    <d v="2012-09-18T00:00:00"/>
    <d v="2012-09-23T00:00:00"/>
    <s v="Standard Class"/>
    <s v="KH-16630"/>
    <s v="Ken Heidel"/>
    <x v="1"/>
    <s v="United States"/>
    <s v="Clinton"/>
    <x v="39"/>
    <n v="20735"/>
    <x v="3"/>
    <s v="TEC-PH-10000895"/>
    <s v="Technology"/>
    <s v="Phones"/>
    <s v="Polycom VVX 310 VoIP phone"/>
    <n v="1259.93"/>
    <n v="7"/>
    <n v="0"/>
    <n v="327.58180000000004"/>
  </r>
  <r>
    <n v="3734"/>
    <s v="CA-2012-109575"/>
    <x v="1"/>
    <d v="2012-09-18T00:00:00"/>
    <d v="2012-09-23T00:00:00"/>
    <s v="Standard Class"/>
    <s v="KH-16630"/>
    <s v="Ken Heidel"/>
    <x v="1"/>
    <s v="United States"/>
    <s v="Clinton"/>
    <x v="39"/>
    <n v="20735"/>
    <x v="3"/>
    <s v="OFF-BI-10000962"/>
    <s v="Office Supplies"/>
    <s v="Binders"/>
    <s v="Acco Flexible ACCOHIDE Square Ring Data Binder, Dark Blue, 11 1/2&quot; X 14&quot; 7/8&quot;"/>
    <n v="65.08"/>
    <n v="4"/>
    <n v="0"/>
    <n v="31.889199999999995"/>
  </r>
  <r>
    <n v="3735"/>
    <s v="CA-2014-168193"/>
    <x v="3"/>
    <d v="2014-03-07T00:00:00"/>
    <d v="2014-03-12T00:00:00"/>
    <s v="Second Class"/>
    <s v="RM-19750"/>
    <s v="Roland Murray"/>
    <x v="0"/>
    <s v="United States"/>
    <s v="New York City"/>
    <x v="15"/>
    <n v="10011"/>
    <x v="3"/>
    <s v="OFF-PA-10002254"/>
    <s v="Office Supplies"/>
    <s v="Paper"/>
    <s v="Xerox 1883"/>
    <n v="26.38"/>
    <n v="1"/>
    <n v="0"/>
    <n v="12.134799999999998"/>
  </r>
  <r>
    <n v="3736"/>
    <s v="CA-2014-168193"/>
    <x v="3"/>
    <d v="2014-03-07T00:00:00"/>
    <d v="2014-03-12T00:00:00"/>
    <s v="Second Class"/>
    <s v="RM-19750"/>
    <s v="Roland Murray"/>
    <x v="0"/>
    <s v="United States"/>
    <s v="New York City"/>
    <x v="15"/>
    <n v="10011"/>
    <x v="3"/>
    <s v="FUR-FU-10002554"/>
    <s v="Furniture"/>
    <s v="Furnishings"/>
    <s v="Westinghouse Floor Lamp with Metal Mesh Shade, Black"/>
    <n v="71.97"/>
    <n v="3"/>
    <n v="0"/>
    <n v="16.553099999999993"/>
  </r>
  <r>
    <n v="3737"/>
    <s v="CA-2013-115476"/>
    <x v="0"/>
    <d v="2013-03-18T00:00:00"/>
    <d v="2013-03-18T00:00:00"/>
    <s v="Same Day"/>
    <s v="VM-21835"/>
    <s v="Vivian Mathis"/>
    <x v="0"/>
    <s v="United States"/>
    <s v="Newark"/>
    <x v="13"/>
    <n v="19711"/>
    <x v="3"/>
    <s v="TEC-PH-10000673"/>
    <s v="Technology"/>
    <s v="Phones"/>
    <s v="Plantronics Voyager Pro HD - Bluetooth Headset"/>
    <n v="129.97999999999999"/>
    <n v="2"/>
    <n v="0"/>
    <n v="62.3904"/>
  </r>
  <r>
    <n v="3738"/>
    <s v="CA-2013-115476"/>
    <x v="0"/>
    <d v="2013-03-18T00:00:00"/>
    <d v="2013-03-18T00:00:00"/>
    <s v="Same Day"/>
    <s v="VM-21835"/>
    <s v="Vivian Mathis"/>
    <x v="0"/>
    <s v="United States"/>
    <s v="Newark"/>
    <x v="13"/>
    <n v="19711"/>
    <x v="3"/>
    <s v="OFF-BI-10000962"/>
    <s v="Office Supplies"/>
    <s v="Binders"/>
    <s v="Acco Flexible ACCOHIDE Square Ring Data Binder, Dark Blue, 11 1/2&quot; X 14&quot; 7/8&quot;"/>
    <n v="32.54"/>
    <n v="2"/>
    <n v="0"/>
    <n v="15.944599999999998"/>
  </r>
  <r>
    <n v="3739"/>
    <s v="CA-2013-133340"/>
    <x v="0"/>
    <d v="2013-12-10T00:00:00"/>
    <d v="2013-12-14T00:00:00"/>
    <s v="Standard Class"/>
    <s v="LH-17155"/>
    <s v="Logan Haushalter"/>
    <x v="0"/>
    <s v="United States"/>
    <s v="Jackson"/>
    <x v="12"/>
    <n v="49201"/>
    <x v="2"/>
    <s v="TEC-PH-10003988"/>
    <s v="Technology"/>
    <s v="Phones"/>
    <s v="LF Elite 3D Dazzle Designer Hard Case Cover, Lf Stylus Pen and Wiper For Apple Iphone 5c Mini Lite"/>
    <n v="10.9"/>
    <n v="1"/>
    <n v="0"/>
    <n v="3.0520000000000005"/>
  </r>
  <r>
    <n v="3740"/>
    <s v="CA-2013-133340"/>
    <x v="0"/>
    <d v="2013-12-10T00:00:00"/>
    <d v="2013-12-14T00:00:00"/>
    <s v="Standard Class"/>
    <s v="LH-17155"/>
    <s v="Logan Haushalter"/>
    <x v="0"/>
    <s v="United States"/>
    <s v="Jackson"/>
    <x v="12"/>
    <n v="49201"/>
    <x v="2"/>
    <s v="TEC-AC-10001109"/>
    <s v="Technology"/>
    <s v="Accessories"/>
    <s v="Logitech Trackman Marble Mouse"/>
    <n v="59.98"/>
    <n v="2"/>
    <n v="0"/>
    <n v="25.191600000000001"/>
  </r>
  <r>
    <n v="3741"/>
    <s v="CA-2013-133340"/>
    <x v="0"/>
    <d v="2013-12-10T00:00:00"/>
    <d v="2013-12-14T00:00:00"/>
    <s v="Standard Class"/>
    <s v="LH-17155"/>
    <s v="Logan Haushalter"/>
    <x v="0"/>
    <s v="United States"/>
    <s v="Jackson"/>
    <x v="12"/>
    <n v="49201"/>
    <x v="2"/>
    <s v="OFF-AP-10002311"/>
    <s v="Office Supplies"/>
    <s v="Appliances"/>
    <s v="Holmes Replacement Filter for HEPA Air Cleaner, Very Large Room, HEPA Filter"/>
    <n v="61.929000000000002"/>
    <n v="1"/>
    <n v="0.1"/>
    <n v="23.395400000000002"/>
  </r>
  <r>
    <n v="3742"/>
    <s v="CA-2013-137848"/>
    <x v="0"/>
    <d v="2013-01-15T00:00:00"/>
    <d v="2013-01-21T00:00:00"/>
    <s v="Standard Class"/>
    <s v="WB-21850"/>
    <s v="William Brown"/>
    <x v="0"/>
    <s v="United States"/>
    <s v="New York City"/>
    <x v="15"/>
    <n v="10011"/>
    <x v="3"/>
    <s v="OFF-EN-10001137"/>
    <s v="Office Supplies"/>
    <s v="Envelopes"/>
    <s v="#10 Gummed Flap White Envelopes, 100/Box"/>
    <n v="16.52"/>
    <n v="4"/>
    <n v="0"/>
    <n v="7.5991999999999997"/>
  </r>
  <r>
    <n v="3743"/>
    <s v="CA-2013-137848"/>
    <x v="0"/>
    <d v="2013-01-15T00:00:00"/>
    <d v="2013-01-21T00:00:00"/>
    <s v="Standard Class"/>
    <s v="WB-21850"/>
    <s v="William Brown"/>
    <x v="0"/>
    <s v="United States"/>
    <s v="New York City"/>
    <x v="15"/>
    <n v="10011"/>
    <x v="3"/>
    <s v="OFF-PA-10004285"/>
    <s v="Office Supplies"/>
    <s v="Paper"/>
    <s v="Xerox 1959"/>
    <n v="60.12"/>
    <n v="9"/>
    <n v="0"/>
    <n v="28.857599999999998"/>
  </r>
  <r>
    <n v="3744"/>
    <s v="CA-2013-137848"/>
    <x v="0"/>
    <d v="2013-01-15T00:00:00"/>
    <d v="2013-01-21T00:00:00"/>
    <s v="Standard Class"/>
    <s v="WB-21850"/>
    <s v="William Brown"/>
    <x v="0"/>
    <s v="United States"/>
    <s v="New York City"/>
    <x v="15"/>
    <n v="10011"/>
    <x v="3"/>
    <s v="OFF-BI-10002225"/>
    <s v="Office Supplies"/>
    <s v="Binders"/>
    <s v="Square Ring Data Binders, Rigid 75 Pt. Covers, 11&quot; x 14-7/8&quot;"/>
    <n v="49.536000000000001"/>
    <n v="3"/>
    <n v="0.2"/>
    <n v="17.337599999999998"/>
  </r>
  <r>
    <n v="3745"/>
    <s v="CA-2011-113047"/>
    <x v="2"/>
    <d v="2011-10-24T00:00:00"/>
    <d v="2011-10-24T00:00:00"/>
    <s v="Same Day"/>
    <s v="AP-10915"/>
    <s v="Arthur Prichep"/>
    <x v="0"/>
    <s v="United States"/>
    <s v="Rock Hill"/>
    <x v="20"/>
    <n v="29730"/>
    <x v="0"/>
    <s v="OFF-FA-10002763"/>
    <s v="Office Supplies"/>
    <s v="Fasteners"/>
    <s v="Advantus Map Pennant Flags and Round Head Tacks"/>
    <n v="11.850000000000001"/>
    <n v="3"/>
    <n v="0"/>
    <n v="3.7919999999999994"/>
  </r>
  <r>
    <n v="3746"/>
    <s v="CA-2013-149979"/>
    <x v="0"/>
    <d v="2013-09-24T00:00:00"/>
    <d v="2013-09-29T00:00:00"/>
    <s v="Second Class"/>
    <s v="RA-19915"/>
    <s v="Russell Applegate"/>
    <x v="0"/>
    <s v="United States"/>
    <s v="Columbus"/>
    <x v="32"/>
    <n v="31907"/>
    <x v="0"/>
    <s v="OFF-ST-10003058"/>
    <s v="Office Supplies"/>
    <s v="Storage"/>
    <s v="Eldon Mobile Mega Data Cart  Mega Stackable  Add-On Trays"/>
    <n v="118.25"/>
    <n v="5"/>
    <n v="0"/>
    <n v="34.292499999999997"/>
  </r>
  <r>
    <n v="3747"/>
    <s v="CA-2013-149979"/>
    <x v="0"/>
    <d v="2013-09-24T00:00:00"/>
    <d v="2013-09-29T00:00:00"/>
    <s v="Second Class"/>
    <s v="RA-19915"/>
    <s v="Russell Applegate"/>
    <x v="0"/>
    <s v="United States"/>
    <s v="Columbus"/>
    <x v="32"/>
    <n v="31907"/>
    <x v="0"/>
    <s v="FUR-CH-10002084"/>
    <s v="Furniture"/>
    <s v="Chairs"/>
    <s v="Hon Mobius Operator's Chair"/>
    <n v="368.96999999999997"/>
    <n v="3"/>
    <n v="0"/>
    <n v="81.173400000000001"/>
  </r>
  <r>
    <n v="3748"/>
    <s v="CA-2014-161956"/>
    <x v="3"/>
    <d v="2014-08-28T00:00:00"/>
    <d v="2014-08-30T00:00:00"/>
    <s v="Second Class"/>
    <s v="DR-12880"/>
    <s v="Dan Reichenbach"/>
    <x v="1"/>
    <s v="United States"/>
    <s v="Inglewood"/>
    <x v="1"/>
    <n v="90301"/>
    <x v="1"/>
    <s v="FUR-FU-10002937"/>
    <s v="Furniture"/>
    <s v="Furnishings"/>
    <s v="GE 48&quot; Fluorescent Tube, Cool White Energy Saver, 34 Watts, 30/Box"/>
    <n v="198.46"/>
    <n v="2"/>
    <n v="0"/>
    <n v="99.23"/>
  </r>
  <r>
    <n v="3749"/>
    <s v="CA-2014-161956"/>
    <x v="3"/>
    <d v="2014-08-28T00:00:00"/>
    <d v="2014-08-30T00:00:00"/>
    <s v="Second Class"/>
    <s v="DR-12880"/>
    <s v="Dan Reichenbach"/>
    <x v="1"/>
    <s v="United States"/>
    <s v="Inglewood"/>
    <x v="1"/>
    <n v="90301"/>
    <x v="1"/>
    <s v="OFF-AP-10001242"/>
    <s v="Office Supplies"/>
    <s v="Appliances"/>
    <s v="APC 7 Outlet Network SurgeArrest Surge Protector"/>
    <n v="321.92"/>
    <n v="4"/>
    <n v="0"/>
    <n v="96.575999999999993"/>
  </r>
  <r>
    <n v="3750"/>
    <s v="CA-2014-161956"/>
    <x v="3"/>
    <d v="2014-08-28T00:00:00"/>
    <d v="2014-08-30T00:00:00"/>
    <s v="Second Class"/>
    <s v="DR-12880"/>
    <s v="Dan Reichenbach"/>
    <x v="1"/>
    <s v="United States"/>
    <s v="Inglewood"/>
    <x v="1"/>
    <n v="90301"/>
    <x v="1"/>
    <s v="TEC-CO-10001571"/>
    <s v="Technology"/>
    <s v="Copiers"/>
    <s v="Sharp 1540cs Digital Laser Copier"/>
    <n v="879.98400000000004"/>
    <n v="2"/>
    <n v="0.2"/>
    <n v="329.99400000000003"/>
  </r>
  <r>
    <n v="3751"/>
    <s v="CA-2014-161956"/>
    <x v="3"/>
    <d v="2014-08-28T00:00:00"/>
    <d v="2014-08-30T00:00:00"/>
    <s v="Second Class"/>
    <s v="DR-12880"/>
    <s v="Dan Reichenbach"/>
    <x v="1"/>
    <s v="United States"/>
    <s v="Inglewood"/>
    <x v="1"/>
    <n v="90301"/>
    <x v="1"/>
    <s v="OFF-SU-10002503"/>
    <s v="Office Supplies"/>
    <s v="Supplies"/>
    <s v="Acme Preferred Stainless Steel Scissors"/>
    <n v="28.4"/>
    <n v="5"/>
    <n v="0"/>
    <n v="8.2359999999999989"/>
  </r>
  <r>
    <n v="3752"/>
    <s v="CA-2014-161956"/>
    <x v="3"/>
    <d v="2014-08-28T00:00:00"/>
    <d v="2014-08-30T00:00:00"/>
    <s v="Second Class"/>
    <s v="DR-12880"/>
    <s v="Dan Reichenbach"/>
    <x v="1"/>
    <s v="United States"/>
    <s v="Inglewood"/>
    <x v="1"/>
    <n v="90301"/>
    <x v="1"/>
    <s v="FUR-CH-10004886"/>
    <s v="Furniture"/>
    <s v="Chairs"/>
    <s v="Bevis Steel Folding Chairs"/>
    <n v="230.28000000000003"/>
    <n v="3"/>
    <n v="0.2"/>
    <n v="23.027999999999992"/>
  </r>
  <r>
    <n v="3753"/>
    <s v="CA-2014-161956"/>
    <x v="3"/>
    <d v="2014-08-28T00:00:00"/>
    <d v="2014-08-30T00:00:00"/>
    <s v="Second Class"/>
    <s v="DR-12880"/>
    <s v="Dan Reichenbach"/>
    <x v="1"/>
    <s v="United States"/>
    <s v="Inglewood"/>
    <x v="1"/>
    <n v="90301"/>
    <x v="1"/>
    <s v="OFF-PA-10001289"/>
    <s v="Office Supplies"/>
    <s v="Paper"/>
    <s v="White Computer Printout Paper by Universal"/>
    <n v="116.28"/>
    <n v="3"/>
    <n v="0"/>
    <n v="56.977199999999996"/>
  </r>
  <r>
    <n v="3754"/>
    <s v="CA-2014-161956"/>
    <x v="3"/>
    <d v="2014-08-28T00:00:00"/>
    <d v="2014-08-30T00:00:00"/>
    <s v="Second Class"/>
    <s v="DR-12880"/>
    <s v="Dan Reichenbach"/>
    <x v="1"/>
    <s v="United States"/>
    <s v="Inglewood"/>
    <x v="1"/>
    <n v="90301"/>
    <x v="1"/>
    <s v="OFF-BI-10003650"/>
    <s v="Office Supplies"/>
    <s v="Binders"/>
    <s v="GBC DocuBind 300 Electric Binding Machine"/>
    <n v="841.5680000000001"/>
    <n v="2"/>
    <n v="0.2"/>
    <n v="294.54879999999991"/>
  </r>
  <r>
    <n v="3755"/>
    <s v="CA-2014-161956"/>
    <x v="3"/>
    <d v="2014-08-28T00:00:00"/>
    <d v="2014-08-30T00:00:00"/>
    <s v="Second Class"/>
    <s v="DR-12880"/>
    <s v="Dan Reichenbach"/>
    <x v="1"/>
    <s v="United States"/>
    <s v="Inglewood"/>
    <x v="1"/>
    <n v="90301"/>
    <x v="1"/>
    <s v="OFF-ST-10001370"/>
    <s v="Office Supplies"/>
    <s v="Storage"/>
    <s v="Sensible Storage WireTech Storage Systems"/>
    <n v="354.90000000000003"/>
    <n v="5"/>
    <n v="0"/>
    <n v="17.744999999999962"/>
  </r>
  <r>
    <n v="3756"/>
    <s v="CA-2013-116799"/>
    <x v="0"/>
    <d v="2013-03-04T00:00:00"/>
    <d v="2013-03-07T00:00:00"/>
    <s v="First Class"/>
    <s v="JG-15310"/>
    <s v="Jason Gross"/>
    <x v="1"/>
    <s v="United States"/>
    <s v="Odessa"/>
    <x v="5"/>
    <n v="79762"/>
    <x v="2"/>
    <s v="OFF-PA-10001892"/>
    <s v="Office Supplies"/>
    <s v="Paper"/>
    <s v="Rediform Wirebound &quot;Phone Memo&quot; Message Book, 11 x 5-3/4"/>
    <n v="42.783999999999999"/>
    <n v="7"/>
    <n v="0.2"/>
    <n v="15.509199999999998"/>
  </r>
  <r>
    <n v="3757"/>
    <s v="CA-2013-116799"/>
    <x v="0"/>
    <d v="2013-03-04T00:00:00"/>
    <d v="2013-03-07T00:00:00"/>
    <s v="First Class"/>
    <s v="JG-15310"/>
    <s v="Jason Gross"/>
    <x v="1"/>
    <s v="United States"/>
    <s v="Odessa"/>
    <x v="5"/>
    <n v="79762"/>
    <x v="2"/>
    <s v="FUR-CH-10004983"/>
    <s v="Furniture"/>
    <s v="Chairs"/>
    <s v="Office Star - Mid Back Dual function Ergonomic High Back Chair with 2-Way Adjustable Arms"/>
    <n v="563.42999999999984"/>
    <n v="5"/>
    <n v="0.3"/>
    <n v="-56.343000000000018"/>
  </r>
  <r>
    <n v="3758"/>
    <s v="CA-2013-111283"/>
    <x v="0"/>
    <d v="2013-03-01T00:00:00"/>
    <d v="2013-03-05T00:00:00"/>
    <s v="Standard Class"/>
    <s v="LC-16870"/>
    <s v="Lena Cacioppo"/>
    <x v="0"/>
    <s v="United States"/>
    <s v="Newark"/>
    <x v="24"/>
    <n v="43055"/>
    <x v="3"/>
    <s v="OFF-AR-10001615"/>
    <s v="Office Supplies"/>
    <s v="Art"/>
    <s v="Newell 34"/>
    <n v="111.104"/>
    <n v="7"/>
    <n v="0.2"/>
    <n v="8.3328000000000024"/>
  </r>
  <r>
    <n v="3759"/>
    <s v="CA-2012-167745"/>
    <x v="1"/>
    <d v="2012-09-18T00:00:00"/>
    <d v="2012-09-23T00:00:00"/>
    <s v="Standard Class"/>
    <s v="GB-14530"/>
    <s v="George Bell"/>
    <x v="1"/>
    <s v="United States"/>
    <s v="Los Angeles"/>
    <x v="1"/>
    <n v="90049"/>
    <x v="1"/>
    <s v="OFF-AR-10003602"/>
    <s v="Office Supplies"/>
    <s v="Art"/>
    <s v="Quartet Omega Colored Chalk, 12/Pack"/>
    <n v="11.68"/>
    <n v="2"/>
    <n v="0"/>
    <n v="5.4895999999999994"/>
  </r>
  <r>
    <n v="3760"/>
    <s v="CA-2012-167745"/>
    <x v="1"/>
    <d v="2012-09-18T00:00:00"/>
    <d v="2012-09-23T00:00:00"/>
    <s v="Standard Class"/>
    <s v="GB-14530"/>
    <s v="George Bell"/>
    <x v="1"/>
    <s v="United States"/>
    <s v="Los Angeles"/>
    <x v="1"/>
    <n v="90049"/>
    <x v="1"/>
    <s v="OFF-SU-10004782"/>
    <s v="Office Supplies"/>
    <s v="Supplies"/>
    <s v="Elite 5&quot; Scissors"/>
    <n v="16.899999999999999"/>
    <n v="2"/>
    <n v="0"/>
    <n v="5.0699999999999985"/>
  </r>
  <r>
    <n v="3761"/>
    <s v="CA-2012-167745"/>
    <x v="1"/>
    <d v="2012-09-18T00:00:00"/>
    <d v="2012-09-23T00:00:00"/>
    <s v="Standard Class"/>
    <s v="GB-14530"/>
    <s v="George Bell"/>
    <x v="1"/>
    <s v="United States"/>
    <s v="Los Angeles"/>
    <x v="1"/>
    <n v="90049"/>
    <x v="1"/>
    <s v="FUR-FU-10001591"/>
    <s v="Furniture"/>
    <s v="Furnishings"/>
    <s v="Advantus Panel Wall Certificate Holder - 8.5x11"/>
    <n v="24.4"/>
    <n v="2"/>
    <n v="0"/>
    <n v="10.248000000000001"/>
  </r>
  <r>
    <n v="3762"/>
    <s v="CA-2014-104577"/>
    <x v="3"/>
    <d v="2014-05-13T00:00:00"/>
    <d v="2014-05-18T00:00:00"/>
    <s v="Standard Class"/>
    <s v="CK-12205"/>
    <s v="Chloris Kastensmidt"/>
    <x v="0"/>
    <s v="United States"/>
    <s v="Everett"/>
    <x v="31"/>
    <n v="2149"/>
    <x v="3"/>
    <s v="OFF-PA-10000659"/>
    <s v="Office Supplies"/>
    <s v="Paper"/>
    <s v="TOPS Carbonless Receipt Book, Four 2-3/4 x 7-1/4 Money Receipts per Page"/>
    <n v="87.6"/>
    <n v="5"/>
    <n v="0"/>
    <n v="42.047999999999995"/>
  </r>
  <r>
    <n v="3763"/>
    <s v="CA-2013-156251"/>
    <x v="0"/>
    <d v="2013-08-14T00:00:00"/>
    <d v="2013-08-19T00:00:00"/>
    <s v="Second Class"/>
    <s v="TS-21160"/>
    <s v="Theresa Swint"/>
    <x v="1"/>
    <s v="United States"/>
    <s v="West Allis"/>
    <x v="6"/>
    <n v="53214"/>
    <x v="2"/>
    <s v="FUR-BO-10001337"/>
    <s v="Furniture"/>
    <s v="Bookcases"/>
    <s v="O'Sullivan Living Dimensions 2-Shelf Bookcases"/>
    <n v="241.96"/>
    <n v="2"/>
    <n v="0"/>
    <n v="24.195999999999998"/>
  </r>
  <r>
    <n v="3764"/>
    <s v="CA-2013-156251"/>
    <x v="0"/>
    <d v="2013-08-14T00:00:00"/>
    <d v="2013-08-19T00:00:00"/>
    <s v="Second Class"/>
    <s v="TS-21160"/>
    <s v="Theresa Swint"/>
    <x v="1"/>
    <s v="United States"/>
    <s v="West Allis"/>
    <x v="6"/>
    <n v="53214"/>
    <x v="2"/>
    <s v="OFF-BI-10003529"/>
    <s v="Office Supplies"/>
    <s v="Binders"/>
    <s v="Avery Round Ring Poly Binders"/>
    <n v="8.52"/>
    <n v="3"/>
    <n v="0"/>
    <n v="4.1747999999999994"/>
  </r>
  <r>
    <n v="3765"/>
    <s v="CA-2014-125878"/>
    <x v="3"/>
    <d v="2014-02-26T00:00:00"/>
    <d v="2014-03-03T00:00:00"/>
    <s v="Standard Class"/>
    <s v="MH-18025"/>
    <s v="Michelle Huthwaite"/>
    <x v="0"/>
    <s v="United States"/>
    <s v="Chicago"/>
    <x v="10"/>
    <n v="60623"/>
    <x v="2"/>
    <s v="OFF-BI-10002609"/>
    <s v="Office Supplies"/>
    <s v="Binders"/>
    <s v="Avery Hidden Tab Dividers for Binding Systems"/>
    <n v="1.7879999999999996"/>
    <n v="3"/>
    <n v="0.8"/>
    <n v="-3.0396000000000001"/>
  </r>
  <r>
    <n v="3766"/>
    <s v="CA-2013-163153"/>
    <x v="0"/>
    <d v="2013-03-22T00:00:00"/>
    <d v="2013-03-26T00:00:00"/>
    <s v="Standard Class"/>
    <s v="DM-12955"/>
    <s v="Dario Medina"/>
    <x v="1"/>
    <s v="United States"/>
    <s v="Houston"/>
    <x v="5"/>
    <n v="77036"/>
    <x v="2"/>
    <s v="FUR-TA-10004767"/>
    <s v="Furniture"/>
    <s v="Tables"/>
    <s v="Safco Drafting Table"/>
    <n v="99.372"/>
    <n v="2"/>
    <n v="0.3"/>
    <n v="-1.4196000000000097"/>
  </r>
  <r>
    <n v="3767"/>
    <s v="CA-2013-163153"/>
    <x v="0"/>
    <d v="2013-03-22T00:00:00"/>
    <d v="2013-03-26T00:00:00"/>
    <s v="Standard Class"/>
    <s v="DM-12955"/>
    <s v="Dario Medina"/>
    <x v="1"/>
    <s v="United States"/>
    <s v="Houston"/>
    <x v="5"/>
    <n v="77036"/>
    <x v="2"/>
    <s v="OFF-AR-10001868"/>
    <s v="Office Supplies"/>
    <s v="Art"/>
    <s v="Prang Dustless Chalk Sticks"/>
    <n v="1.3440000000000001"/>
    <n v="1"/>
    <n v="0.2"/>
    <n v="0.504"/>
  </r>
  <r>
    <n v="3768"/>
    <s v="CA-2012-103205"/>
    <x v="1"/>
    <d v="2012-12-08T00:00:00"/>
    <d v="2012-12-10T00:00:00"/>
    <s v="Second Class"/>
    <s v="JJ-15760"/>
    <s v="Joel Jenkins"/>
    <x v="2"/>
    <s v="United States"/>
    <s v="Houston"/>
    <x v="5"/>
    <n v="77036"/>
    <x v="2"/>
    <s v="TEC-PH-10004896"/>
    <s v="Technology"/>
    <s v="Phones"/>
    <s v="Nokia Lumia 521 (T-Mobile)"/>
    <n v="119.96000000000001"/>
    <n v="5"/>
    <n v="0.2"/>
    <n v="11.996000000000002"/>
  </r>
  <r>
    <n v="3769"/>
    <s v="CA-2011-153913"/>
    <x v="2"/>
    <d v="2011-12-16T00:00:00"/>
    <d v="2011-12-20T00:00:00"/>
    <s v="Second Class"/>
    <s v="KB-16585"/>
    <s v="Ken Black"/>
    <x v="1"/>
    <s v="United States"/>
    <s v="Hialeah"/>
    <x v="2"/>
    <n v="33012"/>
    <x v="0"/>
    <s v="FUR-CH-10000988"/>
    <s v="Furniture"/>
    <s v="Chairs"/>
    <s v="Hon Olson Stacker Stools"/>
    <n v="1013.8320000000001"/>
    <n v="9"/>
    <n v="0.2"/>
    <n v="101.38319999999999"/>
  </r>
  <r>
    <n v="3770"/>
    <s v="CA-2011-153913"/>
    <x v="2"/>
    <d v="2011-12-16T00:00:00"/>
    <d v="2011-12-20T00:00:00"/>
    <s v="Second Class"/>
    <s v="KB-16585"/>
    <s v="Ken Black"/>
    <x v="1"/>
    <s v="United States"/>
    <s v="Hialeah"/>
    <x v="2"/>
    <n v="33012"/>
    <x v="0"/>
    <s v="OFF-FA-10000490"/>
    <s v="Office Supplies"/>
    <s v="Fasteners"/>
    <s v="OIC Binder Clips, Mini, 1/4&quot; Capacity, Black"/>
    <n v="1.984"/>
    <n v="2"/>
    <n v="0.2"/>
    <n v="0.66959999999999997"/>
  </r>
  <r>
    <n v="3771"/>
    <s v="CA-2013-155530"/>
    <x v="0"/>
    <d v="2013-12-18T00:00:00"/>
    <d v="2013-12-22T00:00:00"/>
    <s v="Standard Class"/>
    <s v="CM-12160"/>
    <s v="Charles McCrossin"/>
    <x v="0"/>
    <s v="United States"/>
    <s v="San Francisco"/>
    <x v="1"/>
    <n v="94122"/>
    <x v="1"/>
    <s v="FUR-TA-10004256"/>
    <s v="Furniture"/>
    <s v="Tables"/>
    <s v="Bretford “Just In Time” Height-Adjustable Multi-Task Work Tables"/>
    <n v="2003.52"/>
    <n v="6"/>
    <n v="0.2"/>
    <n v="-325.57200000000023"/>
  </r>
  <r>
    <n v="3772"/>
    <s v="US-2013-101196"/>
    <x v="0"/>
    <d v="2013-05-13T00:00:00"/>
    <d v="2013-05-18T00:00:00"/>
    <s v="Standard Class"/>
    <s v="FM-14215"/>
    <s v="Filia McAdams"/>
    <x v="1"/>
    <s v="United States"/>
    <s v="Philadelphia"/>
    <x v="9"/>
    <n v="19140"/>
    <x v="3"/>
    <s v="OFF-ST-10004804"/>
    <s v="Office Supplies"/>
    <s v="Storage"/>
    <s v="Belkin 19&quot; Vented Equipment Shelf, Black"/>
    <n v="82.367999999999995"/>
    <n v="2"/>
    <n v="0.2"/>
    <n v="-19.562399999999997"/>
  </r>
  <r>
    <n v="3773"/>
    <s v="CA-2011-115357"/>
    <x v="2"/>
    <d v="2011-08-06T00:00:00"/>
    <d v="2011-08-11T00:00:00"/>
    <s v="Second Class"/>
    <s v="RF-19735"/>
    <s v="Roland Fjeld"/>
    <x v="0"/>
    <s v="United States"/>
    <s v="Columbia"/>
    <x v="20"/>
    <n v="29203"/>
    <x v="0"/>
    <s v="TEC-AC-10000023"/>
    <s v="Technology"/>
    <s v="Accessories"/>
    <s v="Maxell 74 Minute CD-R Spindle, 50/Pack"/>
    <n v="62.91"/>
    <n v="3"/>
    <n v="0"/>
    <n v="22.647599999999997"/>
  </r>
  <r>
    <n v="3774"/>
    <s v="US-2011-102715"/>
    <x v="2"/>
    <d v="2011-04-11T00:00:00"/>
    <d v="2011-04-13T00:00:00"/>
    <s v="Second Class"/>
    <s v="JK-15370"/>
    <s v="Jay Kimmel"/>
    <x v="0"/>
    <s v="United States"/>
    <s v="Miami"/>
    <x v="2"/>
    <n v="33180"/>
    <x v="0"/>
    <s v="OFF-FA-10001332"/>
    <s v="Office Supplies"/>
    <s v="Fasteners"/>
    <s v="Acco Banker's Clasps, 5 3/4&quot;-Long"/>
    <n v="6.911999999999999"/>
    <n v="3"/>
    <n v="0.2"/>
    <n v="2.3327999999999998"/>
  </r>
  <r>
    <n v="3775"/>
    <s v="US-2011-102715"/>
    <x v="2"/>
    <d v="2011-04-11T00:00:00"/>
    <d v="2011-04-13T00:00:00"/>
    <s v="Second Class"/>
    <s v="JK-15370"/>
    <s v="Jay Kimmel"/>
    <x v="0"/>
    <s v="United States"/>
    <s v="Miami"/>
    <x v="2"/>
    <n v="33180"/>
    <x v="0"/>
    <s v="TEC-AC-10002001"/>
    <s v="Technology"/>
    <s v="Accessories"/>
    <s v="Logitech Wireless Gaming Headset G930"/>
    <n v="383.97600000000006"/>
    <n v="3"/>
    <n v="0.2"/>
    <n v="81.59490000000001"/>
  </r>
  <r>
    <n v="3776"/>
    <s v="US-2011-102715"/>
    <x v="2"/>
    <d v="2011-04-11T00:00:00"/>
    <d v="2011-04-13T00:00:00"/>
    <s v="Second Class"/>
    <s v="JK-15370"/>
    <s v="Jay Kimmel"/>
    <x v="0"/>
    <s v="United States"/>
    <s v="Miami"/>
    <x v="2"/>
    <n v="33180"/>
    <x v="0"/>
    <s v="OFF-PA-10000029"/>
    <s v="Office Supplies"/>
    <s v="Paper"/>
    <s v="Xerox 224"/>
    <n v="10.368000000000002"/>
    <n v="2"/>
    <n v="0.2"/>
    <n v="3.6288"/>
  </r>
  <r>
    <n v="3777"/>
    <s v="US-2011-102715"/>
    <x v="2"/>
    <d v="2011-04-11T00:00:00"/>
    <d v="2011-04-13T00:00:00"/>
    <s v="Second Class"/>
    <s v="JK-15370"/>
    <s v="Jay Kimmel"/>
    <x v="0"/>
    <s v="United States"/>
    <s v="Miami"/>
    <x v="2"/>
    <n v="33180"/>
    <x v="0"/>
    <s v="TEC-AC-10001874"/>
    <s v="Technology"/>
    <s v="Accessories"/>
    <s v="Logitech Wireless Anywhere Mouse MX for PC and Mac"/>
    <n v="335.94400000000002"/>
    <n v="7"/>
    <n v="0.2"/>
    <n v="41.992999999999995"/>
  </r>
  <r>
    <n v="3778"/>
    <s v="CA-2012-107937"/>
    <x v="1"/>
    <d v="2012-05-03T00:00:00"/>
    <d v="2012-05-08T00:00:00"/>
    <s v="Standard Class"/>
    <s v="JB-16045"/>
    <s v="Julia Barnett"/>
    <x v="2"/>
    <s v="United States"/>
    <s v="Chula Vista"/>
    <x v="1"/>
    <n v="91911"/>
    <x v="1"/>
    <s v="FUR-FU-10002298"/>
    <s v="Furniture"/>
    <s v="Furnishings"/>
    <s v="Rubbermaid ClusterMat Chairmats, Mat Size- 66&quot; x 60&quot;, Lip 20&quot; x 11&quot; -90 Degree Angle"/>
    <n v="665.88"/>
    <n v="6"/>
    <n v="0"/>
    <n v="106.54079999999999"/>
  </r>
  <r>
    <n v="3779"/>
    <s v="US-2014-148768"/>
    <x v="3"/>
    <d v="2014-12-01T00:00:00"/>
    <d v="2014-12-03T00:00:00"/>
    <s v="Second Class"/>
    <s v="PN-18775"/>
    <s v="Parhena Norris"/>
    <x v="2"/>
    <s v="United States"/>
    <s v="Miami"/>
    <x v="2"/>
    <n v="33180"/>
    <x v="0"/>
    <s v="TEC-PH-10002564"/>
    <s v="Technology"/>
    <s v="Phones"/>
    <s v="OtterBox Defender Series Case - Samsung Galaxy S4"/>
    <n v="71.975999999999999"/>
    <n v="3"/>
    <n v="0.2"/>
    <n v="8.9969999999999892"/>
  </r>
  <r>
    <n v="3780"/>
    <s v="CA-2014-118521"/>
    <x v="3"/>
    <d v="2014-02-17T00:00:00"/>
    <d v="2014-02-21T00:00:00"/>
    <s v="Standard Class"/>
    <s v="LF-17185"/>
    <s v="Luke Foster"/>
    <x v="0"/>
    <s v="United States"/>
    <s v="New York City"/>
    <x v="15"/>
    <n v="10035"/>
    <x v="3"/>
    <s v="OFF-PA-10003465"/>
    <s v="Office Supplies"/>
    <s v="Paper"/>
    <s v="Xerox 1912"/>
    <n v="37.94"/>
    <n v="2"/>
    <n v="0"/>
    <n v="18.211199999999998"/>
  </r>
  <r>
    <n v="3781"/>
    <s v="CA-2011-149643"/>
    <x v="2"/>
    <d v="2011-11-16T00:00:00"/>
    <d v="2011-11-20T00:00:00"/>
    <s v="Standard Class"/>
    <s v="RH-19510"/>
    <s v="Rick Huthwaite"/>
    <x v="2"/>
    <s v="United States"/>
    <s v="Manhattan"/>
    <x v="41"/>
    <n v="66502"/>
    <x v="2"/>
    <s v="TEC-PH-10000038"/>
    <s v="Technology"/>
    <s v="Phones"/>
    <s v="Jawbone MINI JAMBOX Wireless Bluetooth Speaker"/>
    <n v="273.95999999999998"/>
    <n v="2"/>
    <n v="0"/>
    <n v="10.958399999999983"/>
  </r>
  <r>
    <n v="3782"/>
    <s v="CA-2012-135314"/>
    <x v="1"/>
    <d v="2012-07-09T00:00:00"/>
    <d v="2012-07-14T00:00:00"/>
    <s v="Second Class"/>
    <s v="MC-17575"/>
    <s v="Matt Collins"/>
    <x v="0"/>
    <s v="United States"/>
    <s v="Philadelphia"/>
    <x v="9"/>
    <n v="19120"/>
    <x v="3"/>
    <s v="TEC-PH-10003072"/>
    <s v="Technology"/>
    <s v="Phones"/>
    <s v="Panasonic KX-TG9541B DECT 6.0 Digital 2-Line Expandable Cordless Phone With Digital Answering System"/>
    <n v="269.98199999999997"/>
    <n v="3"/>
    <n v="0.4"/>
    <n v="40.497299999999996"/>
  </r>
  <r>
    <n v="3783"/>
    <s v="CA-2014-165204"/>
    <x v="3"/>
    <d v="2014-11-14T00:00:00"/>
    <d v="2014-11-17T00:00:00"/>
    <s v="Second Class"/>
    <s v="MN-17935"/>
    <s v="Michael Nguyen"/>
    <x v="0"/>
    <s v="United States"/>
    <s v="Memphis"/>
    <x v="18"/>
    <n v="38109"/>
    <x v="0"/>
    <s v="OFF-PA-10003424"/>
    <s v="Office Supplies"/>
    <s v="Paper"/>
    <s v="&quot;While you Were Out&quot; Message Book, One Form per Page"/>
    <n v="8.9039999999999999"/>
    <n v="3"/>
    <n v="0.2"/>
    <n v="3.3389999999999995"/>
  </r>
  <r>
    <n v="3784"/>
    <s v="CA-2014-165204"/>
    <x v="3"/>
    <d v="2014-11-14T00:00:00"/>
    <d v="2014-11-17T00:00:00"/>
    <s v="Second Class"/>
    <s v="MN-17935"/>
    <s v="Michael Nguyen"/>
    <x v="0"/>
    <s v="United States"/>
    <s v="Memphis"/>
    <x v="18"/>
    <n v="38109"/>
    <x v="0"/>
    <s v="OFF-ST-10003716"/>
    <s v="Office Supplies"/>
    <s v="Storage"/>
    <s v="Tennsco Double-Tier Lockers"/>
    <n v="720.06400000000008"/>
    <n v="4"/>
    <n v="0.2"/>
    <n v="-63.005600000000015"/>
  </r>
  <r>
    <n v="3785"/>
    <s v="CA-2014-125752"/>
    <x v="3"/>
    <d v="2014-08-01T00:00:00"/>
    <d v="2014-08-05T00:00:00"/>
    <s v="Standard Class"/>
    <s v="EH-14125"/>
    <s v="Eugene Hildebrand"/>
    <x v="2"/>
    <s v="United States"/>
    <s v="Fort Lauderdale"/>
    <x v="2"/>
    <n v="33311"/>
    <x v="0"/>
    <s v="TEC-AC-10003590"/>
    <s v="Technology"/>
    <s v="Accessories"/>
    <s v="TRENDnet 56K USB 2.0 Phone, Internet and Fax Modem"/>
    <n v="41.424000000000007"/>
    <n v="2"/>
    <n v="0.2"/>
    <n v="8.2847999999999971"/>
  </r>
  <r>
    <n v="3786"/>
    <s v="CA-2014-112487"/>
    <x v="3"/>
    <d v="2014-12-27T00:00:00"/>
    <d v="2014-12-31T00:00:00"/>
    <s v="Standard Class"/>
    <s v="TC-21535"/>
    <s v="Tracy Collins"/>
    <x v="2"/>
    <s v="United States"/>
    <s v="Columbus"/>
    <x v="24"/>
    <n v="43229"/>
    <x v="3"/>
    <s v="OFF-BI-10000494"/>
    <s v="Office Supplies"/>
    <s v="Binders"/>
    <s v="Acco Economy Flexible Poly Round Ring Binder"/>
    <n v="3.1320000000000001"/>
    <n v="2"/>
    <n v="0.7"/>
    <n v="-2.6099999999999994"/>
  </r>
  <r>
    <n v="3787"/>
    <s v="CA-2013-144218"/>
    <x v="0"/>
    <d v="2013-11-01T00:00:00"/>
    <d v="2013-11-05T00:00:00"/>
    <s v="Standard Class"/>
    <s v="JD-15895"/>
    <s v="Jonathan Doherty"/>
    <x v="1"/>
    <s v="United States"/>
    <s v="Los Angeles"/>
    <x v="1"/>
    <n v="90045"/>
    <x v="1"/>
    <s v="OFF-ST-10002615"/>
    <s v="Office Supplies"/>
    <s v="Storage"/>
    <s v="Dual Level, Single-Width Filing Carts"/>
    <n v="1085.42"/>
    <n v="7"/>
    <n v="0"/>
    <n v="282.20920000000001"/>
  </r>
  <r>
    <n v="3788"/>
    <s v="CA-2013-169971"/>
    <x v="0"/>
    <d v="2013-09-05T00:00:00"/>
    <d v="2013-09-10T00:00:00"/>
    <s v="Standard Class"/>
    <s v="IL-15100"/>
    <s v="Ivan Liston"/>
    <x v="0"/>
    <s v="United States"/>
    <s v="Houston"/>
    <x v="5"/>
    <n v="77041"/>
    <x v="2"/>
    <s v="OFF-AR-10002804"/>
    <s v="Office Supplies"/>
    <s v="Art"/>
    <s v="Faber Castell Col-Erase Pencils"/>
    <n v="3.9119999999999999"/>
    <n v="1"/>
    <n v="0.2"/>
    <n v="1.0269000000000001"/>
  </r>
  <r>
    <n v="3789"/>
    <s v="CA-2013-169971"/>
    <x v="0"/>
    <d v="2013-09-05T00:00:00"/>
    <d v="2013-09-10T00:00:00"/>
    <s v="Standard Class"/>
    <s v="IL-15100"/>
    <s v="Ivan Liston"/>
    <x v="0"/>
    <s v="United States"/>
    <s v="Houston"/>
    <x v="5"/>
    <n v="77041"/>
    <x v="2"/>
    <s v="OFF-AR-10001044"/>
    <s v="Office Supplies"/>
    <s v="Art"/>
    <s v="BOSTON Ranger #55 Pencil Sharpener, Black"/>
    <n v="62.376000000000005"/>
    <n v="3"/>
    <n v="0.2"/>
    <n v="7.0172999999999952"/>
  </r>
  <r>
    <n v="3790"/>
    <s v="US-2013-133508"/>
    <x v="0"/>
    <d v="2013-04-18T00:00:00"/>
    <d v="2013-04-22T00:00:00"/>
    <s v="Standard Class"/>
    <s v="SW-20350"/>
    <s v="Sean Wendt"/>
    <x v="2"/>
    <s v="United States"/>
    <s v="Omaha"/>
    <x v="8"/>
    <n v="68104"/>
    <x v="2"/>
    <s v="OFF-FA-10000134"/>
    <s v="Office Supplies"/>
    <s v="Fasteners"/>
    <s v="Advantus Push Pins, Aluminum Head"/>
    <n v="29.049999999999997"/>
    <n v="5"/>
    <n v="0"/>
    <n v="9.0054999999999996"/>
  </r>
  <r>
    <n v="3791"/>
    <s v="CA-2011-107139"/>
    <x v="2"/>
    <d v="2011-07-05T00:00:00"/>
    <d v="2011-07-11T00:00:00"/>
    <s v="Standard Class"/>
    <s v="DP-13390"/>
    <s v="Dennis Pardue"/>
    <x v="2"/>
    <s v="United States"/>
    <s v="Los Angeles"/>
    <x v="1"/>
    <n v="90004"/>
    <x v="1"/>
    <s v="OFF-BI-10001670"/>
    <s v="Office Supplies"/>
    <s v="Binders"/>
    <s v="Vinyl Sectional Post Binders"/>
    <n v="180.96000000000004"/>
    <n v="6"/>
    <n v="0.2"/>
    <n v="67.86"/>
  </r>
  <r>
    <n v="3792"/>
    <s v="CA-2012-111325"/>
    <x v="1"/>
    <d v="2012-02-27T00:00:00"/>
    <d v="2012-02-28T00:00:00"/>
    <s v="First Class"/>
    <s v="BT-11395"/>
    <s v="Bill Tyler"/>
    <x v="1"/>
    <s v="United States"/>
    <s v="Altoona"/>
    <x v="9"/>
    <n v="16602"/>
    <x v="3"/>
    <s v="OFF-BI-10000343"/>
    <s v="Office Supplies"/>
    <s v="Binders"/>
    <s v="Pressboard Covers with Storage Hooks, 9 1/2&quot; x 11&quot;, Light Blue"/>
    <n v="4.4190000000000005"/>
    <n v="3"/>
    <n v="0.7"/>
    <n v="-3.3879000000000001"/>
  </r>
  <r>
    <n v="3793"/>
    <s v="CA-2012-111325"/>
    <x v="1"/>
    <d v="2012-02-27T00:00:00"/>
    <d v="2012-02-28T00:00:00"/>
    <s v="First Class"/>
    <s v="BT-11395"/>
    <s v="Bill Tyler"/>
    <x v="1"/>
    <s v="United States"/>
    <s v="Altoona"/>
    <x v="9"/>
    <n v="16602"/>
    <x v="3"/>
    <s v="OFF-AR-10002257"/>
    <s v="Office Supplies"/>
    <s v="Art"/>
    <s v="Eldon Spacemaker Box, Quick-Snap Lid, Clear"/>
    <n v="16.032"/>
    <n v="6"/>
    <n v="0.2"/>
    <n v="2.2043999999999979"/>
  </r>
  <r>
    <n v="3794"/>
    <s v="CA-2012-163762"/>
    <x v="1"/>
    <d v="2012-11-27T00:00:00"/>
    <d v="2012-12-01T00:00:00"/>
    <s v="Standard Class"/>
    <s v="JE-15475"/>
    <s v="Jeremy Ellison"/>
    <x v="0"/>
    <s v="United States"/>
    <s v="New York City"/>
    <x v="15"/>
    <n v="10024"/>
    <x v="3"/>
    <s v="OFF-AR-10001915"/>
    <s v="Office Supplies"/>
    <s v="Art"/>
    <s v="Peel-Off China Markers"/>
    <n v="29.79"/>
    <n v="3"/>
    <n v="0"/>
    <n v="12.511800000000001"/>
  </r>
  <r>
    <n v="3795"/>
    <s v="US-2011-117163"/>
    <x v="2"/>
    <d v="2011-01-28T00:00:00"/>
    <d v="2011-02-03T00:00:00"/>
    <s v="Standard Class"/>
    <s v="EJ-13720"/>
    <s v="Ed Jacobs"/>
    <x v="0"/>
    <s v="United States"/>
    <s v="San Diego"/>
    <x v="1"/>
    <n v="92037"/>
    <x v="1"/>
    <s v="OFF-ST-10003692"/>
    <s v="Office Supplies"/>
    <s v="Storage"/>
    <s v="Recycled Steel Personal File for Hanging File Folders"/>
    <n v="57.23"/>
    <n v="1"/>
    <n v="0"/>
    <n v="14.307499999999997"/>
  </r>
  <r>
    <n v="3796"/>
    <s v="US-2011-117163"/>
    <x v="2"/>
    <d v="2011-01-28T00:00:00"/>
    <d v="2011-02-03T00:00:00"/>
    <s v="Standard Class"/>
    <s v="EJ-13720"/>
    <s v="Ed Jacobs"/>
    <x v="0"/>
    <s v="United States"/>
    <s v="San Diego"/>
    <x v="1"/>
    <n v="92037"/>
    <x v="1"/>
    <s v="FUR-TA-10003469"/>
    <s v="Furniture"/>
    <s v="Tables"/>
    <s v="Balt Split Level Computer Training Table"/>
    <n v="333"/>
    <n v="3"/>
    <n v="0.2"/>
    <n v="-16.649999999999991"/>
  </r>
  <r>
    <n v="3797"/>
    <s v="US-2011-117163"/>
    <x v="2"/>
    <d v="2011-01-28T00:00:00"/>
    <d v="2011-02-03T00:00:00"/>
    <s v="Standard Class"/>
    <s v="EJ-13720"/>
    <s v="Ed Jacobs"/>
    <x v="0"/>
    <s v="United States"/>
    <s v="San Diego"/>
    <x v="1"/>
    <n v="92037"/>
    <x v="1"/>
    <s v="OFF-AR-10003179"/>
    <s v="Office Supplies"/>
    <s v="Art"/>
    <s v="Dixon Ticonderoga Core-Lock Colored Pencils"/>
    <n v="36.44"/>
    <n v="4"/>
    <n v="0"/>
    <n v="12.025199999999998"/>
  </r>
  <r>
    <n v="3798"/>
    <s v="CA-2014-121314"/>
    <x v="3"/>
    <d v="2014-09-24T00:00:00"/>
    <d v="2014-09-27T00:00:00"/>
    <s v="First Class"/>
    <s v="BE-11410"/>
    <s v="Bobby Elias"/>
    <x v="0"/>
    <s v="United States"/>
    <s v="Miami"/>
    <x v="2"/>
    <n v="33178"/>
    <x v="0"/>
    <s v="OFF-PA-10003395"/>
    <s v="Office Supplies"/>
    <s v="Paper"/>
    <s v="Xerox 1941"/>
    <n v="251.64"/>
    <n v="3"/>
    <n v="0.2"/>
    <n v="88.073999999999984"/>
  </r>
  <r>
    <n v="3799"/>
    <s v="CA-2014-147760"/>
    <x v="3"/>
    <d v="2014-11-05T00:00:00"/>
    <d v="2014-11-06T00:00:00"/>
    <s v="First Class"/>
    <s v="KL-16555"/>
    <s v="Kelly Lampkin"/>
    <x v="1"/>
    <s v="United States"/>
    <s v="Greensboro"/>
    <x v="3"/>
    <n v="27405"/>
    <x v="0"/>
    <s v="FUR-TA-10004575"/>
    <s v="Furniture"/>
    <s v="Tables"/>
    <s v="Hon 5100 Series Wood Tables"/>
    <n v="523.76400000000001"/>
    <n v="3"/>
    <n v="0.4"/>
    <n v="-192.04680000000008"/>
  </r>
  <r>
    <n v="3800"/>
    <s v="CA-2014-147760"/>
    <x v="3"/>
    <d v="2014-11-05T00:00:00"/>
    <d v="2014-11-06T00:00:00"/>
    <s v="First Class"/>
    <s v="KL-16555"/>
    <s v="Kelly Lampkin"/>
    <x v="1"/>
    <s v="United States"/>
    <s v="Greensboro"/>
    <x v="3"/>
    <n v="27405"/>
    <x v="0"/>
    <s v="TEC-PH-10002483"/>
    <s v="Technology"/>
    <s v="Phones"/>
    <s v="Motorola Moto X"/>
    <n v="1359.96"/>
    <n v="5"/>
    <n v="0.2"/>
    <n v="118.99650000000003"/>
  </r>
  <r>
    <n v="3801"/>
    <s v="CA-2013-156503"/>
    <x v="0"/>
    <d v="2013-10-15T00:00:00"/>
    <d v="2013-10-21T00:00:00"/>
    <s v="Standard Class"/>
    <s v="NC-18415"/>
    <s v="Nathan Cano"/>
    <x v="0"/>
    <s v="United States"/>
    <s v="Jacksonville"/>
    <x v="3"/>
    <n v="28540"/>
    <x v="0"/>
    <s v="FUR-CH-10003606"/>
    <s v="Furniture"/>
    <s v="Chairs"/>
    <s v="SAFCO Folding Chair Trolley"/>
    <n v="102.59200000000001"/>
    <n v="1"/>
    <n v="0.2"/>
    <n v="10.2592"/>
  </r>
  <r>
    <n v="3802"/>
    <s v="CA-2013-156503"/>
    <x v="0"/>
    <d v="2013-10-15T00:00:00"/>
    <d v="2013-10-21T00:00:00"/>
    <s v="Standard Class"/>
    <s v="NC-18415"/>
    <s v="Nathan Cano"/>
    <x v="0"/>
    <s v="United States"/>
    <s v="Jacksonville"/>
    <x v="3"/>
    <n v="28540"/>
    <x v="0"/>
    <s v="TEC-AC-10002473"/>
    <s v="Technology"/>
    <s v="Accessories"/>
    <s v="Maxell 4.7GB DVD-R"/>
    <n v="22.704000000000001"/>
    <n v="1"/>
    <n v="0.2"/>
    <n v="5.9597999999999995"/>
  </r>
  <r>
    <n v="3803"/>
    <s v="CA-2013-156503"/>
    <x v="0"/>
    <d v="2013-10-15T00:00:00"/>
    <d v="2013-10-21T00:00:00"/>
    <s v="Standard Class"/>
    <s v="NC-18415"/>
    <s v="Nathan Cano"/>
    <x v="0"/>
    <s v="United States"/>
    <s v="Jacksonville"/>
    <x v="3"/>
    <n v="28540"/>
    <x v="0"/>
    <s v="OFF-PA-10002319"/>
    <s v="Office Supplies"/>
    <s v="Paper"/>
    <s v="Xerox 1944"/>
    <n v="93.024000000000001"/>
    <n v="3"/>
    <n v="0.2"/>
    <n v="33.721199999999996"/>
  </r>
  <r>
    <n v="3804"/>
    <s v="CA-2013-156503"/>
    <x v="0"/>
    <d v="2013-10-15T00:00:00"/>
    <d v="2013-10-21T00:00:00"/>
    <s v="Standard Class"/>
    <s v="NC-18415"/>
    <s v="Nathan Cano"/>
    <x v="0"/>
    <s v="United States"/>
    <s v="Jacksonville"/>
    <x v="3"/>
    <n v="28540"/>
    <x v="0"/>
    <s v="OFF-SU-10000946"/>
    <s v="Office Supplies"/>
    <s v="Supplies"/>
    <s v="Staples"/>
    <n v="12.768000000000001"/>
    <n v="2"/>
    <n v="0.2"/>
    <n v="1.436399999999999"/>
  </r>
  <r>
    <n v="3805"/>
    <s v="CA-2013-156503"/>
    <x v="0"/>
    <d v="2013-10-15T00:00:00"/>
    <d v="2013-10-21T00:00:00"/>
    <s v="Standard Class"/>
    <s v="NC-18415"/>
    <s v="Nathan Cano"/>
    <x v="0"/>
    <s v="United States"/>
    <s v="Jacksonville"/>
    <x v="3"/>
    <n v="28540"/>
    <x v="0"/>
    <s v="OFF-EN-10001335"/>
    <s v="Office Supplies"/>
    <s v="Envelopes"/>
    <s v="White Business Envelopes with Contemporary Seam, Recycled White Business Envelopes"/>
    <n v="35.008000000000003"/>
    <n v="4"/>
    <n v="0.2"/>
    <n v="13.127999999999998"/>
  </r>
  <r>
    <n v="3806"/>
    <s v="CA-2013-156503"/>
    <x v="0"/>
    <d v="2013-10-15T00:00:00"/>
    <d v="2013-10-21T00:00:00"/>
    <s v="Standard Class"/>
    <s v="NC-18415"/>
    <s v="Nathan Cano"/>
    <x v="0"/>
    <s v="United States"/>
    <s v="Jacksonville"/>
    <x v="3"/>
    <n v="28540"/>
    <x v="0"/>
    <s v="OFF-PA-10002377"/>
    <s v="Office Supplies"/>
    <s v="Paper"/>
    <s v="Xerox 1916"/>
    <n v="39.152000000000001"/>
    <n v="1"/>
    <n v="0.2"/>
    <n v="14.681999999999999"/>
  </r>
  <r>
    <n v="3807"/>
    <s v="CA-2012-113628"/>
    <x v="1"/>
    <d v="2012-11-12T00:00:00"/>
    <d v="2012-11-19T00:00:00"/>
    <s v="Standard Class"/>
    <s v="AH-10690"/>
    <s v="Anna Häberlin"/>
    <x v="1"/>
    <s v="United States"/>
    <s v="Plantation"/>
    <x v="2"/>
    <n v="33317"/>
    <x v="0"/>
    <s v="OFF-AR-10001246"/>
    <s v="Office Supplies"/>
    <s v="Art"/>
    <s v="Newell 317"/>
    <n v="11.76"/>
    <n v="5"/>
    <n v="0.2"/>
    <n v="1.3229999999999991"/>
  </r>
  <r>
    <n v="3808"/>
    <s v="CA-2012-113628"/>
    <x v="1"/>
    <d v="2012-11-12T00:00:00"/>
    <d v="2012-11-19T00:00:00"/>
    <s v="Standard Class"/>
    <s v="AH-10690"/>
    <s v="Anna Häberlin"/>
    <x v="1"/>
    <s v="United States"/>
    <s v="Plantation"/>
    <x v="2"/>
    <n v="33317"/>
    <x v="0"/>
    <s v="OFF-BI-10003291"/>
    <s v="Office Supplies"/>
    <s v="Binders"/>
    <s v="Wilson Jones Leather-Like Binders with DublLock Round Rings"/>
    <n v="5.2380000000000013"/>
    <n v="2"/>
    <n v="0.7"/>
    <n v="-4.0158000000000005"/>
  </r>
  <r>
    <n v="3809"/>
    <s v="CA-2012-113628"/>
    <x v="1"/>
    <d v="2012-11-12T00:00:00"/>
    <d v="2012-11-19T00:00:00"/>
    <s v="Standard Class"/>
    <s v="AH-10690"/>
    <s v="Anna Häberlin"/>
    <x v="1"/>
    <s v="United States"/>
    <s v="Plantation"/>
    <x v="2"/>
    <n v="33317"/>
    <x v="0"/>
    <s v="OFF-BI-10002799"/>
    <s v="Office Supplies"/>
    <s v="Binders"/>
    <s v="SlimView Poly Binder, 3/8&quot;"/>
    <n v="4.6619999999999999"/>
    <n v="3"/>
    <n v="0.7"/>
    <n v="-3.7295999999999996"/>
  </r>
  <r>
    <n v="3810"/>
    <s v="CA-2012-113628"/>
    <x v="1"/>
    <d v="2012-11-12T00:00:00"/>
    <d v="2012-11-19T00:00:00"/>
    <s v="Standard Class"/>
    <s v="AH-10690"/>
    <s v="Anna Häberlin"/>
    <x v="1"/>
    <s v="United States"/>
    <s v="Plantation"/>
    <x v="2"/>
    <n v="33317"/>
    <x v="0"/>
    <s v="FUR-CH-10003298"/>
    <s v="Furniture"/>
    <s v="Chairs"/>
    <s v="Office Star - Contemporary Task Swivel chair with Loop Arms, Charcoal"/>
    <n v="523.91999999999996"/>
    <n v="5"/>
    <n v="0.2"/>
    <n v="-72.039000000000044"/>
  </r>
  <r>
    <n v="3811"/>
    <s v="CA-2012-113628"/>
    <x v="1"/>
    <d v="2012-11-12T00:00:00"/>
    <d v="2012-11-19T00:00:00"/>
    <s v="Standard Class"/>
    <s v="AH-10690"/>
    <s v="Anna Häberlin"/>
    <x v="1"/>
    <s v="United States"/>
    <s v="Plantation"/>
    <x v="2"/>
    <n v="33317"/>
    <x v="0"/>
    <s v="TEC-PH-10000441"/>
    <s v="Technology"/>
    <s v="Phones"/>
    <s v="VTech DS6151"/>
    <n v="100.792"/>
    <n v="1"/>
    <n v="0.2"/>
    <n v="10.079200000000007"/>
  </r>
  <r>
    <n v="3812"/>
    <s v="CA-2012-113628"/>
    <x v="1"/>
    <d v="2012-11-12T00:00:00"/>
    <d v="2012-11-19T00:00:00"/>
    <s v="Standard Class"/>
    <s v="AH-10690"/>
    <s v="Anna Häberlin"/>
    <x v="1"/>
    <s v="United States"/>
    <s v="Plantation"/>
    <x v="2"/>
    <n v="33317"/>
    <x v="0"/>
    <s v="FUR-CH-10004477"/>
    <s v="Furniture"/>
    <s v="Chairs"/>
    <s v="Global Push Button Manager's Chair, Indigo"/>
    <n v="146.13600000000002"/>
    <n v="3"/>
    <n v="0.2"/>
    <n v="16.440299999999986"/>
  </r>
  <r>
    <n v="3813"/>
    <s v="CA-2014-147753"/>
    <x v="3"/>
    <d v="2014-03-06T00:00:00"/>
    <d v="2014-03-06T00:00:00"/>
    <s v="Same Day"/>
    <s v="PK-19075"/>
    <s v="Pete Kriz"/>
    <x v="0"/>
    <s v="United States"/>
    <s v="Milwaukee"/>
    <x v="6"/>
    <n v="53209"/>
    <x v="2"/>
    <s v="OFF-LA-10003537"/>
    <s v="Office Supplies"/>
    <s v="Labels"/>
    <s v="Avery 515"/>
    <n v="25.06"/>
    <n v="2"/>
    <n v="0"/>
    <n v="11.778199999999998"/>
  </r>
  <r>
    <n v="3814"/>
    <s v="CA-2012-103961"/>
    <x v="1"/>
    <d v="2012-11-05T00:00:00"/>
    <d v="2012-11-09T00:00:00"/>
    <s v="Standard Class"/>
    <s v="NG-18430"/>
    <s v="Nathan Gelder"/>
    <x v="0"/>
    <s v="United States"/>
    <s v="Quincy"/>
    <x v="10"/>
    <n v="62301"/>
    <x v="2"/>
    <s v="OFF-LA-10004484"/>
    <s v="Office Supplies"/>
    <s v="Labels"/>
    <s v="Avery 476"/>
    <n v="19.824000000000002"/>
    <n v="6"/>
    <n v="0.2"/>
    <n v="6.4427999999999992"/>
  </r>
  <r>
    <n v="3815"/>
    <s v="CA-2013-152471"/>
    <x v="0"/>
    <d v="2013-07-09T00:00:00"/>
    <d v="2013-07-09T00:00:00"/>
    <s v="Same Day"/>
    <s v="ZD-21925"/>
    <s v="Zuschuss Donatelli"/>
    <x v="0"/>
    <s v="United States"/>
    <s v="Jacksonville"/>
    <x v="2"/>
    <n v="32216"/>
    <x v="0"/>
    <s v="TEC-PH-10002824"/>
    <s v="Technology"/>
    <s v="Phones"/>
    <s v="Jabra SPEAK 410 Multidevice Speakerphone"/>
    <n v="823.96000000000015"/>
    <n v="5"/>
    <n v="0.2"/>
    <n v="51.497499999999974"/>
  </r>
  <r>
    <n v="3816"/>
    <s v="CA-2013-152471"/>
    <x v="0"/>
    <d v="2013-07-09T00:00:00"/>
    <d v="2013-07-09T00:00:00"/>
    <s v="Same Day"/>
    <s v="ZD-21925"/>
    <s v="Zuschuss Donatelli"/>
    <x v="0"/>
    <s v="United States"/>
    <s v="Jacksonville"/>
    <x v="2"/>
    <n v="32216"/>
    <x v="0"/>
    <s v="OFF-PA-10004965"/>
    <s v="Office Supplies"/>
    <s v="Paper"/>
    <s v="Xerox 1921"/>
    <n v="15.984000000000002"/>
    <n v="2"/>
    <n v="0.2"/>
    <n v="4.9949999999999992"/>
  </r>
  <r>
    <n v="3817"/>
    <s v="CA-2012-102582"/>
    <x v="1"/>
    <d v="2012-09-15T00:00:00"/>
    <d v="2012-09-19T00:00:00"/>
    <s v="Standard Class"/>
    <s v="NW-18400"/>
    <s v="Natalie Webber"/>
    <x v="0"/>
    <s v="United States"/>
    <s v="Mobile"/>
    <x v="19"/>
    <n v="36608"/>
    <x v="0"/>
    <s v="FUR-TA-10003569"/>
    <s v="Furniture"/>
    <s v="Tables"/>
    <s v="Bretford CR8500 Series Meeting Room Furniture"/>
    <n v="801.96"/>
    <n v="2"/>
    <n v="0"/>
    <n v="200.49"/>
  </r>
  <r>
    <n v="3818"/>
    <s v="CA-2012-102582"/>
    <x v="1"/>
    <d v="2012-09-15T00:00:00"/>
    <d v="2012-09-19T00:00:00"/>
    <s v="Standard Class"/>
    <s v="NW-18400"/>
    <s v="Natalie Webber"/>
    <x v="0"/>
    <s v="United States"/>
    <s v="Mobile"/>
    <x v="19"/>
    <n v="36608"/>
    <x v="0"/>
    <s v="TEC-PH-10003187"/>
    <s v="Technology"/>
    <s v="Phones"/>
    <s v="Anker Astro Mini 3000mAh Ultra-Compact Portable Charger"/>
    <n v="59.97"/>
    <n v="3"/>
    <n v="0"/>
    <n v="0"/>
  </r>
  <r>
    <n v="3819"/>
    <s v="CA-2012-102582"/>
    <x v="1"/>
    <d v="2012-09-15T00:00:00"/>
    <d v="2012-09-19T00:00:00"/>
    <s v="Standard Class"/>
    <s v="NW-18400"/>
    <s v="Natalie Webber"/>
    <x v="0"/>
    <s v="United States"/>
    <s v="Mobile"/>
    <x v="19"/>
    <n v="36608"/>
    <x v="0"/>
    <s v="FUR-CH-10004853"/>
    <s v="Furniture"/>
    <s v="Chairs"/>
    <s v="Global Manager's Adjustable Task Chair, Storm"/>
    <n v="1056.8599999999999"/>
    <n v="7"/>
    <n v="0"/>
    <n v="306.48939999999988"/>
  </r>
  <r>
    <n v="3820"/>
    <s v="CA-2014-141873"/>
    <x v="3"/>
    <d v="2014-10-10T00:00:00"/>
    <d v="2014-10-15T00:00:00"/>
    <s v="Standard Class"/>
    <s v="HG-14845"/>
    <s v="Harry Greene"/>
    <x v="0"/>
    <s v="United States"/>
    <s v="New York City"/>
    <x v="15"/>
    <n v="10024"/>
    <x v="3"/>
    <s v="OFF-BI-10001031"/>
    <s v="Office Supplies"/>
    <s v="Binders"/>
    <s v="Pressboard Data Binders by Wilson Jones"/>
    <n v="12.816000000000001"/>
    <n v="3"/>
    <n v="0.2"/>
    <n v="4.3253999999999984"/>
  </r>
  <r>
    <n v="3821"/>
    <s v="CA-2014-141873"/>
    <x v="3"/>
    <d v="2014-10-10T00:00:00"/>
    <d v="2014-10-15T00:00:00"/>
    <s v="Standard Class"/>
    <s v="HG-14845"/>
    <s v="Harry Greene"/>
    <x v="0"/>
    <s v="United States"/>
    <s v="New York City"/>
    <x v="15"/>
    <n v="10024"/>
    <x v="3"/>
    <s v="FUR-BO-10003034"/>
    <s v="Furniture"/>
    <s v="Bookcases"/>
    <s v="O'Sullivan Elevations Bookcase, Cherry Finish"/>
    <n v="314.35199999999998"/>
    <n v="3"/>
    <n v="0.2"/>
    <n v="-15.71759999999999"/>
  </r>
  <r>
    <n v="3822"/>
    <s v="CA-2014-141873"/>
    <x v="3"/>
    <d v="2014-10-10T00:00:00"/>
    <d v="2014-10-15T00:00:00"/>
    <s v="Standard Class"/>
    <s v="HG-14845"/>
    <s v="Harry Greene"/>
    <x v="0"/>
    <s v="United States"/>
    <s v="New York City"/>
    <x v="15"/>
    <n v="10024"/>
    <x v="3"/>
    <s v="OFF-PA-10000069"/>
    <s v="Office Supplies"/>
    <s v="Paper"/>
    <s v="TOPS 4 x 6 Fluorescent Color Memo Sheets, 500 Sheets per Pack"/>
    <n v="18.98"/>
    <n v="2"/>
    <n v="0"/>
    <n v="8.9206000000000003"/>
  </r>
  <r>
    <n v="3823"/>
    <s v="CA-2014-141873"/>
    <x v="3"/>
    <d v="2014-10-10T00:00:00"/>
    <d v="2014-10-15T00:00:00"/>
    <s v="Standard Class"/>
    <s v="HG-14845"/>
    <s v="Harry Greene"/>
    <x v="0"/>
    <s v="United States"/>
    <s v="New York City"/>
    <x v="15"/>
    <n v="10024"/>
    <x v="3"/>
    <s v="OFF-BI-10003655"/>
    <s v="Office Supplies"/>
    <s v="Binders"/>
    <s v="Durable Pressboard Binders"/>
    <n v="18.240000000000002"/>
    <n v="6"/>
    <n v="0.2"/>
    <n v="6.1560000000000006"/>
  </r>
  <r>
    <n v="3824"/>
    <s v="CA-2012-140984"/>
    <x v="1"/>
    <d v="2012-09-14T00:00:00"/>
    <d v="2012-09-18T00:00:00"/>
    <s v="Standard Class"/>
    <s v="CC-12685"/>
    <s v="Craig Carroll"/>
    <x v="0"/>
    <s v="United States"/>
    <s v="New York City"/>
    <x v="15"/>
    <n v="10011"/>
    <x v="3"/>
    <s v="OFF-ST-10000585"/>
    <s v="Office Supplies"/>
    <s v="Storage"/>
    <s v="Economy Rollaway Files"/>
    <n v="991.19999999999993"/>
    <n v="6"/>
    <n v="0"/>
    <n v="257.71199999999999"/>
  </r>
  <r>
    <n v="3825"/>
    <s v="CA-2012-140984"/>
    <x v="1"/>
    <d v="2012-09-14T00:00:00"/>
    <d v="2012-09-18T00:00:00"/>
    <s v="Standard Class"/>
    <s v="CC-12685"/>
    <s v="Craig Carroll"/>
    <x v="0"/>
    <s v="United States"/>
    <s v="New York City"/>
    <x v="15"/>
    <n v="10011"/>
    <x v="3"/>
    <s v="TEC-CO-10001571"/>
    <s v="Technology"/>
    <s v="Copiers"/>
    <s v="Sharp 1540cs Digital Laser Copier"/>
    <n v="879.98400000000004"/>
    <n v="2"/>
    <n v="0.2"/>
    <n v="329.99400000000003"/>
  </r>
  <r>
    <n v="3826"/>
    <s v="CA-2012-140984"/>
    <x v="1"/>
    <d v="2012-09-14T00:00:00"/>
    <d v="2012-09-18T00:00:00"/>
    <s v="Standard Class"/>
    <s v="CC-12685"/>
    <s v="Craig Carroll"/>
    <x v="0"/>
    <s v="United States"/>
    <s v="New York City"/>
    <x v="15"/>
    <n v="10011"/>
    <x v="3"/>
    <s v="OFF-BI-10002012"/>
    <s v="Office Supplies"/>
    <s v="Binders"/>
    <s v="Wilson Jones Easy Flow II Sheet Lifters"/>
    <n v="12.96"/>
    <n v="9"/>
    <n v="0.2"/>
    <n v="4.5359999999999996"/>
  </r>
  <r>
    <n v="3827"/>
    <s v="CA-2011-132801"/>
    <x v="2"/>
    <d v="2011-10-07T00:00:00"/>
    <d v="2011-10-12T00:00:00"/>
    <s v="Standard Class"/>
    <s v="JG-15805"/>
    <s v="John Grady"/>
    <x v="1"/>
    <s v="United States"/>
    <s v="Dallas"/>
    <x v="5"/>
    <n v="75217"/>
    <x v="2"/>
    <s v="OFF-ST-10001228"/>
    <s v="Office Supplies"/>
    <s v="Storage"/>
    <s v="Fellowes Personal Hanging Folder Files, Navy"/>
    <n v="107.44"/>
    <n v="10"/>
    <n v="0.2"/>
    <n v="10.744000000000007"/>
  </r>
  <r>
    <n v="3828"/>
    <s v="CA-2014-141733"/>
    <x v="3"/>
    <d v="2014-05-08T00:00:00"/>
    <d v="2014-05-12T00:00:00"/>
    <s v="Standard Class"/>
    <s v="RW-19540"/>
    <s v="Rick Wilson"/>
    <x v="1"/>
    <s v="United States"/>
    <s v="Detroit"/>
    <x v="12"/>
    <n v="48234"/>
    <x v="2"/>
    <s v="FUR-CH-10004086"/>
    <s v="Furniture"/>
    <s v="Chairs"/>
    <s v="Hon 4070 Series Pagoda Armless Upholstered Stacking Chairs"/>
    <n v="1458.65"/>
    <n v="5"/>
    <n v="0"/>
    <n v="423.00849999999997"/>
  </r>
  <r>
    <n v="3829"/>
    <s v="CA-2014-141733"/>
    <x v="3"/>
    <d v="2014-05-08T00:00:00"/>
    <d v="2014-05-12T00:00:00"/>
    <s v="Standard Class"/>
    <s v="RW-19540"/>
    <s v="Rick Wilson"/>
    <x v="1"/>
    <s v="United States"/>
    <s v="Detroit"/>
    <x v="12"/>
    <n v="48234"/>
    <x v="2"/>
    <s v="FUR-CH-10002017"/>
    <s v="Furniture"/>
    <s v="Chairs"/>
    <s v="SAFCO Optional Arm Kit for Workspace Cribbage Stacking Chair"/>
    <n v="26.64"/>
    <n v="1"/>
    <n v="0"/>
    <n v="7.4591999999999992"/>
  </r>
  <r>
    <n v="3830"/>
    <s v="CA-2014-141733"/>
    <x v="3"/>
    <d v="2014-05-08T00:00:00"/>
    <d v="2014-05-12T00:00:00"/>
    <s v="Standard Class"/>
    <s v="RW-19540"/>
    <s v="Rick Wilson"/>
    <x v="1"/>
    <s v="United States"/>
    <s v="Detroit"/>
    <x v="12"/>
    <n v="48234"/>
    <x v="2"/>
    <s v="FUR-CH-10000595"/>
    <s v="Furniture"/>
    <s v="Chairs"/>
    <s v="Safco Contoured Stacking Chairs"/>
    <n v="476.8"/>
    <n v="2"/>
    <n v="0"/>
    <n v="119.19999999999999"/>
  </r>
  <r>
    <n v="3831"/>
    <s v="CA-2014-141733"/>
    <x v="3"/>
    <d v="2014-05-08T00:00:00"/>
    <d v="2014-05-12T00:00:00"/>
    <s v="Standard Class"/>
    <s v="RW-19540"/>
    <s v="Rick Wilson"/>
    <x v="1"/>
    <s v="United States"/>
    <s v="Detroit"/>
    <x v="12"/>
    <n v="48234"/>
    <x v="2"/>
    <s v="OFF-AP-10001563"/>
    <s v="Office Supplies"/>
    <s v="Appliances"/>
    <s v="Belkin Premiere Surge Master II 8-outlet surge protector"/>
    <n v="87.444000000000003"/>
    <n v="2"/>
    <n v="0.1"/>
    <n v="18.460399999999986"/>
  </r>
  <r>
    <n v="3832"/>
    <s v="US-2012-111927"/>
    <x v="1"/>
    <d v="2012-11-14T00:00:00"/>
    <d v="2012-11-19T00:00:00"/>
    <s v="Standard Class"/>
    <s v="LS-17230"/>
    <s v="Lycoris Saunders"/>
    <x v="0"/>
    <s v="United States"/>
    <s v="Dover"/>
    <x v="13"/>
    <n v="19901"/>
    <x v="3"/>
    <s v="FUR-FU-10004017"/>
    <s v="Furniture"/>
    <s v="Furnishings"/>
    <s v="Executive Impressions 13&quot; Chairman Wall Clock"/>
    <n v="76.14"/>
    <n v="3"/>
    <n v="0"/>
    <n v="26.648999999999997"/>
  </r>
  <r>
    <n v="3833"/>
    <s v="US-2012-111927"/>
    <x v="1"/>
    <d v="2012-11-14T00:00:00"/>
    <d v="2012-11-19T00:00:00"/>
    <s v="Standard Class"/>
    <s v="LS-17230"/>
    <s v="Lycoris Saunders"/>
    <x v="0"/>
    <s v="United States"/>
    <s v="Dover"/>
    <x v="13"/>
    <n v="19901"/>
    <x v="3"/>
    <s v="OFF-BI-10002571"/>
    <s v="Office Supplies"/>
    <s v="Binders"/>
    <s v="Avery Framed View Binder, EZD Ring (Locking), Navy, 1 1/2&quot;"/>
    <n v="19.96"/>
    <n v="2"/>
    <n v="0"/>
    <n v="9.3811999999999998"/>
  </r>
  <r>
    <n v="3834"/>
    <s v="CA-2011-105984"/>
    <x v="2"/>
    <d v="2011-11-24T00:00:00"/>
    <d v="2011-11-24T00:00:00"/>
    <s v="Same Day"/>
    <s v="MY-18295"/>
    <s v="Muhammed Yedwab"/>
    <x v="1"/>
    <s v="United States"/>
    <s v="Columbus"/>
    <x v="24"/>
    <n v="43229"/>
    <x v="3"/>
    <s v="TEC-PH-10000560"/>
    <s v="Technology"/>
    <s v="Phones"/>
    <s v="Samsung Galaxy S III - 16GB - pebble blue (T-Mobile)"/>
    <n v="1049.97"/>
    <n v="5"/>
    <n v="0.4"/>
    <n v="-209.99399999999991"/>
  </r>
  <r>
    <n v="3835"/>
    <s v="CA-2011-105984"/>
    <x v="2"/>
    <d v="2011-11-24T00:00:00"/>
    <d v="2011-11-24T00:00:00"/>
    <s v="Same Day"/>
    <s v="MY-18295"/>
    <s v="Muhammed Yedwab"/>
    <x v="1"/>
    <s v="United States"/>
    <s v="Columbus"/>
    <x v="24"/>
    <n v="43229"/>
    <x v="3"/>
    <s v="FUR-CH-10000847"/>
    <s v="Furniture"/>
    <s v="Chairs"/>
    <s v="Global Executive Mid-Back Manager's Chair"/>
    <n v="611.05799999999999"/>
    <n v="3"/>
    <n v="0.3"/>
    <n v="-34.917600000000022"/>
  </r>
  <r>
    <n v="3836"/>
    <s v="CA-2011-100363"/>
    <x v="2"/>
    <d v="2011-04-08T00:00:00"/>
    <d v="2011-04-15T00:00:00"/>
    <s v="Standard Class"/>
    <s v="JM-15655"/>
    <s v="Jim Mitchum"/>
    <x v="1"/>
    <s v="United States"/>
    <s v="Glendale"/>
    <x v="16"/>
    <n v="85301"/>
    <x v="1"/>
    <s v="OFF-FA-10000611"/>
    <s v="Office Supplies"/>
    <s v="Fasteners"/>
    <s v="Binder Clips by OIC"/>
    <n v="2.3679999999999999"/>
    <n v="2"/>
    <n v="0.2"/>
    <n v="0.82879999999999987"/>
  </r>
  <r>
    <n v="3837"/>
    <s v="CA-2011-100363"/>
    <x v="2"/>
    <d v="2011-04-08T00:00:00"/>
    <d v="2011-04-15T00:00:00"/>
    <s v="Standard Class"/>
    <s v="JM-15655"/>
    <s v="Jim Mitchum"/>
    <x v="1"/>
    <s v="United States"/>
    <s v="Glendale"/>
    <x v="16"/>
    <n v="85301"/>
    <x v="1"/>
    <s v="OFF-PA-10004733"/>
    <s v="Office Supplies"/>
    <s v="Paper"/>
    <s v="Things To Do Today Spiral Book"/>
    <n v="19.008000000000003"/>
    <n v="3"/>
    <n v="0.2"/>
    <n v="6.8903999999999979"/>
  </r>
  <r>
    <n v="3838"/>
    <s v="CA-2011-126760"/>
    <x v="2"/>
    <d v="2011-07-26T00:00:00"/>
    <d v="2011-08-02T00:00:00"/>
    <s v="Standard Class"/>
    <s v="KM-16720"/>
    <s v="Kunst Miller"/>
    <x v="0"/>
    <s v="United States"/>
    <s v="North Las Vegas"/>
    <x v="33"/>
    <n v="89031"/>
    <x v="1"/>
    <s v="TEC-PH-10001363"/>
    <s v="Technology"/>
    <s v="Phones"/>
    <s v="Apple iPhone 5S"/>
    <n v="911.98400000000004"/>
    <n v="2"/>
    <n v="0.2"/>
    <n v="113.99799999999991"/>
  </r>
  <r>
    <n v="3839"/>
    <s v="CA-2011-126760"/>
    <x v="2"/>
    <d v="2011-07-26T00:00:00"/>
    <d v="2011-08-02T00:00:00"/>
    <s v="Standard Class"/>
    <s v="KM-16720"/>
    <s v="Kunst Miller"/>
    <x v="0"/>
    <s v="United States"/>
    <s v="North Las Vegas"/>
    <x v="33"/>
    <n v="89031"/>
    <x v="1"/>
    <s v="FUR-CH-10003312"/>
    <s v="Furniture"/>
    <s v="Chairs"/>
    <s v="Hon 2090 “Pillow Soft” Series Mid Back Swivel/Tilt Chairs"/>
    <n v="674.35200000000009"/>
    <n v="3"/>
    <n v="0.2"/>
    <n v="-109.58220000000011"/>
  </r>
  <r>
    <n v="3840"/>
    <s v="CA-2011-126760"/>
    <x v="2"/>
    <d v="2011-07-26T00:00:00"/>
    <d v="2011-08-02T00:00:00"/>
    <s v="Standard Class"/>
    <s v="KM-16720"/>
    <s v="Kunst Miller"/>
    <x v="0"/>
    <s v="United States"/>
    <s v="North Las Vegas"/>
    <x v="33"/>
    <n v="89031"/>
    <x v="1"/>
    <s v="FUR-FU-10004018"/>
    <s v="Furniture"/>
    <s v="Furnishings"/>
    <s v="Tensor Computer Mounted Lamp"/>
    <n v="134.01"/>
    <n v="9"/>
    <n v="0"/>
    <n v="36.182700000000004"/>
  </r>
  <r>
    <n v="3841"/>
    <s v="CA-2011-126760"/>
    <x v="2"/>
    <d v="2011-07-26T00:00:00"/>
    <d v="2011-08-02T00:00:00"/>
    <s v="Standard Class"/>
    <s v="KM-16720"/>
    <s v="Kunst Miller"/>
    <x v="0"/>
    <s v="United States"/>
    <s v="North Las Vegas"/>
    <x v="33"/>
    <n v="89031"/>
    <x v="1"/>
    <s v="TEC-AC-10004814"/>
    <s v="Technology"/>
    <s v="Accessories"/>
    <s v="Logitech Illuminated Ultrathin Keyboard with Backlighting"/>
    <n v="170.97"/>
    <n v="3"/>
    <n v="0"/>
    <n v="70.097700000000003"/>
  </r>
  <r>
    <n v="3842"/>
    <s v="US-2011-109162"/>
    <x v="2"/>
    <d v="2011-06-08T00:00:00"/>
    <d v="2011-06-12T00:00:00"/>
    <s v="Standard Class"/>
    <s v="KE-16420"/>
    <s v="Katrina Edelman"/>
    <x v="1"/>
    <s v="United States"/>
    <s v="Bristol"/>
    <x v="18"/>
    <n v="37620"/>
    <x v="0"/>
    <s v="FUR-CH-10002647"/>
    <s v="Furniture"/>
    <s v="Chairs"/>
    <s v="Situations Contoured Folding Chairs, 4/Set"/>
    <n v="170.35200000000003"/>
    <n v="3"/>
    <n v="0.2"/>
    <n v="10.647000000000006"/>
  </r>
  <r>
    <n v="3843"/>
    <s v="CA-2011-101931"/>
    <x v="2"/>
    <d v="2011-10-28T00:00:00"/>
    <d v="2011-10-31T00:00:00"/>
    <s v="First Class"/>
    <s v="TS-21370"/>
    <s v="Todd Sumrall"/>
    <x v="1"/>
    <s v="United States"/>
    <s v="Los Angeles"/>
    <x v="1"/>
    <n v="90049"/>
    <x v="1"/>
    <s v="OFF-BI-10004140"/>
    <s v="Office Supplies"/>
    <s v="Binders"/>
    <s v="Avery Non-Stick Binders"/>
    <n v="7.1840000000000011"/>
    <n v="2"/>
    <n v="0.2"/>
    <n v="2.2449999999999992"/>
  </r>
  <r>
    <n v="3844"/>
    <s v="CA-2011-101931"/>
    <x v="2"/>
    <d v="2011-10-28T00:00:00"/>
    <d v="2011-10-31T00:00:00"/>
    <s v="First Class"/>
    <s v="TS-21370"/>
    <s v="Todd Sumrall"/>
    <x v="1"/>
    <s v="United States"/>
    <s v="Los Angeles"/>
    <x v="1"/>
    <n v="90049"/>
    <x v="1"/>
    <s v="OFF-SU-10002301"/>
    <s v="Office Supplies"/>
    <s v="Supplies"/>
    <s v="Serrated Blade or Curved Handle Hand Letter Openers"/>
    <n v="6.28"/>
    <n v="2"/>
    <n v="0"/>
    <n v="6.2800000000000189E-2"/>
  </r>
  <r>
    <n v="3845"/>
    <s v="CA-2011-101931"/>
    <x v="2"/>
    <d v="2011-10-28T00:00:00"/>
    <d v="2011-10-31T00:00:00"/>
    <s v="First Class"/>
    <s v="TS-21370"/>
    <s v="Todd Sumrall"/>
    <x v="1"/>
    <s v="United States"/>
    <s v="Los Angeles"/>
    <x v="1"/>
    <n v="90049"/>
    <x v="1"/>
    <s v="OFF-SU-10000646"/>
    <s v="Office Supplies"/>
    <s v="Supplies"/>
    <s v="Premier Automatic Letter Opener"/>
    <n v="480.74"/>
    <n v="2"/>
    <n v="0"/>
    <n v="14.422200000000032"/>
  </r>
  <r>
    <n v="3846"/>
    <s v="CA-2011-101931"/>
    <x v="2"/>
    <d v="2011-10-28T00:00:00"/>
    <d v="2011-10-31T00:00:00"/>
    <s v="First Class"/>
    <s v="TS-21370"/>
    <s v="Todd Sumrall"/>
    <x v="1"/>
    <s v="United States"/>
    <s v="Los Angeles"/>
    <x v="1"/>
    <n v="90049"/>
    <x v="1"/>
    <s v="FUR-BO-10001337"/>
    <s v="Furniture"/>
    <s v="Bookcases"/>
    <s v="O'Sullivan Living Dimensions 2-Shelf Bookcases"/>
    <n v="616.99800000000005"/>
    <n v="6"/>
    <n v="0.15"/>
    <n v="-36.293999999999997"/>
  </r>
  <r>
    <n v="3847"/>
    <s v="CA-2011-101931"/>
    <x v="2"/>
    <d v="2011-10-28T00:00:00"/>
    <d v="2011-10-31T00:00:00"/>
    <s v="First Class"/>
    <s v="TS-21370"/>
    <s v="Todd Sumrall"/>
    <x v="1"/>
    <s v="United States"/>
    <s v="Los Angeles"/>
    <x v="1"/>
    <n v="90049"/>
    <x v="1"/>
    <s v="OFF-ST-10003442"/>
    <s v="Office Supplies"/>
    <s v="Storage"/>
    <s v="Eldon Portable Mobile Manager"/>
    <n v="141.4"/>
    <n v="5"/>
    <n v="0"/>
    <n v="38.177999999999997"/>
  </r>
  <r>
    <n v="3848"/>
    <s v="CA-2014-129000"/>
    <x v="3"/>
    <d v="2014-11-26T00:00:00"/>
    <d v="2014-11-28T00:00:00"/>
    <s v="Second Class"/>
    <s v="SZ-20035"/>
    <s v="Sam Zeldin"/>
    <x v="2"/>
    <s v="United States"/>
    <s v="Canton"/>
    <x v="12"/>
    <n v="48187"/>
    <x v="2"/>
    <s v="OFF-ST-10001097"/>
    <s v="Office Supplies"/>
    <s v="Storage"/>
    <s v="Office Impressions Heavy Duty Welded Shelving &amp; Multimedia Storage Drawers"/>
    <n v="501.81000000000006"/>
    <n v="3"/>
    <n v="0"/>
    <n v="0"/>
  </r>
  <r>
    <n v="3849"/>
    <s v="CA-2014-161053"/>
    <x v="3"/>
    <d v="2014-09-23T00:00:00"/>
    <d v="2014-09-24T00:00:00"/>
    <s v="First Class"/>
    <s v="JE-15745"/>
    <s v="Joel Eaton"/>
    <x v="0"/>
    <s v="United States"/>
    <s v="Fayetteville"/>
    <x v="36"/>
    <n v="72701"/>
    <x v="0"/>
    <s v="OFF-BI-10004318"/>
    <s v="Office Supplies"/>
    <s v="Binders"/>
    <s v="Ibico EB-19 Dual Function Manual Binding System"/>
    <n v="691.96"/>
    <n v="4"/>
    <n v="0"/>
    <n v="318.30160000000001"/>
  </r>
  <r>
    <n v="3850"/>
    <s v="CA-2014-161053"/>
    <x v="3"/>
    <d v="2014-09-23T00:00:00"/>
    <d v="2014-09-24T00:00:00"/>
    <s v="First Class"/>
    <s v="JE-15745"/>
    <s v="Joel Eaton"/>
    <x v="0"/>
    <s v="United States"/>
    <s v="Fayetteville"/>
    <x v="36"/>
    <n v="72701"/>
    <x v="0"/>
    <s v="TEC-AC-10004633"/>
    <s v="Technology"/>
    <s v="Accessories"/>
    <s v="Verbatim 25 GB 6x Blu-ray Single Layer Recordable Disc, 3/Pack"/>
    <n v="34.950000000000003"/>
    <n v="5"/>
    <n v="0"/>
    <n v="15.378000000000004"/>
  </r>
  <r>
    <n v="3851"/>
    <s v="CA-2012-142377"/>
    <x v="1"/>
    <d v="2012-12-04T00:00:00"/>
    <d v="2012-12-09T00:00:00"/>
    <s v="Standard Class"/>
    <s v="MS-17980"/>
    <s v="Michael Stewart"/>
    <x v="1"/>
    <s v="United States"/>
    <s v="Springfield"/>
    <x v="25"/>
    <n v="65807"/>
    <x v="2"/>
    <s v="OFF-PA-10001970"/>
    <s v="Office Supplies"/>
    <s v="Paper"/>
    <s v="Xerox 1881"/>
    <n v="85.96"/>
    <n v="7"/>
    <n v="0"/>
    <n v="40.401199999999996"/>
  </r>
  <r>
    <n v="3852"/>
    <s v="CA-2012-127593"/>
    <x v="1"/>
    <d v="2012-09-21T00:00:00"/>
    <d v="2012-09-21T00:00:00"/>
    <s v="Same Day"/>
    <s v="DH-13675"/>
    <s v="Duane Huffman"/>
    <x v="2"/>
    <s v="United States"/>
    <s v="Quincy"/>
    <x v="31"/>
    <n v="2169"/>
    <x v="3"/>
    <s v="FUR-FU-10004006"/>
    <s v="Furniture"/>
    <s v="Furnishings"/>
    <s v="Deflect-o DuraMat Lighweight, Studded, Beveled Mat for Low Pile Carpeting"/>
    <n v="85.3"/>
    <n v="2"/>
    <n v="0"/>
    <n v="14.500999999999991"/>
  </r>
  <r>
    <n v="3853"/>
    <s v="CA-2014-130526"/>
    <x v="3"/>
    <d v="2014-11-27T00:00:00"/>
    <d v="2014-11-30T00:00:00"/>
    <s v="First Class"/>
    <s v="GT-14755"/>
    <s v="Guy Thornton"/>
    <x v="0"/>
    <s v="United States"/>
    <s v="Rockford"/>
    <x v="10"/>
    <n v="61107"/>
    <x v="2"/>
    <s v="OFF-BI-10001524"/>
    <s v="Office Supplies"/>
    <s v="Binders"/>
    <s v="GBC Premium Transparent Covers with Diagonal Lined Pattern"/>
    <n v="33.567999999999991"/>
    <n v="8"/>
    <n v="0.8"/>
    <n v="-53.708800000000025"/>
  </r>
  <r>
    <n v="3854"/>
    <s v="US-2014-131849"/>
    <x v="3"/>
    <d v="2014-06-07T00:00:00"/>
    <d v="2014-06-11T00:00:00"/>
    <s v="Standard Class"/>
    <s v="GH-14410"/>
    <s v="Gary Hansen"/>
    <x v="2"/>
    <s v="United States"/>
    <s v="San Francisco"/>
    <x v="1"/>
    <n v="94122"/>
    <x v="1"/>
    <s v="FUR-FU-10004164"/>
    <s v="Furniture"/>
    <s v="Furnishings"/>
    <s v="Eldon 300 Class Desk Accessories, Black"/>
    <n v="4.95"/>
    <n v="1"/>
    <n v="0"/>
    <n v="2.1780000000000004"/>
  </r>
  <r>
    <n v="3855"/>
    <s v="US-2014-131849"/>
    <x v="3"/>
    <d v="2014-06-07T00:00:00"/>
    <d v="2014-06-11T00:00:00"/>
    <s v="Standard Class"/>
    <s v="GH-14410"/>
    <s v="Gary Hansen"/>
    <x v="2"/>
    <s v="United States"/>
    <s v="San Francisco"/>
    <x v="1"/>
    <n v="94122"/>
    <x v="1"/>
    <s v="OFF-ST-10002957"/>
    <s v="Office Supplies"/>
    <s v="Storage"/>
    <s v="Sterilite Show Offs Storage Containers"/>
    <n v="26.400000000000002"/>
    <n v="5"/>
    <n v="0"/>
    <n v="0"/>
  </r>
  <r>
    <n v="3856"/>
    <s v="US-2014-105389"/>
    <x v="3"/>
    <d v="2014-10-24T00:00:00"/>
    <d v="2014-10-29T00:00:00"/>
    <s v="Second Class"/>
    <s v="DM-13015"/>
    <s v="Darrin Martin"/>
    <x v="0"/>
    <s v="United States"/>
    <s v="San Antonio"/>
    <x v="5"/>
    <n v="78207"/>
    <x v="2"/>
    <s v="OFF-BI-10004364"/>
    <s v="Office Supplies"/>
    <s v="Binders"/>
    <s v="Storex Dura Pro Binders"/>
    <n v="3.5639999999999992"/>
    <n v="3"/>
    <n v="0.8"/>
    <n v="-6.2370000000000019"/>
  </r>
  <r>
    <n v="3857"/>
    <s v="US-2014-105389"/>
    <x v="3"/>
    <d v="2014-10-24T00:00:00"/>
    <d v="2014-10-29T00:00:00"/>
    <s v="Second Class"/>
    <s v="DM-13015"/>
    <s v="Darrin Martin"/>
    <x v="0"/>
    <s v="United States"/>
    <s v="San Antonio"/>
    <x v="5"/>
    <n v="78207"/>
    <x v="2"/>
    <s v="TEC-PH-10002824"/>
    <s v="Technology"/>
    <s v="Phones"/>
    <s v="Jabra SPEAK 410 Multidevice Speakerphone"/>
    <n v="823.96000000000015"/>
    <n v="5"/>
    <n v="0.2"/>
    <n v="51.497499999999974"/>
  </r>
  <r>
    <n v="3858"/>
    <s v="US-2014-105389"/>
    <x v="3"/>
    <d v="2014-10-24T00:00:00"/>
    <d v="2014-10-29T00:00:00"/>
    <s v="Second Class"/>
    <s v="DM-13015"/>
    <s v="Darrin Martin"/>
    <x v="0"/>
    <s v="United States"/>
    <s v="San Antonio"/>
    <x v="5"/>
    <n v="78207"/>
    <x v="2"/>
    <s v="OFF-AR-10000634"/>
    <s v="Office Supplies"/>
    <s v="Art"/>
    <s v="Newell 320"/>
    <n v="10.272000000000002"/>
    <n v="3"/>
    <n v="0.2"/>
    <n v="0.89880000000000004"/>
  </r>
  <r>
    <n v="3859"/>
    <s v="CA-2011-140816"/>
    <x v="2"/>
    <d v="2011-12-20T00:00:00"/>
    <d v="2011-12-20T00:00:00"/>
    <s v="Same Day"/>
    <s v="TC-21295"/>
    <s v="Toby Carlisle"/>
    <x v="0"/>
    <s v="United States"/>
    <s v="Thornton"/>
    <x v="22"/>
    <n v="80229"/>
    <x v="1"/>
    <s v="TEC-AC-10001539"/>
    <s v="Technology"/>
    <s v="Accessories"/>
    <s v="Logitech G430 Surround Sound Gaming Headset with Dolby 7.1 Technology"/>
    <n v="447.94399999999996"/>
    <n v="7"/>
    <n v="0.2"/>
    <n v="89.588799999999992"/>
  </r>
  <r>
    <n v="3860"/>
    <s v="CA-2014-154039"/>
    <x v="3"/>
    <d v="2014-02-18T00:00:00"/>
    <d v="2014-02-23T00:00:00"/>
    <s v="Standard Class"/>
    <s v="JK-16120"/>
    <s v="Julie Kriz"/>
    <x v="2"/>
    <s v="United States"/>
    <s v="Chicago"/>
    <x v="10"/>
    <n v="60653"/>
    <x v="2"/>
    <s v="FUR-TA-10001932"/>
    <s v="Furniture"/>
    <s v="Tables"/>
    <s v="Chromcraft 48&quot; x 96&quot; Racetrack Double Pedestal Table"/>
    <n v="480.96"/>
    <n v="3"/>
    <n v="0.5"/>
    <n v="-269.33760000000001"/>
  </r>
  <r>
    <n v="3861"/>
    <s v="CA-2014-154039"/>
    <x v="3"/>
    <d v="2014-02-18T00:00:00"/>
    <d v="2014-02-23T00:00:00"/>
    <s v="Standard Class"/>
    <s v="JK-16120"/>
    <s v="Julie Kriz"/>
    <x v="2"/>
    <s v="United States"/>
    <s v="Chicago"/>
    <x v="10"/>
    <n v="60653"/>
    <x v="2"/>
    <s v="TEC-PH-10002789"/>
    <s v="Technology"/>
    <s v="Phones"/>
    <s v="LG Exalt"/>
    <n v="124.79200000000002"/>
    <n v="1"/>
    <n v="0.2"/>
    <n v="10.919299999999996"/>
  </r>
  <r>
    <n v="3862"/>
    <s v="CA-2011-135755"/>
    <x v="2"/>
    <d v="2011-05-03T00:00:00"/>
    <d v="2011-05-10T00:00:00"/>
    <s v="Standard Class"/>
    <s v="NC-18415"/>
    <s v="Nathan Cano"/>
    <x v="0"/>
    <s v="United States"/>
    <s v="Yonkers"/>
    <x v="15"/>
    <n v="10701"/>
    <x v="3"/>
    <s v="OFF-BI-10004828"/>
    <s v="Office Supplies"/>
    <s v="Binders"/>
    <s v="GBC Poly Designer Binding Covers"/>
    <n v="40.176000000000002"/>
    <n v="3"/>
    <n v="0.2"/>
    <n v="14.563799999999997"/>
  </r>
  <r>
    <n v="3863"/>
    <s v="CA-2011-135755"/>
    <x v="2"/>
    <d v="2011-05-03T00:00:00"/>
    <d v="2011-05-10T00:00:00"/>
    <s v="Standard Class"/>
    <s v="NC-18415"/>
    <s v="Nathan Cano"/>
    <x v="0"/>
    <s v="United States"/>
    <s v="Yonkers"/>
    <x v="15"/>
    <n v="10701"/>
    <x v="3"/>
    <s v="OFF-BI-10003981"/>
    <s v="Office Supplies"/>
    <s v="Binders"/>
    <s v="Avery Durable Plastic 1&quot; Binders"/>
    <n v="10.896000000000001"/>
    <n v="3"/>
    <n v="0.2"/>
    <n v="3.9497999999999998"/>
  </r>
  <r>
    <n v="3864"/>
    <s v="CA-2014-123246"/>
    <x v="3"/>
    <d v="2014-10-18T00:00:00"/>
    <d v="2014-10-20T00:00:00"/>
    <s v="Second Class"/>
    <s v="AJ-10960"/>
    <s v="Astrea Jones"/>
    <x v="0"/>
    <s v="United States"/>
    <s v="San Diego"/>
    <x v="1"/>
    <n v="92037"/>
    <x v="1"/>
    <s v="OFF-AR-10001770"/>
    <s v="Office Supplies"/>
    <s v="Art"/>
    <s v="Economy #2 Pencils"/>
    <n v="10.64"/>
    <n v="4"/>
    <n v="0"/>
    <n v="2.7664"/>
  </r>
  <r>
    <n v="3865"/>
    <s v="CA-2012-157133"/>
    <x v="1"/>
    <d v="2012-11-28T00:00:00"/>
    <d v="2012-12-03T00:00:00"/>
    <s v="Standard Class"/>
    <s v="LC-16885"/>
    <s v="Lena Creighton"/>
    <x v="0"/>
    <s v="United States"/>
    <s v="Champaign"/>
    <x v="10"/>
    <n v="61821"/>
    <x v="2"/>
    <s v="FUR-FU-10004904"/>
    <s v="Furniture"/>
    <s v="Furnishings"/>
    <s v="Eldon &quot;L&quot; Workstation Diamond Chairmat"/>
    <n v="151.96"/>
    <n v="5"/>
    <n v="0.6"/>
    <n v="-182.35200000000003"/>
  </r>
  <r>
    <n v="3866"/>
    <s v="CA-2011-124709"/>
    <x v="2"/>
    <d v="2011-07-27T00:00:00"/>
    <d v="2011-07-29T00:00:00"/>
    <s v="Second Class"/>
    <s v="GW-14605"/>
    <s v="Giulietta Weimer"/>
    <x v="0"/>
    <s v="United States"/>
    <s v="San Francisco"/>
    <x v="1"/>
    <n v="94122"/>
    <x v="1"/>
    <s v="TEC-AC-10002842"/>
    <s v="Technology"/>
    <s v="Accessories"/>
    <s v="WD My Passport Ultra 2TB Portable External Hard Drive"/>
    <n v="238"/>
    <n v="2"/>
    <n v="0"/>
    <n v="38.080000000000013"/>
  </r>
  <r>
    <n v="3867"/>
    <s v="CA-2014-146360"/>
    <x v="3"/>
    <d v="2014-04-24T00:00:00"/>
    <d v="2014-04-26T00:00:00"/>
    <s v="Second Class"/>
    <s v="SC-20305"/>
    <s v="Sean Christensen"/>
    <x v="0"/>
    <s v="United States"/>
    <s v="Lawrence"/>
    <x v="14"/>
    <n v="46226"/>
    <x v="2"/>
    <s v="TEC-AC-10003590"/>
    <s v="Technology"/>
    <s v="Accessories"/>
    <s v="TRENDnet 56K USB 2.0 Phone, Internet and Fax Modem"/>
    <n v="155.34"/>
    <n v="6"/>
    <n v="0"/>
    <n v="55.922399999999996"/>
  </r>
  <r>
    <n v="3868"/>
    <s v="CA-2012-132486"/>
    <x v="1"/>
    <d v="2012-10-23T00:00:00"/>
    <d v="2012-10-27T00:00:00"/>
    <s v="Second Class"/>
    <s v="JF-15355"/>
    <s v="Jay Fein"/>
    <x v="0"/>
    <s v="United States"/>
    <s v="San Diego"/>
    <x v="1"/>
    <n v="92105"/>
    <x v="1"/>
    <s v="TEC-AC-10000710"/>
    <s v="Technology"/>
    <s v="Accessories"/>
    <s v="Maxell DVD-RAM Discs"/>
    <n v="148.32"/>
    <n v="9"/>
    <n v="0"/>
    <n v="63.777600000000007"/>
  </r>
  <r>
    <n v="3869"/>
    <s v="CA-2012-132486"/>
    <x v="1"/>
    <d v="2012-10-23T00:00:00"/>
    <d v="2012-10-27T00:00:00"/>
    <s v="Second Class"/>
    <s v="JF-15355"/>
    <s v="Jay Fein"/>
    <x v="0"/>
    <s v="United States"/>
    <s v="San Diego"/>
    <x v="1"/>
    <n v="92105"/>
    <x v="1"/>
    <s v="FUR-CH-10004495"/>
    <s v="Furniture"/>
    <s v="Chairs"/>
    <s v="Global Leather and Oak Executive Chair, Black"/>
    <n v="240.78400000000002"/>
    <n v="1"/>
    <n v="0.2"/>
    <n v="27.088199999999965"/>
  </r>
  <r>
    <n v="3870"/>
    <s v="CA-2012-132486"/>
    <x v="1"/>
    <d v="2012-10-23T00:00:00"/>
    <d v="2012-10-27T00:00:00"/>
    <s v="Second Class"/>
    <s v="JF-15355"/>
    <s v="Jay Fein"/>
    <x v="0"/>
    <s v="United States"/>
    <s v="San Diego"/>
    <x v="1"/>
    <n v="92105"/>
    <x v="1"/>
    <s v="FUR-CH-10004540"/>
    <s v="Furniture"/>
    <s v="Chairs"/>
    <s v="Global Chrome Stack Chair"/>
    <n v="191.96800000000002"/>
    <n v="7"/>
    <n v="0.2"/>
    <n v="16.797200000000004"/>
  </r>
  <r>
    <n v="3871"/>
    <s v="CA-2012-132486"/>
    <x v="1"/>
    <d v="2012-10-23T00:00:00"/>
    <d v="2012-10-27T00:00:00"/>
    <s v="Second Class"/>
    <s v="JF-15355"/>
    <s v="Jay Fein"/>
    <x v="0"/>
    <s v="United States"/>
    <s v="San Diego"/>
    <x v="1"/>
    <n v="92105"/>
    <x v="1"/>
    <s v="OFF-PA-10004971"/>
    <s v="Office Supplies"/>
    <s v="Paper"/>
    <s v="Xerox 196"/>
    <n v="11.56"/>
    <n v="2"/>
    <n v="0"/>
    <n v="5.6644000000000005"/>
  </r>
  <r>
    <n v="3872"/>
    <s v="CA-2012-132486"/>
    <x v="1"/>
    <d v="2012-10-23T00:00:00"/>
    <d v="2012-10-27T00:00:00"/>
    <s v="Second Class"/>
    <s v="JF-15355"/>
    <s v="Jay Fein"/>
    <x v="0"/>
    <s v="United States"/>
    <s v="San Diego"/>
    <x v="1"/>
    <n v="92105"/>
    <x v="1"/>
    <s v="OFF-EN-10002600"/>
    <s v="Office Supplies"/>
    <s v="Envelopes"/>
    <s v="Redi-Strip #10 Envelopes, 4 1/8 x 9 1/2"/>
    <n v="11.8"/>
    <n v="4"/>
    <n v="0"/>
    <n v="5.6639999999999997"/>
  </r>
  <r>
    <n v="3873"/>
    <s v="CA-2012-132486"/>
    <x v="1"/>
    <d v="2012-10-23T00:00:00"/>
    <d v="2012-10-27T00:00:00"/>
    <s v="Second Class"/>
    <s v="JF-15355"/>
    <s v="Jay Fein"/>
    <x v="0"/>
    <s v="United States"/>
    <s v="San Diego"/>
    <x v="1"/>
    <n v="92105"/>
    <x v="1"/>
    <s v="FUR-CH-10001854"/>
    <s v="Furniture"/>
    <s v="Chairs"/>
    <s v="Office Star - Professional Matrix Back Chair with 2-to-1 Synchro Tilt and Mesh Fabric Seat"/>
    <n v="842.35200000000009"/>
    <n v="3"/>
    <n v="0.2"/>
    <n v="42.117600000000039"/>
  </r>
  <r>
    <n v="3874"/>
    <s v="CA-2013-136231"/>
    <x v="0"/>
    <d v="2013-09-06T00:00:00"/>
    <d v="2013-09-08T00:00:00"/>
    <s v="Second Class"/>
    <s v="DM-13015"/>
    <s v="Darrin Martin"/>
    <x v="0"/>
    <s v="United States"/>
    <s v="Johnson City"/>
    <x v="18"/>
    <n v="37604"/>
    <x v="0"/>
    <s v="OFF-EN-10001099"/>
    <s v="Office Supplies"/>
    <s v="Envelopes"/>
    <s v="Staples"/>
    <n v="23.472000000000001"/>
    <n v="3"/>
    <n v="0.2"/>
    <n v="7.6283999999999974"/>
  </r>
  <r>
    <n v="3875"/>
    <s v="CA-2013-136231"/>
    <x v="0"/>
    <d v="2013-09-06T00:00:00"/>
    <d v="2013-09-08T00:00:00"/>
    <s v="Second Class"/>
    <s v="DM-13015"/>
    <s v="Darrin Martin"/>
    <x v="0"/>
    <s v="United States"/>
    <s v="Johnson City"/>
    <x v="18"/>
    <n v="37604"/>
    <x v="0"/>
    <s v="OFF-BI-10001597"/>
    <s v="Office Supplies"/>
    <s v="Binders"/>
    <s v="Wilson Jones Ledger-Size, Piano-Hinge Binder, 2&quot;, Blue"/>
    <n v="86.058000000000007"/>
    <n v="7"/>
    <n v="0.7"/>
    <n v="-63.109199999999987"/>
  </r>
  <r>
    <n v="3876"/>
    <s v="CA-2013-136231"/>
    <x v="0"/>
    <d v="2013-09-06T00:00:00"/>
    <d v="2013-09-08T00:00:00"/>
    <s v="Second Class"/>
    <s v="DM-13015"/>
    <s v="Darrin Martin"/>
    <x v="0"/>
    <s v="United States"/>
    <s v="Johnson City"/>
    <x v="18"/>
    <n v="37604"/>
    <x v="0"/>
    <s v="TEC-PH-10002660"/>
    <s v="Technology"/>
    <s v="Phones"/>
    <s v="Nortel Networks T7316 E Nt8 B27"/>
    <n v="108.78399999999999"/>
    <n v="2"/>
    <n v="0.2"/>
    <n v="6.7990000000000066"/>
  </r>
  <r>
    <n v="3877"/>
    <s v="CA-2013-136231"/>
    <x v="0"/>
    <d v="2013-09-06T00:00:00"/>
    <d v="2013-09-08T00:00:00"/>
    <s v="Second Class"/>
    <s v="DM-13015"/>
    <s v="Darrin Martin"/>
    <x v="0"/>
    <s v="United States"/>
    <s v="Johnson City"/>
    <x v="18"/>
    <n v="37604"/>
    <x v="0"/>
    <s v="OFF-PA-10000327"/>
    <s v="Office Supplies"/>
    <s v="Paper"/>
    <s v="Xerox 1971"/>
    <n v="10.272000000000002"/>
    <n v="3"/>
    <n v="0.2"/>
    <n v="3.2099999999999982"/>
  </r>
  <r>
    <n v="3878"/>
    <s v="CA-2013-140641"/>
    <x v="0"/>
    <d v="2013-10-29T00:00:00"/>
    <d v="2013-11-03T00:00:00"/>
    <s v="Standard Class"/>
    <s v="EP-13915"/>
    <s v="Emily Phan"/>
    <x v="0"/>
    <s v="United States"/>
    <s v="Tampa"/>
    <x v="2"/>
    <n v="33614"/>
    <x v="0"/>
    <s v="OFF-BI-10001191"/>
    <s v="Office Supplies"/>
    <s v="Binders"/>
    <s v="Canvas Sectional Post Binders"/>
    <n v="38.190000000000012"/>
    <n v="5"/>
    <n v="0.7"/>
    <n v="-26.732999999999997"/>
  </r>
  <r>
    <n v="3879"/>
    <s v="CA-2011-151001"/>
    <x v="2"/>
    <d v="2011-04-05T00:00:00"/>
    <d v="2011-04-07T00:00:00"/>
    <s v="First Class"/>
    <s v="JG-15805"/>
    <s v="John Grady"/>
    <x v="1"/>
    <s v="United States"/>
    <s v="Decatur"/>
    <x v="10"/>
    <n v="62521"/>
    <x v="2"/>
    <s v="OFF-ST-10003455"/>
    <s v="Office Supplies"/>
    <s v="Storage"/>
    <s v="Tenex File Box, Personal Filing Tote with Lid, Black"/>
    <n v="49.632000000000005"/>
    <n v="4"/>
    <n v="0.2"/>
    <n v="3.7224000000000004"/>
  </r>
  <r>
    <n v="3880"/>
    <s v="CA-2011-151001"/>
    <x v="2"/>
    <d v="2011-04-05T00:00:00"/>
    <d v="2011-04-07T00:00:00"/>
    <s v="First Class"/>
    <s v="JG-15805"/>
    <s v="John Grady"/>
    <x v="1"/>
    <s v="United States"/>
    <s v="Decatur"/>
    <x v="10"/>
    <n v="62521"/>
    <x v="2"/>
    <s v="OFF-ST-10001031"/>
    <s v="Office Supplies"/>
    <s v="Storage"/>
    <s v="Adjustable Personal File Tote"/>
    <n v="52.096000000000004"/>
    <n v="4"/>
    <n v="0.2"/>
    <n v="3.9072000000000031"/>
  </r>
  <r>
    <n v="3881"/>
    <s v="CA-2012-129896"/>
    <x v="1"/>
    <d v="2012-06-15T00:00:00"/>
    <d v="2012-06-20T00:00:00"/>
    <s v="Standard Class"/>
    <s v="PF-19120"/>
    <s v="Peter Fuller"/>
    <x v="0"/>
    <s v="United States"/>
    <s v="Gilbert"/>
    <x v="16"/>
    <n v="85234"/>
    <x v="1"/>
    <s v="OFF-PA-10002245"/>
    <s v="Office Supplies"/>
    <s v="Paper"/>
    <s v="Xerox 1895"/>
    <n v="9.5680000000000014"/>
    <n v="2"/>
    <n v="0.2"/>
    <n v="2.9899999999999993"/>
  </r>
  <r>
    <n v="3882"/>
    <s v="CA-2012-129896"/>
    <x v="1"/>
    <d v="2012-06-15T00:00:00"/>
    <d v="2012-06-20T00:00:00"/>
    <s v="Standard Class"/>
    <s v="PF-19120"/>
    <s v="Peter Fuller"/>
    <x v="0"/>
    <s v="United States"/>
    <s v="Gilbert"/>
    <x v="16"/>
    <n v="85234"/>
    <x v="1"/>
    <s v="OFF-ST-10004804"/>
    <s v="Office Supplies"/>
    <s v="Storage"/>
    <s v="Belkin 19&quot; Vented Equipment Shelf, Black"/>
    <n v="82.367999999999995"/>
    <n v="2"/>
    <n v="0.2"/>
    <n v="-19.562399999999997"/>
  </r>
  <r>
    <n v="3883"/>
    <s v="CA-2012-129896"/>
    <x v="1"/>
    <d v="2012-06-15T00:00:00"/>
    <d v="2012-06-20T00:00:00"/>
    <s v="Standard Class"/>
    <s v="PF-19120"/>
    <s v="Peter Fuller"/>
    <x v="0"/>
    <s v="United States"/>
    <s v="Gilbert"/>
    <x v="16"/>
    <n v="85234"/>
    <x v="1"/>
    <s v="FUR-FU-10004904"/>
    <s v="Furniture"/>
    <s v="Furnishings"/>
    <s v="Eldon &quot;L&quot; Workstation Diamond Chairmat"/>
    <n v="364.70400000000006"/>
    <n v="6"/>
    <n v="0.2"/>
    <n v="-36.470400000000041"/>
  </r>
  <r>
    <n v="3884"/>
    <s v="CA-2012-129896"/>
    <x v="1"/>
    <d v="2012-06-15T00:00:00"/>
    <d v="2012-06-20T00:00:00"/>
    <s v="Standard Class"/>
    <s v="PF-19120"/>
    <s v="Peter Fuller"/>
    <x v="0"/>
    <s v="United States"/>
    <s v="Gilbert"/>
    <x v="16"/>
    <n v="85234"/>
    <x v="1"/>
    <s v="FUR-FU-10002396"/>
    <s v="Furniture"/>
    <s v="Furnishings"/>
    <s v="DAX Copper Panel Document Frame, 5 x 7 Size"/>
    <n v="40.256"/>
    <n v="4"/>
    <n v="0.2"/>
    <n v="11.070400000000003"/>
  </r>
  <r>
    <n v="3885"/>
    <s v="CA-2011-152849"/>
    <x v="2"/>
    <d v="2011-07-05T00:00:00"/>
    <d v="2011-07-12T00:00:00"/>
    <s v="Standard Class"/>
    <s v="DW-13195"/>
    <s v="David Wiener"/>
    <x v="1"/>
    <s v="United States"/>
    <s v="Knoxville"/>
    <x v="18"/>
    <n v="37918"/>
    <x v="0"/>
    <s v="OFF-AR-10002833"/>
    <s v="Office Supplies"/>
    <s v="Art"/>
    <s v="Newell 322"/>
    <n v="4.3680000000000003"/>
    <n v="3"/>
    <n v="0.2"/>
    <n v="0.3822000000000001"/>
  </r>
  <r>
    <n v="3886"/>
    <s v="US-2014-127341"/>
    <x v="3"/>
    <d v="2014-01-30T00:00:00"/>
    <d v="2014-02-03T00:00:00"/>
    <s v="Standard Class"/>
    <s v="CK-12595"/>
    <s v="Clytie Kelty"/>
    <x v="0"/>
    <s v="United States"/>
    <s v="Chicago"/>
    <x v="10"/>
    <n v="60653"/>
    <x v="2"/>
    <s v="OFF-BI-10001072"/>
    <s v="Office Supplies"/>
    <s v="Binders"/>
    <s v="GBC Clear Cover, 8-1/2 x 11, unpunched, 25 covers per pack"/>
    <n v="12.127999999999997"/>
    <n v="4"/>
    <n v="0.8"/>
    <n v="-20.617600000000003"/>
  </r>
  <r>
    <n v="3887"/>
    <s v="CA-2013-167759"/>
    <x v="0"/>
    <d v="2013-03-04T00:00:00"/>
    <d v="2013-03-09T00:00:00"/>
    <s v="Second Class"/>
    <s v="CC-12670"/>
    <s v="Craig Carreira"/>
    <x v="0"/>
    <s v="United States"/>
    <s v="Bloomington"/>
    <x v="14"/>
    <n v="47401"/>
    <x v="2"/>
    <s v="TEC-PH-10003171"/>
    <s v="Technology"/>
    <s v="Phones"/>
    <s v="Plantronics Encore H101 Dual Earpieces Headset"/>
    <n v="134.85000000000002"/>
    <n v="3"/>
    <n v="0"/>
    <n v="37.757999999999996"/>
  </r>
  <r>
    <n v="3888"/>
    <s v="CA-2011-100895"/>
    <x v="2"/>
    <d v="2011-06-02T00:00:00"/>
    <d v="2011-06-06T00:00:00"/>
    <s v="Standard Class"/>
    <s v="SV-20785"/>
    <s v="Stewart Visinsky"/>
    <x v="0"/>
    <s v="United States"/>
    <s v="Roswell"/>
    <x v="32"/>
    <n v="30076"/>
    <x v="0"/>
    <s v="OFF-AR-10004511"/>
    <s v="Office Supplies"/>
    <s v="Art"/>
    <s v="Sanford Colorific Scented Colored Pencils, 12/Pack"/>
    <n v="8.56"/>
    <n v="2"/>
    <n v="0"/>
    <n v="2.6536"/>
  </r>
  <r>
    <n v="3889"/>
    <s v="CA-2011-100895"/>
    <x v="2"/>
    <d v="2011-06-02T00:00:00"/>
    <d v="2011-06-06T00:00:00"/>
    <s v="Standard Class"/>
    <s v="SV-20785"/>
    <s v="Stewart Visinsky"/>
    <x v="0"/>
    <s v="United States"/>
    <s v="Roswell"/>
    <x v="32"/>
    <n v="30076"/>
    <x v="0"/>
    <s v="TEC-PH-10001425"/>
    <s v="Technology"/>
    <s v="Phones"/>
    <s v="Mophie Juice Pack Helium for iPhone"/>
    <n v="239.96999999999997"/>
    <n v="3"/>
    <n v="0"/>
    <n v="67.191599999999994"/>
  </r>
  <r>
    <n v="3890"/>
    <s v="CA-2011-100895"/>
    <x v="2"/>
    <d v="2011-06-02T00:00:00"/>
    <d v="2011-06-06T00:00:00"/>
    <s v="Standard Class"/>
    <s v="SV-20785"/>
    <s v="Stewart Visinsky"/>
    <x v="0"/>
    <s v="United States"/>
    <s v="Roswell"/>
    <x v="32"/>
    <n v="30076"/>
    <x v="0"/>
    <s v="OFF-ST-10001490"/>
    <s v="Office Supplies"/>
    <s v="Storage"/>
    <s v="Hot File 7-Pocket, Floor Stand"/>
    <n v="356.94"/>
    <n v="2"/>
    <n v="0"/>
    <n v="107.08199999999997"/>
  </r>
  <r>
    <n v="3891"/>
    <s v="US-2013-163881"/>
    <x v="0"/>
    <d v="2013-11-25T00:00:00"/>
    <d v="2013-12-01T00:00:00"/>
    <s v="Standard Class"/>
    <s v="SP-20860"/>
    <s v="Sung Pak"/>
    <x v="1"/>
    <s v="United States"/>
    <s v="Los Angeles"/>
    <x v="1"/>
    <n v="90036"/>
    <x v="1"/>
    <s v="TEC-AC-10003033"/>
    <s v="Technology"/>
    <s v="Accessories"/>
    <s v="Plantronics CS510 - Over-the-Head monaural Wireless Headset System"/>
    <n v="659.9"/>
    <n v="2"/>
    <n v="0"/>
    <n v="217.76699999999994"/>
  </r>
  <r>
    <n v="3892"/>
    <s v="US-2013-163881"/>
    <x v="0"/>
    <d v="2013-11-25T00:00:00"/>
    <d v="2013-12-01T00:00:00"/>
    <s v="Standard Class"/>
    <s v="SP-20860"/>
    <s v="Sung Pak"/>
    <x v="1"/>
    <s v="United States"/>
    <s v="Los Angeles"/>
    <x v="1"/>
    <n v="90036"/>
    <x v="1"/>
    <s v="FUR-CH-10001394"/>
    <s v="Furniture"/>
    <s v="Chairs"/>
    <s v="Global Leather Executive Chair"/>
    <n v="1684.7520000000002"/>
    <n v="6"/>
    <n v="0.2"/>
    <n v="210.59399999999977"/>
  </r>
  <r>
    <n v="3893"/>
    <s v="US-2013-163881"/>
    <x v="0"/>
    <d v="2013-11-25T00:00:00"/>
    <d v="2013-12-01T00:00:00"/>
    <s v="Standard Class"/>
    <s v="SP-20860"/>
    <s v="Sung Pak"/>
    <x v="1"/>
    <s v="United States"/>
    <s v="Los Angeles"/>
    <x v="1"/>
    <n v="90036"/>
    <x v="1"/>
    <s v="TEC-AC-10000420"/>
    <s v="Technology"/>
    <s v="Accessories"/>
    <s v="Logitech G500s Laser Gaming Mouse with Adjustable Weight Tuning"/>
    <n v="559.91999999999996"/>
    <n v="8"/>
    <n v="0"/>
    <n v="190.37279999999998"/>
  </r>
  <r>
    <n v="3894"/>
    <s v="US-2013-144547"/>
    <x v="0"/>
    <d v="2013-11-11T00:00:00"/>
    <d v="2013-11-15T00:00:00"/>
    <s v="Standard Class"/>
    <s v="MS-17770"/>
    <s v="Maxwell Schwartz"/>
    <x v="0"/>
    <s v="United States"/>
    <s v="Houston"/>
    <x v="5"/>
    <n v="77036"/>
    <x v="2"/>
    <s v="TEC-AC-10004901"/>
    <s v="Technology"/>
    <s v="Accessories"/>
    <s v="Kensington SlimBlade Notebook Wireless Mouse with Nano Receiver "/>
    <n v="279.94400000000002"/>
    <n v="7"/>
    <n v="0.2"/>
    <n v="48.990200000000002"/>
  </r>
  <r>
    <n v="3895"/>
    <s v="US-2011-112200"/>
    <x v="2"/>
    <d v="2011-11-22T00:00:00"/>
    <d v="2011-11-28T00:00:00"/>
    <s v="Standard Class"/>
    <s v="TC-21475"/>
    <s v="Tony Chapman"/>
    <x v="2"/>
    <s v="United States"/>
    <s v="Bolingbrook"/>
    <x v="10"/>
    <n v="60440"/>
    <x v="2"/>
    <s v="OFF-BI-10002571"/>
    <s v="Office Supplies"/>
    <s v="Binders"/>
    <s v="Avery Framed View Binder, EZD Ring (Locking), Navy, 1 1/2&quot;"/>
    <n v="9.9799999999999969"/>
    <n v="5"/>
    <n v="0.8"/>
    <n v="-16.467000000000002"/>
  </r>
  <r>
    <n v="3896"/>
    <s v="CA-2014-110212"/>
    <x v="3"/>
    <d v="2014-05-02T00:00:00"/>
    <d v="2014-05-06T00:00:00"/>
    <s v="Standard Class"/>
    <s v="SJ-20125"/>
    <s v="Sanjit Jacobs"/>
    <x v="2"/>
    <s v="United States"/>
    <s v="Texarkana"/>
    <x v="36"/>
    <n v="71854"/>
    <x v="0"/>
    <s v="TEC-AC-10002331"/>
    <s v="Technology"/>
    <s v="Accessories"/>
    <s v="Maxell 74 Minute CDR, 10/Pack"/>
    <n v="48.9"/>
    <n v="5"/>
    <n v="0"/>
    <n v="18.093"/>
  </r>
  <r>
    <n v="3897"/>
    <s v="CA-2014-134285"/>
    <x v="3"/>
    <d v="2014-12-08T00:00:00"/>
    <d v="2014-12-13T00:00:00"/>
    <s v="Standard Class"/>
    <s v="DS-13180"/>
    <s v="David Smith"/>
    <x v="1"/>
    <s v="United States"/>
    <s v="San Antonio"/>
    <x v="5"/>
    <n v="78207"/>
    <x v="2"/>
    <s v="OFF-FA-10000611"/>
    <s v="Office Supplies"/>
    <s v="Fasteners"/>
    <s v="Binder Clips by OIC"/>
    <n v="3.5519999999999996"/>
    <n v="3"/>
    <n v="0.2"/>
    <n v="1.2431999999999999"/>
  </r>
  <r>
    <n v="3898"/>
    <s v="CA-2014-134285"/>
    <x v="3"/>
    <d v="2014-12-08T00:00:00"/>
    <d v="2014-12-13T00:00:00"/>
    <s v="Standard Class"/>
    <s v="DS-13180"/>
    <s v="David Smith"/>
    <x v="1"/>
    <s v="United States"/>
    <s v="San Antonio"/>
    <x v="5"/>
    <n v="78207"/>
    <x v="2"/>
    <s v="OFF-PA-10000304"/>
    <s v="Office Supplies"/>
    <s v="Paper"/>
    <s v="Xerox 1995"/>
    <n v="15.552000000000003"/>
    <n v="3"/>
    <n v="0.2"/>
    <n v="5.4432"/>
  </r>
  <r>
    <n v="3899"/>
    <s v="CA-2014-102267"/>
    <x v="3"/>
    <d v="2014-12-01T00:00:00"/>
    <d v="2014-12-05T00:00:00"/>
    <s v="Standard Class"/>
    <s v="SC-20800"/>
    <s v="Stuart Calhoun"/>
    <x v="0"/>
    <s v="United States"/>
    <s v="Edinburg"/>
    <x v="5"/>
    <n v="78539"/>
    <x v="2"/>
    <s v="OFF-FA-10000611"/>
    <s v="Office Supplies"/>
    <s v="Fasteners"/>
    <s v="Binder Clips by OIC"/>
    <n v="2.3679999999999999"/>
    <n v="2"/>
    <n v="0.2"/>
    <n v="0.82879999999999987"/>
  </r>
  <r>
    <n v="3900"/>
    <s v="CA-2014-157980"/>
    <x v="3"/>
    <d v="2014-12-08T00:00:00"/>
    <d v="2014-12-10T00:00:00"/>
    <s v="First Class"/>
    <s v="SH-20395"/>
    <s v="Shahid Hopkins"/>
    <x v="0"/>
    <s v="United States"/>
    <s v="Toledo"/>
    <x v="24"/>
    <n v="43615"/>
    <x v="3"/>
    <s v="TEC-AC-10002567"/>
    <s v="Technology"/>
    <s v="Accessories"/>
    <s v="Logitech G602 Wireless Gaming Mouse"/>
    <n v="127.98399999999999"/>
    <n v="2"/>
    <n v="0.2"/>
    <n v="25.596799999999998"/>
  </r>
  <r>
    <n v="3901"/>
    <s v="CA-2012-121097"/>
    <x v="1"/>
    <d v="2012-01-03T00:00:00"/>
    <d v="2012-01-08T00:00:00"/>
    <s v="Standard Class"/>
    <s v="SF-20965"/>
    <s v="Sylvia Foulston"/>
    <x v="1"/>
    <s v="United States"/>
    <s v="Baytown"/>
    <x v="5"/>
    <n v="77520"/>
    <x v="2"/>
    <s v="OFF-PA-10001937"/>
    <s v="Office Supplies"/>
    <s v="Paper"/>
    <s v="Xerox 21"/>
    <n v="10.368000000000002"/>
    <n v="2"/>
    <n v="0.2"/>
    <n v="3.6288"/>
  </r>
  <r>
    <n v="3902"/>
    <s v="CA-2012-151043"/>
    <x v="1"/>
    <d v="2012-11-14T00:00:00"/>
    <d v="2012-11-20T00:00:00"/>
    <s v="Standard Class"/>
    <s v="MG-17680"/>
    <s v="Maureen Gastineau"/>
    <x v="2"/>
    <s v="United States"/>
    <s v="Philadelphia"/>
    <x v="9"/>
    <n v="19143"/>
    <x v="3"/>
    <s v="TEC-AC-10001090"/>
    <s v="Technology"/>
    <s v="Accessories"/>
    <s v="Micro Innovations Wireless Classic Keyboard with Mouse"/>
    <n v="47.984000000000002"/>
    <n v="2"/>
    <n v="0.2"/>
    <n v="-1.199600000000002"/>
  </r>
  <r>
    <n v="3903"/>
    <s v="US-2012-119312"/>
    <x v="1"/>
    <d v="2012-10-02T00:00:00"/>
    <d v="2012-10-07T00:00:00"/>
    <s v="Second Class"/>
    <s v="CS-12400"/>
    <s v="Christopher Schild"/>
    <x v="2"/>
    <s v="United States"/>
    <s v="Los Angeles"/>
    <x v="1"/>
    <n v="90045"/>
    <x v="1"/>
    <s v="OFF-ST-10000943"/>
    <s v="Office Supplies"/>
    <s v="Storage"/>
    <s v="Eldon ProFile File 'N Store Portable File Tub Letter/Legal Size Black"/>
    <n v="270.33999999999997"/>
    <n v="14"/>
    <n v="0"/>
    <n v="75.6952"/>
  </r>
  <r>
    <n v="3904"/>
    <s v="CA-2012-167010"/>
    <x v="1"/>
    <d v="2012-04-05T00:00:00"/>
    <d v="2012-04-10T00:00:00"/>
    <s v="Standard Class"/>
    <s v="VT-21700"/>
    <s v="Valerie Takahito"/>
    <x v="2"/>
    <s v="United States"/>
    <s v="Philadelphia"/>
    <x v="9"/>
    <n v="19143"/>
    <x v="3"/>
    <s v="OFF-AP-10004036"/>
    <s v="Office Supplies"/>
    <s v="Appliances"/>
    <s v="Bionaire 99.97% HEPA Air Cleaner"/>
    <n v="98.111999999999995"/>
    <n v="7"/>
    <n v="0.2"/>
    <n v="18.396000000000001"/>
  </r>
  <r>
    <n v="3905"/>
    <s v="CA-2012-167010"/>
    <x v="1"/>
    <d v="2012-04-05T00:00:00"/>
    <d v="2012-04-10T00:00:00"/>
    <s v="Standard Class"/>
    <s v="VT-21700"/>
    <s v="Valerie Takahito"/>
    <x v="2"/>
    <s v="United States"/>
    <s v="Philadelphia"/>
    <x v="9"/>
    <n v="19143"/>
    <x v="3"/>
    <s v="OFF-ST-10003816"/>
    <s v="Office Supplies"/>
    <s v="Storage"/>
    <s v="Fellowes High-Stak Drawer Files"/>
    <n v="563.80799999999999"/>
    <n v="4"/>
    <n v="0.2"/>
    <n v="21.142799999999966"/>
  </r>
  <r>
    <n v="3906"/>
    <s v="CA-2012-167010"/>
    <x v="1"/>
    <d v="2012-04-05T00:00:00"/>
    <d v="2012-04-10T00:00:00"/>
    <s v="Standard Class"/>
    <s v="VT-21700"/>
    <s v="Valerie Takahito"/>
    <x v="2"/>
    <s v="United States"/>
    <s v="Philadelphia"/>
    <x v="9"/>
    <n v="19143"/>
    <x v="3"/>
    <s v="OFF-BI-10002072"/>
    <s v="Office Supplies"/>
    <s v="Binders"/>
    <s v="Cardinal Slant-D Ring Binders"/>
    <n v="10.428000000000001"/>
    <n v="4"/>
    <n v="0.7"/>
    <n v="-6.9519999999999982"/>
  </r>
  <r>
    <n v="3907"/>
    <s v="CA-2012-167010"/>
    <x v="1"/>
    <d v="2012-04-05T00:00:00"/>
    <d v="2012-04-10T00:00:00"/>
    <s v="Standard Class"/>
    <s v="VT-21700"/>
    <s v="Valerie Takahito"/>
    <x v="2"/>
    <s v="United States"/>
    <s v="Philadelphia"/>
    <x v="9"/>
    <n v="19143"/>
    <x v="3"/>
    <s v="FUR-FU-10001468"/>
    <s v="Furniture"/>
    <s v="Furnishings"/>
    <s v="Tenex Antistatic Computer Chair Mats"/>
    <n v="547.13599999999997"/>
    <n v="4"/>
    <n v="0.2"/>
    <n v="-68.392000000000053"/>
  </r>
  <r>
    <n v="3908"/>
    <s v="CA-2012-167010"/>
    <x v="1"/>
    <d v="2012-04-05T00:00:00"/>
    <d v="2012-04-10T00:00:00"/>
    <s v="Standard Class"/>
    <s v="VT-21700"/>
    <s v="Valerie Takahito"/>
    <x v="2"/>
    <s v="United States"/>
    <s v="Philadelphia"/>
    <x v="9"/>
    <n v="19143"/>
    <x v="3"/>
    <s v="TEC-PH-10000347"/>
    <s v="Technology"/>
    <s v="Phones"/>
    <s v="Cush Cases Heavy Duty Rugged Cover Case for Samsung Galaxy S5 - Purple"/>
    <n v="14.850000000000001"/>
    <n v="5"/>
    <n v="0.4"/>
    <n v="-3.2175000000000002"/>
  </r>
  <r>
    <n v="3909"/>
    <s v="CA-2012-167010"/>
    <x v="1"/>
    <d v="2012-04-05T00:00:00"/>
    <d v="2012-04-10T00:00:00"/>
    <s v="Standard Class"/>
    <s v="VT-21700"/>
    <s v="Valerie Takahito"/>
    <x v="2"/>
    <s v="United States"/>
    <s v="Philadelphia"/>
    <x v="9"/>
    <n v="19143"/>
    <x v="3"/>
    <s v="TEC-PH-10002844"/>
    <s v="Technology"/>
    <s v="Phones"/>
    <s v="Speck Products Candyshell Flip Case"/>
    <n v="41.988"/>
    <n v="2"/>
    <n v="0.4"/>
    <n v="-9.7972000000000037"/>
  </r>
  <r>
    <n v="3910"/>
    <s v="CA-2012-167010"/>
    <x v="1"/>
    <d v="2012-04-05T00:00:00"/>
    <d v="2012-04-10T00:00:00"/>
    <s v="Standard Class"/>
    <s v="VT-21700"/>
    <s v="Valerie Takahito"/>
    <x v="2"/>
    <s v="United States"/>
    <s v="Philadelphia"/>
    <x v="9"/>
    <n v="19143"/>
    <x v="3"/>
    <s v="FUR-FU-10001037"/>
    <s v="Furniture"/>
    <s v="Furnishings"/>
    <s v="DAX Charcoal/Nickel-Tone Document Frame, 5 x 7"/>
    <n v="7.5840000000000005"/>
    <n v="1"/>
    <n v="0.2"/>
    <n v="2.37"/>
  </r>
  <r>
    <n v="3911"/>
    <s v="CA-2012-167010"/>
    <x v="1"/>
    <d v="2012-04-05T00:00:00"/>
    <d v="2012-04-10T00:00:00"/>
    <s v="Standard Class"/>
    <s v="VT-21700"/>
    <s v="Valerie Takahito"/>
    <x v="2"/>
    <s v="United States"/>
    <s v="Philadelphia"/>
    <x v="9"/>
    <n v="19143"/>
    <x v="3"/>
    <s v="FUR-BO-10004218"/>
    <s v="Furniture"/>
    <s v="Bookcases"/>
    <s v="Bush Heritage Pine Collection 5-Shelf Bookcase, Albany Pine Finish, *Special Order"/>
    <n v="352.45"/>
    <n v="5"/>
    <n v="0.5"/>
    <n v="-211.47"/>
  </r>
  <r>
    <n v="3912"/>
    <s v="CA-2014-126788"/>
    <x v="3"/>
    <d v="2014-06-06T00:00:00"/>
    <d v="2014-06-07T00:00:00"/>
    <s v="First Class"/>
    <s v="AB-10105"/>
    <s v="Adrian Barton"/>
    <x v="0"/>
    <s v="United States"/>
    <s v="Pearland"/>
    <x v="5"/>
    <n v="77581"/>
    <x v="2"/>
    <s v="TEC-PH-10001619"/>
    <s v="Technology"/>
    <s v="Phones"/>
    <s v="LG G3"/>
    <n v="470.37600000000009"/>
    <n v="3"/>
    <n v="0.2"/>
    <n v="52.917299999999955"/>
  </r>
  <r>
    <n v="3913"/>
    <s v="CA-2014-148068"/>
    <x v="3"/>
    <d v="2014-09-19T00:00:00"/>
    <d v="2014-09-26T00:00:00"/>
    <s v="Standard Class"/>
    <s v="MM-18280"/>
    <s v="Muhammed MacIntyre"/>
    <x v="1"/>
    <s v="United States"/>
    <s v="New York City"/>
    <x v="15"/>
    <n v="10035"/>
    <x v="3"/>
    <s v="OFF-PA-10001639"/>
    <s v="Office Supplies"/>
    <s v="Paper"/>
    <s v="Xerox 203"/>
    <n v="19.440000000000001"/>
    <n v="3"/>
    <n v="0"/>
    <n v="9.3312000000000008"/>
  </r>
  <r>
    <n v="3914"/>
    <s v="CA-2014-148068"/>
    <x v="3"/>
    <d v="2014-09-19T00:00:00"/>
    <d v="2014-09-26T00:00:00"/>
    <s v="Standard Class"/>
    <s v="MM-18280"/>
    <s v="Muhammed MacIntyre"/>
    <x v="1"/>
    <s v="United States"/>
    <s v="New York City"/>
    <x v="15"/>
    <n v="10035"/>
    <x v="3"/>
    <s v="FUR-FU-10002268"/>
    <s v="Furniture"/>
    <s v="Furnishings"/>
    <s v="Ultra Door Push Plate"/>
    <n v="9.82"/>
    <n v="2"/>
    <n v="0"/>
    <n v="3.2405999999999997"/>
  </r>
  <r>
    <n v="3915"/>
    <s v="US-2014-142573"/>
    <x v="3"/>
    <d v="2014-07-19T00:00:00"/>
    <d v="2014-07-24T00:00:00"/>
    <s v="Standard Class"/>
    <s v="ML-17410"/>
    <s v="Maris LaWare"/>
    <x v="0"/>
    <s v="United States"/>
    <s v="Phoenix"/>
    <x v="16"/>
    <n v="85023"/>
    <x v="1"/>
    <s v="FUR-TA-10001932"/>
    <s v="Furniture"/>
    <s v="Tables"/>
    <s v="Chromcraft 48&quot; x 96&quot; Racetrack Double Pedestal Table"/>
    <n v="801.59999999999991"/>
    <n v="5"/>
    <n v="0.5"/>
    <n v="-448.89599999999996"/>
  </r>
  <r>
    <n v="3916"/>
    <s v="US-2014-142573"/>
    <x v="3"/>
    <d v="2014-07-19T00:00:00"/>
    <d v="2014-07-24T00:00:00"/>
    <s v="Standard Class"/>
    <s v="ML-17410"/>
    <s v="Maris LaWare"/>
    <x v="0"/>
    <s v="United States"/>
    <s v="Phoenix"/>
    <x v="16"/>
    <n v="85023"/>
    <x v="1"/>
    <s v="FUR-CH-10004218"/>
    <s v="Furniture"/>
    <s v="Chairs"/>
    <s v="Global Fabric Manager's Chair, Dark Gray"/>
    <n v="161.56800000000001"/>
    <n v="2"/>
    <n v="0.2"/>
    <n v="10.098000000000006"/>
  </r>
  <r>
    <n v="3917"/>
    <s v="US-2014-142573"/>
    <x v="3"/>
    <d v="2014-07-19T00:00:00"/>
    <d v="2014-07-24T00:00:00"/>
    <s v="Standard Class"/>
    <s v="ML-17410"/>
    <s v="Maris LaWare"/>
    <x v="0"/>
    <s v="United States"/>
    <s v="Phoenix"/>
    <x v="16"/>
    <n v="85023"/>
    <x v="1"/>
    <s v="OFF-PA-10000246"/>
    <s v="Office Supplies"/>
    <s v="Paper"/>
    <s v="Riverleaf Stik-Withit Designer Note Cubes"/>
    <n v="16.096"/>
    <n v="2"/>
    <n v="0.2"/>
    <n v="5.2312000000000003"/>
  </r>
  <r>
    <n v="3918"/>
    <s v="US-2014-142573"/>
    <x v="3"/>
    <d v="2014-07-19T00:00:00"/>
    <d v="2014-07-24T00:00:00"/>
    <s v="Standard Class"/>
    <s v="ML-17410"/>
    <s v="Maris LaWare"/>
    <x v="0"/>
    <s v="United States"/>
    <s v="Phoenix"/>
    <x v="16"/>
    <n v="85023"/>
    <x v="1"/>
    <s v="OFF-BI-10003350"/>
    <s v="Office Supplies"/>
    <s v="Binders"/>
    <s v="Acco Expandable Hanging Binders"/>
    <n v="7.6560000000000006"/>
    <n v="4"/>
    <n v="0.7"/>
    <n v="-6.1247999999999987"/>
  </r>
  <r>
    <n v="3919"/>
    <s v="US-2014-142573"/>
    <x v="3"/>
    <d v="2014-07-19T00:00:00"/>
    <d v="2014-07-24T00:00:00"/>
    <s v="Standard Class"/>
    <s v="ML-17410"/>
    <s v="Maris LaWare"/>
    <x v="0"/>
    <s v="United States"/>
    <s v="Phoenix"/>
    <x v="16"/>
    <n v="85023"/>
    <x v="1"/>
    <s v="FUR-CH-10000513"/>
    <s v="Furniture"/>
    <s v="Chairs"/>
    <s v="High-Back Leather Manager's Chair"/>
    <n v="311.97600000000006"/>
    <n v="3"/>
    <n v="0.2"/>
    <n v="-42.89670000000001"/>
  </r>
  <r>
    <n v="3920"/>
    <s v="US-2012-148817"/>
    <x v="1"/>
    <d v="2012-12-01T00:00:00"/>
    <d v="2012-12-07T00:00:00"/>
    <s v="Standard Class"/>
    <s v="KD-16495"/>
    <s v="Keith Dawkins"/>
    <x v="1"/>
    <s v="United States"/>
    <s v="Chesapeake"/>
    <x v="17"/>
    <n v="23320"/>
    <x v="0"/>
    <s v="OFF-ST-10001321"/>
    <s v="Office Supplies"/>
    <s v="Storage"/>
    <s v="Decoflex Hanging Personal Folder File, Blue"/>
    <n v="61.68"/>
    <n v="4"/>
    <n v="0"/>
    <n v="16.653600000000004"/>
  </r>
  <r>
    <n v="3921"/>
    <s v="US-2012-148817"/>
    <x v="1"/>
    <d v="2012-12-01T00:00:00"/>
    <d v="2012-12-07T00:00:00"/>
    <s v="Standard Class"/>
    <s v="KD-16495"/>
    <s v="Keith Dawkins"/>
    <x v="1"/>
    <s v="United States"/>
    <s v="Chesapeake"/>
    <x v="17"/>
    <n v="23320"/>
    <x v="0"/>
    <s v="OFF-BI-10004233"/>
    <s v="Office Supplies"/>
    <s v="Binders"/>
    <s v="GBC Pre-Punched Binding Paper, Plastic, White, 8-1/2&quot; x 11&quot;"/>
    <n v="63.96"/>
    <n v="4"/>
    <n v="0"/>
    <n v="30.700800000000001"/>
  </r>
  <r>
    <n v="3922"/>
    <s v="CA-2013-110044"/>
    <x v="0"/>
    <d v="2013-06-29T00:00:00"/>
    <d v="2013-07-03T00:00:00"/>
    <s v="Second Class"/>
    <s v="RF-19735"/>
    <s v="Roland Fjeld"/>
    <x v="0"/>
    <s v="United States"/>
    <s v="Chicago"/>
    <x v="10"/>
    <n v="60610"/>
    <x v="2"/>
    <s v="TEC-PH-10001299"/>
    <s v="Technology"/>
    <s v="Phones"/>
    <s v="Polycom CX300 Desktop Phone USB VoIP phone"/>
    <n v="359.97600000000006"/>
    <n v="3"/>
    <n v="0.2"/>
    <n v="35.997600000000006"/>
  </r>
  <r>
    <n v="3923"/>
    <s v="CA-2014-146920"/>
    <x v="3"/>
    <d v="2014-08-29T00:00:00"/>
    <d v="2014-09-02T00:00:00"/>
    <s v="Standard Class"/>
    <s v="SC-20305"/>
    <s v="Sean Christensen"/>
    <x v="0"/>
    <s v="United States"/>
    <s v="Chicago"/>
    <x v="10"/>
    <n v="60623"/>
    <x v="2"/>
    <s v="OFF-PA-10002479"/>
    <s v="Office Supplies"/>
    <s v="Paper"/>
    <s v="Xerox 4200 Series MultiUse Premium Copy Paper (20Lb. and 84 Bright)"/>
    <n v="25.344000000000001"/>
    <n v="6"/>
    <n v="0.2"/>
    <n v="7.92"/>
  </r>
  <r>
    <n v="3924"/>
    <s v="CA-2014-146920"/>
    <x v="3"/>
    <d v="2014-08-29T00:00:00"/>
    <d v="2014-09-02T00:00:00"/>
    <s v="Standard Class"/>
    <s v="SC-20305"/>
    <s v="Sean Christensen"/>
    <x v="0"/>
    <s v="United States"/>
    <s v="Chicago"/>
    <x v="10"/>
    <n v="60623"/>
    <x v="2"/>
    <s v="OFF-PA-10001461"/>
    <s v="Office Supplies"/>
    <s v="Paper"/>
    <s v="HP Office Paper (20Lb. and 87 Bright)"/>
    <n v="26.720000000000002"/>
    <n v="5"/>
    <n v="0.2"/>
    <n v="9.3520000000000003"/>
  </r>
  <r>
    <n v="3925"/>
    <s v="CA-2011-103940"/>
    <x v="2"/>
    <d v="2011-09-17T00:00:00"/>
    <d v="2011-09-21T00:00:00"/>
    <s v="Standard Class"/>
    <s v="BN-11515"/>
    <s v="Bradley Nguyen"/>
    <x v="0"/>
    <s v="United States"/>
    <s v="Seattle"/>
    <x v="4"/>
    <n v="98103"/>
    <x v="1"/>
    <s v="OFF-ST-10004963"/>
    <s v="Office Supplies"/>
    <s v="Storage"/>
    <s v="Eldon Gobal File Keepers"/>
    <n v="30.28"/>
    <n v="2"/>
    <n v="0"/>
    <n v="1.2111999999999981"/>
  </r>
  <r>
    <n v="3926"/>
    <s v="CA-2011-103940"/>
    <x v="2"/>
    <d v="2011-09-17T00:00:00"/>
    <d v="2011-09-21T00:00:00"/>
    <s v="Standard Class"/>
    <s v="BN-11515"/>
    <s v="Bradley Nguyen"/>
    <x v="0"/>
    <s v="United States"/>
    <s v="Seattle"/>
    <x v="4"/>
    <n v="98103"/>
    <x v="1"/>
    <s v="OFF-ST-10000943"/>
    <s v="Office Supplies"/>
    <s v="Storage"/>
    <s v="Eldon ProFile File 'N Store Portable File Tub Letter/Legal Size Black"/>
    <n v="57.929999999999993"/>
    <n v="3"/>
    <n v="0"/>
    <n v="16.220400000000001"/>
  </r>
  <r>
    <n v="3927"/>
    <s v="CA-2011-103940"/>
    <x v="2"/>
    <d v="2011-09-17T00:00:00"/>
    <d v="2011-09-21T00:00:00"/>
    <s v="Standard Class"/>
    <s v="BN-11515"/>
    <s v="Bradley Nguyen"/>
    <x v="0"/>
    <s v="United States"/>
    <s v="Seattle"/>
    <x v="4"/>
    <n v="98103"/>
    <x v="1"/>
    <s v="FUR-FU-10004671"/>
    <s v="Furniture"/>
    <s v="Furnishings"/>
    <s v="Executive Impressions 12&quot; Wall Clock"/>
    <n v="35.340000000000003"/>
    <n v="2"/>
    <n v="0"/>
    <n v="13.429200000000002"/>
  </r>
  <r>
    <n v="3928"/>
    <s v="CA-2011-103940"/>
    <x v="2"/>
    <d v="2011-09-17T00:00:00"/>
    <d v="2011-09-21T00:00:00"/>
    <s v="Standard Class"/>
    <s v="BN-11515"/>
    <s v="Bradley Nguyen"/>
    <x v="0"/>
    <s v="United States"/>
    <s v="Seattle"/>
    <x v="4"/>
    <n v="98103"/>
    <x v="1"/>
    <s v="OFF-BI-10002735"/>
    <s v="Office Supplies"/>
    <s v="Binders"/>
    <s v="GBC Prestige Therm-A-Bind Covers"/>
    <n v="137.24"/>
    <n v="5"/>
    <n v="0.2"/>
    <n v="46.3185"/>
  </r>
  <r>
    <n v="3929"/>
    <s v="CA-2013-162082"/>
    <x v="0"/>
    <d v="2013-03-15T00:00:00"/>
    <d v="2013-03-18T00:00:00"/>
    <s v="First Class"/>
    <s v="JS-15880"/>
    <s v="John Stevenson"/>
    <x v="0"/>
    <s v="United States"/>
    <s v="Harlingen"/>
    <x v="5"/>
    <n v="78550"/>
    <x v="2"/>
    <s v="FUR-BO-10004409"/>
    <s v="Furniture"/>
    <s v="Bookcases"/>
    <s v="Safco Value Mate Series Steel Bookcases, Baked Enamel Finish on Steel, Gray"/>
    <n v="241.33199999999999"/>
    <n v="5"/>
    <n v="0.32"/>
    <n v="-14.195999999999998"/>
  </r>
  <r>
    <n v="3930"/>
    <s v="CA-2013-162082"/>
    <x v="0"/>
    <d v="2013-03-15T00:00:00"/>
    <d v="2013-03-18T00:00:00"/>
    <s v="First Class"/>
    <s v="JS-15880"/>
    <s v="John Stevenson"/>
    <x v="0"/>
    <s v="United States"/>
    <s v="Harlingen"/>
    <x v="5"/>
    <n v="78550"/>
    <x v="2"/>
    <s v="OFF-PA-10001934"/>
    <s v="Office Supplies"/>
    <s v="Paper"/>
    <s v="Xerox 1993"/>
    <n v="5.1840000000000011"/>
    <n v="1"/>
    <n v="0.2"/>
    <n v="1.8792"/>
  </r>
  <r>
    <n v="3931"/>
    <s v="CA-2013-162082"/>
    <x v="0"/>
    <d v="2013-03-15T00:00:00"/>
    <d v="2013-03-18T00:00:00"/>
    <s v="First Class"/>
    <s v="JS-15880"/>
    <s v="John Stevenson"/>
    <x v="0"/>
    <s v="United States"/>
    <s v="Harlingen"/>
    <x v="5"/>
    <n v="78550"/>
    <x v="2"/>
    <s v="OFF-AR-10001044"/>
    <s v="Office Supplies"/>
    <s v="Art"/>
    <s v="BOSTON Ranger #55 Pencil Sharpener, Black"/>
    <n v="145.54400000000001"/>
    <n v="7"/>
    <n v="0.2"/>
    <n v="16.373699999999992"/>
  </r>
  <r>
    <n v="3932"/>
    <s v="CA-2013-132094"/>
    <x v="0"/>
    <d v="2013-08-27T00:00:00"/>
    <d v="2013-09-03T00:00:00"/>
    <s v="Standard Class"/>
    <s v="VG-21805"/>
    <s v="Vivek Grady"/>
    <x v="1"/>
    <s v="United States"/>
    <s v="Philadelphia"/>
    <x v="9"/>
    <n v="19140"/>
    <x v="3"/>
    <s v="OFF-AR-10004165"/>
    <s v="Office Supplies"/>
    <s v="Art"/>
    <s v="Binney &amp; Smith inkTank Erasable Pocket Highlighter, Chisel Tip, Yellow"/>
    <n v="5.4719999999999995"/>
    <n v="3"/>
    <n v="0.2"/>
    <n v="1.6416000000000004"/>
  </r>
  <r>
    <n v="3933"/>
    <s v="CA-2013-132094"/>
    <x v="0"/>
    <d v="2013-08-27T00:00:00"/>
    <d v="2013-09-03T00:00:00"/>
    <s v="Standard Class"/>
    <s v="VG-21805"/>
    <s v="Vivek Grady"/>
    <x v="1"/>
    <s v="United States"/>
    <s v="Philadelphia"/>
    <x v="9"/>
    <n v="19140"/>
    <x v="3"/>
    <s v="TEC-AC-10001109"/>
    <s v="Technology"/>
    <s v="Accessories"/>
    <s v="Logitech Trackman Marble Mouse"/>
    <n v="47.984000000000002"/>
    <n v="2"/>
    <n v="0.2"/>
    <n v="13.195600000000001"/>
  </r>
  <r>
    <n v="3934"/>
    <s v="CA-2014-123001"/>
    <x v="3"/>
    <d v="2014-09-03T00:00:00"/>
    <d v="2014-09-09T00:00:00"/>
    <s v="Standard Class"/>
    <s v="AW-10840"/>
    <s v="Anthony Witt"/>
    <x v="0"/>
    <s v="United States"/>
    <s v="Bakersfield"/>
    <x v="1"/>
    <n v="93309"/>
    <x v="1"/>
    <s v="OFF-AR-10001919"/>
    <s v="Office Supplies"/>
    <s v="Art"/>
    <s v="OIC #2 Pencils, Medium Soft"/>
    <n v="9.3999999999999986"/>
    <n v="5"/>
    <n v="0"/>
    <n v="2.7259999999999995"/>
  </r>
  <r>
    <n v="3935"/>
    <s v="CA-2014-123001"/>
    <x v="3"/>
    <d v="2014-09-03T00:00:00"/>
    <d v="2014-09-09T00:00:00"/>
    <s v="Standard Class"/>
    <s v="AW-10840"/>
    <s v="Anthony Witt"/>
    <x v="0"/>
    <s v="United States"/>
    <s v="Bakersfield"/>
    <x v="1"/>
    <n v="93309"/>
    <x v="1"/>
    <s v="OFF-LA-10004544"/>
    <s v="Office Supplies"/>
    <s v="Labels"/>
    <s v="Avery 505"/>
    <n v="74"/>
    <n v="5"/>
    <n v="0"/>
    <n v="37"/>
  </r>
  <r>
    <n v="3936"/>
    <s v="CA-2014-123001"/>
    <x v="3"/>
    <d v="2014-09-03T00:00:00"/>
    <d v="2014-09-09T00:00:00"/>
    <s v="Standard Class"/>
    <s v="AW-10840"/>
    <s v="Anthony Witt"/>
    <x v="0"/>
    <s v="United States"/>
    <s v="Bakersfield"/>
    <x v="1"/>
    <n v="93309"/>
    <x v="1"/>
    <s v="TEC-PH-10003484"/>
    <s v="Technology"/>
    <s v="Phones"/>
    <s v="Ooma Telo VoIP Home Phone System"/>
    <n v="201.584"/>
    <n v="2"/>
    <n v="0.2"/>
    <n v="12.599000000000004"/>
  </r>
  <r>
    <n v="3937"/>
    <s v="CA-2012-118955"/>
    <x v="1"/>
    <d v="2012-06-16T00:00:00"/>
    <d v="2012-06-20T00:00:00"/>
    <s v="Standard Class"/>
    <s v="LS-17230"/>
    <s v="Lycoris Saunders"/>
    <x v="0"/>
    <s v="United States"/>
    <s v="Grand Prairie"/>
    <x v="5"/>
    <n v="75051"/>
    <x v="2"/>
    <s v="OFF-EN-10001028"/>
    <s v="Office Supplies"/>
    <s v="Envelopes"/>
    <s v="Staples"/>
    <n v="28.752000000000002"/>
    <n v="3"/>
    <n v="0.2"/>
    <n v="9.3443999999999985"/>
  </r>
  <r>
    <n v="3938"/>
    <s v="CA-2012-118955"/>
    <x v="1"/>
    <d v="2012-06-16T00:00:00"/>
    <d v="2012-06-20T00:00:00"/>
    <s v="Standard Class"/>
    <s v="LS-17230"/>
    <s v="Lycoris Saunders"/>
    <x v="0"/>
    <s v="United States"/>
    <s v="Grand Prairie"/>
    <x v="5"/>
    <n v="75051"/>
    <x v="2"/>
    <s v="OFF-PA-10004156"/>
    <s v="Office Supplies"/>
    <s v="Paper"/>
    <s v="Xerox 188"/>
    <n v="27.216000000000001"/>
    <n v="3"/>
    <n v="0.2"/>
    <n v="9.8657999999999983"/>
  </r>
  <r>
    <n v="3939"/>
    <s v="CA-2012-118955"/>
    <x v="1"/>
    <d v="2012-06-16T00:00:00"/>
    <d v="2012-06-20T00:00:00"/>
    <s v="Standard Class"/>
    <s v="LS-17230"/>
    <s v="Lycoris Saunders"/>
    <x v="0"/>
    <s v="United States"/>
    <s v="Grand Prairie"/>
    <x v="5"/>
    <n v="75051"/>
    <x v="2"/>
    <s v="FUR-CH-10001708"/>
    <s v="Furniture"/>
    <s v="Chairs"/>
    <s v="Office Star - Contemporary Swivel Chair with Padded Adjustable Arms and Flex Back"/>
    <n v="197.37199999999999"/>
    <n v="2"/>
    <n v="0.3"/>
    <n v="-25.376400000000018"/>
  </r>
  <r>
    <n v="3940"/>
    <s v="US-2013-143448"/>
    <x v="0"/>
    <d v="2013-12-11T00:00:00"/>
    <d v="2013-12-11T00:00:00"/>
    <s v="Same Day"/>
    <s v="MH-17455"/>
    <s v="Mark Hamilton"/>
    <x v="0"/>
    <s v="United States"/>
    <s v="Greenwood"/>
    <x v="14"/>
    <n v="46142"/>
    <x v="2"/>
    <s v="FUR-CH-10003379"/>
    <s v="Furniture"/>
    <s v="Chairs"/>
    <s v="Global Commerce Series High-Back Swivel/Tilt Chairs"/>
    <n v="1424.9"/>
    <n v="5"/>
    <n v="0"/>
    <n v="356.22500000000002"/>
  </r>
  <r>
    <n v="3941"/>
    <s v="CA-2014-117863"/>
    <x v="3"/>
    <d v="2014-05-19T00:00:00"/>
    <d v="2014-05-24T00:00:00"/>
    <s v="Standard Class"/>
    <s v="TS-21340"/>
    <s v="Toby Swindell"/>
    <x v="0"/>
    <s v="United States"/>
    <s v="New York City"/>
    <x v="15"/>
    <n v="10024"/>
    <x v="3"/>
    <s v="FUR-FU-10002456"/>
    <s v="Furniture"/>
    <s v="Furnishings"/>
    <s v="Master Caster Door Stop, Large Neon Orange"/>
    <n v="14.56"/>
    <n v="2"/>
    <n v="0"/>
    <n v="6.2608000000000015"/>
  </r>
  <r>
    <n v="3942"/>
    <s v="CA-2014-117863"/>
    <x v="3"/>
    <d v="2014-05-19T00:00:00"/>
    <d v="2014-05-24T00:00:00"/>
    <s v="Standard Class"/>
    <s v="TS-21340"/>
    <s v="Toby Swindell"/>
    <x v="0"/>
    <s v="United States"/>
    <s v="New York City"/>
    <x v="15"/>
    <n v="10024"/>
    <x v="3"/>
    <s v="OFF-BI-10000605"/>
    <s v="Office Supplies"/>
    <s v="Binders"/>
    <s v="Acco Pressboard Covers with Storage Hooks, 9 1/2&quot; x 11&quot;, Executive Red"/>
    <n v="3.048"/>
    <n v="1"/>
    <n v="0.2"/>
    <n v="1.0286999999999997"/>
  </r>
  <r>
    <n v="3943"/>
    <s v="CA-2014-160458"/>
    <x v="3"/>
    <d v="2014-05-28T00:00:00"/>
    <d v="2014-05-30T00:00:00"/>
    <s v="Second Class"/>
    <s v="EH-13945"/>
    <s v="Eric Hoffmann"/>
    <x v="0"/>
    <s v="United States"/>
    <s v="Memphis"/>
    <x v="18"/>
    <n v="38109"/>
    <x v="0"/>
    <s v="OFF-PA-10001166"/>
    <s v="Office Supplies"/>
    <s v="Paper"/>
    <s v="Xerox 2"/>
    <n v="25.920000000000005"/>
    <n v="5"/>
    <n v="0.2"/>
    <n v="9.0719999999999992"/>
  </r>
  <r>
    <n v="3944"/>
    <s v="US-2013-142685"/>
    <x v="0"/>
    <d v="2013-06-24T00:00:00"/>
    <d v="2013-07-01T00:00:00"/>
    <s v="Standard Class"/>
    <s v="MG-17695"/>
    <s v="Maureen Gnade"/>
    <x v="0"/>
    <s v="United States"/>
    <s v="Buffalo"/>
    <x v="15"/>
    <n v="14215"/>
    <x v="3"/>
    <s v="OFF-SU-10000157"/>
    <s v="Office Supplies"/>
    <s v="Supplies"/>
    <s v="Compact Automatic Electric Letter Opener"/>
    <n v="835.17000000000007"/>
    <n v="7"/>
    <n v="0"/>
    <n v="16.703400000000016"/>
  </r>
  <r>
    <n v="3945"/>
    <s v="CA-2013-133144"/>
    <x v="0"/>
    <d v="2013-05-17T00:00:00"/>
    <d v="2013-05-22T00:00:00"/>
    <s v="Second Class"/>
    <s v="DO-13435"/>
    <s v="Denny Ordway"/>
    <x v="0"/>
    <s v="United States"/>
    <s v="Los Angeles"/>
    <x v="1"/>
    <n v="90036"/>
    <x v="1"/>
    <s v="OFF-PA-10004971"/>
    <s v="Office Supplies"/>
    <s v="Paper"/>
    <s v="Xerox 196"/>
    <n v="17.34"/>
    <n v="3"/>
    <n v="0"/>
    <n v="8.4966000000000008"/>
  </r>
  <r>
    <n v="3946"/>
    <s v="CA-2014-167871"/>
    <x v="3"/>
    <d v="2014-11-19T00:00:00"/>
    <d v="2014-11-24T00:00:00"/>
    <s v="Standard Class"/>
    <s v="AF-10870"/>
    <s v="Art Ferguson"/>
    <x v="0"/>
    <s v="United States"/>
    <s v="Homestead"/>
    <x v="2"/>
    <n v="33030"/>
    <x v="0"/>
    <s v="OFF-PA-10001977"/>
    <s v="Office Supplies"/>
    <s v="Paper"/>
    <s v="Xerox 194"/>
    <n v="44.384"/>
    <n v="1"/>
    <n v="0.2"/>
    <n v="15.534399999999998"/>
  </r>
  <r>
    <n v="3947"/>
    <s v="CA-2014-167871"/>
    <x v="3"/>
    <d v="2014-11-19T00:00:00"/>
    <d v="2014-11-24T00:00:00"/>
    <s v="Standard Class"/>
    <s v="AF-10870"/>
    <s v="Art Ferguson"/>
    <x v="0"/>
    <s v="United States"/>
    <s v="Homestead"/>
    <x v="2"/>
    <n v="33030"/>
    <x v="0"/>
    <s v="OFF-SU-10001225"/>
    <s v="Office Supplies"/>
    <s v="Supplies"/>
    <s v="Staples"/>
    <n v="2.9440000000000004"/>
    <n v="1"/>
    <n v="0.2"/>
    <n v="-0.66240000000000021"/>
  </r>
  <r>
    <n v="3948"/>
    <s v="CA-2013-119963"/>
    <x v="0"/>
    <d v="2013-11-19T00:00:00"/>
    <d v="2013-11-23T00:00:00"/>
    <s v="Standard Class"/>
    <s v="SN-20710"/>
    <s v="Steve Nguyen"/>
    <x v="2"/>
    <s v="United States"/>
    <s v="Pasadena"/>
    <x v="5"/>
    <n v="77506"/>
    <x v="2"/>
    <s v="OFF-AR-10003514"/>
    <s v="Office Supplies"/>
    <s v="Art"/>
    <s v="4009 Highlighters by Sanford"/>
    <n v="6.3680000000000003"/>
    <n v="2"/>
    <n v="0.2"/>
    <n v="1.0347999999999993"/>
  </r>
  <r>
    <n v="3949"/>
    <s v="CA-2013-119963"/>
    <x v="0"/>
    <d v="2013-11-19T00:00:00"/>
    <d v="2013-11-23T00:00:00"/>
    <s v="Standard Class"/>
    <s v="SN-20710"/>
    <s v="Steve Nguyen"/>
    <x v="2"/>
    <s v="United States"/>
    <s v="Pasadena"/>
    <x v="5"/>
    <n v="77506"/>
    <x v="2"/>
    <s v="OFF-LA-10003510"/>
    <s v="Office Supplies"/>
    <s v="Labels"/>
    <s v="Avery 4027 File Folder Labels for Dot Matrix Printers, 5000 Labels per Box, White"/>
    <n v="48.848000000000006"/>
    <n v="2"/>
    <n v="0.2"/>
    <n v="15.8756"/>
  </r>
  <r>
    <n v="3950"/>
    <s v="CA-2013-119963"/>
    <x v="0"/>
    <d v="2013-11-19T00:00:00"/>
    <d v="2013-11-23T00:00:00"/>
    <s v="Standard Class"/>
    <s v="SN-20710"/>
    <s v="Steve Nguyen"/>
    <x v="2"/>
    <s v="United States"/>
    <s v="Pasadena"/>
    <x v="5"/>
    <n v="77506"/>
    <x v="2"/>
    <s v="OFF-PA-10001970"/>
    <s v="Office Supplies"/>
    <s v="Paper"/>
    <s v="Xerox 1881"/>
    <n v="19.648"/>
    <n v="2"/>
    <n v="0.2"/>
    <n v="6.6311999999999989"/>
  </r>
  <r>
    <n v="3951"/>
    <s v="CA-2013-119963"/>
    <x v="0"/>
    <d v="2013-11-19T00:00:00"/>
    <d v="2013-11-23T00:00:00"/>
    <s v="Standard Class"/>
    <s v="SN-20710"/>
    <s v="Steve Nguyen"/>
    <x v="2"/>
    <s v="United States"/>
    <s v="Pasadena"/>
    <x v="5"/>
    <n v="77506"/>
    <x v="2"/>
    <s v="FUR-CH-10003817"/>
    <s v="Furniture"/>
    <s v="Chairs"/>
    <s v="Global Value Steno Chair, Gray"/>
    <n v="255.108"/>
    <n v="6"/>
    <n v="0.3"/>
    <n v="-18.221999999999994"/>
  </r>
  <r>
    <n v="3952"/>
    <s v="CA-2011-121167"/>
    <x v="2"/>
    <d v="2011-11-28T00:00:00"/>
    <d v="2011-11-30T00:00:00"/>
    <s v="Second Class"/>
    <s v="MO-17500"/>
    <s v="Mary O'Rourke"/>
    <x v="0"/>
    <s v="United States"/>
    <s v="Freeport"/>
    <x v="15"/>
    <n v="11520"/>
    <x v="3"/>
    <s v="OFF-BI-10003676"/>
    <s v="Office Supplies"/>
    <s v="Binders"/>
    <s v="GBC Standard Recycled Report Covers, Clear Plastic Sheets"/>
    <n v="17.248000000000001"/>
    <n v="2"/>
    <n v="0.2"/>
    <n v="6.0367999999999986"/>
  </r>
  <r>
    <n v="3953"/>
    <s v="US-2013-151862"/>
    <x v="0"/>
    <d v="2013-03-02T00:00:00"/>
    <d v="2013-03-09T00:00:00"/>
    <s v="Standard Class"/>
    <s v="ON-18715"/>
    <s v="Odella Nelson"/>
    <x v="1"/>
    <s v="United States"/>
    <s v="Denver"/>
    <x v="22"/>
    <n v="80219"/>
    <x v="1"/>
    <s v="TEC-PH-10003535"/>
    <s v="Technology"/>
    <s v="Phones"/>
    <s v="RCA ViSYS 25423RE1 Corded phone"/>
    <n v="159.98400000000001"/>
    <n v="2"/>
    <n v="0.2"/>
    <n v="13.998599999999989"/>
  </r>
  <r>
    <n v="3954"/>
    <s v="CA-2014-152961"/>
    <x v="3"/>
    <d v="2014-01-16T00:00:00"/>
    <d v="2014-01-20T00:00:00"/>
    <s v="Standard Class"/>
    <s v="SC-20095"/>
    <s v="Sanjit Chand"/>
    <x v="0"/>
    <s v="United States"/>
    <s v="Quincy"/>
    <x v="31"/>
    <n v="2169"/>
    <x v="3"/>
    <s v="OFF-PA-10004675"/>
    <s v="Office Supplies"/>
    <s v="Paper"/>
    <s v="Telephone Message Books with Fax/Mobile Section, 5 1/2&quot; x 3 3/16&quot;"/>
    <n v="12.7"/>
    <n v="2"/>
    <n v="0"/>
    <n v="5.8419999999999996"/>
  </r>
  <r>
    <n v="3955"/>
    <s v="CA-2011-133228"/>
    <x v="2"/>
    <d v="2011-04-04T00:00:00"/>
    <d v="2011-04-09T00:00:00"/>
    <s v="Standard Class"/>
    <s v="MS-17710"/>
    <s v="Maurice Satty"/>
    <x v="0"/>
    <s v="United States"/>
    <s v="Detroit"/>
    <x v="12"/>
    <n v="48205"/>
    <x v="2"/>
    <s v="FUR-FU-10004020"/>
    <s v="Furniture"/>
    <s v="Furnishings"/>
    <s v="Advantus Panel Wall Acrylic Frame"/>
    <n v="5.47"/>
    <n v="1"/>
    <n v="0"/>
    <n v="2.3521000000000001"/>
  </r>
  <r>
    <n v="3956"/>
    <s v="CA-2011-133228"/>
    <x v="2"/>
    <d v="2011-04-04T00:00:00"/>
    <d v="2011-04-09T00:00:00"/>
    <s v="Standard Class"/>
    <s v="MS-17710"/>
    <s v="Maurice Satty"/>
    <x v="0"/>
    <s v="United States"/>
    <s v="Detroit"/>
    <x v="12"/>
    <n v="48205"/>
    <x v="2"/>
    <s v="OFF-AR-10001955"/>
    <s v="Office Supplies"/>
    <s v="Art"/>
    <s v="Newell 319"/>
    <n v="79.36"/>
    <n v="4"/>
    <n v="0"/>
    <n v="23.807999999999993"/>
  </r>
  <r>
    <n v="3957"/>
    <s v="CA-2013-114951"/>
    <x v="0"/>
    <d v="2013-06-27T00:00:00"/>
    <d v="2013-07-04T00:00:00"/>
    <s v="Standard Class"/>
    <s v="DN-13690"/>
    <s v="Duane Noonan"/>
    <x v="0"/>
    <s v="United States"/>
    <s v="San Francisco"/>
    <x v="1"/>
    <n v="94109"/>
    <x v="1"/>
    <s v="FUR-FU-10002364"/>
    <s v="Furniture"/>
    <s v="Furnishings"/>
    <s v="Eldon Expressions Wood Desk Accessories, Oak"/>
    <n v="22.14"/>
    <n v="3"/>
    <n v="0"/>
    <n v="6.4205999999999976"/>
  </r>
  <r>
    <n v="3958"/>
    <s v="CA-2013-156573"/>
    <x v="0"/>
    <d v="2013-05-30T00:00:00"/>
    <d v="2013-06-03T00:00:00"/>
    <s v="Standard Class"/>
    <s v="RB-19360"/>
    <s v="Raymond Buch"/>
    <x v="0"/>
    <s v="United States"/>
    <s v="Nashville"/>
    <x v="18"/>
    <n v="37211"/>
    <x v="0"/>
    <s v="OFF-BI-10002414"/>
    <s v="Office Supplies"/>
    <s v="Binders"/>
    <s v="GBC ProClick Spines for 32-Hole Punch"/>
    <n v="11.277000000000001"/>
    <n v="3"/>
    <n v="0.7"/>
    <n v="-8.6456999999999979"/>
  </r>
  <r>
    <n v="3959"/>
    <s v="CA-2013-156573"/>
    <x v="0"/>
    <d v="2013-05-30T00:00:00"/>
    <d v="2013-06-03T00:00:00"/>
    <s v="Standard Class"/>
    <s v="RB-19360"/>
    <s v="Raymond Buch"/>
    <x v="0"/>
    <s v="United States"/>
    <s v="Nashville"/>
    <x v="18"/>
    <n v="37211"/>
    <x v="0"/>
    <s v="OFF-AR-10003732"/>
    <s v="Office Supplies"/>
    <s v="Art"/>
    <s v="Newell 333"/>
    <n v="4.4479999999999995"/>
    <n v="2"/>
    <n v="0.2"/>
    <n v="0.3335999999999999"/>
  </r>
  <r>
    <n v="3960"/>
    <s v="CA-2013-156573"/>
    <x v="0"/>
    <d v="2013-05-30T00:00:00"/>
    <d v="2013-06-03T00:00:00"/>
    <s v="Standard Class"/>
    <s v="RB-19360"/>
    <s v="Raymond Buch"/>
    <x v="0"/>
    <s v="United States"/>
    <s v="Nashville"/>
    <x v="18"/>
    <n v="37211"/>
    <x v="0"/>
    <s v="FUR-FU-10001085"/>
    <s v="Furniture"/>
    <s v="Furnishings"/>
    <s v="3M Polarizing Light Filter Sleeves"/>
    <n v="44.76"/>
    <n v="3"/>
    <n v="0.2"/>
    <n v="14.546999999999995"/>
  </r>
  <r>
    <n v="3961"/>
    <s v="CA-2012-113901"/>
    <x v="1"/>
    <d v="2012-10-19T00:00:00"/>
    <d v="2012-10-24T00:00:00"/>
    <s v="Standard Class"/>
    <s v="NH-18610"/>
    <s v="Nicole Hansen"/>
    <x v="1"/>
    <s v="United States"/>
    <s v="Detroit"/>
    <x v="12"/>
    <n v="48227"/>
    <x v="2"/>
    <s v="OFF-BI-10001249"/>
    <s v="Office Supplies"/>
    <s v="Binders"/>
    <s v="Avery Heavy-Duty EZD View Binder with Locking Rings"/>
    <n v="38.28"/>
    <n v="6"/>
    <n v="0"/>
    <n v="17.608799999999999"/>
  </r>
  <r>
    <n v="3962"/>
    <s v="CA-2012-113901"/>
    <x v="1"/>
    <d v="2012-10-19T00:00:00"/>
    <d v="2012-10-24T00:00:00"/>
    <s v="Standard Class"/>
    <s v="NH-18610"/>
    <s v="Nicole Hansen"/>
    <x v="1"/>
    <s v="United States"/>
    <s v="Detroit"/>
    <x v="12"/>
    <n v="48227"/>
    <x v="2"/>
    <s v="TEC-PH-10002564"/>
    <s v="Technology"/>
    <s v="Phones"/>
    <s v="OtterBox Defender Series Case - Samsung Galaxy S4"/>
    <n v="149.94999999999999"/>
    <n v="5"/>
    <n v="0"/>
    <n v="44.984999999999985"/>
  </r>
  <r>
    <n v="3963"/>
    <s v="CA-2014-134838"/>
    <x v="3"/>
    <d v="2014-02-20T00:00:00"/>
    <d v="2014-02-21T00:00:00"/>
    <s v="First Class"/>
    <s v="ED-13885"/>
    <s v="Emily Ducich"/>
    <x v="2"/>
    <s v="United States"/>
    <s v="Los Angeles"/>
    <x v="1"/>
    <n v="90045"/>
    <x v="1"/>
    <s v="OFF-AR-10000634"/>
    <s v="Office Supplies"/>
    <s v="Art"/>
    <s v="Newell 320"/>
    <n v="12.84"/>
    <n v="3"/>
    <n v="0"/>
    <n v="3.4668000000000005"/>
  </r>
  <r>
    <n v="3964"/>
    <s v="CA-2014-134838"/>
    <x v="3"/>
    <d v="2014-02-20T00:00:00"/>
    <d v="2014-02-21T00:00:00"/>
    <s v="First Class"/>
    <s v="ED-13885"/>
    <s v="Emily Ducich"/>
    <x v="2"/>
    <s v="United States"/>
    <s v="Los Angeles"/>
    <x v="1"/>
    <n v="90045"/>
    <x v="1"/>
    <s v="FUR-FU-10004018"/>
    <s v="Furniture"/>
    <s v="Furnishings"/>
    <s v="Tensor Computer Mounted Lamp"/>
    <n v="44.67"/>
    <n v="3"/>
    <n v="0"/>
    <n v="12.060900000000002"/>
  </r>
  <r>
    <n v="3965"/>
    <s v="CA-2013-120257"/>
    <x v="0"/>
    <d v="2013-09-23T00:00:00"/>
    <d v="2013-09-29T00:00:00"/>
    <s v="Standard Class"/>
    <s v="PW-19240"/>
    <s v="Pierre Wener"/>
    <x v="0"/>
    <s v="United States"/>
    <s v="Philadelphia"/>
    <x v="9"/>
    <n v="19140"/>
    <x v="3"/>
    <s v="OFF-AR-10003481"/>
    <s v="Office Supplies"/>
    <s v="Art"/>
    <s v="Newell 348"/>
    <n v="7.8719999999999999"/>
    <n v="3"/>
    <n v="0.2"/>
    <n v="0.88559999999999883"/>
  </r>
  <r>
    <n v="3966"/>
    <s v="CA-2011-164910"/>
    <x v="2"/>
    <d v="2011-11-12T00:00:00"/>
    <d v="2011-11-17T00:00:00"/>
    <s v="Second Class"/>
    <s v="DM-13345"/>
    <s v="Denise Monton"/>
    <x v="1"/>
    <s v="United States"/>
    <s v="Asheville"/>
    <x v="3"/>
    <n v="28806"/>
    <x v="0"/>
    <s v="OFF-AR-10003651"/>
    <s v="Office Supplies"/>
    <s v="Art"/>
    <s v="Newell 350"/>
    <n v="7.8719999999999999"/>
    <n v="3"/>
    <n v="0.2"/>
    <n v="0.88559999999999883"/>
  </r>
  <r>
    <n v="3967"/>
    <s v="CA-2013-149902"/>
    <x v="0"/>
    <d v="2013-04-02T00:00:00"/>
    <d v="2013-04-07T00:00:00"/>
    <s v="Standard Class"/>
    <s v="DW-13540"/>
    <s v="Don Weiss"/>
    <x v="0"/>
    <s v="United States"/>
    <s v="New York City"/>
    <x v="15"/>
    <n v="10024"/>
    <x v="3"/>
    <s v="OFF-AR-10002956"/>
    <s v="Office Supplies"/>
    <s v="Art"/>
    <s v="Boston 16801 Nautilus Battery Pencil Sharpener"/>
    <n v="88.04"/>
    <n v="4"/>
    <n v="0"/>
    <n v="22.8904"/>
  </r>
  <r>
    <n v="3968"/>
    <s v="CA-2013-146010"/>
    <x v="0"/>
    <d v="2013-05-21T00:00:00"/>
    <d v="2013-05-24T00:00:00"/>
    <s v="First Class"/>
    <s v="EH-14125"/>
    <s v="Eugene Hildebrand"/>
    <x v="2"/>
    <s v="United States"/>
    <s v="Colorado Springs"/>
    <x v="22"/>
    <n v="80906"/>
    <x v="1"/>
    <s v="OFF-BI-10003638"/>
    <s v="Office Supplies"/>
    <s v="Binders"/>
    <s v="GBC Durable Plastic Covers"/>
    <n v="40.635000000000012"/>
    <n v="7"/>
    <n v="0.7"/>
    <n v="-32.507999999999996"/>
  </r>
  <r>
    <n v="3969"/>
    <s v="US-2012-163685"/>
    <x v="1"/>
    <d v="2012-06-01T00:00:00"/>
    <d v="2012-06-05T00:00:00"/>
    <s v="Standard Class"/>
    <s v="KE-16420"/>
    <s v="Katrina Edelman"/>
    <x v="1"/>
    <s v="United States"/>
    <s v="San Antonio"/>
    <x v="5"/>
    <n v="78207"/>
    <x v="2"/>
    <s v="OFF-BI-10001890"/>
    <s v="Office Supplies"/>
    <s v="Binders"/>
    <s v="Avery Poly Binder Pockets"/>
    <n v="5.7279999999999989"/>
    <n v="8"/>
    <n v="0.8"/>
    <n v="-9.1648000000000032"/>
  </r>
  <r>
    <n v="3970"/>
    <s v="US-2012-163685"/>
    <x v="1"/>
    <d v="2012-06-01T00:00:00"/>
    <d v="2012-06-05T00:00:00"/>
    <s v="Standard Class"/>
    <s v="KE-16420"/>
    <s v="Katrina Edelman"/>
    <x v="1"/>
    <s v="United States"/>
    <s v="San Antonio"/>
    <x v="5"/>
    <n v="78207"/>
    <x v="2"/>
    <s v="OFF-PA-10002606"/>
    <s v="Office Supplies"/>
    <s v="Paper"/>
    <s v="Xerox 1928"/>
    <n v="42.24"/>
    <n v="10"/>
    <n v="0.2"/>
    <n v="13.199999999999998"/>
  </r>
  <r>
    <n v="3971"/>
    <s v="CA-2011-135090"/>
    <x v="2"/>
    <d v="2011-11-22T00:00:00"/>
    <d v="2011-11-26T00:00:00"/>
    <s v="Standard Class"/>
    <s v="SP-20920"/>
    <s v="Susan Pistek"/>
    <x v="0"/>
    <s v="United States"/>
    <s v="Los Angeles"/>
    <x v="1"/>
    <n v="90036"/>
    <x v="1"/>
    <s v="OFF-PA-10002245"/>
    <s v="Office Supplies"/>
    <s v="Paper"/>
    <s v="Xerox 1895"/>
    <n v="53.820000000000007"/>
    <n v="9"/>
    <n v="0"/>
    <n v="24.218999999999998"/>
  </r>
  <r>
    <n v="3972"/>
    <s v="CA-2012-132374"/>
    <x v="1"/>
    <d v="2012-02-22T00:00:00"/>
    <d v="2012-02-24T00:00:00"/>
    <s v="Second Class"/>
    <s v="PS-19045"/>
    <s v="Penelope Sewall"/>
    <x v="2"/>
    <s v="United States"/>
    <s v="Sterling Heights"/>
    <x v="12"/>
    <n v="48310"/>
    <x v="2"/>
    <s v="OFF-AR-10001615"/>
    <s v="Office Supplies"/>
    <s v="Art"/>
    <s v="Newell 34"/>
    <n v="79.36"/>
    <n v="4"/>
    <n v="0"/>
    <n v="20.633600000000001"/>
  </r>
  <r>
    <n v="3973"/>
    <s v="CA-2013-167556"/>
    <x v="0"/>
    <d v="2013-03-30T00:00:00"/>
    <d v="2013-04-03T00:00:00"/>
    <s v="Standard Class"/>
    <s v="JM-15250"/>
    <s v="Janet Martin"/>
    <x v="0"/>
    <s v="United States"/>
    <s v="New York City"/>
    <x v="15"/>
    <n v="10009"/>
    <x v="3"/>
    <s v="OFF-PA-10000466"/>
    <s v="Office Supplies"/>
    <s v="Paper"/>
    <s v="Memo Book, 100 Message Capacity, 5 3/8” x 11”"/>
    <n v="13.48"/>
    <n v="2"/>
    <n v="0"/>
    <n v="6.74"/>
  </r>
  <r>
    <n v="3974"/>
    <s v="CA-2013-167556"/>
    <x v="0"/>
    <d v="2013-03-30T00:00:00"/>
    <d v="2013-04-03T00:00:00"/>
    <s v="Standard Class"/>
    <s v="JM-15250"/>
    <s v="Janet Martin"/>
    <x v="0"/>
    <s v="United States"/>
    <s v="New York City"/>
    <x v="15"/>
    <n v="10009"/>
    <x v="3"/>
    <s v="OFF-BI-10003708"/>
    <s v="Office Supplies"/>
    <s v="Binders"/>
    <s v="Acco Four Pocket Poly Ring Binder with Label Holder, Smoke, 1&quot;"/>
    <n v="29.800000000000004"/>
    <n v="5"/>
    <n v="0.2"/>
    <n v="9.3124999999999982"/>
  </r>
  <r>
    <n v="3975"/>
    <s v="CA-2013-167556"/>
    <x v="0"/>
    <d v="2013-03-30T00:00:00"/>
    <d v="2013-04-03T00:00:00"/>
    <s v="Standard Class"/>
    <s v="JM-15250"/>
    <s v="Janet Martin"/>
    <x v="0"/>
    <s v="United States"/>
    <s v="New York City"/>
    <x v="15"/>
    <n v="10009"/>
    <x v="3"/>
    <s v="FUR-FU-10004848"/>
    <s v="Furniture"/>
    <s v="Furnishings"/>
    <s v="Howard Miller 13-3/4&quot; Diameter Brushed Chrome Round Wall Clock"/>
    <n v="414"/>
    <n v="8"/>
    <n v="0"/>
    <n v="124.19999999999999"/>
  </r>
  <r>
    <n v="3976"/>
    <s v="CA-2013-167556"/>
    <x v="0"/>
    <d v="2013-03-30T00:00:00"/>
    <d v="2013-04-03T00:00:00"/>
    <s v="Standard Class"/>
    <s v="JM-15250"/>
    <s v="Janet Martin"/>
    <x v="0"/>
    <s v="United States"/>
    <s v="New York City"/>
    <x v="15"/>
    <n v="10009"/>
    <x v="3"/>
    <s v="OFF-BI-10000320"/>
    <s v="Office Supplies"/>
    <s v="Binders"/>
    <s v="GBC Plastic Binding Combs"/>
    <n v="41.328000000000003"/>
    <n v="7"/>
    <n v="0.2"/>
    <n v="14.981400000000001"/>
  </r>
  <r>
    <n v="3977"/>
    <s v="US-2013-116400"/>
    <x v="0"/>
    <d v="2013-10-23T00:00:00"/>
    <d v="2013-10-25T00:00:00"/>
    <s v="First Class"/>
    <s v="EB-13930"/>
    <s v="Eric Barreto"/>
    <x v="0"/>
    <s v="United States"/>
    <s v="Richmond"/>
    <x v="17"/>
    <n v="23223"/>
    <x v="0"/>
    <s v="FUR-FU-10003731"/>
    <s v="Furniture"/>
    <s v="Furnishings"/>
    <s v="Eldon Expressions Wood and Plastic Desk Accessories, Oak"/>
    <n v="39.92"/>
    <n v="4"/>
    <n v="0"/>
    <n v="11.177600000000002"/>
  </r>
  <r>
    <n v="3978"/>
    <s v="CA-2014-101308"/>
    <x v="3"/>
    <d v="2014-10-03T00:00:00"/>
    <d v="2014-10-08T00:00:00"/>
    <s v="Standard Class"/>
    <s v="FG-14260"/>
    <s v="Frank Gastineau"/>
    <x v="2"/>
    <s v="United States"/>
    <s v="Seattle"/>
    <x v="4"/>
    <n v="98105"/>
    <x v="1"/>
    <s v="OFF-FA-10002780"/>
    <s v="Office Supplies"/>
    <s v="Fasteners"/>
    <s v="Staples"/>
    <n v="8.94"/>
    <n v="3"/>
    <n v="0"/>
    <n v="4.1123999999999992"/>
  </r>
  <r>
    <n v="3979"/>
    <s v="CA-2014-101308"/>
    <x v="3"/>
    <d v="2014-10-03T00:00:00"/>
    <d v="2014-10-08T00:00:00"/>
    <s v="Standard Class"/>
    <s v="FG-14260"/>
    <s v="Frank Gastineau"/>
    <x v="2"/>
    <s v="United States"/>
    <s v="Seattle"/>
    <x v="4"/>
    <n v="98105"/>
    <x v="1"/>
    <s v="TEC-PH-10003800"/>
    <s v="Technology"/>
    <s v="Phones"/>
    <s v="i.Sound Portable Power - 8000 mAh"/>
    <n v="84.784000000000006"/>
    <n v="2"/>
    <n v="0.2"/>
    <n v="-20.136200000000006"/>
  </r>
  <r>
    <n v="3980"/>
    <s v="CA-2011-114517"/>
    <x v="2"/>
    <d v="2011-12-23T00:00:00"/>
    <d v="2011-12-27T00:00:00"/>
    <s v="Standard Class"/>
    <s v="TH-21235"/>
    <s v="Tiffany House"/>
    <x v="1"/>
    <s v="United States"/>
    <s v="New York City"/>
    <x v="15"/>
    <n v="10024"/>
    <x v="3"/>
    <s v="FUR-TA-10001676"/>
    <s v="Furniture"/>
    <s v="Tables"/>
    <s v="Hon 61000 Series Interactive Training Tables"/>
    <n v="53.315999999999995"/>
    <n v="2"/>
    <n v="0.4"/>
    <n v="-19.549200000000006"/>
  </r>
  <r>
    <n v="3981"/>
    <s v="CA-2011-114517"/>
    <x v="2"/>
    <d v="2011-12-23T00:00:00"/>
    <d v="2011-12-27T00:00:00"/>
    <s v="Standard Class"/>
    <s v="TH-21235"/>
    <s v="Tiffany House"/>
    <x v="1"/>
    <s v="United States"/>
    <s v="New York City"/>
    <x v="15"/>
    <n v="10024"/>
    <x v="3"/>
    <s v="OFF-AP-10002350"/>
    <s v="Office Supplies"/>
    <s v="Appliances"/>
    <s v="Belkin F9H710-06 7 Outlet SurgeMaster Surge Protector"/>
    <n v="56.519999999999996"/>
    <n v="3"/>
    <n v="0"/>
    <n v="15.8256"/>
  </r>
  <r>
    <n v="3982"/>
    <s v="CA-2014-119564"/>
    <x v="3"/>
    <d v="2014-12-16T00:00:00"/>
    <d v="2014-12-21T00:00:00"/>
    <s v="Standard Class"/>
    <s v="PL-18925"/>
    <s v="Paul Lucas"/>
    <x v="2"/>
    <s v="United States"/>
    <s v="Seattle"/>
    <x v="4"/>
    <n v="98115"/>
    <x v="1"/>
    <s v="FUR-FU-10003096"/>
    <s v="Furniture"/>
    <s v="Furnishings"/>
    <s v="Master Giant Foot Doorstop, Safety Yellow"/>
    <n v="22.77"/>
    <n v="3"/>
    <n v="0"/>
    <n v="9.7911000000000001"/>
  </r>
  <r>
    <n v="3983"/>
    <s v="CA-2013-135265"/>
    <x v="0"/>
    <d v="2013-07-08T00:00:00"/>
    <d v="2013-07-10T00:00:00"/>
    <s v="Second Class"/>
    <s v="CC-12370"/>
    <s v="Christopher Conant"/>
    <x v="0"/>
    <s v="United States"/>
    <s v="Los Angeles"/>
    <x v="1"/>
    <n v="90045"/>
    <x v="1"/>
    <s v="FUR-CH-10003061"/>
    <s v="Furniture"/>
    <s v="Chairs"/>
    <s v="Global Leather Task Chair, Black"/>
    <n v="287.96800000000002"/>
    <n v="4"/>
    <n v="0.2"/>
    <n v="-3.5996000000000521"/>
  </r>
  <r>
    <n v="3984"/>
    <s v="CA-2013-135265"/>
    <x v="0"/>
    <d v="2013-07-08T00:00:00"/>
    <d v="2013-07-10T00:00:00"/>
    <s v="Second Class"/>
    <s v="CC-12370"/>
    <s v="Christopher Conant"/>
    <x v="0"/>
    <s v="United States"/>
    <s v="Los Angeles"/>
    <x v="1"/>
    <n v="90045"/>
    <x v="1"/>
    <s v="TEC-CO-10003763"/>
    <s v="Technology"/>
    <s v="Copiers"/>
    <s v="Canon PC1060 Personal Laser Copier"/>
    <n v="2799.9600000000005"/>
    <n v="5"/>
    <n v="0.2"/>
    <n v="944.98649999999986"/>
  </r>
  <r>
    <n v="3985"/>
    <s v="CA-2013-135265"/>
    <x v="0"/>
    <d v="2013-07-08T00:00:00"/>
    <d v="2013-07-10T00:00:00"/>
    <s v="Second Class"/>
    <s v="CC-12370"/>
    <s v="Christopher Conant"/>
    <x v="0"/>
    <s v="United States"/>
    <s v="Los Angeles"/>
    <x v="1"/>
    <n v="90045"/>
    <x v="1"/>
    <s v="OFF-PA-10002923"/>
    <s v="Office Supplies"/>
    <s v="Paper"/>
    <s v="Xerox 1942"/>
    <n v="48.94"/>
    <n v="1"/>
    <n v="0"/>
    <n v="24.47"/>
  </r>
  <r>
    <n v="3986"/>
    <s v="CA-2013-108735"/>
    <x v="0"/>
    <d v="2013-04-18T00:00:00"/>
    <d v="2013-04-22T00:00:00"/>
    <s v="Standard Class"/>
    <s v="JM-15535"/>
    <s v="Jessica Myrick"/>
    <x v="0"/>
    <s v="United States"/>
    <s v="Lakewood"/>
    <x v="1"/>
    <n v="90712"/>
    <x v="1"/>
    <s v="FUR-BO-10003441"/>
    <s v="Furniture"/>
    <s v="Bookcases"/>
    <s v="Bush Westfield Collection Bookcases, Fully Assembled"/>
    <n v="257.49900000000002"/>
    <n v="3"/>
    <n v="0.15"/>
    <n v="24.235199999999978"/>
  </r>
  <r>
    <n v="3987"/>
    <s v="CA-2014-112333"/>
    <x v="3"/>
    <d v="2014-04-09T00:00:00"/>
    <d v="2014-04-15T00:00:00"/>
    <s v="Standard Class"/>
    <s v="KF-16285"/>
    <s v="Karen Ferguson"/>
    <x v="2"/>
    <s v="United States"/>
    <s v="Plainfield"/>
    <x v="30"/>
    <n v="7060"/>
    <x v="3"/>
    <s v="OFF-ST-10001780"/>
    <s v="Office Supplies"/>
    <s v="Storage"/>
    <s v="Tennsco 16-Compartment Lockers with Coat Rack"/>
    <n v="2591.56"/>
    <n v="4"/>
    <n v="0"/>
    <n v="621.97440000000006"/>
  </r>
  <r>
    <n v="3988"/>
    <s v="CA-2014-112333"/>
    <x v="3"/>
    <d v="2014-04-09T00:00:00"/>
    <d v="2014-04-15T00:00:00"/>
    <s v="Standard Class"/>
    <s v="KF-16285"/>
    <s v="Karen Ferguson"/>
    <x v="2"/>
    <s v="United States"/>
    <s v="Plainfield"/>
    <x v="30"/>
    <n v="7060"/>
    <x v="3"/>
    <s v="OFF-AP-10001962"/>
    <s v="Office Supplies"/>
    <s v="Appliances"/>
    <s v="Black &amp; Decker Filter for Double Action Dustbuster Cordless Vac BLDV7210"/>
    <n v="41.95"/>
    <n v="5"/>
    <n v="0"/>
    <n v="10.487500000000001"/>
  </r>
  <r>
    <n v="3989"/>
    <s v="US-2013-159415"/>
    <x v="0"/>
    <d v="2013-04-18T00:00:00"/>
    <d v="2013-04-23T00:00:00"/>
    <s v="Standard Class"/>
    <s v="CS-12175"/>
    <s v="Charles Sheldon"/>
    <x v="1"/>
    <s v="United States"/>
    <s v="Columbia"/>
    <x v="18"/>
    <n v="38401"/>
    <x v="0"/>
    <s v="FUR-FU-10003798"/>
    <s v="Furniture"/>
    <s v="Furnishings"/>
    <s v="Ultra Door Kickplate, 8&quot;H x 34&quot;W"/>
    <n v="79.12"/>
    <n v="5"/>
    <n v="0.2"/>
    <n v="13.845999999999997"/>
  </r>
  <r>
    <n v="3990"/>
    <s v="CA-2011-122588"/>
    <x v="2"/>
    <d v="2011-11-25T00:00:00"/>
    <d v="2011-11-27T00:00:00"/>
    <s v="Second Class"/>
    <s v="AR-10540"/>
    <s v="Andy Reiter"/>
    <x v="0"/>
    <s v="United States"/>
    <s v="Woonsocket"/>
    <x v="34"/>
    <n v="2895"/>
    <x v="3"/>
    <s v="FUR-FU-10001095"/>
    <s v="Furniture"/>
    <s v="Furnishings"/>
    <s v="DAX Black Cherry Wood-Tone Poster Frame"/>
    <n v="52.96"/>
    <n v="2"/>
    <n v="0"/>
    <n v="20.1248"/>
  </r>
  <r>
    <n v="3991"/>
    <s v="CA-2011-137589"/>
    <x v="2"/>
    <d v="2011-11-03T00:00:00"/>
    <d v="2011-11-08T00:00:00"/>
    <s v="Standard Class"/>
    <s v="MS-17770"/>
    <s v="Maxwell Schwartz"/>
    <x v="0"/>
    <s v="United States"/>
    <s v="Lancaster"/>
    <x v="9"/>
    <n v="17602"/>
    <x v="3"/>
    <s v="OFF-SU-10000157"/>
    <s v="Office Supplies"/>
    <s v="Supplies"/>
    <s v="Compact Automatic Electric Letter Opener"/>
    <n v="286.34400000000005"/>
    <n v="3"/>
    <n v="0.2"/>
    <n v="-64.427400000000006"/>
  </r>
  <r>
    <n v="3992"/>
    <s v="CA-2012-161998"/>
    <x v="1"/>
    <d v="2012-05-01T00:00:00"/>
    <d v="2012-05-05T00:00:00"/>
    <s v="Standard Class"/>
    <s v="DB-13120"/>
    <s v="David Bremer"/>
    <x v="1"/>
    <s v="United States"/>
    <s v="Tampa"/>
    <x v="2"/>
    <n v="33614"/>
    <x v="0"/>
    <s v="FUR-FU-10001095"/>
    <s v="Furniture"/>
    <s v="Furnishings"/>
    <s v="DAX Black Cherry Wood-Tone Poster Frame"/>
    <n v="63.552000000000007"/>
    <n v="3"/>
    <n v="0.2"/>
    <n v="14.299199999999999"/>
  </r>
  <r>
    <n v="3993"/>
    <s v="CA-2012-161998"/>
    <x v="1"/>
    <d v="2012-05-01T00:00:00"/>
    <d v="2012-05-05T00:00:00"/>
    <s v="Standard Class"/>
    <s v="DB-13120"/>
    <s v="David Bremer"/>
    <x v="1"/>
    <s v="United States"/>
    <s v="Tampa"/>
    <x v="2"/>
    <n v="33614"/>
    <x v="0"/>
    <s v="OFF-SU-10004261"/>
    <s v="Office Supplies"/>
    <s v="Supplies"/>
    <s v="Fiskars 8&quot; Scissors, 2/Pack"/>
    <n v="41.375999999999998"/>
    <n v="3"/>
    <n v="0.2"/>
    <n v="4.6547999999999927"/>
  </r>
  <r>
    <n v="3994"/>
    <s v="CA-2012-161998"/>
    <x v="1"/>
    <d v="2012-05-01T00:00:00"/>
    <d v="2012-05-05T00:00:00"/>
    <s v="Standard Class"/>
    <s v="DB-13120"/>
    <s v="David Bremer"/>
    <x v="1"/>
    <s v="United States"/>
    <s v="Tampa"/>
    <x v="2"/>
    <n v="33614"/>
    <x v="0"/>
    <s v="OFF-AR-10004022"/>
    <s v="Office Supplies"/>
    <s v="Art"/>
    <s v="Panasonic KP-380BK Classic Electric Pencil Sharpener"/>
    <n v="172.70400000000001"/>
    <n v="6"/>
    <n v="0.2"/>
    <n v="10.793999999999983"/>
  </r>
  <r>
    <n v="3995"/>
    <s v="CA-2012-105627"/>
    <x v="1"/>
    <d v="2012-03-08T00:00:00"/>
    <d v="2012-03-12T00:00:00"/>
    <s v="Standard Class"/>
    <s v="DK-12895"/>
    <s v="Dana Kaydos"/>
    <x v="0"/>
    <s v="United States"/>
    <s v="Kenosha"/>
    <x v="6"/>
    <n v="53142"/>
    <x v="2"/>
    <s v="FUR-BO-10002916"/>
    <s v="Furniture"/>
    <s v="Bookcases"/>
    <s v="Rush Hierlooms Collection 1&quot; Thick Stackable Bookcases"/>
    <n v="512.93999999999994"/>
    <n v="3"/>
    <n v="0"/>
    <n v="97.45859999999999"/>
  </r>
  <r>
    <n v="3996"/>
    <s v="CA-2012-105627"/>
    <x v="1"/>
    <d v="2012-03-08T00:00:00"/>
    <d v="2012-03-12T00:00:00"/>
    <s v="Standard Class"/>
    <s v="DK-12895"/>
    <s v="Dana Kaydos"/>
    <x v="0"/>
    <s v="United States"/>
    <s v="Kenosha"/>
    <x v="6"/>
    <n v="53142"/>
    <x v="2"/>
    <s v="FUR-CH-10002084"/>
    <s v="Furniture"/>
    <s v="Chairs"/>
    <s v="Hon Mobius Operator's Chair"/>
    <n v="860.93"/>
    <n v="7"/>
    <n v="0"/>
    <n v="189.40460000000002"/>
  </r>
  <r>
    <n v="3997"/>
    <s v="CA-2012-105627"/>
    <x v="1"/>
    <d v="2012-03-08T00:00:00"/>
    <d v="2012-03-12T00:00:00"/>
    <s v="Standard Class"/>
    <s v="DK-12895"/>
    <s v="Dana Kaydos"/>
    <x v="0"/>
    <s v="United States"/>
    <s v="Kenosha"/>
    <x v="6"/>
    <n v="53142"/>
    <x v="2"/>
    <s v="TEC-PH-10003012"/>
    <s v="Technology"/>
    <s v="Phones"/>
    <s v="Nortel Meridian M3904 Professional Digital phone"/>
    <n v="769.95"/>
    <n v="5"/>
    <n v="0"/>
    <n v="223.28549999999993"/>
  </r>
  <r>
    <n v="3998"/>
    <s v="CA-2012-105627"/>
    <x v="1"/>
    <d v="2012-03-08T00:00:00"/>
    <d v="2012-03-12T00:00:00"/>
    <s v="Standard Class"/>
    <s v="DK-12895"/>
    <s v="Dana Kaydos"/>
    <x v="0"/>
    <s v="United States"/>
    <s v="Kenosha"/>
    <x v="6"/>
    <n v="53142"/>
    <x v="2"/>
    <s v="OFF-AR-10002704"/>
    <s v="Office Supplies"/>
    <s v="Art"/>
    <s v="Boston 1900 Electric Pencil Sharpener"/>
    <n v="14.98"/>
    <n v="1"/>
    <n v="0"/>
    <n v="4.4939999999999998"/>
  </r>
  <r>
    <n v="3999"/>
    <s v="CA-2012-105627"/>
    <x v="1"/>
    <d v="2012-03-08T00:00:00"/>
    <d v="2012-03-12T00:00:00"/>
    <s v="Standard Class"/>
    <s v="DK-12895"/>
    <s v="Dana Kaydos"/>
    <x v="0"/>
    <s v="United States"/>
    <s v="Kenosha"/>
    <x v="6"/>
    <n v="53142"/>
    <x v="2"/>
    <s v="FUR-FU-10000308"/>
    <s v="Furniture"/>
    <s v="Furnishings"/>
    <s v="Deflect-o Glass Clear Studded Chair Mats"/>
    <n v="373.08"/>
    <n v="6"/>
    <n v="0"/>
    <n v="82.077600000000004"/>
  </r>
  <r>
    <n v="4000"/>
    <s v="US-2012-149629"/>
    <x v="1"/>
    <d v="2012-07-17T00:00:00"/>
    <d v="2012-07-20T00:00:00"/>
    <s v="Second Class"/>
    <s v="MP-17965"/>
    <s v="Michael Paige"/>
    <x v="1"/>
    <s v="United States"/>
    <s v="Port Saint Lucie"/>
    <x v="2"/>
    <n v="34952"/>
    <x v="0"/>
    <s v="FUR-BO-10004709"/>
    <s v="Furniture"/>
    <s v="Bookcases"/>
    <s v="Bush Westfield Collection Bookcases, Medium Cherry Finish"/>
    <n v="231.92000000000002"/>
    <n v="5"/>
    <n v="0.2"/>
    <n v="5.7980000000000018"/>
  </r>
  <r>
    <n v="4001"/>
    <s v="CA-2011-116834"/>
    <x v="2"/>
    <d v="2011-10-11T00:00:00"/>
    <d v="2011-10-16T00:00:00"/>
    <s v="Standard Class"/>
    <s v="Dp-13240"/>
    <s v="Dean percer"/>
    <x v="2"/>
    <s v="United States"/>
    <s v="Seattle"/>
    <x v="4"/>
    <n v="98115"/>
    <x v="1"/>
    <s v="FUR-FU-10001196"/>
    <s v="Furniture"/>
    <s v="Furnishings"/>
    <s v="DAX Cubicle Frames - 8x10"/>
    <n v="63.47"/>
    <n v="11"/>
    <n v="0"/>
    <n v="19.040999999999997"/>
  </r>
  <r>
    <n v="4002"/>
    <s v="CA-2011-116834"/>
    <x v="2"/>
    <d v="2011-10-11T00:00:00"/>
    <d v="2011-10-16T00:00:00"/>
    <s v="Standard Class"/>
    <s v="Dp-13240"/>
    <s v="Dean percer"/>
    <x v="2"/>
    <s v="United States"/>
    <s v="Seattle"/>
    <x v="4"/>
    <n v="98115"/>
    <x v="1"/>
    <s v="TEC-AC-10002942"/>
    <s v="Technology"/>
    <s v="Accessories"/>
    <s v="WD My Passport Ultra 1TB Portable External Hard Drive"/>
    <n v="345"/>
    <n v="5"/>
    <n v="0"/>
    <n v="58.649999999999984"/>
  </r>
  <r>
    <n v="4003"/>
    <s v="CA-2013-145730"/>
    <x v="0"/>
    <d v="2013-03-04T00:00:00"/>
    <d v="2013-03-09T00:00:00"/>
    <s v="Standard Class"/>
    <s v="CC-12220"/>
    <s v="Chris Cortes"/>
    <x v="0"/>
    <s v="United States"/>
    <s v="San Antonio"/>
    <x v="5"/>
    <n v="78207"/>
    <x v="2"/>
    <s v="FUR-TA-10004915"/>
    <s v="Furniture"/>
    <s v="Tables"/>
    <s v="Office Impressions End Table, 20-1/2&quot;H x 24&quot;W x 20&quot;D"/>
    <n v="637.89599999999996"/>
    <n v="3"/>
    <n v="0.3"/>
    <n v="-127.57919999999996"/>
  </r>
  <r>
    <n v="4004"/>
    <s v="CA-2013-145730"/>
    <x v="0"/>
    <d v="2013-03-04T00:00:00"/>
    <d v="2013-03-09T00:00:00"/>
    <s v="Standard Class"/>
    <s v="CC-12220"/>
    <s v="Chris Cortes"/>
    <x v="0"/>
    <s v="United States"/>
    <s v="San Antonio"/>
    <x v="5"/>
    <n v="78207"/>
    <x v="2"/>
    <s v="TEC-MA-10001016"/>
    <s v="Technology"/>
    <s v="Machines"/>
    <s v="Canon PC170 Desktop Personal Copier"/>
    <n v="287.90999999999997"/>
    <n v="3"/>
    <n v="0.4"/>
    <n v="33.589499999999987"/>
  </r>
  <r>
    <n v="4005"/>
    <s v="CA-2013-145730"/>
    <x v="0"/>
    <d v="2013-03-04T00:00:00"/>
    <d v="2013-03-09T00:00:00"/>
    <s v="Standard Class"/>
    <s v="CC-12220"/>
    <s v="Chris Cortes"/>
    <x v="0"/>
    <s v="United States"/>
    <s v="San Antonio"/>
    <x v="5"/>
    <n v="78207"/>
    <x v="2"/>
    <s v="OFF-EN-10000483"/>
    <s v="Office Supplies"/>
    <s v="Envelopes"/>
    <s v="White Envelopes, White Envelopes with Clear Poly Window"/>
    <n v="36.6"/>
    <n v="3"/>
    <n v="0.2"/>
    <n v="11.894999999999994"/>
  </r>
  <r>
    <n v="4006"/>
    <s v="US-2012-168732"/>
    <x v="1"/>
    <d v="2012-12-10T00:00:00"/>
    <d v="2012-12-16T00:00:00"/>
    <s v="Standard Class"/>
    <s v="KM-16660"/>
    <s v="Khloe Miller"/>
    <x v="0"/>
    <s v="United States"/>
    <s v="Roswell"/>
    <x v="32"/>
    <n v="30076"/>
    <x v="0"/>
    <s v="OFF-AR-10003087"/>
    <s v="Office Supplies"/>
    <s v="Art"/>
    <s v="Staples"/>
    <n v="1.78"/>
    <n v="1"/>
    <n v="0"/>
    <n v="0.49839999999999995"/>
  </r>
  <r>
    <n v="4007"/>
    <s v="US-2012-168732"/>
    <x v="1"/>
    <d v="2012-12-10T00:00:00"/>
    <d v="2012-12-16T00:00:00"/>
    <s v="Standard Class"/>
    <s v="KM-16660"/>
    <s v="Khloe Miller"/>
    <x v="0"/>
    <s v="United States"/>
    <s v="Roswell"/>
    <x v="32"/>
    <n v="30076"/>
    <x v="0"/>
    <s v="OFF-PA-10000520"/>
    <s v="Office Supplies"/>
    <s v="Paper"/>
    <s v="Xerox 201"/>
    <n v="25.92"/>
    <n v="4"/>
    <n v="0"/>
    <n v="12.441600000000001"/>
  </r>
  <r>
    <n v="4008"/>
    <s v="US-2012-168732"/>
    <x v="1"/>
    <d v="2012-12-10T00:00:00"/>
    <d v="2012-12-16T00:00:00"/>
    <s v="Standard Class"/>
    <s v="KM-16660"/>
    <s v="Khloe Miller"/>
    <x v="0"/>
    <s v="United States"/>
    <s v="Roswell"/>
    <x v="32"/>
    <n v="30076"/>
    <x v="0"/>
    <s v="TEC-AC-10001553"/>
    <s v="Technology"/>
    <s v="Accessories"/>
    <s v="Memorex 25GB 6X Branded Blu-Ray Recordable Disc, 15/Pack"/>
    <n v="101.94"/>
    <n v="6"/>
    <n v="0"/>
    <n v="21.407399999999999"/>
  </r>
  <r>
    <n v="4009"/>
    <s v="CA-2012-107468"/>
    <x v="1"/>
    <d v="2012-12-18T00:00:00"/>
    <d v="2012-12-22T00:00:00"/>
    <s v="Standard Class"/>
    <s v="MK-17905"/>
    <s v="Michael Kennedy"/>
    <x v="1"/>
    <s v="United States"/>
    <s v="Louisville"/>
    <x v="22"/>
    <n v="80027"/>
    <x v="1"/>
    <s v="OFF-AR-10000634"/>
    <s v="Office Supplies"/>
    <s v="Art"/>
    <s v="Newell 320"/>
    <n v="6.8480000000000008"/>
    <n v="2"/>
    <n v="0.2"/>
    <n v="0.59920000000000018"/>
  </r>
  <r>
    <n v="4010"/>
    <s v="CA-2014-144463"/>
    <x v="3"/>
    <d v="2014-01-02T00:00:00"/>
    <d v="2014-01-06T00:00:00"/>
    <s v="Standard Class"/>
    <s v="SC-20725"/>
    <s v="Steven Cartwright"/>
    <x v="0"/>
    <s v="United States"/>
    <s v="Los Angeles"/>
    <x v="1"/>
    <n v="90036"/>
    <x v="1"/>
    <s v="FUR-FU-10001215"/>
    <s v="Furniture"/>
    <s v="Furnishings"/>
    <s v="Howard Miller 11-1/2&quot; Diameter Brentwood Wall Clock"/>
    <n v="474.43"/>
    <n v="11"/>
    <n v="0"/>
    <n v="199.26060000000004"/>
  </r>
  <r>
    <n v="4011"/>
    <s v="CA-2014-100811"/>
    <x v="3"/>
    <d v="2014-11-22T00:00:00"/>
    <d v="2014-11-25T00:00:00"/>
    <s v="First Class"/>
    <s v="CC-12475"/>
    <s v="Cindy Chapman"/>
    <x v="0"/>
    <s v="United States"/>
    <s v="Philadelphia"/>
    <x v="9"/>
    <n v="19143"/>
    <x v="3"/>
    <s v="OFF-PA-10001204"/>
    <s v="Office Supplies"/>
    <s v="Paper"/>
    <s v="Xerox 1972"/>
    <n v="8.4480000000000004"/>
    <n v="2"/>
    <n v="0.2"/>
    <n v="2.6399999999999997"/>
  </r>
  <r>
    <n v="4012"/>
    <s v="CA-2014-100811"/>
    <x v="3"/>
    <d v="2014-11-22T00:00:00"/>
    <d v="2014-11-25T00:00:00"/>
    <s v="First Class"/>
    <s v="CC-12475"/>
    <s v="Cindy Chapman"/>
    <x v="0"/>
    <s v="United States"/>
    <s v="Philadelphia"/>
    <x v="9"/>
    <n v="19143"/>
    <x v="3"/>
    <s v="OFF-ST-10002444"/>
    <s v="Office Supplies"/>
    <s v="Storage"/>
    <s v="Recycled Eldon Regeneration Jumbo File"/>
    <n v="39.295999999999999"/>
    <n v="4"/>
    <n v="0.2"/>
    <n v="3.9295999999999989"/>
  </r>
  <r>
    <n v="4013"/>
    <s v="CA-2012-153612"/>
    <x v="1"/>
    <d v="2012-12-22T00:00:00"/>
    <d v="2012-12-27T00:00:00"/>
    <s v="Standard Class"/>
    <s v="BT-11305"/>
    <s v="Beth Thompson"/>
    <x v="2"/>
    <s v="United States"/>
    <s v="Superior"/>
    <x v="6"/>
    <n v="54880"/>
    <x v="2"/>
    <s v="OFF-AR-10000203"/>
    <s v="Office Supplies"/>
    <s v="Art"/>
    <s v="Newell 336"/>
    <n v="17.12"/>
    <n v="4"/>
    <n v="0"/>
    <n v="4.9647999999999985"/>
  </r>
  <r>
    <n v="4014"/>
    <s v="CA-2012-165624"/>
    <x v="1"/>
    <d v="2012-08-23T00:00:00"/>
    <d v="2012-08-28T00:00:00"/>
    <s v="Standard Class"/>
    <s v="FH-14350"/>
    <s v="Fred Harton"/>
    <x v="0"/>
    <s v="United States"/>
    <s v="Atlanta"/>
    <x v="32"/>
    <n v="30318"/>
    <x v="0"/>
    <s v="OFF-AP-10000828"/>
    <s v="Office Supplies"/>
    <s v="Appliances"/>
    <s v="Avanti 4.4 Cu. Ft. Refrigerator"/>
    <n v="542.93999999999994"/>
    <n v="3"/>
    <n v="0"/>
    <n v="152.02319999999997"/>
  </r>
  <r>
    <n v="4015"/>
    <s v="CA-2012-165624"/>
    <x v="1"/>
    <d v="2012-08-23T00:00:00"/>
    <d v="2012-08-28T00:00:00"/>
    <s v="Standard Class"/>
    <s v="FH-14350"/>
    <s v="Fred Harton"/>
    <x v="0"/>
    <s v="United States"/>
    <s v="Atlanta"/>
    <x v="32"/>
    <n v="30318"/>
    <x v="0"/>
    <s v="OFF-LA-10003190"/>
    <s v="Office Supplies"/>
    <s v="Labels"/>
    <s v="Avery 474"/>
    <n v="8.64"/>
    <n v="3"/>
    <n v="0"/>
    <n v="4.2336"/>
  </r>
  <r>
    <n v="4016"/>
    <s v="CA-2012-165624"/>
    <x v="1"/>
    <d v="2012-08-23T00:00:00"/>
    <d v="2012-08-28T00:00:00"/>
    <s v="Standard Class"/>
    <s v="FH-14350"/>
    <s v="Fred Harton"/>
    <x v="0"/>
    <s v="United States"/>
    <s v="Atlanta"/>
    <x v="32"/>
    <n v="30318"/>
    <x v="0"/>
    <s v="OFF-PA-10002319"/>
    <s v="Office Supplies"/>
    <s v="Paper"/>
    <s v="Xerox 1944"/>
    <n v="193.79999999999998"/>
    <n v="5"/>
    <n v="0"/>
    <n v="94.962000000000003"/>
  </r>
  <r>
    <n v="4017"/>
    <s v="CA-2012-165624"/>
    <x v="1"/>
    <d v="2012-08-23T00:00:00"/>
    <d v="2012-08-28T00:00:00"/>
    <s v="Standard Class"/>
    <s v="FH-14350"/>
    <s v="Fred Harton"/>
    <x v="0"/>
    <s v="United States"/>
    <s v="Atlanta"/>
    <x v="32"/>
    <n v="30318"/>
    <x v="0"/>
    <s v="OFF-PA-10003893"/>
    <s v="Office Supplies"/>
    <s v="Paper"/>
    <s v="Xerox 1962"/>
    <n v="21.400000000000002"/>
    <n v="5"/>
    <n v="0"/>
    <n v="9.629999999999999"/>
  </r>
  <r>
    <n v="4018"/>
    <s v="CA-2012-165624"/>
    <x v="1"/>
    <d v="2012-08-23T00:00:00"/>
    <d v="2012-08-28T00:00:00"/>
    <s v="Standard Class"/>
    <s v="FH-14350"/>
    <s v="Fred Harton"/>
    <x v="0"/>
    <s v="United States"/>
    <s v="Atlanta"/>
    <x v="32"/>
    <n v="30318"/>
    <x v="0"/>
    <s v="OFF-PA-10002499"/>
    <s v="Office Supplies"/>
    <s v="Paper"/>
    <s v="Xerox 1890"/>
    <n v="97.88"/>
    <n v="2"/>
    <n v="0"/>
    <n v="48.94"/>
  </r>
  <r>
    <n v="4019"/>
    <s v="CA-2012-165624"/>
    <x v="1"/>
    <d v="2012-08-23T00:00:00"/>
    <d v="2012-08-28T00:00:00"/>
    <s v="Standard Class"/>
    <s v="FH-14350"/>
    <s v="Fred Harton"/>
    <x v="0"/>
    <s v="United States"/>
    <s v="Atlanta"/>
    <x v="32"/>
    <n v="30318"/>
    <x v="0"/>
    <s v="TEC-AC-10004568"/>
    <s v="Technology"/>
    <s v="Accessories"/>
    <s v="Maxell LTO Ultrium - 800 GB"/>
    <n v="251.91"/>
    <n v="9"/>
    <n v="0"/>
    <n v="47.862899999999982"/>
  </r>
  <r>
    <n v="4020"/>
    <s v="CA-2012-165624"/>
    <x v="1"/>
    <d v="2012-08-23T00:00:00"/>
    <d v="2012-08-28T00:00:00"/>
    <s v="Standard Class"/>
    <s v="FH-14350"/>
    <s v="Fred Harton"/>
    <x v="0"/>
    <s v="United States"/>
    <s v="Atlanta"/>
    <x v="32"/>
    <n v="30318"/>
    <x v="0"/>
    <s v="OFF-AP-10001492"/>
    <s v="Office Supplies"/>
    <s v="Appliances"/>
    <s v="Acco Six-Outlet Power Strip, 4' Cord Length"/>
    <n v="25.86"/>
    <n v="3"/>
    <n v="0"/>
    <n v="6.7236000000000002"/>
  </r>
  <r>
    <n v="4021"/>
    <s v="CA-2011-154963"/>
    <x v="2"/>
    <d v="2011-06-22T00:00:00"/>
    <d v="2011-06-27T00:00:00"/>
    <s v="Standard Class"/>
    <s v="AA-10645"/>
    <s v="Anna Andreadi"/>
    <x v="0"/>
    <s v="United States"/>
    <s v="Chester"/>
    <x v="9"/>
    <n v="19013"/>
    <x v="3"/>
    <s v="FUR-CH-10004698"/>
    <s v="Furniture"/>
    <s v="Chairs"/>
    <s v="Padded Folding Chairs, Black, 4/Carton"/>
    <n v="170.05799999999999"/>
    <n v="3"/>
    <n v="0.3"/>
    <n v="-4.858799999999988"/>
  </r>
  <r>
    <n v="4022"/>
    <s v="CA-2011-154963"/>
    <x v="2"/>
    <d v="2011-06-22T00:00:00"/>
    <d v="2011-06-27T00:00:00"/>
    <s v="Standard Class"/>
    <s v="AA-10645"/>
    <s v="Anna Andreadi"/>
    <x v="0"/>
    <s v="United States"/>
    <s v="Chester"/>
    <x v="9"/>
    <n v="19013"/>
    <x v="3"/>
    <s v="TEC-PH-10004093"/>
    <s v="Technology"/>
    <s v="Phones"/>
    <s v="Panasonic Kx-TS550"/>
    <n v="82.782000000000011"/>
    <n v="3"/>
    <n v="0.4"/>
    <n v="-15.176700000000004"/>
  </r>
  <r>
    <n v="4023"/>
    <s v="CA-2011-154963"/>
    <x v="2"/>
    <d v="2011-06-22T00:00:00"/>
    <d v="2011-06-27T00:00:00"/>
    <s v="Standard Class"/>
    <s v="AA-10645"/>
    <s v="Anna Andreadi"/>
    <x v="0"/>
    <s v="United States"/>
    <s v="Chester"/>
    <x v="9"/>
    <n v="19013"/>
    <x v="3"/>
    <s v="FUR-CH-10000454"/>
    <s v="Furniture"/>
    <s v="Chairs"/>
    <s v="Hon Deluxe Fabric Upholstered Stacking Chairs, Rounded Back"/>
    <n v="853.92999999999984"/>
    <n v="5"/>
    <n v="0.3"/>
    <n v="0"/>
  </r>
  <r>
    <n v="4024"/>
    <s v="CA-2014-130764"/>
    <x v="3"/>
    <d v="2014-10-28T00:00:00"/>
    <d v="2014-10-29T00:00:00"/>
    <s v="First Class"/>
    <s v="JO-15145"/>
    <s v="Jack O'Briant"/>
    <x v="1"/>
    <s v="United States"/>
    <s v="San Francisco"/>
    <x v="1"/>
    <n v="94110"/>
    <x v="1"/>
    <s v="FUR-BO-10003034"/>
    <s v="Furniture"/>
    <s v="Bookcases"/>
    <s v="O'Sullivan Elevations Bookcase, Cherry Finish"/>
    <n v="556.66499999999996"/>
    <n v="5"/>
    <n v="0.15"/>
    <n v="6.5490000000000208"/>
  </r>
  <r>
    <n v="4025"/>
    <s v="CA-2014-130764"/>
    <x v="3"/>
    <d v="2014-10-28T00:00:00"/>
    <d v="2014-10-29T00:00:00"/>
    <s v="First Class"/>
    <s v="JO-15145"/>
    <s v="Jack O'Briant"/>
    <x v="1"/>
    <s v="United States"/>
    <s v="San Francisco"/>
    <x v="1"/>
    <n v="94110"/>
    <x v="1"/>
    <s v="TEC-PH-10003215"/>
    <s v="Technology"/>
    <s v="Phones"/>
    <s v="Jackery Bar Premium Fast-charging Portable Charger"/>
    <n v="95.84"/>
    <n v="4"/>
    <n v="0.2"/>
    <n v="34.741999999999997"/>
  </r>
  <r>
    <n v="4026"/>
    <s v="CA-2014-139311"/>
    <x v="3"/>
    <d v="2014-08-12T00:00:00"/>
    <d v="2014-08-14T00:00:00"/>
    <s v="First Class"/>
    <s v="SF-20965"/>
    <s v="Sylvia Foulston"/>
    <x v="1"/>
    <s v="United States"/>
    <s v="Bedford"/>
    <x v="5"/>
    <n v="76021"/>
    <x v="2"/>
    <s v="OFF-PA-10001776"/>
    <s v="Office Supplies"/>
    <s v="Paper"/>
    <s v="Wirebound Message Books, Four 2 3/4&quot; x 5&quot; Forms per Page, 600 Sets per Book"/>
    <n v="29.664000000000001"/>
    <n v="4"/>
    <n v="0.2"/>
    <n v="10.011599999999998"/>
  </r>
  <r>
    <n v="4027"/>
    <s v="CA-2014-139311"/>
    <x v="3"/>
    <d v="2014-08-12T00:00:00"/>
    <d v="2014-08-14T00:00:00"/>
    <s v="First Class"/>
    <s v="SF-20965"/>
    <s v="Sylvia Foulston"/>
    <x v="1"/>
    <s v="United States"/>
    <s v="Bedford"/>
    <x v="5"/>
    <n v="76021"/>
    <x v="2"/>
    <s v="OFF-AR-10004582"/>
    <s v="Office Supplies"/>
    <s v="Art"/>
    <s v="BIC Brite Liner Grip Highlighters"/>
    <n v="9.1840000000000011"/>
    <n v="7"/>
    <n v="0.2"/>
    <n v="2.8699999999999992"/>
  </r>
  <r>
    <n v="4028"/>
    <s v="CA-2014-139311"/>
    <x v="3"/>
    <d v="2014-08-12T00:00:00"/>
    <d v="2014-08-14T00:00:00"/>
    <s v="First Class"/>
    <s v="SF-20965"/>
    <s v="Sylvia Foulston"/>
    <x v="1"/>
    <s v="United States"/>
    <s v="Bedford"/>
    <x v="5"/>
    <n v="76021"/>
    <x v="2"/>
    <s v="TEC-PH-10001557"/>
    <s v="Technology"/>
    <s v="Phones"/>
    <s v="Pyle PMP37LED"/>
    <n v="153.584"/>
    <n v="2"/>
    <n v="0.2"/>
    <n v="13.438599999999994"/>
  </r>
  <r>
    <n v="4029"/>
    <s v="CA-2014-139311"/>
    <x v="3"/>
    <d v="2014-08-12T00:00:00"/>
    <d v="2014-08-14T00:00:00"/>
    <s v="First Class"/>
    <s v="SF-20965"/>
    <s v="Sylvia Foulston"/>
    <x v="1"/>
    <s v="United States"/>
    <s v="Bedford"/>
    <x v="5"/>
    <n v="76021"/>
    <x v="2"/>
    <s v="OFF-BI-10004209"/>
    <s v="Office Supplies"/>
    <s v="Binders"/>
    <s v="Fellowes Twister Kit, Gray/Clear, 3/pkg"/>
    <n v="12.863999999999995"/>
    <n v="8"/>
    <n v="0.8"/>
    <n v="-22.512"/>
  </r>
  <r>
    <n v="4030"/>
    <s v="CA-2014-124296"/>
    <x v="3"/>
    <d v="2014-12-25T00:00:00"/>
    <d v="2014-12-29T00:00:00"/>
    <s v="Standard Class"/>
    <s v="CS-12355"/>
    <s v="Christine Sundaresam"/>
    <x v="0"/>
    <s v="United States"/>
    <s v="Lafayette"/>
    <x v="28"/>
    <n v="70506"/>
    <x v="0"/>
    <s v="TEC-MA-10003183"/>
    <s v="Technology"/>
    <s v="Machines"/>
    <s v="DYMO CardScan Personal V9 Business Card Scanner"/>
    <n v="479.97"/>
    <n v="3"/>
    <n v="0"/>
    <n v="239.98500000000001"/>
  </r>
  <r>
    <n v="4031"/>
    <s v="CA-2014-124296"/>
    <x v="3"/>
    <d v="2014-12-25T00:00:00"/>
    <d v="2014-12-29T00:00:00"/>
    <s v="Standard Class"/>
    <s v="CS-12355"/>
    <s v="Christine Sundaresam"/>
    <x v="0"/>
    <s v="United States"/>
    <s v="Lafayette"/>
    <x v="28"/>
    <n v="70506"/>
    <x v="0"/>
    <s v="FUR-CH-10002439"/>
    <s v="Furniture"/>
    <s v="Chairs"/>
    <s v="Iceberg Nesting Folding Chair, 19w x 6d x 43h"/>
    <n v="232.88"/>
    <n v="4"/>
    <n v="0"/>
    <n v="60.5488"/>
  </r>
  <r>
    <n v="4032"/>
    <s v="CA-2013-169957"/>
    <x v="0"/>
    <d v="2013-09-27T00:00:00"/>
    <d v="2013-10-01T00:00:00"/>
    <s v="Standard Class"/>
    <s v="SN-20710"/>
    <s v="Steve Nguyen"/>
    <x v="2"/>
    <s v="United States"/>
    <s v="Covington"/>
    <x v="4"/>
    <n v="98042"/>
    <x v="1"/>
    <s v="OFF-AP-10000576"/>
    <s v="Office Supplies"/>
    <s v="Appliances"/>
    <s v="Belkin 7 Outlet SurgeMaster II"/>
    <n v="236.88"/>
    <n v="6"/>
    <n v="0"/>
    <n v="66.326400000000007"/>
  </r>
  <r>
    <n v="4033"/>
    <s v="CA-2013-169957"/>
    <x v="0"/>
    <d v="2013-09-27T00:00:00"/>
    <d v="2013-10-01T00:00:00"/>
    <s v="Standard Class"/>
    <s v="SN-20710"/>
    <s v="Steve Nguyen"/>
    <x v="2"/>
    <s v="United States"/>
    <s v="Covington"/>
    <x v="4"/>
    <n v="98042"/>
    <x v="1"/>
    <s v="OFF-PA-10004040"/>
    <s v="Office Supplies"/>
    <s v="Paper"/>
    <s v="Universal Premium White Copier/Laser Paper (20Lb. and 87 Bright)"/>
    <n v="29.900000000000002"/>
    <n v="5"/>
    <n v="0"/>
    <n v="14.651"/>
  </r>
  <r>
    <n v="4034"/>
    <s v="CA-2013-169957"/>
    <x v="0"/>
    <d v="2013-09-27T00:00:00"/>
    <d v="2013-10-01T00:00:00"/>
    <s v="Standard Class"/>
    <s v="SN-20710"/>
    <s v="Steve Nguyen"/>
    <x v="2"/>
    <s v="United States"/>
    <s v="Covington"/>
    <x v="4"/>
    <n v="98042"/>
    <x v="1"/>
    <s v="TEC-AC-10003063"/>
    <s v="Technology"/>
    <s v="Accessories"/>
    <s v="Micro Innovations USB RF Wireless Keyboard with Mouse"/>
    <n v="100"/>
    <n v="4"/>
    <n v="0"/>
    <n v="21"/>
  </r>
  <r>
    <n v="4035"/>
    <s v="US-2013-108777"/>
    <x v="0"/>
    <d v="2013-12-13T00:00:00"/>
    <d v="2013-12-13T00:00:00"/>
    <s v="Same Day"/>
    <s v="JM-15655"/>
    <s v="Jim Mitchum"/>
    <x v="1"/>
    <s v="United States"/>
    <s v="Lorain"/>
    <x v="24"/>
    <n v="44052"/>
    <x v="3"/>
    <s v="OFF-BI-10003982"/>
    <s v="Office Supplies"/>
    <s v="Binders"/>
    <s v="Wilson Jones Century Plastic Molded Ring Binders"/>
    <n v="18.693000000000001"/>
    <n v="3"/>
    <n v="0.7"/>
    <n v="-14.331299999999992"/>
  </r>
  <r>
    <n v="4036"/>
    <s v="US-2013-108777"/>
    <x v="0"/>
    <d v="2013-12-13T00:00:00"/>
    <d v="2013-12-13T00:00:00"/>
    <s v="Same Day"/>
    <s v="JM-15655"/>
    <s v="Jim Mitchum"/>
    <x v="1"/>
    <s v="United States"/>
    <s v="Lorain"/>
    <x v="24"/>
    <n v="44052"/>
    <x v="3"/>
    <s v="TEC-AC-10002567"/>
    <s v="Technology"/>
    <s v="Accessories"/>
    <s v="Logitech G602 Wireless Gaming Mouse"/>
    <n v="383.952"/>
    <n v="6"/>
    <n v="0.2"/>
    <n v="76.790399999999977"/>
  </r>
  <r>
    <n v="4037"/>
    <s v="CA-2012-148859"/>
    <x v="1"/>
    <d v="2012-12-28T00:00:00"/>
    <d v="2013-01-01T00:00:00"/>
    <s v="Standard Class"/>
    <s v="FH-14350"/>
    <s v="Fred Harton"/>
    <x v="0"/>
    <s v="United States"/>
    <s v="Chicago"/>
    <x v="10"/>
    <n v="60623"/>
    <x v="2"/>
    <s v="OFF-ST-10004950"/>
    <s v="Office Supplies"/>
    <s v="Storage"/>
    <s v="Tenex Personal Filing Tote With Secure Closure Lid, Black/Frost"/>
    <n v="24.816000000000003"/>
    <n v="2"/>
    <n v="0.2"/>
    <n v="1.5509999999999984"/>
  </r>
  <r>
    <n v="4038"/>
    <s v="CA-2011-110786"/>
    <x v="2"/>
    <d v="2011-12-29T00:00:00"/>
    <d v="2012-01-02T00:00:00"/>
    <s v="Standard Class"/>
    <s v="AJ-10795"/>
    <s v="Anthony Johnson"/>
    <x v="1"/>
    <s v="United States"/>
    <s v="San Francisco"/>
    <x v="1"/>
    <n v="94110"/>
    <x v="1"/>
    <s v="FUR-FU-10000550"/>
    <s v="Furniture"/>
    <s v="Furnishings"/>
    <s v="Stacking Trays by OIC"/>
    <n v="24.900000000000002"/>
    <n v="5"/>
    <n v="0"/>
    <n v="8.2169999999999987"/>
  </r>
  <r>
    <n v="4039"/>
    <s v="CA-2011-110786"/>
    <x v="2"/>
    <d v="2011-12-29T00:00:00"/>
    <d v="2012-01-02T00:00:00"/>
    <s v="Standard Class"/>
    <s v="AJ-10795"/>
    <s v="Anthony Johnson"/>
    <x v="1"/>
    <s v="United States"/>
    <s v="San Francisco"/>
    <x v="1"/>
    <n v="94110"/>
    <x v="1"/>
    <s v="OFF-PA-10000528"/>
    <s v="Office Supplies"/>
    <s v="Paper"/>
    <s v="Xerox 1981"/>
    <n v="21.12"/>
    <n v="4"/>
    <n v="0"/>
    <n v="9.5039999999999996"/>
  </r>
  <r>
    <n v="4040"/>
    <s v="CA-2011-110786"/>
    <x v="2"/>
    <d v="2011-12-29T00:00:00"/>
    <d v="2012-01-02T00:00:00"/>
    <s v="Standard Class"/>
    <s v="AJ-10795"/>
    <s v="Anthony Johnson"/>
    <x v="1"/>
    <s v="United States"/>
    <s v="San Francisco"/>
    <x v="1"/>
    <n v="94110"/>
    <x v="1"/>
    <s v="TEC-MA-10003183"/>
    <s v="Technology"/>
    <s v="Machines"/>
    <s v="DYMO CardScan Personal V9 Business Card Scanner"/>
    <n v="767.95200000000011"/>
    <n v="6"/>
    <n v="0.2"/>
    <n v="287.98199999999997"/>
  </r>
  <r>
    <n v="4041"/>
    <s v="CA-2011-110786"/>
    <x v="2"/>
    <d v="2011-12-29T00:00:00"/>
    <d v="2012-01-02T00:00:00"/>
    <s v="Standard Class"/>
    <s v="AJ-10795"/>
    <s v="Anthony Johnson"/>
    <x v="1"/>
    <s v="United States"/>
    <s v="San Francisco"/>
    <x v="1"/>
    <n v="94110"/>
    <x v="1"/>
    <s v="OFF-BI-10003305"/>
    <s v="Office Supplies"/>
    <s v="Binders"/>
    <s v="Avery Hanging File Binders"/>
    <n v="14.352000000000002"/>
    <n v="3"/>
    <n v="0.2"/>
    <n v="4.6643999999999988"/>
  </r>
  <r>
    <n v="4042"/>
    <s v="CA-2011-110786"/>
    <x v="2"/>
    <d v="2011-12-29T00:00:00"/>
    <d v="2012-01-02T00:00:00"/>
    <s v="Standard Class"/>
    <s v="AJ-10795"/>
    <s v="Anthony Johnson"/>
    <x v="1"/>
    <s v="United States"/>
    <s v="San Francisco"/>
    <x v="1"/>
    <n v="94110"/>
    <x v="1"/>
    <s v="TEC-PH-10001425"/>
    <s v="Technology"/>
    <s v="Phones"/>
    <s v="Mophie Juice Pack Helium for iPhone"/>
    <n v="191.976"/>
    <n v="3"/>
    <n v="0.2"/>
    <n v="19.197599999999994"/>
  </r>
  <r>
    <n v="4043"/>
    <s v="CA-2011-110786"/>
    <x v="2"/>
    <d v="2011-12-29T00:00:00"/>
    <d v="2012-01-02T00:00:00"/>
    <s v="Standard Class"/>
    <s v="AJ-10795"/>
    <s v="Anthony Johnson"/>
    <x v="1"/>
    <s v="United States"/>
    <s v="San Francisco"/>
    <x v="1"/>
    <n v="94110"/>
    <x v="1"/>
    <s v="OFF-LA-10001474"/>
    <s v="Office Supplies"/>
    <s v="Labels"/>
    <s v="Avery 477"/>
    <n v="274.77"/>
    <n v="9"/>
    <n v="0"/>
    <n v="126.39420000000001"/>
  </r>
  <r>
    <n v="4044"/>
    <s v="CA-2011-110786"/>
    <x v="2"/>
    <d v="2011-12-29T00:00:00"/>
    <d v="2012-01-02T00:00:00"/>
    <s v="Standard Class"/>
    <s v="AJ-10795"/>
    <s v="Anthony Johnson"/>
    <x v="1"/>
    <s v="United States"/>
    <s v="San Francisco"/>
    <x v="1"/>
    <n v="94110"/>
    <x v="1"/>
    <s v="FUR-FU-10000672"/>
    <s v="Furniture"/>
    <s v="Furnishings"/>
    <s v="Executive Impressions 10&quot; Spectator Wall Clock"/>
    <n v="70.56"/>
    <n v="6"/>
    <n v="0"/>
    <n v="23.990399999999994"/>
  </r>
  <r>
    <n v="4045"/>
    <s v="CA-2012-137750"/>
    <x v="1"/>
    <d v="2012-06-25T00:00:00"/>
    <d v="2012-06-30T00:00:00"/>
    <s v="Standard Class"/>
    <s v="JF-15565"/>
    <s v="Jill Fjeld"/>
    <x v="0"/>
    <s v="United States"/>
    <s v="San Francisco"/>
    <x v="1"/>
    <n v="94110"/>
    <x v="1"/>
    <s v="FUR-FU-10001979"/>
    <s v="Furniture"/>
    <s v="Furnishings"/>
    <s v="Dana Halogen Swing-Arm Architect Lamp"/>
    <n v="204.85"/>
    <n v="5"/>
    <n v="0"/>
    <n v="57.358000000000011"/>
  </r>
  <r>
    <n v="4046"/>
    <s v="CA-2012-136378"/>
    <x v="1"/>
    <d v="2012-04-02T00:00:00"/>
    <d v="2012-04-07T00:00:00"/>
    <s v="Standard Class"/>
    <s v="CS-11845"/>
    <s v="Cari Sayre"/>
    <x v="1"/>
    <s v="United States"/>
    <s v="Houston"/>
    <x v="5"/>
    <n v="77070"/>
    <x v="2"/>
    <s v="OFF-BI-10003707"/>
    <s v="Office Supplies"/>
    <s v="Binders"/>
    <s v="Aluminum Screw Posts"/>
    <n v="9.155999999999997"/>
    <n v="3"/>
    <n v="0.8"/>
    <n v="-13.734000000000002"/>
  </r>
  <r>
    <n v="4047"/>
    <s v="CA-2014-100356"/>
    <x v="3"/>
    <d v="2014-10-22T00:00:00"/>
    <d v="2014-10-26T00:00:00"/>
    <s v="Standard Class"/>
    <s v="SP-20920"/>
    <s v="Susan Pistek"/>
    <x v="0"/>
    <s v="United States"/>
    <s v="Chicago"/>
    <x v="10"/>
    <n v="60653"/>
    <x v="2"/>
    <s v="OFF-AP-10002191"/>
    <s v="Office Supplies"/>
    <s v="Appliances"/>
    <s v="Belkin 8 Outlet SurgeMaster II Gold Surge Protector"/>
    <n v="23.991999999999994"/>
    <n v="2"/>
    <n v="0.8"/>
    <n v="-62.379199999999997"/>
  </r>
  <r>
    <n v="4048"/>
    <s v="US-2012-166520"/>
    <x v="1"/>
    <d v="2012-07-16T00:00:00"/>
    <d v="2012-07-19T00:00:00"/>
    <s v="First Class"/>
    <s v="KE-16420"/>
    <s v="Katrina Edelman"/>
    <x v="1"/>
    <s v="United States"/>
    <s v="New York City"/>
    <x v="15"/>
    <n v="10035"/>
    <x v="3"/>
    <s v="OFF-PA-10000501"/>
    <s v="Office Supplies"/>
    <s v="Paper"/>
    <s v="Petty Cash Envelope"/>
    <n v="80.88"/>
    <n v="3"/>
    <n v="0"/>
    <n v="39.6312"/>
  </r>
  <r>
    <n v="4049"/>
    <s v="US-2012-166520"/>
    <x v="1"/>
    <d v="2012-07-16T00:00:00"/>
    <d v="2012-07-19T00:00:00"/>
    <s v="First Class"/>
    <s v="KE-16420"/>
    <s v="Katrina Edelman"/>
    <x v="1"/>
    <s v="United States"/>
    <s v="New York City"/>
    <x v="15"/>
    <n v="10035"/>
    <x v="3"/>
    <s v="TEC-AC-10001990"/>
    <s v="Technology"/>
    <s v="Accessories"/>
    <s v="Kensington Orbit Wireless Mobile Trackball for PC and Mac"/>
    <n v="599.9"/>
    <n v="10"/>
    <n v="0"/>
    <n v="191.96799999999996"/>
  </r>
  <r>
    <n v="4050"/>
    <s v="CA-2014-136350"/>
    <x v="3"/>
    <d v="2014-06-25T00:00:00"/>
    <d v="2014-06-27T00:00:00"/>
    <s v="Second Class"/>
    <s v="GA-14515"/>
    <s v="George Ashbrook"/>
    <x v="0"/>
    <s v="United States"/>
    <s v="New York City"/>
    <x v="15"/>
    <n v="10011"/>
    <x v="3"/>
    <s v="FUR-FU-10003601"/>
    <s v="Furniture"/>
    <s v="Furnishings"/>
    <s v="Deflect-o RollaMat Studded, Beveled Mat for Medium Pile Carpeting"/>
    <n v="276.69"/>
    <n v="3"/>
    <n v="0"/>
    <n v="49.804199999999994"/>
  </r>
  <r>
    <n v="4051"/>
    <s v="CA-2014-136350"/>
    <x v="3"/>
    <d v="2014-06-25T00:00:00"/>
    <d v="2014-06-27T00:00:00"/>
    <s v="Second Class"/>
    <s v="GA-14515"/>
    <s v="George Ashbrook"/>
    <x v="0"/>
    <s v="United States"/>
    <s v="New York City"/>
    <x v="15"/>
    <n v="10011"/>
    <x v="3"/>
    <s v="FUR-CH-10001891"/>
    <s v="Furniture"/>
    <s v="Chairs"/>
    <s v="Global Deluxe Office Fabric Chairs"/>
    <n v="172.76400000000001"/>
    <n v="2"/>
    <n v="0.1"/>
    <n v="32.633200000000016"/>
  </r>
  <r>
    <n v="4052"/>
    <s v="CA-2011-122931"/>
    <x v="2"/>
    <d v="2011-09-29T00:00:00"/>
    <d v="2011-10-03T00:00:00"/>
    <s v="Standard Class"/>
    <s v="SM-20950"/>
    <s v="Suzanne McNair"/>
    <x v="1"/>
    <s v="United States"/>
    <s v="Philadelphia"/>
    <x v="9"/>
    <n v="19134"/>
    <x v="3"/>
    <s v="OFF-AR-10003469"/>
    <s v="Office Supplies"/>
    <s v="Art"/>
    <s v="Nontoxic Chalk"/>
    <n v="4.2240000000000002"/>
    <n v="3"/>
    <n v="0.2"/>
    <n v="1.4783999999999997"/>
  </r>
  <r>
    <n v="4053"/>
    <s v="CA-2011-122931"/>
    <x v="2"/>
    <d v="2011-09-29T00:00:00"/>
    <d v="2011-10-03T00:00:00"/>
    <s v="Standard Class"/>
    <s v="SM-20950"/>
    <s v="Suzanne McNair"/>
    <x v="1"/>
    <s v="United States"/>
    <s v="Philadelphia"/>
    <x v="9"/>
    <n v="19134"/>
    <x v="3"/>
    <s v="FUR-TA-10004175"/>
    <s v="Furniture"/>
    <s v="Tables"/>
    <s v="Hon 30&quot; x 60&quot; Table with Locking Drawer"/>
    <n v="409.27199999999999"/>
    <n v="2"/>
    <n v="0.4"/>
    <n v="-81.854399999999998"/>
  </r>
  <r>
    <n v="4054"/>
    <s v="CA-2011-122931"/>
    <x v="2"/>
    <d v="2011-09-29T00:00:00"/>
    <d v="2011-10-03T00:00:00"/>
    <s v="Standard Class"/>
    <s v="SM-20950"/>
    <s v="Suzanne McNair"/>
    <x v="1"/>
    <s v="United States"/>
    <s v="Philadelphia"/>
    <x v="9"/>
    <n v="19134"/>
    <x v="3"/>
    <s v="OFF-LA-10002945"/>
    <s v="Office Supplies"/>
    <s v="Labels"/>
    <s v="Permanent Self-Adhesive File Folder Labels for Typewriters, 1 1/8 x 3 1/2, White"/>
    <n v="55.44"/>
    <n v="11"/>
    <n v="0.2"/>
    <n v="18.017999999999997"/>
  </r>
  <r>
    <n v="4055"/>
    <s v="CA-2011-122931"/>
    <x v="2"/>
    <d v="2011-09-29T00:00:00"/>
    <d v="2011-10-03T00:00:00"/>
    <s v="Standard Class"/>
    <s v="SM-20950"/>
    <s v="Suzanne McNair"/>
    <x v="1"/>
    <s v="United States"/>
    <s v="Philadelphia"/>
    <x v="9"/>
    <n v="19134"/>
    <x v="3"/>
    <s v="OFF-PA-10000533"/>
    <s v="Office Supplies"/>
    <s v="Paper"/>
    <s v="Southworth Parchment Paper &amp; Envelopes"/>
    <n v="20.928000000000001"/>
    <n v="4"/>
    <n v="0.2"/>
    <n v="6.8015999999999996"/>
  </r>
  <r>
    <n v="4056"/>
    <s v="CA-2011-122931"/>
    <x v="2"/>
    <d v="2011-09-29T00:00:00"/>
    <d v="2011-10-03T00:00:00"/>
    <s v="Standard Class"/>
    <s v="SM-20950"/>
    <s v="Suzanne McNair"/>
    <x v="1"/>
    <s v="United States"/>
    <s v="Philadelphia"/>
    <x v="9"/>
    <n v="19134"/>
    <x v="3"/>
    <s v="OFF-ST-10004459"/>
    <s v="Office Supplies"/>
    <s v="Storage"/>
    <s v="Tennsco Single-Tier Lockers"/>
    <n v="1801.6320000000001"/>
    <n v="6"/>
    <n v="0.2"/>
    <n v="-337.80600000000004"/>
  </r>
  <r>
    <n v="4057"/>
    <s v="CA-2011-122931"/>
    <x v="2"/>
    <d v="2011-09-29T00:00:00"/>
    <d v="2011-10-03T00:00:00"/>
    <s v="Standard Class"/>
    <s v="SM-20950"/>
    <s v="Suzanne McNair"/>
    <x v="1"/>
    <s v="United States"/>
    <s v="Philadelphia"/>
    <x v="9"/>
    <n v="19134"/>
    <x v="3"/>
    <s v="FUR-TA-10004147"/>
    <s v="Furniture"/>
    <s v="Tables"/>
    <s v="Hon 4060 Series Tables"/>
    <n v="67.175999999999988"/>
    <n v="1"/>
    <n v="0.4"/>
    <n v="-20.152800000000006"/>
  </r>
  <r>
    <n v="4058"/>
    <s v="CA-2011-163034"/>
    <x v="2"/>
    <d v="2011-11-24T00:00:00"/>
    <d v="2011-11-28T00:00:00"/>
    <s v="Standard Class"/>
    <s v="DK-12985"/>
    <s v="Darren Koutras"/>
    <x v="0"/>
    <s v="United States"/>
    <s v="Chicago"/>
    <x v="10"/>
    <n v="60610"/>
    <x v="2"/>
    <s v="OFF-ST-10000046"/>
    <s v="Office Supplies"/>
    <s v="Storage"/>
    <s v="Fellowes Super Stor/Drawer Files"/>
    <n v="646.20000000000005"/>
    <n v="5"/>
    <n v="0.2"/>
    <n v="-8.0774999999999864"/>
  </r>
  <r>
    <n v="4059"/>
    <s v="CA-2012-124058"/>
    <x v="1"/>
    <d v="2012-11-20T00:00:00"/>
    <d v="2012-11-24T00:00:00"/>
    <s v="Standard Class"/>
    <s v="LC-16885"/>
    <s v="Lena Creighton"/>
    <x v="0"/>
    <s v="United States"/>
    <s v="Oakland"/>
    <x v="1"/>
    <n v="94601"/>
    <x v="1"/>
    <s v="TEC-PH-10004774"/>
    <s v="Technology"/>
    <s v="Phones"/>
    <s v="Gear Head AU3700S Headset"/>
    <n v="72.744000000000014"/>
    <n v="7"/>
    <n v="0.2"/>
    <n v="-15.458100000000007"/>
  </r>
  <r>
    <n v="4060"/>
    <s v="CA-2012-124058"/>
    <x v="1"/>
    <d v="2012-11-20T00:00:00"/>
    <d v="2012-11-24T00:00:00"/>
    <s v="Standard Class"/>
    <s v="LC-16885"/>
    <s v="Lena Creighton"/>
    <x v="0"/>
    <s v="United States"/>
    <s v="Oakland"/>
    <x v="1"/>
    <n v="94601"/>
    <x v="1"/>
    <s v="FUR-CH-10000595"/>
    <s v="Furniture"/>
    <s v="Chairs"/>
    <s v="Safco Contoured Stacking Chairs"/>
    <n v="572.16000000000008"/>
    <n v="3"/>
    <n v="0.2"/>
    <n v="35.759999999999962"/>
  </r>
  <r>
    <n v="4061"/>
    <s v="CA-2013-129196"/>
    <x v="0"/>
    <d v="2013-11-02T00:00:00"/>
    <d v="2013-11-08T00:00:00"/>
    <s v="Standard Class"/>
    <s v="XP-21865"/>
    <s v="Xylona Preis"/>
    <x v="0"/>
    <s v="United States"/>
    <s v="Chicago"/>
    <x v="10"/>
    <n v="60610"/>
    <x v="2"/>
    <s v="TEC-AC-10002473"/>
    <s v="Technology"/>
    <s v="Accessories"/>
    <s v="Maxell 4.7GB DVD-R"/>
    <n v="68.111999999999995"/>
    <n v="3"/>
    <n v="0.2"/>
    <n v="17.879399999999997"/>
  </r>
  <r>
    <n v="4062"/>
    <s v="US-2012-138716"/>
    <x v="1"/>
    <d v="2012-09-17T00:00:00"/>
    <d v="2012-09-20T00:00:00"/>
    <s v="First Class"/>
    <s v="CS-11845"/>
    <s v="Cari Sayre"/>
    <x v="1"/>
    <s v="United States"/>
    <s v="Seattle"/>
    <x v="4"/>
    <n v="98105"/>
    <x v="1"/>
    <s v="OFF-BI-10001628"/>
    <s v="Office Supplies"/>
    <s v="Binders"/>
    <s v="Acco Data Flex Cable Posts For Top &amp; Bottom Load Binders, 6&quot; Capacity"/>
    <n v="25.031999999999996"/>
    <n v="3"/>
    <n v="0.2"/>
    <n v="7.822499999999998"/>
  </r>
  <r>
    <n v="4063"/>
    <s v="US-2013-122182"/>
    <x v="0"/>
    <d v="2013-03-11T00:00:00"/>
    <d v="2013-03-15T00:00:00"/>
    <s v="Standard Class"/>
    <s v="BD-11770"/>
    <s v="Bryan Davis"/>
    <x v="0"/>
    <s v="United States"/>
    <s v="Philadelphia"/>
    <x v="9"/>
    <n v="19143"/>
    <x v="3"/>
    <s v="TEC-AC-10002800"/>
    <s v="Technology"/>
    <s v="Accessories"/>
    <s v="Plantronics Audio 478 Stereo USB Headset"/>
    <n v="39.992000000000004"/>
    <n v="1"/>
    <n v="0.2"/>
    <n v="7.4984999999999964"/>
  </r>
  <r>
    <n v="4064"/>
    <s v="US-2011-130358"/>
    <x v="2"/>
    <d v="2011-06-23T00:00:00"/>
    <d v="2011-06-26T00:00:00"/>
    <s v="First Class"/>
    <s v="DL-13330"/>
    <s v="Denise Leinenbach"/>
    <x v="0"/>
    <s v="United States"/>
    <s v="Concord"/>
    <x v="3"/>
    <n v="28027"/>
    <x v="0"/>
    <s v="OFF-AR-10002766"/>
    <s v="Office Supplies"/>
    <s v="Art"/>
    <s v="Prang Drawing Pencil Set"/>
    <n v="20.015999999999998"/>
    <n v="9"/>
    <n v="0.2"/>
    <n v="1.7514000000000003"/>
  </r>
  <r>
    <n v="4065"/>
    <s v="US-2011-130358"/>
    <x v="2"/>
    <d v="2011-06-23T00:00:00"/>
    <d v="2011-06-26T00:00:00"/>
    <s v="First Class"/>
    <s v="DL-13330"/>
    <s v="Denise Leinenbach"/>
    <x v="0"/>
    <s v="United States"/>
    <s v="Concord"/>
    <x v="3"/>
    <n v="28027"/>
    <x v="0"/>
    <s v="OFF-SU-10002522"/>
    <s v="Office Supplies"/>
    <s v="Supplies"/>
    <s v="Acme Kleen Earth Office Shears"/>
    <n v="3.1040000000000001"/>
    <n v="1"/>
    <n v="0.2"/>
    <n v="0.34919999999999951"/>
  </r>
  <r>
    <n v="4066"/>
    <s v="CA-2011-102673"/>
    <x v="2"/>
    <d v="2011-11-01T00:00:00"/>
    <d v="2011-11-05T00:00:00"/>
    <s v="Standard Class"/>
    <s v="KH-16630"/>
    <s v="Ken Heidel"/>
    <x v="1"/>
    <s v="United States"/>
    <s v="Charlotte"/>
    <x v="3"/>
    <n v="28205"/>
    <x v="0"/>
    <s v="OFF-FA-10003021"/>
    <s v="Office Supplies"/>
    <s v="Fasteners"/>
    <s v="Staples"/>
    <n v="7.52"/>
    <n v="5"/>
    <n v="0.2"/>
    <n v="1.4099999999999997"/>
  </r>
  <r>
    <n v="4067"/>
    <s v="CA-2011-102673"/>
    <x v="2"/>
    <d v="2011-11-01T00:00:00"/>
    <d v="2011-11-05T00:00:00"/>
    <s v="Standard Class"/>
    <s v="KH-16630"/>
    <s v="Ken Heidel"/>
    <x v="1"/>
    <s v="United States"/>
    <s v="Charlotte"/>
    <x v="3"/>
    <n v="28205"/>
    <x v="0"/>
    <s v="OFF-AR-10000634"/>
    <s v="Office Supplies"/>
    <s v="Art"/>
    <s v="Newell 320"/>
    <n v="10.272000000000002"/>
    <n v="3"/>
    <n v="0.2"/>
    <n v="0.89880000000000004"/>
  </r>
  <r>
    <n v="4068"/>
    <s v="CA-2011-102673"/>
    <x v="2"/>
    <d v="2011-11-01T00:00:00"/>
    <d v="2011-11-05T00:00:00"/>
    <s v="Standard Class"/>
    <s v="KH-16630"/>
    <s v="Ken Heidel"/>
    <x v="1"/>
    <s v="United States"/>
    <s v="Charlotte"/>
    <x v="3"/>
    <n v="28205"/>
    <x v="0"/>
    <s v="OFF-LA-10001771"/>
    <s v="Office Supplies"/>
    <s v="Labels"/>
    <s v="Avery 513"/>
    <n v="47.808000000000007"/>
    <n v="12"/>
    <n v="0.2"/>
    <n v="15.537599999999998"/>
  </r>
  <r>
    <n v="4069"/>
    <s v="CA-2011-102673"/>
    <x v="2"/>
    <d v="2011-11-01T00:00:00"/>
    <d v="2011-11-05T00:00:00"/>
    <s v="Standard Class"/>
    <s v="KH-16630"/>
    <s v="Ken Heidel"/>
    <x v="1"/>
    <s v="United States"/>
    <s v="Charlotte"/>
    <x v="3"/>
    <n v="28205"/>
    <x v="0"/>
    <s v="TEC-PH-10004434"/>
    <s v="Technology"/>
    <s v="Phones"/>
    <s v="Cisco IP Phone 7961G VoIP phone - Dark gray"/>
    <n v="978.83999999999992"/>
    <n v="9"/>
    <n v="0.2"/>
    <n v="110.1194999999999"/>
  </r>
  <r>
    <n v="4070"/>
    <s v="CA-2013-145303"/>
    <x v="0"/>
    <d v="2013-08-29T00:00:00"/>
    <d v="2013-09-01T00:00:00"/>
    <s v="First Class"/>
    <s v="TP-21415"/>
    <s v="Tom Prescott"/>
    <x v="0"/>
    <s v="United States"/>
    <s v="Dallas"/>
    <x v="5"/>
    <n v="75081"/>
    <x v="2"/>
    <s v="OFF-BI-10000050"/>
    <s v="Office Supplies"/>
    <s v="Binders"/>
    <s v="Angle-D Binders with Locking Rings, Label Holders"/>
    <n v="13.139999999999997"/>
    <n v="9"/>
    <n v="0.8"/>
    <n v="-21.681000000000004"/>
  </r>
  <r>
    <n v="4071"/>
    <s v="CA-2013-145303"/>
    <x v="0"/>
    <d v="2013-08-29T00:00:00"/>
    <d v="2013-09-01T00:00:00"/>
    <s v="First Class"/>
    <s v="TP-21415"/>
    <s v="Tom Prescott"/>
    <x v="0"/>
    <s v="United States"/>
    <s v="Dallas"/>
    <x v="5"/>
    <n v="75081"/>
    <x v="2"/>
    <s v="OFF-BI-10002414"/>
    <s v="Office Supplies"/>
    <s v="Binders"/>
    <s v="GBC ProClick Spines for 32-Hole Punch"/>
    <n v="10.023999999999997"/>
    <n v="4"/>
    <n v="0.8"/>
    <n v="-16.539600000000007"/>
  </r>
  <r>
    <n v="4072"/>
    <s v="CA-2013-145303"/>
    <x v="0"/>
    <d v="2013-08-29T00:00:00"/>
    <d v="2013-09-01T00:00:00"/>
    <s v="First Class"/>
    <s v="TP-21415"/>
    <s v="Tom Prescott"/>
    <x v="0"/>
    <s v="United States"/>
    <s v="Dallas"/>
    <x v="5"/>
    <n v="75081"/>
    <x v="2"/>
    <s v="FUR-BO-10003159"/>
    <s v="Furniture"/>
    <s v="Bookcases"/>
    <s v="Sauder Camden County Collection Libraries, Planked Cherry Finish"/>
    <n v="156.37279999999998"/>
    <n v="2"/>
    <n v="0.32"/>
    <n v="-52.890800000000027"/>
  </r>
  <r>
    <n v="4073"/>
    <s v="CA-2012-156104"/>
    <x v="1"/>
    <d v="2012-12-06T00:00:00"/>
    <d v="2012-12-08T00:00:00"/>
    <s v="Second Class"/>
    <s v="NP-18685"/>
    <s v="Nora Pelletier"/>
    <x v="2"/>
    <s v="United States"/>
    <s v="Indianapolis"/>
    <x v="14"/>
    <n v="46203"/>
    <x v="2"/>
    <s v="TEC-CO-10002095"/>
    <s v="Technology"/>
    <s v="Copiers"/>
    <s v="Hewlett Packard 610 Color Digital Copier / Printer"/>
    <n v="999.98"/>
    <n v="2"/>
    <n v="0"/>
    <n v="449.99099999999999"/>
  </r>
  <r>
    <n v="4074"/>
    <s v="US-2012-164308"/>
    <x v="1"/>
    <d v="2012-09-24T00:00:00"/>
    <d v="2012-09-27T00:00:00"/>
    <s v="First Class"/>
    <s v="SC-20680"/>
    <s v="Steve Carroll"/>
    <x v="2"/>
    <s v="United States"/>
    <s v="Broken Arrow"/>
    <x v="26"/>
    <n v="74012"/>
    <x v="2"/>
    <s v="TEC-PH-10004120"/>
    <s v="Technology"/>
    <s v="Phones"/>
    <s v="AT&amp;T 1080 Phone"/>
    <n v="821.94"/>
    <n v="6"/>
    <n v="0"/>
    <n v="213.70440000000002"/>
  </r>
  <r>
    <n v="4075"/>
    <s v="CA-2014-108112"/>
    <x v="3"/>
    <d v="2014-11-16T00:00:00"/>
    <d v="2014-11-21T00:00:00"/>
    <s v="Standard Class"/>
    <s v="DK-12895"/>
    <s v="Dana Kaydos"/>
    <x v="0"/>
    <s v="United States"/>
    <s v="Miramar"/>
    <x v="2"/>
    <n v="33023"/>
    <x v="0"/>
    <s v="FUR-FU-10003553"/>
    <s v="Furniture"/>
    <s v="Furnishings"/>
    <s v="Howard Miller 13-1/2&quot; Diameter Rosebrook Wall Clock"/>
    <n v="220.06399999999999"/>
    <n v="4"/>
    <n v="0.2"/>
    <n v="55.016000000000012"/>
  </r>
  <r>
    <n v="4076"/>
    <s v="CA-2014-108112"/>
    <x v="3"/>
    <d v="2014-11-16T00:00:00"/>
    <d v="2014-11-21T00:00:00"/>
    <s v="Standard Class"/>
    <s v="DK-12895"/>
    <s v="Dana Kaydos"/>
    <x v="0"/>
    <s v="United States"/>
    <s v="Miramar"/>
    <x v="2"/>
    <n v="33023"/>
    <x v="0"/>
    <s v="FUR-FU-10001488"/>
    <s v="Furniture"/>
    <s v="Furnishings"/>
    <s v="Tenex 46&quot; x 60&quot; Computer Anti-Static Chairmat, Rectangular Shaped"/>
    <n v="339.13600000000002"/>
    <n v="4"/>
    <n v="0.2"/>
    <n v="0"/>
  </r>
  <r>
    <n v="4077"/>
    <s v="CA-2012-100685"/>
    <x v="1"/>
    <d v="2012-12-19T00:00:00"/>
    <d v="2012-12-21T00:00:00"/>
    <s v="Second Class"/>
    <s v="SM-20950"/>
    <s v="Suzanne McNair"/>
    <x v="1"/>
    <s v="United States"/>
    <s v="Omaha"/>
    <x v="8"/>
    <n v="68104"/>
    <x v="2"/>
    <s v="OFF-BI-10003094"/>
    <s v="Office Supplies"/>
    <s v="Binders"/>
    <s v="Self-Adhesive Ring Binder Labels"/>
    <n v="7.04"/>
    <n v="2"/>
    <n v="0"/>
    <n v="3.3087999999999997"/>
  </r>
  <r>
    <n v="4078"/>
    <s v="CA-2012-100685"/>
    <x v="1"/>
    <d v="2012-12-19T00:00:00"/>
    <d v="2012-12-21T00:00:00"/>
    <s v="Second Class"/>
    <s v="SM-20950"/>
    <s v="Suzanne McNair"/>
    <x v="1"/>
    <s v="United States"/>
    <s v="Omaha"/>
    <x v="8"/>
    <n v="68104"/>
    <x v="2"/>
    <s v="OFF-FA-10003472"/>
    <s v="Office Supplies"/>
    <s v="Fasteners"/>
    <s v="Bagged Rubber Bands"/>
    <n v="5.04"/>
    <n v="4"/>
    <n v="0"/>
    <n v="0.2016"/>
  </r>
  <r>
    <n v="4079"/>
    <s v="CA-2012-100685"/>
    <x v="1"/>
    <d v="2012-12-19T00:00:00"/>
    <d v="2012-12-21T00:00:00"/>
    <s v="Second Class"/>
    <s v="SM-20950"/>
    <s v="Suzanne McNair"/>
    <x v="1"/>
    <s v="United States"/>
    <s v="Omaha"/>
    <x v="8"/>
    <n v="68104"/>
    <x v="2"/>
    <s v="OFF-PA-10001289"/>
    <s v="Office Supplies"/>
    <s v="Paper"/>
    <s v="White Computer Printout Paper by Universal"/>
    <n v="116.28"/>
    <n v="3"/>
    <n v="0"/>
    <n v="56.977199999999996"/>
  </r>
  <r>
    <n v="4080"/>
    <s v="CA-2012-165414"/>
    <x v="1"/>
    <d v="2012-12-21T00:00:00"/>
    <d v="2012-12-24T00:00:00"/>
    <s v="First Class"/>
    <s v="LS-17245"/>
    <s v="Lynn Smith"/>
    <x v="0"/>
    <s v="United States"/>
    <s v="Jacksonville"/>
    <x v="3"/>
    <n v="28540"/>
    <x v="0"/>
    <s v="TEC-PH-10002293"/>
    <s v="Technology"/>
    <s v="Phones"/>
    <s v="Anker 36W 4-Port USB Wall Charger Travel Power Adapter for iPhone 5s 5c 5"/>
    <n v="47.975999999999999"/>
    <n v="3"/>
    <n v="0.2"/>
    <n v="4.7976000000000028"/>
  </r>
  <r>
    <n v="4081"/>
    <s v="CA-2013-140417"/>
    <x v="0"/>
    <d v="2013-09-26T00:00:00"/>
    <d v="2013-09-30T00:00:00"/>
    <s v="Standard Class"/>
    <s v="KE-16420"/>
    <s v="Katrina Edelman"/>
    <x v="1"/>
    <s v="United States"/>
    <s v="Tigard"/>
    <x v="21"/>
    <n v="97224"/>
    <x v="1"/>
    <s v="OFF-PA-10000380"/>
    <s v="Office Supplies"/>
    <s v="Paper"/>
    <s v="REDIFORM Incoming/Outgoing Call Register, 11&quot; X 8 1/2&quot;, 100 Messages"/>
    <n v="60.048000000000002"/>
    <n v="9"/>
    <n v="0.2"/>
    <n v="22.518000000000001"/>
  </r>
  <r>
    <n v="4082"/>
    <s v="CA-2013-140417"/>
    <x v="0"/>
    <d v="2013-09-26T00:00:00"/>
    <d v="2013-09-30T00:00:00"/>
    <s v="Standard Class"/>
    <s v="KE-16420"/>
    <s v="Katrina Edelman"/>
    <x v="1"/>
    <s v="United States"/>
    <s v="Tigard"/>
    <x v="21"/>
    <n v="97224"/>
    <x v="1"/>
    <s v="OFF-BI-10004828"/>
    <s v="Office Supplies"/>
    <s v="Binders"/>
    <s v="GBC Poly Designer Binding Covers"/>
    <n v="5.0220000000000002"/>
    <n v="1"/>
    <n v="0.7"/>
    <n v="-3.5153999999999996"/>
  </r>
  <r>
    <n v="4083"/>
    <s v="US-2014-151316"/>
    <x v="3"/>
    <d v="2014-06-25T00:00:00"/>
    <d v="2014-07-01T00:00:00"/>
    <s v="Standard Class"/>
    <s v="MC-17635"/>
    <s v="Matthew Clasen"/>
    <x v="1"/>
    <s v="United States"/>
    <s v="Decatur"/>
    <x v="10"/>
    <n v="62521"/>
    <x v="2"/>
    <s v="OFF-BI-10004632"/>
    <s v="Office Supplies"/>
    <s v="Binders"/>
    <s v="Ibico Hi-Tech Manual Binding System"/>
    <n v="182.99399999999997"/>
    <n v="3"/>
    <n v="0.8"/>
    <n v="-320.23950000000013"/>
  </r>
  <r>
    <n v="4084"/>
    <s v="US-2014-151316"/>
    <x v="3"/>
    <d v="2014-06-25T00:00:00"/>
    <d v="2014-07-01T00:00:00"/>
    <s v="Standard Class"/>
    <s v="MC-17635"/>
    <s v="Matthew Clasen"/>
    <x v="1"/>
    <s v="United States"/>
    <s v="Decatur"/>
    <x v="10"/>
    <n v="62521"/>
    <x v="2"/>
    <s v="OFF-PA-10000327"/>
    <s v="Office Supplies"/>
    <s v="Paper"/>
    <s v="Xerox 1971"/>
    <n v="10.272000000000002"/>
    <n v="3"/>
    <n v="0.2"/>
    <n v="3.2099999999999982"/>
  </r>
  <r>
    <n v="4085"/>
    <s v="CA-2014-163692"/>
    <x v="3"/>
    <d v="2014-09-08T00:00:00"/>
    <d v="2014-09-10T00:00:00"/>
    <s v="First Class"/>
    <s v="Dp-13240"/>
    <s v="Dean percer"/>
    <x v="2"/>
    <s v="United States"/>
    <s v="Phoenix"/>
    <x v="16"/>
    <n v="85023"/>
    <x v="1"/>
    <s v="OFF-BI-10003291"/>
    <s v="Office Supplies"/>
    <s v="Binders"/>
    <s v="Wilson Jones Leather-Like Binders with DublLock Round Rings"/>
    <n v="7.857000000000002"/>
    <n v="3"/>
    <n v="0.7"/>
    <n v="-6.0236999999999998"/>
  </r>
  <r>
    <n v="4086"/>
    <s v="CA-2013-111913"/>
    <x v="0"/>
    <d v="2013-08-05T00:00:00"/>
    <d v="2013-08-07T00:00:00"/>
    <s v="Second Class"/>
    <s v="LC-16930"/>
    <s v="Linda Cazamias"/>
    <x v="1"/>
    <s v="United States"/>
    <s v="Sacramento"/>
    <x v="1"/>
    <n v="95823"/>
    <x v="1"/>
    <s v="TEC-PH-10002275"/>
    <s v="Technology"/>
    <s v="Phones"/>
    <s v="Mitel 5320 IP Phone VoIP phone"/>
    <n v="302.38400000000001"/>
    <n v="2"/>
    <n v="0.2"/>
    <n v="30.238400000000013"/>
  </r>
  <r>
    <n v="4087"/>
    <s v="CA-2013-111913"/>
    <x v="0"/>
    <d v="2013-08-05T00:00:00"/>
    <d v="2013-08-07T00:00:00"/>
    <s v="Second Class"/>
    <s v="LC-16930"/>
    <s v="Linda Cazamias"/>
    <x v="1"/>
    <s v="United States"/>
    <s v="Sacramento"/>
    <x v="1"/>
    <n v="95823"/>
    <x v="1"/>
    <s v="OFF-BI-10003291"/>
    <s v="Office Supplies"/>
    <s v="Binders"/>
    <s v="Wilson Jones Leather-Like Binders with DublLock Round Rings"/>
    <n v="20.952000000000002"/>
    <n v="3"/>
    <n v="0.2"/>
    <n v="7.0712999999999981"/>
  </r>
  <r>
    <n v="4088"/>
    <s v="CA-2013-111913"/>
    <x v="0"/>
    <d v="2013-08-05T00:00:00"/>
    <d v="2013-08-07T00:00:00"/>
    <s v="Second Class"/>
    <s v="LC-16930"/>
    <s v="Linda Cazamias"/>
    <x v="1"/>
    <s v="United States"/>
    <s v="Sacramento"/>
    <x v="1"/>
    <n v="95823"/>
    <x v="1"/>
    <s v="OFF-BI-10000343"/>
    <s v="Office Supplies"/>
    <s v="Binders"/>
    <s v="Pressboard Covers with Storage Hooks, 9 1/2&quot; x 11&quot;, Light Blue"/>
    <n v="11.784000000000001"/>
    <n v="3"/>
    <n v="0.2"/>
    <n v="3.9770999999999996"/>
  </r>
  <r>
    <n v="4089"/>
    <s v="US-2011-156559"/>
    <x v="2"/>
    <d v="2011-08-19T00:00:00"/>
    <d v="2011-08-26T00:00:00"/>
    <s v="Standard Class"/>
    <s v="LH-16900"/>
    <s v="Lena Hernandez"/>
    <x v="0"/>
    <s v="United States"/>
    <s v="Jonesboro"/>
    <x v="36"/>
    <n v="72401"/>
    <x v="0"/>
    <s v="FUR-BO-10000711"/>
    <s v="Furniture"/>
    <s v="Bookcases"/>
    <s v="Hon Metal Bookcases, Gray"/>
    <n v="638.82000000000005"/>
    <n v="9"/>
    <n v="0"/>
    <n v="172.48140000000001"/>
  </r>
  <r>
    <n v="4090"/>
    <s v="CA-2013-161473"/>
    <x v="0"/>
    <d v="2013-04-02T00:00:00"/>
    <d v="2013-04-06T00:00:00"/>
    <s v="Standard Class"/>
    <s v="TB-21175"/>
    <s v="Thomas Boland"/>
    <x v="1"/>
    <s v="United States"/>
    <s v="New York City"/>
    <x v="15"/>
    <n v="10035"/>
    <x v="3"/>
    <s v="OFF-LA-10001297"/>
    <s v="Office Supplies"/>
    <s v="Labels"/>
    <s v="Avery 473"/>
    <n v="20.7"/>
    <n v="2"/>
    <n v="0"/>
    <n v="9.9359999999999999"/>
  </r>
  <r>
    <n v="4091"/>
    <s v="CA-2013-161473"/>
    <x v="0"/>
    <d v="2013-04-02T00:00:00"/>
    <d v="2013-04-06T00:00:00"/>
    <s v="Standard Class"/>
    <s v="TB-21175"/>
    <s v="Thomas Boland"/>
    <x v="1"/>
    <s v="United States"/>
    <s v="New York City"/>
    <x v="15"/>
    <n v="10035"/>
    <x v="3"/>
    <s v="OFF-SU-10001574"/>
    <s v="Office Supplies"/>
    <s v="Supplies"/>
    <s v="Acme Value Line Scissors"/>
    <n v="10.95"/>
    <n v="3"/>
    <n v="0"/>
    <n v="3.2849999999999993"/>
  </r>
  <r>
    <n v="4092"/>
    <s v="CA-2013-161473"/>
    <x v="0"/>
    <d v="2013-04-02T00:00:00"/>
    <d v="2013-04-06T00:00:00"/>
    <s v="Standard Class"/>
    <s v="TB-21175"/>
    <s v="Thomas Boland"/>
    <x v="1"/>
    <s v="United States"/>
    <s v="New York City"/>
    <x v="15"/>
    <n v="10035"/>
    <x v="3"/>
    <s v="OFF-BI-10003305"/>
    <s v="Office Supplies"/>
    <s v="Binders"/>
    <s v="Avery Hanging File Binders"/>
    <n v="14.352000000000002"/>
    <n v="3"/>
    <n v="0.2"/>
    <n v="4.6643999999999988"/>
  </r>
  <r>
    <n v="4093"/>
    <s v="CA-2014-166576"/>
    <x v="3"/>
    <d v="2014-05-17T00:00:00"/>
    <d v="2014-05-19T00:00:00"/>
    <s v="First Class"/>
    <s v="JM-15865"/>
    <s v="John Murray"/>
    <x v="0"/>
    <s v="United States"/>
    <s v="Akron"/>
    <x v="24"/>
    <n v="44312"/>
    <x v="3"/>
    <s v="OFF-ST-10002574"/>
    <s v="Office Supplies"/>
    <s v="Storage"/>
    <s v="SAFCO Commercial Wire Shelving, Black"/>
    <n v="221.024"/>
    <n v="2"/>
    <n v="0.2"/>
    <n v="-55.256"/>
  </r>
  <r>
    <n v="4094"/>
    <s v="CA-2012-102491"/>
    <x v="1"/>
    <d v="2012-08-24T00:00:00"/>
    <d v="2012-08-28T00:00:00"/>
    <s v="Standard Class"/>
    <s v="KW-16435"/>
    <s v="Katrina Willman"/>
    <x v="0"/>
    <s v="United States"/>
    <s v="Florence"/>
    <x v="0"/>
    <n v="41042"/>
    <x v="0"/>
    <s v="TEC-MA-10000864"/>
    <s v="Technology"/>
    <s v="Machines"/>
    <s v="Cisco 9971 IP Video Phone Charcoal"/>
    <n v="3080"/>
    <n v="7"/>
    <n v="0"/>
    <n v="1416.7999999999997"/>
  </r>
  <r>
    <n v="4095"/>
    <s v="CA-2012-102491"/>
    <x v="1"/>
    <d v="2012-08-24T00:00:00"/>
    <d v="2012-08-28T00:00:00"/>
    <s v="Standard Class"/>
    <s v="KW-16435"/>
    <s v="Katrina Willman"/>
    <x v="0"/>
    <s v="United States"/>
    <s v="Florence"/>
    <x v="0"/>
    <n v="41042"/>
    <x v="0"/>
    <s v="TEC-AC-10003289"/>
    <s v="Technology"/>
    <s v="Accessories"/>
    <s v="Anker Ultra-Slim Mini Bluetooth 3.0 Wireless Keyboard"/>
    <n v="79.959999999999994"/>
    <n v="4"/>
    <n v="0"/>
    <n v="18.390799999999999"/>
  </r>
  <r>
    <n v="4096"/>
    <s v="CA-2012-102491"/>
    <x v="1"/>
    <d v="2012-08-24T00:00:00"/>
    <d v="2012-08-28T00:00:00"/>
    <s v="Standard Class"/>
    <s v="KW-16435"/>
    <s v="Katrina Willman"/>
    <x v="0"/>
    <s v="United States"/>
    <s v="Florence"/>
    <x v="0"/>
    <n v="41042"/>
    <x v="0"/>
    <s v="TEC-PH-10001619"/>
    <s v="Technology"/>
    <s v="Phones"/>
    <s v="LG G3"/>
    <n v="587.97"/>
    <n v="3"/>
    <n v="0"/>
    <n v="170.51129999999998"/>
  </r>
  <r>
    <n v="4097"/>
    <s v="CA-2011-116904"/>
    <x v="2"/>
    <d v="2011-09-23T00:00:00"/>
    <d v="2011-09-28T00:00:00"/>
    <s v="Standard Class"/>
    <s v="SC-20095"/>
    <s v="Sanjit Chand"/>
    <x v="0"/>
    <s v="United States"/>
    <s v="Minneapolis"/>
    <x v="11"/>
    <n v="55407"/>
    <x v="2"/>
    <s v="OFF-PA-10004888"/>
    <s v="Office Supplies"/>
    <s v="Paper"/>
    <s v="Xerox 217"/>
    <n v="32.400000000000006"/>
    <n v="5"/>
    <n v="0"/>
    <n v="15.552000000000001"/>
  </r>
  <r>
    <n v="4098"/>
    <s v="CA-2011-116904"/>
    <x v="2"/>
    <d v="2011-09-23T00:00:00"/>
    <d v="2011-09-28T00:00:00"/>
    <s v="Standard Class"/>
    <s v="SC-20095"/>
    <s v="Sanjit Chand"/>
    <x v="0"/>
    <s v="United States"/>
    <s v="Minneapolis"/>
    <x v="11"/>
    <n v="55407"/>
    <x v="2"/>
    <s v="OFF-ST-10000736"/>
    <s v="Office Supplies"/>
    <s v="Storage"/>
    <s v="Carina Double Wide Media Storage Towers in Natural &amp; Black"/>
    <n v="404.90000000000003"/>
    <n v="5"/>
    <n v="0"/>
    <n v="16.195999999999984"/>
  </r>
  <r>
    <n v="4099"/>
    <s v="CA-2011-116904"/>
    <x v="2"/>
    <d v="2011-09-23T00:00:00"/>
    <d v="2011-09-28T00:00:00"/>
    <s v="Standard Class"/>
    <s v="SC-20095"/>
    <s v="Sanjit Chand"/>
    <x v="0"/>
    <s v="United States"/>
    <s v="Minneapolis"/>
    <x v="11"/>
    <n v="55407"/>
    <x v="2"/>
    <s v="OFF-BI-10001120"/>
    <s v="Office Supplies"/>
    <s v="Binders"/>
    <s v="Ibico EPK-21 Electric Binding System"/>
    <n v="9449.9500000000007"/>
    <n v="5"/>
    <n v="0"/>
    <n v="4630.4755000000005"/>
  </r>
  <r>
    <n v="4100"/>
    <s v="CA-2011-116904"/>
    <x v="2"/>
    <d v="2011-09-23T00:00:00"/>
    <d v="2011-09-28T00:00:00"/>
    <s v="Standard Class"/>
    <s v="SC-20095"/>
    <s v="Sanjit Chand"/>
    <x v="0"/>
    <s v="United States"/>
    <s v="Minneapolis"/>
    <x v="11"/>
    <n v="55407"/>
    <x v="2"/>
    <s v="OFF-BI-10000301"/>
    <s v="Office Supplies"/>
    <s v="Binders"/>
    <s v="GBC Instant Report Kit"/>
    <n v="12.94"/>
    <n v="2"/>
    <n v="0"/>
    <n v="6.47"/>
  </r>
  <r>
    <n v="4101"/>
    <s v="US-2014-102288"/>
    <x v="3"/>
    <d v="2014-06-20T00:00:00"/>
    <d v="2014-06-24T00:00:00"/>
    <s v="Standard Class"/>
    <s v="ZC-21910"/>
    <s v="Zuschuss Carroll"/>
    <x v="0"/>
    <s v="United States"/>
    <s v="Houston"/>
    <x v="5"/>
    <n v="77095"/>
    <x v="2"/>
    <s v="OFF-AP-10004655"/>
    <s v="Office Supplies"/>
    <s v="Appliances"/>
    <s v="Holmes Visible Mist Ultrasonic Humidifier with 2.3-Gallon Output per Day, Replacement Filter"/>
    <n v="2.2639999999999993"/>
    <n v="1"/>
    <n v="0.8"/>
    <n v="-5.2072000000000012"/>
  </r>
  <r>
    <n v="4102"/>
    <s v="US-2014-102288"/>
    <x v="3"/>
    <d v="2014-06-20T00:00:00"/>
    <d v="2014-06-24T00:00:00"/>
    <s v="Standard Class"/>
    <s v="ZC-21910"/>
    <s v="Zuschuss Carroll"/>
    <x v="0"/>
    <s v="United States"/>
    <s v="Houston"/>
    <x v="5"/>
    <n v="77095"/>
    <x v="2"/>
    <s v="OFF-AP-10002906"/>
    <s v="Office Supplies"/>
    <s v="Appliances"/>
    <s v="Hoover Replacement Belt for Commercial Guardsman Heavy-Duty Upright Vacuum"/>
    <n v="0.44399999999999995"/>
    <n v="1"/>
    <n v="0.8"/>
    <n v="-1.1100000000000003"/>
  </r>
  <r>
    <n v="4103"/>
    <s v="US-2014-102288"/>
    <x v="3"/>
    <d v="2014-06-20T00:00:00"/>
    <d v="2014-06-24T00:00:00"/>
    <s v="Standard Class"/>
    <s v="ZC-21910"/>
    <s v="Zuschuss Carroll"/>
    <x v="0"/>
    <s v="United States"/>
    <s v="Houston"/>
    <x v="5"/>
    <n v="77095"/>
    <x v="2"/>
    <s v="OFF-PA-10000740"/>
    <s v="Office Supplies"/>
    <s v="Paper"/>
    <s v="Xerox 1982"/>
    <n v="146.17600000000002"/>
    <n v="8"/>
    <n v="0.2"/>
    <n v="47.50719999999999"/>
  </r>
  <r>
    <n v="4104"/>
    <s v="CA-2014-137456"/>
    <x v="3"/>
    <d v="2014-12-22T00:00:00"/>
    <d v="2014-12-22T00:00:00"/>
    <s v="Same Day"/>
    <s v="RB-19465"/>
    <s v="Rick Bensley"/>
    <x v="2"/>
    <s v="United States"/>
    <s v="Fremont"/>
    <x v="8"/>
    <n v="68025"/>
    <x v="2"/>
    <s v="FUR-FU-10001940"/>
    <s v="Furniture"/>
    <s v="Furnishings"/>
    <s v="Staples"/>
    <n v="15.92"/>
    <n v="2"/>
    <n v="0"/>
    <n v="7.0048000000000012"/>
  </r>
  <r>
    <n v="4105"/>
    <s v="US-2014-155999"/>
    <x v="3"/>
    <d v="2014-08-08T00:00:00"/>
    <d v="2014-08-14T00:00:00"/>
    <s v="Standard Class"/>
    <s v="JK-15370"/>
    <s v="Jay Kimmel"/>
    <x v="0"/>
    <s v="United States"/>
    <s v="San Diego"/>
    <x v="1"/>
    <n v="92105"/>
    <x v="1"/>
    <s v="TEC-PH-10000439"/>
    <s v="Technology"/>
    <s v="Phones"/>
    <s v="GE DSL Phone Line Filter"/>
    <n v="159.96000000000004"/>
    <n v="5"/>
    <n v="0.2"/>
    <n v="17.995499999999979"/>
  </r>
  <r>
    <n v="4106"/>
    <s v="US-2014-155999"/>
    <x v="3"/>
    <d v="2014-08-08T00:00:00"/>
    <d v="2014-08-14T00:00:00"/>
    <s v="Standard Class"/>
    <s v="JK-15370"/>
    <s v="Jay Kimmel"/>
    <x v="0"/>
    <s v="United States"/>
    <s v="San Diego"/>
    <x v="1"/>
    <n v="92105"/>
    <x v="1"/>
    <s v="OFF-BI-10000404"/>
    <s v="Office Supplies"/>
    <s v="Binders"/>
    <s v="Avery Printable Repositionable Plastic Tabs"/>
    <n v="13.76"/>
    <n v="2"/>
    <n v="0.2"/>
    <n v="4.6440000000000001"/>
  </r>
  <r>
    <n v="4107"/>
    <s v="US-2013-148334"/>
    <x v="0"/>
    <d v="2013-08-23T00:00:00"/>
    <d v="2013-08-27T00:00:00"/>
    <s v="Standard Class"/>
    <s v="DD-13570"/>
    <s v="Dorothy Dickinson"/>
    <x v="0"/>
    <s v="United States"/>
    <s v="Houston"/>
    <x v="5"/>
    <n v="77041"/>
    <x v="2"/>
    <s v="OFF-BI-10003676"/>
    <s v="Office Supplies"/>
    <s v="Binders"/>
    <s v="GBC Standard Recycled Report Covers, Clear Plastic Sheets"/>
    <n v="4.3119999999999985"/>
    <n v="2"/>
    <n v="0.8"/>
    <n v="-6.8992000000000022"/>
  </r>
  <r>
    <n v="4108"/>
    <s v="CA-2012-105599"/>
    <x v="1"/>
    <d v="2012-09-07T00:00:00"/>
    <d v="2012-09-07T00:00:00"/>
    <s v="Same Day"/>
    <s v="MC-17275"/>
    <s v="Marc Crier"/>
    <x v="0"/>
    <s v="United States"/>
    <s v="New York City"/>
    <x v="15"/>
    <n v="10011"/>
    <x v="3"/>
    <s v="OFF-ST-10002486"/>
    <s v="Office Supplies"/>
    <s v="Storage"/>
    <s v="Eldon Shelf Savers Cubes and Bins"/>
    <n v="13.96"/>
    <n v="2"/>
    <n v="0"/>
    <n v="0.27919999999999945"/>
  </r>
  <r>
    <n v="4109"/>
    <s v="CA-2012-105599"/>
    <x v="1"/>
    <d v="2012-09-07T00:00:00"/>
    <d v="2012-09-07T00:00:00"/>
    <s v="Same Day"/>
    <s v="MC-17275"/>
    <s v="Marc Crier"/>
    <x v="0"/>
    <s v="United States"/>
    <s v="New York City"/>
    <x v="15"/>
    <n v="10011"/>
    <x v="3"/>
    <s v="FUR-TA-10003837"/>
    <s v="Furniture"/>
    <s v="Tables"/>
    <s v="Anderson Hickey Conga Table Tops &amp; Accessories"/>
    <n v="27.414000000000001"/>
    <n v="3"/>
    <n v="0.4"/>
    <n v="-14.163900000000005"/>
  </r>
  <r>
    <n v="4110"/>
    <s v="CA-2012-153717"/>
    <x v="1"/>
    <d v="2012-12-25T00:00:00"/>
    <d v="2013-01-01T00:00:00"/>
    <s v="Standard Class"/>
    <s v="DL-13495"/>
    <s v="Dionis Lloyd"/>
    <x v="1"/>
    <s v="United States"/>
    <s v="Detroit"/>
    <x v="12"/>
    <n v="48227"/>
    <x v="2"/>
    <s v="TEC-PH-10002923"/>
    <s v="Technology"/>
    <s v="Phones"/>
    <s v="Logitech B530 USB Headset - headset - Full size, Binaural"/>
    <n v="73.98"/>
    <n v="2"/>
    <n v="0"/>
    <n v="19.974600000000002"/>
  </r>
  <r>
    <n v="4111"/>
    <s v="CA-2012-153717"/>
    <x v="1"/>
    <d v="2012-12-25T00:00:00"/>
    <d v="2013-01-01T00:00:00"/>
    <s v="Standard Class"/>
    <s v="DL-13495"/>
    <s v="Dionis Lloyd"/>
    <x v="1"/>
    <s v="United States"/>
    <s v="Detroit"/>
    <x v="12"/>
    <n v="48227"/>
    <x v="2"/>
    <s v="FUR-BO-10004360"/>
    <s v="Furniture"/>
    <s v="Bookcases"/>
    <s v="Rush Hierlooms Collection Rich Wood Bookcases"/>
    <n v="160.97999999999999"/>
    <n v="1"/>
    <n v="0"/>
    <n v="20.927400000000006"/>
  </r>
  <r>
    <n v="4112"/>
    <s v="CA-2012-153717"/>
    <x v="1"/>
    <d v="2012-12-25T00:00:00"/>
    <d v="2013-01-01T00:00:00"/>
    <s v="Standard Class"/>
    <s v="DL-13495"/>
    <s v="Dionis Lloyd"/>
    <x v="1"/>
    <s v="United States"/>
    <s v="Detroit"/>
    <x v="12"/>
    <n v="48227"/>
    <x v="2"/>
    <s v="OFF-PA-10002160"/>
    <s v="Office Supplies"/>
    <s v="Paper"/>
    <s v="Xerox 1978"/>
    <n v="17.34"/>
    <n v="3"/>
    <n v="0"/>
    <n v="8.4966000000000008"/>
  </r>
  <r>
    <n v="4113"/>
    <s v="CA-2012-153717"/>
    <x v="1"/>
    <d v="2012-12-25T00:00:00"/>
    <d v="2013-01-01T00:00:00"/>
    <s v="Standard Class"/>
    <s v="DL-13495"/>
    <s v="Dionis Lloyd"/>
    <x v="1"/>
    <s v="United States"/>
    <s v="Detroit"/>
    <x v="12"/>
    <n v="48227"/>
    <x v="2"/>
    <s v="OFF-AR-10002375"/>
    <s v="Office Supplies"/>
    <s v="Art"/>
    <s v="Newell 351"/>
    <n v="3.28"/>
    <n v="1"/>
    <n v="0"/>
    <n v="0.9511999999999996"/>
  </r>
  <r>
    <n v="4114"/>
    <s v="CA-2012-116687"/>
    <x v="1"/>
    <d v="2012-05-02T00:00:00"/>
    <d v="2012-05-07T00:00:00"/>
    <s v="Standard Class"/>
    <s v="NC-18625"/>
    <s v="Noah Childs"/>
    <x v="1"/>
    <s v="United States"/>
    <s v="Houston"/>
    <x v="5"/>
    <n v="77095"/>
    <x v="2"/>
    <s v="OFF-LA-10000443"/>
    <s v="Office Supplies"/>
    <s v="Labels"/>
    <s v="Avery 501"/>
    <n v="8.8559999999999999"/>
    <n v="3"/>
    <n v="0.2"/>
    <n v="2.9888999999999997"/>
  </r>
  <r>
    <n v="4115"/>
    <s v="CA-2012-116687"/>
    <x v="1"/>
    <d v="2012-05-02T00:00:00"/>
    <d v="2012-05-07T00:00:00"/>
    <s v="Standard Class"/>
    <s v="NC-18625"/>
    <s v="Noah Childs"/>
    <x v="1"/>
    <s v="United States"/>
    <s v="Houston"/>
    <x v="5"/>
    <n v="77095"/>
    <x v="2"/>
    <s v="TEC-PH-10001750"/>
    <s v="Technology"/>
    <s v="Phones"/>
    <s v="Samsung Rugby III"/>
    <n v="158.376"/>
    <n v="3"/>
    <n v="0.2"/>
    <n v="13.857900000000008"/>
  </r>
  <r>
    <n v="4116"/>
    <s v="CA-2013-163573"/>
    <x v="0"/>
    <d v="2013-11-25T00:00:00"/>
    <d v="2013-11-28T00:00:00"/>
    <s v="First Class"/>
    <s v="AC-10450"/>
    <s v="Amy Cox"/>
    <x v="0"/>
    <s v="United States"/>
    <s v="Seattle"/>
    <x v="4"/>
    <n v="98105"/>
    <x v="1"/>
    <s v="OFF-BI-10004632"/>
    <s v="Office Supplies"/>
    <s v="Binders"/>
    <s v="Ibico Hi-Tech Manual Binding System"/>
    <n v="1219.96"/>
    <n v="5"/>
    <n v="0.2"/>
    <n v="381.23749999999995"/>
  </r>
  <r>
    <n v="4117"/>
    <s v="CA-2012-153416"/>
    <x v="1"/>
    <d v="2012-11-24T00:00:00"/>
    <d v="2012-11-29T00:00:00"/>
    <s v="Standard Class"/>
    <s v="TS-21340"/>
    <s v="Toby Swindell"/>
    <x v="0"/>
    <s v="United States"/>
    <s v="Los Angeles"/>
    <x v="1"/>
    <n v="90036"/>
    <x v="1"/>
    <s v="OFF-BI-10002813"/>
    <s v="Office Supplies"/>
    <s v="Binders"/>
    <s v="Avery Reinforcements for Hole-Punch Pages"/>
    <n v="3.1680000000000001"/>
    <n v="2"/>
    <n v="0.2"/>
    <n v="0.99"/>
  </r>
  <r>
    <n v="4118"/>
    <s v="CA-2012-153416"/>
    <x v="1"/>
    <d v="2012-11-24T00:00:00"/>
    <d v="2012-11-29T00:00:00"/>
    <s v="Standard Class"/>
    <s v="TS-21340"/>
    <s v="Toby Swindell"/>
    <x v="0"/>
    <s v="United States"/>
    <s v="Los Angeles"/>
    <x v="1"/>
    <n v="90036"/>
    <x v="1"/>
    <s v="OFF-PA-10002005"/>
    <s v="Office Supplies"/>
    <s v="Paper"/>
    <s v="Xerox 225"/>
    <n v="19.440000000000001"/>
    <n v="3"/>
    <n v="0"/>
    <n v="9.3312000000000008"/>
  </r>
  <r>
    <n v="4119"/>
    <s v="CA-2012-153416"/>
    <x v="1"/>
    <d v="2012-11-24T00:00:00"/>
    <d v="2012-11-29T00:00:00"/>
    <s v="Standard Class"/>
    <s v="TS-21340"/>
    <s v="Toby Swindell"/>
    <x v="0"/>
    <s v="United States"/>
    <s v="Los Angeles"/>
    <x v="1"/>
    <n v="90036"/>
    <x v="1"/>
    <s v="OFF-ST-10000060"/>
    <s v="Office Supplies"/>
    <s v="Storage"/>
    <s v="Fellowes Bankers Box Staxonsteel Drawer File/Stacking System"/>
    <n v="454.86"/>
    <n v="7"/>
    <n v="0"/>
    <n v="54.583200000000019"/>
  </r>
  <r>
    <n v="4120"/>
    <s v="CA-2012-153416"/>
    <x v="1"/>
    <d v="2012-11-24T00:00:00"/>
    <d v="2012-11-29T00:00:00"/>
    <s v="Standard Class"/>
    <s v="TS-21340"/>
    <s v="Toby Swindell"/>
    <x v="0"/>
    <s v="United States"/>
    <s v="Los Angeles"/>
    <x v="1"/>
    <n v="90036"/>
    <x v="1"/>
    <s v="OFF-BI-10002706"/>
    <s v="Office Supplies"/>
    <s v="Binders"/>
    <s v="Avery Premier Heavy-Duty Binder with Round Locking Rings"/>
    <n v="91.391999999999996"/>
    <n v="8"/>
    <n v="0.2"/>
    <n v="29.702399999999997"/>
  </r>
  <r>
    <n v="4121"/>
    <s v="CA-2014-117394"/>
    <x v="3"/>
    <d v="2014-09-05T00:00:00"/>
    <d v="2014-09-11T00:00:00"/>
    <s v="Standard Class"/>
    <s v="MM-17920"/>
    <s v="Michael Moore"/>
    <x v="0"/>
    <s v="United States"/>
    <s v="Philadelphia"/>
    <x v="9"/>
    <n v="19120"/>
    <x v="3"/>
    <s v="TEC-AC-10000199"/>
    <s v="Technology"/>
    <s v="Accessories"/>
    <s v="Kingston Digital DataTraveler 8GB USB 2.0"/>
    <n v="19.040000000000003"/>
    <n v="4"/>
    <n v="0.2"/>
    <n v="-1.4279999999999999"/>
  </r>
  <r>
    <n v="4122"/>
    <s v="CA-2014-133823"/>
    <x v="3"/>
    <d v="2014-05-12T00:00:00"/>
    <d v="2014-05-13T00:00:00"/>
    <s v="Same Day"/>
    <s v="LP-17080"/>
    <s v="Liz Pelletier"/>
    <x v="0"/>
    <s v="United States"/>
    <s v="Seattle"/>
    <x v="4"/>
    <n v="98103"/>
    <x v="1"/>
    <s v="OFF-PA-10002870"/>
    <s v="Office Supplies"/>
    <s v="Paper"/>
    <s v="Ampad Phone Message Book, Recycled, 400 Message Capacity, 5 ¾” x 11”"/>
    <n v="37.44"/>
    <n v="6"/>
    <n v="0"/>
    <n v="16.847999999999999"/>
  </r>
  <r>
    <n v="4123"/>
    <s v="CA-2014-133823"/>
    <x v="3"/>
    <d v="2014-05-12T00:00:00"/>
    <d v="2014-05-13T00:00:00"/>
    <s v="Same Day"/>
    <s v="LP-17080"/>
    <s v="Liz Pelletier"/>
    <x v="0"/>
    <s v="United States"/>
    <s v="Seattle"/>
    <x v="4"/>
    <n v="98103"/>
    <x v="1"/>
    <s v="OFF-LA-10004545"/>
    <s v="Office Supplies"/>
    <s v="Labels"/>
    <s v="Avery 50"/>
    <n v="37.589999999999996"/>
    <n v="3"/>
    <n v="0"/>
    <n v="17.667299999999997"/>
  </r>
  <r>
    <n v="4124"/>
    <s v="CA-2014-133823"/>
    <x v="3"/>
    <d v="2014-05-12T00:00:00"/>
    <d v="2014-05-13T00:00:00"/>
    <s v="Same Day"/>
    <s v="LP-17080"/>
    <s v="Liz Pelletier"/>
    <x v="0"/>
    <s v="United States"/>
    <s v="Seattle"/>
    <x v="4"/>
    <n v="98103"/>
    <x v="1"/>
    <s v="OFF-BI-10000962"/>
    <s v="Office Supplies"/>
    <s v="Binders"/>
    <s v="Acco Flexible ACCOHIDE Square Ring Data Binder, Dark Blue, 11 1/2&quot; X 14&quot; 7/8&quot;"/>
    <n v="26.032"/>
    <n v="2"/>
    <n v="0.2"/>
    <n v="9.4365999999999985"/>
  </r>
  <r>
    <n v="4125"/>
    <s v="CA-2011-127523"/>
    <x v="2"/>
    <d v="2011-05-11T00:00:00"/>
    <d v="2011-05-18T00:00:00"/>
    <s v="Standard Class"/>
    <s v="BG-11695"/>
    <s v="Brooke Gillingham"/>
    <x v="1"/>
    <s v="United States"/>
    <s v="Watertown"/>
    <x v="15"/>
    <n v="13601"/>
    <x v="3"/>
    <s v="OFF-AP-10004249"/>
    <s v="Office Supplies"/>
    <s v="Appliances"/>
    <s v="Staples"/>
    <n v="35.910000000000004"/>
    <n v="3"/>
    <n v="0"/>
    <n v="9.6956999999999987"/>
  </r>
  <r>
    <n v="4126"/>
    <s v="CA-2014-123239"/>
    <x v="3"/>
    <d v="2014-07-28T00:00:00"/>
    <d v="2014-08-01T00:00:00"/>
    <s v="Second Class"/>
    <s v="MG-18145"/>
    <s v="Mike Gockenbach"/>
    <x v="0"/>
    <s v="United States"/>
    <s v="Jacksonville"/>
    <x v="2"/>
    <n v="32216"/>
    <x v="0"/>
    <s v="FUR-FU-10001602"/>
    <s v="Furniture"/>
    <s v="Furnishings"/>
    <s v="Eldon Delta Triangular Chair Mat, 52&quot; x 58&quot;, Clear"/>
    <n v="91.032000000000011"/>
    <n v="3"/>
    <n v="0.2"/>
    <n v="-2.2758000000000109"/>
  </r>
  <r>
    <n v="4127"/>
    <s v="CA-2014-156769"/>
    <x v="3"/>
    <d v="2014-05-07T00:00:00"/>
    <d v="2014-05-10T00:00:00"/>
    <s v="First Class"/>
    <s v="GZ-14470"/>
    <s v="Gary Zandusky"/>
    <x v="0"/>
    <s v="United States"/>
    <s v="Arlington"/>
    <x v="17"/>
    <n v="22204"/>
    <x v="0"/>
    <s v="OFF-AR-10003179"/>
    <s v="Office Supplies"/>
    <s v="Art"/>
    <s v="Dixon Ticonderoga Core-Lock Colored Pencils"/>
    <n v="54.66"/>
    <n v="6"/>
    <n v="0"/>
    <n v="18.037799999999997"/>
  </r>
  <r>
    <n v="4128"/>
    <s v="CA-2011-127299"/>
    <x v="2"/>
    <d v="2011-09-19T00:00:00"/>
    <d v="2011-09-24T00:00:00"/>
    <s v="Standard Class"/>
    <s v="JL-15835"/>
    <s v="John Lee"/>
    <x v="0"/>
    <s v="United States"/>
    <s v="Charlotte"/>
    <x v="3"/>
    <n v="28205"/>
    <x v="0"/>
    <s v="OFF-ST-10003722"/>
    <s v="Office Supplies"/>
    <s v="Storage"/>
    <s v="Project Tote Personal File"/>
    <n v="67.343999999999994"/>
    <n v="6"/>
    <n v="0.2"/>
    <n v="7.5761999999999894"/>
  </r>
  <r>
    <n v="4129"/>
    <s v="CA-2011-127299"/>
    <x v="2"/>
    <d v="2011-09-19T00:00:00"/>
    <d v="2011-09-24T00:00:00"/>
    <s v="Standard Class"/>
    <s v="JL-15835"/>
    <s v="John Lee"/>
    <x v="0"/>
    <s v="United States"/>
    <s v="Charlotte"/>
    <x v="3"/>
    <n v="28205"/>
    <x v="0"/>
    <s v="TEC-MA-10001127"/>
    <s v="Technology"/>
    <s v="Machines"/>
    <s v="HP Designjet T520 Inkjet Large Format Printer - 24&quot; Color"/>
    <n v="2624.9850000000001"/>
    <n v="3"/>
    <n v="0.5"/>
    <n v="-944.99460000000045"/>
  </r>
  <r>
    <n v="4130"/>
    <s v="CA-2012-121272"/>
    <x v="1"/>
    <d v="2012-03-29T00:00:00"/>
    <d v="2012-04-04T00:00:00"/>
    <s v="Standard Class"/>
    <s v="DO-13435"/>
    <s v="Denny Ordway"/>
    <x v="0"/>
    <s v="United States"/>
    <s v="Seattle"/>
    <x v="4"/>
    <n v="98103"/>
    <x v="1"/>
    <s v="OFF-AP-10001947"/>
    <s v="Office Supplies"/>
    <s v="Appliances"/>
    <s v="Acco 6 Outlet Guardian Premium Plus Surge Suppressor"/>
    <n v="73.28"/>
    <n v="4"/>
    <n v="0"/>
    <n v="21.251199999999997"/>
  </r>
  <r>
    <n v="4131"/>
    <s v="CA-2011-115336"/>
    <x v="2"/>
    <d v="2011-11-18T00:00:00"/>
    <d v="2011-11-25T00:00:00"/>
    <s v="Standard Class"/>
    <s v="AB-10600"/>
    <s v="Ann Blume"/>
    <x v="1"/>
    <s v="United States"/>
    <s v="Chicago"/>
    <x v="10"/>
    <n v="60623"/>
    <x v="2"/>
    <s v="OFF-BI-10001107"/>
    <s v="Office Supplies"/>
    <s v="Binders"/>
    <s v="GBC White Gloss Covers, Plain Front"/>
    <n v="14.479999999999997"/>
    <n v="5"/>
    <n v="0.8"/>
    <n v="-23.89200000000001"/>
  </r>
  <r>
    <n v="4132"/>
    <s v="CA-2012-111703"/>
    <x v="1"/>
    <d v="2012-07-02T00:00:00"/>
    <d v="2012-07-09T00:00:00"/>
    <s v="Standard Class"/>
    <s v="KB-16315"/>
    <s v="Karl Braun"/>
    <x v="0"/>
    <s v="United States"/>
    <s v="Hollywood"/>
    <x v="2"/>
    <n v="33021"/>
    <x v="0"/>
    <s v="OFF-PA-10000349"/>
    <s v="Office Supplies"/>
    <s v="Paper"/>
    <s v="Staples"/>
    <n v="11.952000000000002"/>
    <n v="3"/>
    <n v="0.2"/>
    <n v="4.0338000000000003"/>
  </r>
  <r>
    <n v="4133"/>
    <s v="CA-2012-111703"/>
    <x v="1"/>
    <d v="2012-07-02T00:00:00"/>
    <d v="2012-07-09T00:00:00"/>
    <s v="Standard Class"/>
    <s v="KB-16315"/>
    <s v="Karl Braun"/>
    <x v="0"/>
    <s v="United States"/>
    <s v="Hollywood"/>
    <x v="2"/>
    <n v="33021"/>
    <x v="0"/>
    <s v="OFF-PA-10003349"/>
    <s v="Office Supplies"/>
    <s v="Paper"/>
    <s v="Xerox 1957"/>
    <n v="15.552000000000003"/>
    <n v="3"/>
    <n v="0.2"/>
    <n v="5.6375999999999999"/>
  </r>
  <r>
    <n v="4134"/>
    <s v="CA-2011-128839"/>
    <x v="2"/>
    <d v="2011-09-08T00:00:00"/>
    <d v="2011-09-13T00:00:00"/>
    <s v="Standard Class"/>
    <s v="TT-21070"/>
    <s v="Ted Trevino"/>
    <x v="0"/>
    <s v="United States"/>
    <s v="Chesapeake"/>
    <x v="17"/>
    <n v="23320"/>
    <x v="0"/>
    <s v="OFF-FA-10002280"/>
    <s v="Office Supplies"/>
    <s v="Fasteners"/>
    <s v="Advantus Plastic Paper Clips"/>
    <n v="45"/>
    <n v="9"/>
    <n v="0"/>
    <n v="21.599999999999998"/>
  </r>
  <r>
    <n v="4135"/>
    <s v="CA-2011-128839"/>
    <x v="2"/>
    <d v="2011-09-08T00:00:00"/>
    <d v="2011-09-13T00:00:00"/>
    <s v="Standard Class"/>
    <s v="TT-21070"/>
    <s v="Ted Trevino"/>
    <x v="0"/>
    <s v="United States"/>
    <s v="Chesapeake"/>
    <x v="17"/>
    <n v="23320"/>
    <x v="0"/>
    <s v="TEC-MA-10000029"/>
    <s v="Technology"/>
    <s v="Machines"/>
    <s v="Epson WorkForce WF-2530 All-in-One Printer, Copier Scanner"/>
    <n v="209.96999999999997"/>
    <n v="3"/>
    <n v="0"/>
    <n v="90.287100000000009"/>
  </r>
  <r>
    <n v="4136"/>
    <s v="CA-2014-105914"/>
    <x v="3"/>
    <d v="2014-10-03T00:00:00"/>
    <d v="2014-10-09T00:00:00"/>
    <s v="Standard Class"/>
    <s v="PV-18985"/>
    <s v="Paul Van Hugh"/>
    <x v="2"/>
    <s v="United States"/>
    <s v="Los Angeles"/>
    <x v="1"/>
    <n v="90036"/>
    <x v="1"/>
    <s v="OFF-BI-10002854"/>
    <s v="Office Supplies"/>
    <s v="Binders"/>
    <s v="Performers Binder/Pad Holder, Black"/>
    <n v="112.12000000000002"/>
    <n v="5"/>
    <n v="0.2"/>
    <n v="42.045000000000002"/>
  </r>
  <r>
    <n v="4137"/>
    <s v="CA-2014-105914"/>
    <x v="3"/>
    <d v="2014-10-03T00:00:00"/>
    <d v="2014-10-09T00:00:00"/>
    <s v="Standard Class"/>
    <s v="PV-18985"/>
    <s v="Paul Van Hugh"/>
    <x v="2"/>
    <s v="United States"/>
    <s v="Los Angeles"/>
    <x v="1"/>
    <n v="90036"/>
    <x v="1"/>
    <s v="OFF-ST-10003716"/>
    <s v="Office Supplies"/>
    <s v="Storage"/>
    <s v="Tennsco Double-Tier Lockers"/>
    <n v="1575.14"/>
    <n v="7"/>
    <n v="0"/>
    <n v="204.76820000000001"/>
  </r>
  <r>
    <n v="4138"/>
    <s v="CA-2014-110926"/>
    <x v="3"/>
    <d v="2014-11-20T00:00:00"/>
    <d v="2014-11-24T00:00:00"/>
    <s v="Standard Class"/>
    <s v="DD-13570"/>
    <s v="Dorothy Dickinson"/>
    <x v="0"/>
    <s v="United States"/>
    <s v="Alexandria"/>
    <x v="17"/>
    <n v="22304"/>
    <x v="0"/>
    <s v="OFF-FA-10000624"/>
    <s v="Office Supplies"/>
    <s v="Fasteners"/>
    <s v="OIC Binder Clips"/>
    <n v="25.060000000000002"/>
    <n v="7"/>
    <n v="0"/>
    <n v="12.530000000000001"/>
  </r>
  <r>
    <n v="4139"/>
    <s v="CA-2013-117226"/>
    <x v="0"/>
    <d v="2013-12-31T00:00:00"/>
    <d v="2014-01-02T00:00:00"/>
    <s v="First Class"/>
    <s v="KD-16495"/>
    <s v="Keith Dawkins"/>
    <x v="1"/>
    <s v="United States"/>
    <s v="Deer Park"/>
    <x v="5"/>
    <n v="77536"/>
    <x v="2"/>
    <s v="OFF-BI-10004654"/>
    <s v="Office Supplies"/>
    <s v="Binders"/>
    <s v="Avery Binding System Hidden Tab Executive Style Index Sets"/>
    <n v="6.9239999999999977"/>
    <n v="6"/>
    <n v="0.8"/>
    <n v="-10.385999999999999"/>
  </r>
  <r>
    <n v="4140"/>
    <s v="CA-2014-127313"/>
    <x v="3"/>
    <d v="2014-12-02T00:00:00"/>
    <d v="2014-12-05T00:00:00"/>
    <s v="First Class"/>
    <s v="RA-19285"/>
    <s v="Ralph Arnett"/>
    <x v="0"/>
    <s v="United States"/>
    <s v="Philadelphia"/>
    <x v="9"/>
    <n v="19120"/>
    <x v="3"/>
    <s v="OFF-ST-10001228"/>
    <s v="Office Supplies"/>
    <s v="Storage"/>
    <s v="Personal File Boxes with Fold-Down Carry Handle"/>
    <n v="37.392000000000003"/>
    <n v="3"/>
    <n v="0.2"/>
    <n v="2.336999999999998"/>
  </r>
  <r>
    <n v="4141"/>
    <s v="CA-2014-127313"/>
    <x v="3"/>
    <d v="2014-12-02T00:00:00"/>
    <d v="2014-12-05T00:00:00"/>
    <s v="First Class"/>
    <s v="RA-19285"/>
    <s v="Ralph Arnett"/>
    <x v="0"/>
    <s v="United States"/>
    <s v="Philadelphia"/>
    <x v="9"/>
    <n v="19120"/>
    <x v="3"/>
    <s v="FUR-FU-10003798"/>
    <s v="Furniture"/>
    <s v="Furnishings"/>
    <s v="Ultra Door Kickplate, 8&quot;H x 34&quot;W"/>
    <n v="79.12"/>
    <n v="5"/>
    <n v="0.2"/>
    <n v="13.845999999999997"/>
  </r>
  <r>
    <n v="4142"/>
    <s v="CA-2013-136287"/>
    <x v="0"/>
    <d v="2013-06-14T00:00:00"/>
    <d v="2013-06-18T00:00:00"/>
    <s v="Standard Class"/>
    <s v="SS-20590"/>
    <s v="Sonia Sunley"/>
    <x v="0"/>
    <s v="United States"/>
    <s v="Wichita"/>
    <x v="41"/>
    <n v="67212"/>
    <x v="2"/>
    <s v="OFF-LA-10003148"/>
    <s v="Office Supplies"/>
    <s v="Labels"/>
    <s v="Avery 51"/>
    <n v="18.899999999999999"/>
    <n v="3"/>
    <n v="0"/>
    <n v="8.6939999999999991"/>
  </r>
  <r>
    <n v="4143"/>
    <s v="US-2011-107699"/>
    <x v="2"/>
    <d v="2011-05-19T00:00:00"/>
    <d v="2011-05-23T00:00:00"/>
    <s v="Standard Class"/>
    <s v="JH-15820"/>
    <s v="John Huston"/>
    <x v="0"/>
    <s v="United States"/>
    <s v="Midland"/>
    <x v="12"/>
    <n v="48640"/>
    <x v="2"/>
    <s v="OFF-BI-10001249"/>
    <s v="Office Supplies"/>
    <s v="Binders"/>
    <s v="Avery Heavy-Duty EZD View Binder with Locking Rings"/>
    <n v="57.42"/>
    <n v="9"/>
    <n v="0"/>
    <n v="26.413199999999996"/>
  </r>
  <r>
    <n v="4144"/>
    <s v="CA-2014-112725"/>
    <x v="3"/>
    <d v="2014-01-31T00:00:00"/>
    <d v="2014-02-07T00:00:00"/>
    <s v="Standard Class"/>
    <s v="EH-14125"/>
    <s v="Eugene Hildebrand"/>
    <x v="2"/>
    <s v="United States"/>
    <s v="San Francisco"/>
    <x v="1"/>
    <n v="94110"/>
    <x v="1"/>
    <s v="OFF-AR-10003759"/>
    <s v="Office Supplies"/>
    <s v="Art"/>
    <s v="Crayola Anti Dust Chalk, 12/Pack"/>
    <n v="12.74"/>
    <n v="7"/>
    <n v="0"/>
    <n v="5.7329999999999997"/>
  </r>
  <r>
    <n v="4145"/>
    <s v="CA-2014-112725"/>
    <x v="3"/>
    <d v="2014-01-31T00:00:00"/>
    <d v="2014-02-07T00:00:00"/>
    <s v="Standard Class"/>
    <s v="EH-14125"/>
    <s v="Eugene Hildebrand"/>
    <x v="2"/>
    <s v="United States"/>
    <s v="San Francisco"/>
    <x v="1"/>
    <n v="94110"/>
    <x v="1"/>
    <s v="OFF-AR-10001227"/>
    <s v="Office Supplies"/>
    <s v="Art"/>
    <s v="Newell 338"/>
    <n v="8.82"/>
    <n v="3"/>
    <n v="0"/>
    <n v="2.3814000000000002"/>
  </r>
  <r>
    <n v="4146"/>
    <s v="CA-2014-112725"/>
    <x v="3"/>
    <d v="2014-01-31T00:00:00"/>
    <d v="2014-02-07T00:00:00"/>
    <s v="Standard Class"/>
    <s v="EH-14125"/>
    <s v="Eugene Hildebrand"/>
    <x v="2"/>
    <s v="United States"/>
    <s v="San Francisco"/>
    <x v="1"/>
    <n v="94110"/>
    <x v="1"/>
    <s v="FUR-CH-10000863"/>
    <s v="Furniture"/>
    <s v="Chairs"/>
    <s v="Novimex Swivel Fabric Task Chair"/>
    <n v="120.78399999999999"/>
    <n v="1"/>
    <n v="0.2"/>
    <n v="-13.588200000000001"/>
  </r>
  <r>
    <n v="4147"/>
    <s v="CA-2012-136196"/>
    <x v="1"/>
    <d v="2012-11-28T00:00:00"/>
    <d v="2012-12-04T00:00:00"/>
    <s v="Standard Class"/>
    <s v="TP-21415"/>
    <s v="Tom Prescott"/>
    <x v="0"/>
    <s v="United States"/>
    <s v="Freeport"/>
    <x v="15"/>
    <n v="11520"/>
    <x v="3"/>
    <s v="FUR-FU-10004017"/>
    <s v="Furniture"/>
    <s v="Furnishings"/>
    <s v="Tenex Contemporary Contur Chairmats for Low and Medium Pile Carpet, Computer, 39&quot; x 49&quot;"/>
    <n v="322.59000000000003"/>
    <n v="3"/>
    <n v="0"/>
    <n v="64.518000000000001"/>
  </r>
  <r>
    <n v="4148"/>
    <s v="CA-2014-106068"/>
    <x v="3"/>
    <d v="2014-10-24T00:00:00"/>
    <d v="2014-10-29T00:00:00"/>
    <s v="Standard Class"/>
    <s v="RB-19330"/>
    <s v="Randy Bradley"/>
    <x v="0"/>
    <s v="United States"/>
    <s v="Austin"/>
    <x v="5"/>
    <n v="78745"/>
    <x v="2"/>
    <s v="OFF-BI-10000962"/>
    <s v="Office Supplies"/>
    <s v="Binders"/>
    <s v="Acco Flexible ACCOHIDE Square Ring Data Binder, Dark Blue, 11 1/2&quot; X 14&quot; 7/8&quot;"/>
    <n v="9.7619999999999969"/>
    <n v="3"/>
    <n v="0.8"/>
    <n v="-15.131100000000004"/>
  </r>
  <r>
    <n v="4149"/>
    <s v="CA-2014-106068"/>
    <x v="3"/>
    <d v="2014-10-24T00:00:00"/>
    <d v="2014-10-29T00:00:00"/>
    <s v="Standard Class"/>
    <s v="RB-19330"/>
    <s v="Randy Bradley"/>
    <x v="0"/>
    <s v="United States"/>
    <s v="Austin"/>
    <x v="5"/>
    <n v="78745"/>
    <x v="2"/>
    <s v="OFF-ST-10004507"/>
    <s v="Office Supplies"/>
    <s v="Storage"/>
    <s v="Advantus Rolling Storage Box"/>
    <n v="13.719999999999999"/>
    <n v="1"/>
    <n v="0.2"/>
    <n v="1.2004999999999999"/>
  </r>
  <r>
    <n v="4150"/>
    <s v="CA-2014-106068"/>
    <x v="3"/>
    <d v="2014-10-24T00:00:00"/>
    <d v="2014-10-29T00:00:00"/>
    <s v="Standard Class"/>
    <s v="RB-19330"/>
    <s v="Randy Bradley"/>
    <x v="0"/>
    <s v="United States"/>
    <s v="Austin"/>
    <x v="5"/>
    <n v="78745"/>
    <x v="2"/>
    <s v="TEC-AC-10002942"/>
    <s v="Technology"/>
    <s v="Accessories"/>
    <s v="WD My Passport Ultra 1TB Portable External Hard Drive"/>
    <n v="55.2"/>
    <n v="1"/>
    <n v="0.2"/>
    <n v="-2.0700000000000038"/>
  </r>
  <r>
    <n v="4151"/>
    <s v="CA-2014-106068"/>
    <x v="3"/>
    <d v="2014-10-24T00:00:00"/>
    <d v="2014-10-29T00:00:00"/>
    <s v="Standard Class"/>
    <s v="RB-19330"/>
    <s v="Randy Bradley"/>
    <x v="0"/>
    <s v="United States"/>
    <s v="Austin"/>
    <x v="5"/>
    <n v="78745"/>
    <x v="2"/>
    <s v="OFF-ST-10002344"/>
    <s v="Office Supplies"/>
    <s v="Storage"/>
    <s v="Carina 42&quot;Hx23 3/4&quot;W Media Storage Unit"/>
    <n v="259.13600000000002"/>
    <n v="4"/>
    <n v="0.2"/>
    <n v="-58.305599999999984"/>
  </r>
  <r>
    <n v="4152"/>
    <s v="CA-2014-100160"/>
    <x v="3"/>
    <d v="2014-09-08T00:00:00"/>
    <d v="2014-09-12T00:00:00"/>
    <s v="Standard Class"/>
    <s v="CB-12025"/>
    <s v="Cassandra Brandow"/>
    <x v="0"/>
    <s v="United States"/>
    <s v="Philadelphia"/>
    <x v="9"/>
    <n v="19134"/>
    <x v="3"/>
    <s v="OFF-LA-10002475"/>
    <s v="Office Supplies"/>
    <s v="Labels"/>
    <s v="Avery 519"/>
    <n v="29.24"/>
    <n v="5"/>
    <n v="0.2"/>
    <n v="9.8685000000000009"/>
  </r>
  <r>
    <n v="4153"/>
    <s v="CA-2014-100160"/>
    <x v="3"/>
    <d v="2014-09-08T00:00:00"/>
    <d v="2014-09-12T00:00:00"/>
    <s v="Standard Class"/>
    <s v="CB-12025"/>
    <s v="Cassandra Brandow"/>
    <x v="0"/>
    <s v="United States"/>
    <s v="Philadelphia"/>
    <x v="9"/>
    <n v="19134"/>
    <x v="3"/>
    <s v="OFF-PA-10003072"/>
    <s v="Office Supplies"/>
    <s v="Paper"/>
    <s v="Eureka Recycled Copy Paper 8 1/2&quot; x 11&quot;, Ream"/>
    <n v="15.552000000000003"/>
    <n v="3"/>
    <n v="0.2"/>
    <n v="5.4432"/>
  </r>
  <r>
    <n v="4154"/>
    <s v="CA-2014-100160"/>
    <x v="3"/>
    <d v="2014-09-08T00:00:00"/>
    <d v="2014-09-12T00:00:00"/>
    <s v="Standard Class"/>
    <s v="CB-12025"/>
    <s v="Cassandra Brandow"/>
    <x v="0"/>
    <s v="United States"/>
    <s v="Philadelphia"/>
    <x v="9"/>
    <n v="19134"/>
    <x v="3"/>
    <s v="OFF-EN-10001509"/>
    <s v="Office Supplies"/>
    <s v="Envelopes"/>
    <s v="Poly String Tie Envelopes"/>
    <n v="4.8960000000000008"/>
    <n v="3"/>
    <n v="0.2"/>
    <n v="1.6523999999999992"/>
  </r>
  <r>
    <n v="4155"/>
    <s v="CA-2013-139689"/>
    <x v="0"/>
    <d v="2013-12-30T00:00:00"/>
    <d v="2014-01-04T00:00:00"/>
    <s v="Standard Class"/>
    <s v="MP-17965"/>
    <s v="Michael Paige"/>
    <x v="1"/>
    <s v="United States"/>
    <s v="Bristol"/>
    <x v="18"/>
    <n v="37620"/>
    <x v="0"/>
    <s v="OFF-BI-10004781"/>
    <s v="Office Supplies"/>
    <s v="Binders"/>
    <s v="GBC Wire Binding Strips"/>
    <n v="38.088000000000001"/>
    <n v="4"/>
    <n v="0.7"/>
    <n v="-27.93119999999999"/>
  </r>
  <r>
    <n v="4156"/>
    <s v="CA-2013-139689"/>
    <x v="0"/>
    <d v="2013-12-30T00:00:00"/>
    <d v="2014-01-04T00:00:00"/>
    <s v="Standard Class"/>
    <s v="MP-17965"/>
    <s v="Michael Paige"/>
    <x v="1"/>
    <s v="United States"/>
    <s v="Bristol"/>
    <x v="18"/>
    <n v="37620"/>
    <x v="0"/>
    <s v="OFF-BI-10000145"/>
    <s v="Office Supplies"/>
    <s v="Binders"/>
    <s v="Zipper Ring Binder Pockets"/>
    <n v="2.8080000000000007"/>
    <n v="3"/>
    <n v="0.7"/>
    <n v="-1.9656000000000002"/>
  </r>
  <r>
    <n v="4157"/>
    <s v="CA-2012-101091"/>
    <x v="1"/>
    <d v="2012-12-05T00:00:00"/>
    <d v="2012-12-09T00:00:00"/>
    <s v="Second Class"/>
    <s v="SW-20245"/>
    <s v="Scot Wooten"/>
    <x v="0"/>
    <s v="United States"/>
    <s v="Philadelphia"/>
    <x v="9"/>
    <n v="19140"/>
    <x v="3"/>
    <s v="TEC-AC-10003280"/>
    <s v="Technology"/>
    <s v="Accessories"/>
    <s v="Belkin F8E887 USB Wired Ergonomic Keyboard"/>
    <n v="47.984000000000002"/>
    <n v="2"/>
    <n v="0.2"/>
    <n v="0.59979999999999656"/>
  </r>
  <r>
    <n v="4158"/>
    <s v="CA-2012-101091"/>
    <x v="1"/>
    <d v="2012-12-05T00:00:00"/>
    <d v="2012-12-09T00:00:00"/>
    <s v="Second Class"/>
    <s v="SW-20245"/>
    <s v="Scot Wooten"/>
    <x v="0"/>
    <s v="United States"/>
    <s v="Philadelphia"/>
    <x v="9"/>
    <n v="19140"/>
    <x v="3"/>
    <s v="OFF-BI-10001107"/>
    <s v="Office Supplies"/>
    <s v="Binders"/>
    <s v="GBC White Gloss Covers, Plain Front"/>
    <n v="26.064000000000007"/>
    <n v="6"/>
    <n v="0.7"/>
    <n v="-19.982399999999991"/>
  </r>
  <r>
    <n v="4159"/>
    <s v="CA-2011-126907"/>
    <x v="2"/>
    <d v="2011-11-01T00:00:00"/>
    <d v="2011-11-08T00:00:00"/>
    <s v="Standard Class"/>
    <s v="SM-20950"/>
    <s v="Suzanne McNair"/>
    <x v="1"/>
    <s v="United States"/>
    <s v="Chicago"/>
    <x v="10"/>
    <n v="60610"/>
    <x v="2"/>
    <s v="OFF-PA-10000533"/>
    <s v="Office Supplies"/>
    <s v="Paper"/>
    <s v="Southworth Parchment Paper &amp; Envelopes"/>
    <n v="15.696000000000002"/>
    <n v="3"/>
    <n v="0.2"/>
    <n v="5.1011999999999995"/>
  </r>
  <r>
    <n v="4160"/>
    <s v="US-2013-164588"/>
    <x v="0"/>
    <d v="2013-04-17T00:00:00"/>
    <d v="2013-04-24T00:00:00"/>
    <s v="Standard Class"/>
    <s v="AP-10915"/>
    <s v="Arthur Prichep"/>
    <x v="0"/>
    <s v="United States"/>
    <s v="Columbus"/>
    <x v="32"/>
    <n v="31907"/>
    <x v="0"/>
    <s v="OFF-AR-10003056"/>
    <s v="Office Supplies"/>
    <s v="Art"/>
    <s v="Newell 341"/>
    <n v="12.84"/>
    <n v="3"/>
    <n v="0"/>
    <n v="3.7235999999999989"/>
  </r>
  <r>
    <n v="4161"/>
    <s v="CA-2014-115546"/>
    <x v="3"/>
    <d v="2014-05-15T00:00:00"/>
    <d v="2014-05-19T00:00:00"/>
    <s v="Standard Class"/>
    <s v="AH-10465"/>
    <s v="Amy Hunt"/>
    <x v="0"/>
    <s v="United States"/>
    <s v="New York City"/>
    <x v="15"/>
    <n v="10035"/>
    <x v="3"/>
    <s v="TEC-PH-10002834"/>
    <s v="Technology"/>
    <s v="Phones"/>
    <s v="Google Nexus 5"/>
    <n v="539.97"/>
    <n v="3"/>
    <n v="0"/>
    <n v="134.99250000000001"/>
  </r>
  <r>
    <n v="4162"/>
    <s v="CA-2014-115546"/>
    <x v="3"/>
    <d v="2014-05-15T00:00:00"/>
    <d v="2014-05-19T00:00:00"/>
    <s v="Standard Class"/>
    <s v="AH-10465"/>
    <s v="Amy Hunt"/>
    <x v="0"/>
    <s v="United States"/>
    <s v="New York City"/>
    <x v="15"/>
    <n v="10035"/>
    <x v="3"/>
    <s v="OFF-ST-10002214"/>
    <s v="Office Supplies"/>
    <s v="Storage"/>
    <s v="X-Rack File for Hanging Folders"/>
    <n v="22.58"/>
    <n v="2"/>
    <n v="0"/>
    <n v="5.8707999999999991"/>
  </r>
  <r>
    <n v="4163"/>
    <s v="CA-2012-163587"/>
    <x v="1"/>
    <d v="2012-03-14T00:00:00"/>
    <d v="2012-03-18T00:00:00"/>
    <s v="Standard Class"/>
    <s v="EP-13915"/>
    <s v="Emily Phan"/>
    <x v="0"/>
    <s v="United States"/>
    <s v="Dover"/>
    <x v="38"/>
    <n v="3820"/>
    <x v="3"/>
    <s v="OFF-LA-10004484"/>
    <s v="Office Supplies"/>
    <s v="Labels"/>
    <s v="Avery 476"/>
    <n v="16.52"/>
    <n v="4"/>
    <n v="0"/>
    <n v="7.5991999999999997"/>
  </r>
  <r>
    <n v="4164"/>
    <s v="CA-2012-163587"/>
    <x v="1"/>
    <d v="2012-03-14T00:00:00"/>
    <d v="2012-03-18T00:00:00"/>
    <s v="Standard Class"/>
    <s v="EP-13915"/>
    <s v="Emily Phan"/>
    <x v="0"/>
    <s v="United States"/>
    <s v="Dover"/>
    <x v="38"/>
    <n v="3820"/>
    <x v="3"/>
    <s v="OFF-BI-10003091"/>
    <s v="Office Supplies"/>
    <s v="Binders"/>
    <s v="GBC DocuBind TL200 Manual Binding Machine"/>
    <n v="671.93999999999994"/>
    <n v="3"/>
    <n v="0"/>
    <n v="315.81179999999995"/>
  </r>
  <r>
    <n v="4165"/>
    <s v="US-2014-106131"/>
    <x v="3"/>
    <d v="2014-01-15T00:00:00"/>
    <d v="2014-01-17T00:00:00"/>
    <s v="First Class"/>
    <s v="TP-21565"/>
    <s v="Tracy Poddar"/>
    <x v="1"/>
    <s v="United States"/>
    <s v="Aurora"/>
    <x v="22"/>
    <n v="80013"/>
    <x v="1"/>
    <s v="TEC-AC-10003027"/>
    <s v="Technology"/>
    <s v="Accessories"/>
    <s v="Imation 8GB Mini TravelDrive USB 2.0 Flash Drive"/>
    <n v="169.06400000000002"/>
    <n v="7"/>
    <n v="0.2"/>
    <n v="-14.793099999999995"/>
  </r>
  <r>
    <n v="4166"/>
    <s v="US-2014-106131"/>
    <x v="3"/>
    <d v="2014-01-15T00:00:00"/>
    <d v="2014-01-17T00:00:00"/>
    <s v="First Class"/>
    <s v="TP-21565"/>
    <s v="Tracy Poddar"/>
    <x v="1"/>
    <s v="United States"/>
    <s v="Aurora"/>
    <x v="22"/>
    <n v="80013"/>
    <x v="1"/>
    <s v="OFF-ST-10003638"/>
    <s v="Office Supplies"/>
    <s v="Storage"/>
    <s v="Mobile Personal File Cube"/>
    <n v="168.624"/>
    <n v="9"/>
    <n v="0.2"/>
    <n v="14.754599999999996"/>
  </r>
  <r>
    <n v="4167"/>
    <s v="CA-2012-160213"/>
    <x v="1"/>
    <d v="2012-03-08T00:00:00"/>
    <d v="2012-03-13T00:00:00"/>
    <s v="Standard Class"/>
    <s v="AR-10825"/>
    <s v="Anthony Rawles"/>
    <x v="1"/>
    <s v="United States"/>
    <s v="Long Beach"/>
    <x v="15"/>
    <n v="11561"/>
    <x v="3"/>
    <s v="OFF-PA-10003848"/>
    <s v="Office Supplies"/>
    <s v="Paper"/>
    <s v="Xerox 1997"/>
    <n v="19.440000000000001"/>
    <n v="3"/>
    <n v="0"/>
    <n v="9.3312000000000008"/>
  </r>
  <r>
    <n v="4168"/>
    <s v="CA-2011-157924"/>
    <x v="2"/>
    <d v="2011-10-11T00:00:00"/>
    <d v="2011-10-13T00:00:00"/>
    <s v="First Class"/>
    <s v="HA-14920"/>
    <s v="Helen Andreada"/>
    <x v="0"/>
    <s v="United States"/>
    <s v="Pasadena"/>
    <x v="1"/>
    <n v="91104"/>
    <x v="1"/>
    <s v="OFF-ST-10002352"/>
    <s v="Office Supplies"/>
    <s v="Storage"/>
    <s v="Iris Project Case"/>
    <n v="31.92"/>
    <n v="4"/>
    <n v="0"/>
    <n v="8.299199999999999"/>
  </r>
  <r>
    <n v="4169"/>
    <s v="CA-2011-157924"/>
    <x v="2"/>
    <d v="2011-10-11T00:00:00"/>
    <d v="2011-10-13T00:00:00"/>
    <s v="First Class"/>
    <s v="HA-14920"/>
    <s v="Helen Andreada"/>
    <x v="0"/>
    <s v="United States"/>
    <s v="Pasadena"/>
    <x v="1"/>
    <n v="91104"/>
    <x v="1"/>
    <s v="FUR-CH-10000229"/>
    <s v="Furniture"/>
    <s v="Chairs"/>
    <s v="Global Enterprise Series Seating High-Back Swivel/Tilt Chairs"/>
    <n v="433.56800000000004"/>
    <n v="2"/>
    <n v="0.2"/>
    <n v="-65.035200000000046"/>
  </r>
  <r>
    <n v="4170"/>
    <s v="CA-2012-100216"/>
    <x v="1"/>
    <d v="2012-04-13T00:00:00"/>
    <d v="2012-04-14T00:00:00"/>
    <s v="First Class"/>
    <s v="HJ-14875"/>
    <s v="Heather Jas"/>
    <x v="2"/>
    <s v="United States"/>
    <s v="Mesa"/>
    <x v="16"/>
    <n v="85204"/>
    <x v="1"/>
    <s v="OFF-PA-10000788"/>
    <s v="Office Supplies"/>
    <s v="Paper"/>
    <s v="Xerox 210"/>
    <n v="31.104000000000006"/>
    <n v="6"/>
    <n v="0.2"/>
    <n v="10.8864"/>
  </r>
  <r>
    <n v="4171"/>
    <s v="CA-2012-100216"/>
    <x v="1"/>
    <d v="2012-04-13T00:00:00"/>
    <d v="2012-04-14T00:00:00"/>
    <s v="First Class"/>
    <s v="HJ-14875"/>
    <s v="Heather Jas"/>
    <x v="2"/>
    <s v="United States"/>
    <s v="Mesa"/>
    <x v="16"/>
    <n v="85204"/>
    <x v="1"/>
    <s v="OFF-PA-10002968"/>
    <s v="Office Supplies"/>
    <s v="Paper"/>
    <s v="Xerox 1973"/>
    <n v="54.816000000000003"/>
    <n v="3"/>
    <n v="0.2"/>
    <n v="17.815199999999997"/>
  </r>
  <r>
    <n v="4172"/>
    <s v="CA-2014-100601"/>
    <x v="3"/>
    <d v="2014-11-17T00:00:00"/>
    <d v="2014-11-21T00:00:00"/>
    <s v="Standard Class"/>
    <s v="JK-15370"/>
    <s v="Jay Kimmel"/>
    <x v="0"/>
    <s v="United States"/>
    <s v="Fresno"/>
    <x v="1"/>
    <n v="93727"/>
    <x v="1"/>
    <s v="OFF-ST-10002486"/>
    <s v="Office Supplies"/>
    <s v="Storage"/>
    <s v="Eldon Shelf Savers Cubes and Bins"/>
    <n v="48.86"/>
    <n v="7"/>
    <n v="0"/>
    <n v="0.97719999999999807"/>
  </r>
  <r>
    <n v="4173"/>
    <s v="CA-2013-152163"/>
    <x v="0"/>
    <d v="2013-07-02T00:00:00"/>
    <d v="2013-07-02T00:00:00"/>
    <s v="Same Day"/>
    <s v="JF-15355"/>
    <s v="Jay Fein"/>
    <x v="0"/>
    <s v="United States"/>
    <s v="Columbia"/>
    <x v="20"/>
    <n v="29203"/>
    <x v="0"/>
    <s v="OFF-BI-10002215"/>
    <s v="Office Supplies"/>
    <s v="Binders"/>
    <s v="Wilson Jones Hanging View Binder, White, 1&quot;"/>
    <n v="14.2"/>
    <n v="2"/>
    <n v="0"/>
    <n v="6.5319999999999991"/>
  </r>
  <r>
    <n v="4174"/>
    <s v="CA-2013-152163"/>
    <x v="0"/>
    <d v="2013-07-02T00:00:00"/>
    <d v="2013-07-02T00:00:00"/>
    <s v="Same Day"/>
    <s v="JF-15355"/>
    <s v="Jay Fein"/>
    <x v="0"/>
    <s v="United States"/>
    <s v="Columbia"/>
    <x v="20"/>
    <n v="29203"/>
    <x v="0"/>
    <s v="OFF-PA-10000788"/>
    <s v="Office Supplies"/>
    <s v="Paper"/>
    <s v="Xerox 210"/>
    <n v="12.96"/>
    <n v="2"/>
    <n v="0"/>
    <n v="6.2208000000000006"/>
  </r>
  <r>
    <n v="4175"/>
    <s v="CA-2013-152163"/>
    <x v="0"/>
    <d v="2013-07-02T00:00:00"/>
    <d v="2013-07-02T00:00:00"/>
    <s v="Same Day"/>
    <s v="JF-15355"/>
    <s v="Jay Fein"/>
    <x v="0"/>
    <s v="United States"/>
    <s v="Columbia"/>
    <x v="20"/>
    <n v="29203"/>
    <x v="0"/>
    <s v="OFF-BI-10003364"/>
    <s v="Office Supplies"/>
    <s v="Binders"/>
    <s v="Binding Machine Supplies"/>
    <n v="58.34"/>
    <n v="2"/>
    <n v="0"/>
    <n v="28.0032"/>
  </r>
  <r>
    <n v="4176"/>
    <s v="CA-2012-154340"/>
    <x v="1"/>
    <d v="2012-11-29T00:00:00"/>
    <d v="2012-11-30T00:00:00"/>
    <s v="First Class"/>
    <s v="EK-13795"/>
    <s v="Eileen Kiefer"/>
    <x v="2"/>
    <s v="United States"/>
    <s v="Santa Ana"/>
    <x v="1"/>
    <n v="92704"/>
    <x v="1"/>
    <s v="OFF-AR-10003582"/>
    <s v="Office Supplies"/>
    <s v="Art"/>
    <s v="Boston Electric Pencil Sharpener, Model 1818, Charcoal Black"/>
    <n v="56.3"/>
    <n v="2"/>
    <n v="0"/>
    <n v="15.764000000000003"/>
  </r>
  <r>
    <n v="4177"/>
    <s v="CA-2011-128846"/>
    <x v="2"/>
    <d v="2011-04-07T00:00:00"/>
    <d v="2011-04-12T00:00:00"/>
    <s v="Standard Class"/>
    <s v="RS-19765"/>
    <s v="Roland Schwarz"/>
    <x v="1"/>
    <s v="United States"/>
    <s v="Columbia"/>
    <x v="20"/>
    <n v="29203"/>
    <x v="0"/>
    <s v="TEC-PH-10003273"/>
    <s v="Technology"/>
    <s v="Phones"/>
    <s v="AT&amp;T TR1909W"/>
    <n v="629.94999999999993"/>
    <n v="5"/>
    <n v="0"/>
    <n v="163.78700000000003"/>
  </r>
  <r>
    <n v="4178"/>
    <s v="CA-2011-128846"/>
    <x v="2"/>
    <d v="2011-04-07T00:00:00"/>
    <d v="2011-04-12T00:00:00"/>
    <s v="Standard Class"/>
    <s v="RS-19765"/>
    <s v="Roland Schwarz"/>
    <x v="1"/>
    <s v="United States"/>
    <s v="Columbia"/>
    <x v="20"/>
    <n v="29203"/>
    <x v="0"/>
    <s v="OFF-PA-10000100"/>
    <s v="Office Supplies"/>
    <s v="Paper"/>
    <s v="Xerox 1945"/>
    <n v="122.97"/>
    <n v="3"/>
    <n v="0"/>
    <n v="60.255300000000005"/>
  </r>
  <r>
    <n v="4179"/>
    <s v="CA-2013-148593"/>
    <x v="0"/>
    <d v="2013-06-17T00:00:00"/>
    <d v="2013-06-19T00:00:00"/>
    <s v="Second Class"/>
    <s v="BD-11320"/>
    <s v="Bill Donatelli"/>
    <x v="0"/>
    <s v="United States"/>
    <s v="Los Angeles"/>
    <x v="1"/>
    <n v="90045"/>
    <x v="1"/>
    <s v="OFF-PA-10001776"/>
    <s v="Office Supplies"/>
    <s v="Paper"/>
    <s v="Wirebound Message Books, Four 2 3/4&quot; x 5&quot; Forms per Page, 600 Sets per Book"/>
    <n v="46.349999999999994"/>
    <n v="5"/>
    <n v="0"/>
    <n v="21.784499999999998"/>
  </r>
  <r>
    <n v="4180"/>
    <s v="US-2014-119039"/>
    <x v="3"/>
    <d v="2014-03-07T00:00:00"/>
    <d v="2014-03-11T00:00:00"/>
    <s v="Standard Class"/>
    <s v="BF-11170"/>
    <s v="Ben Ferrer"/>
    <x v="2"/>
    <s v="United States"/>
    <s v="San Francisco"/>
    <x v="1"/>
    <n v="94109"/>
    <x v="1"/>
    <s v="OFF-BI-10004182"/>
    <s v="Office Supplies"/>
    <s v="Binders"/>
    <s v="Economy Binders"/>
    <n v="14.976000000000001"/>
    <n v="9"/>
    <n v="0.2"/>
    <n v="5.4288000000000007"/>
  </r>
  <r>
    <n v="4181"/>
    <s v="CA-2014-128426"/>
    <x v="3"/>
    <d v="2014-10-08T00:00:00"/>
    <d v="2014-10-12T00:00:00"/>
    <s v="Standard Class"/>
    <s v="JK-15730"/>
    <s v="Joe Kamberova"/>
    <x v="0"/>
    <s v="United States"/>
    <s v="Houston"/>
    <x v="5"/>
    <n v="77036"/>
    <x v="2"/>
    <s v="OFF-BI-10000756"/>
    <s v="Office Supplies"/>
    <s v="Binders"/>
    <s v="Storex DuraTech Recycled Plastic Frosted Binders"/>
    <n v="4.2399999999999993"/>
    <n v="5"/>
    <n v="0.8"/>
    <n v="-6.3599999999999994"/>
  </r>
  <r>
    <n v="4182"/>
    <s v="US-2014-136868"/>
    <x v="3"/>
    <d v="2014-10-07T00:00:00"/>
    <d v="2014-10-13T00:00:00"/>
    <s v="Standard Class"/>
    <s v="CR-12820"/>
    <s v="Cyra Reiten"/>
    <x v="2"/>
    <s v="United States"/>
    <s v="New York City"/>
    <x v="15"/>
    <n v="10035"/>
    <x v="3"/>
    <s v="TEC-AC-10001539"/>
    <s v="Technology"/>
    <s v="Accessories"/>
    <s v="Logitech G430 Surround Sound Gaming Headset with Dolby 7.1 Technology"/>
    <n v="319.95999999999998"/>
    <n v="4"/>
    <n v="0"/>
    <n v="115.18559999999999"/>
  </r>
  <r>
    <n v="4183"/>
    <s v="US-2014-136868"/>
    <x v="3"/>
    <d v="2014-10-07T00:00:00"/>
    <d v="2014-10-13T00:00:00"/>
    <s v="Standard Class"/>
    <s v="CR-12820"/>
    <s v="Cyra Reiten"/>
    <x v="2"/>
    <s v="United States"/>
    <s v="New York City"/>
    <x v="15"/>
    <n v="10035"/>
    <x v="3"/>
    <s v="OFF-PA-10002377"/>
    <s v="Office Supplies"/>
    <s v="Paper"/>
    <s v="Adams Telephone Message Book W/Dividers/Space For Phone Numbers, 5 1/4&quot;X8 1/2&quot;, 200/Messages"/>
    <n v="17.04"/>
    <n v="3"/>
    <n v="0"/>
    <n v="7.6679999999999993"/>
  </r>
  <r>
    <n v="4184"/>
    <s v="US-2014-136868"/>
    <x v="3"/>
    <d v="2014-10-07T00:00:00"/>
    <d v="2014-10-13T00:00:00"/>
    <s v="Standard Class"/>
    <s v="CR-12820"/>
    <s v="Cyra Reiten"/>
    <x v="2"/>
    <s v="United States"/>
    <s v="New York City"/>
    <x v="15"/>
    <n v="10035"/>
    <x v="3"/>
    <s v="OFF-ST-10000991"/>
    <s v="Office Supplies"/>
    <s v="Storage"/>
    <s v="Space Solutions HD Industrial Steel Shelving."/>
    <n v="344.90999999999997"/>
    <n v="3"/>
    <n v="0"/>
    <n v="10.347300000000004"/>
  </r>
  <r>
    <n v="4185"/>
    <s v="CA-2013-143749"/>
    <x v="0"/>
    <d v="2013-12-06T00:00:00"/>
    <d v="2013-12-08T00:00:00"/>
    <s v="First Class"/>
    <s v="AG-10300"/>
    <s v="Aleksandra Gannaway"/>
    <x v="1"/>
    <s v="United States"/>
    <s v="Franklin"/>
    <x v="31"/>
    <n v="2038"/>
    <x v="3"/>
    <s v="FUR-BO-10002853"/>
    <s v="Furniture"/>
    <s v="Bookcases"/>
    <s v="O'Sullivan 5-Shelf Heavy-Duty Bookcases"/>
    <n v="81.94"/>
    <n v="1"/>
    <n v="0"/>
    <n v="20.484999999999999"/>
  </r>
  <r>
    <n v="4186"/>
    <s v="CA-2013-111493"/>
    <x v="0"/>
    <d v="2013-10-22T00:00:00"/>
    <d v="2013-10-23T00:00:00"/>
    <s v="First Class"/>
    <s v="CM-12160"/>
    <s v="Charles McCrossin"/>
    <x v="0"/>
    <s v="United States"/>
    <s v="Baltimore"/>
    <x v="39"/>
    <n v="21215"/>
    <x v="3"/>
    <s v="TEC-AC-10004510"/>
    <s v="Technology"/>
    <s v="Accessories"/>
    <s v="Logitech Desktop MK120 Mouse and keyboard Combo"/>
    <n v="98.16"/>
    <n v="6"/>
    <n v="0"/>
    <n v="9.8159999999999954"/>
  </r>
  <r>
    <n v="4187"/>
    <s v="CA-2014-112536"/>
    <x v="3"/>
    <d v="2014-05-19T00:00:00"/>
    <d v="2014-05-24T00:00:00"/>
    <s v="Standard Class"/>
    <s v="SG-20890"/>
    <s v="Susan Gilcrest"/>
    <x v="1"/>
    <s v="United States"/>
    <s v="Mcallen"/>
    <x v="5"/>
    <n v="78501"/>
    <x v="2"/>
    <s v="OFF-BI-10003712"/>
    <s v="Office Supplies"/>
    <s v="Binders"/>
    <s v="Acco Pressboard Covers with Storage Hooks, 14 7/8&quot; x 11&quot;, Light Blue"/>
    <n v="6.8739999999999988"/>
    <n v="7"/>
    <n v="0.8"/>
    <n v="-10.654700000000002"/>
  </r>
  <r>
    <n v="4188"/>
    <s v="CA-2014-112536"/>
    <x v="3"/>
    <d v="2014-05-19T00:00:00"/>
    <d v="2014-05-24T00:00:00"/>
    <s v="Standard Class"/>
    <s v="SG-20890"/>
    <s v="Susan Gilcrest"/>
    <x v="1"/>
    <s v="United States"/>
    <s v="Mcallen"/>
    <x v="5"/>
    <n v="78501"/>
    <x v="2"/>
    <s v="OFF-BI-10002571"/>
    <s v="Office Supplies"/>
    <s v="Binders"/>
    <s v="Avery Framed View Binder, EZD Ring (Locking), Navy, 1 1/2&quot;"/>
    <n v="1.9959999999999996"/>
    <n v="1"/>
    <n v="0.8"/>
    <n v="-3.293400000000001"/>
  </r>
  <r>
    <n v="4189"/>
    <s v="CA-2014-112536"/>
    <x v="3"/>
    <d v="2014-05-19T00:00:00"/>
    <d v="2014-05-24T00:00:00"/>
    <s v="Standard Class"/>
    <s v="SG-20890"/>
    <s v="Susan Gilcrest"/>
    <x v="1"/>
    <s v="United States"/>
    <s v="Mcallen"/>
    <x v="5"/>
    <n v="78501"/>
    <x v="2"/>
    <s v="OFF-ST-10004835"/>
    <s v="Office Supplies"/>
    <s v="Storage"/>
    <s v="Plastic Stacking Crates &amp; Casters"/>
    <n v="8.9280000000000008"/>
    <n v="2"/>
    <n v="0.2"/>
    <n v="0.66959999999999997"/>
  </r>
  <r>
    <n v="4190"/>
    <s v="CA-2013-157714"/>
    <x v="0"/>
    <d v="2013-09-27T00:00:00"/>
    <d v="2013-10-02T00:00:00"/>
    <s v="Second Class"/>
    <s v="CS-12175"/>
    <s v="Charles Sheldon"/>
    <x v="1"/>
    <s v="United States"/>
    <s v="Iowa City"/>
    <x v="23"/>
    <n v="52240"/>
    <x v="2"/>
    <s v="OFF-PA-10004022"/>
    <s v="Office Supplies"/>
    <s v="Paper"/>
    <s v="Hammermill Color Copier Paper (28Lb. and 96 Bright)"/>
    <n v="9.99"/>
    <n v="1"/>
    <n v="0"/>
    <n v="4.4954999999999998"/>
  </r>
  <r>
    <n v="4191"/>
    <s v="CA-2014-166709"/>
    <x v="3"/>
    <d v="2014-11-18T00:00:00"/>
    <d v="2014-11-23T00:00:00"/>
    <s v="Standard Class"/>
    <s v="HL-15040"/>
    <s v="Hunter Lopez"/>
    <x v="0"/>
    <s v="United States"/>
    <s v="Newark"/>
    <x v="13"/>
    <n v="19711"/>
    <x v="3"/>
    <s v="TEC-CO-10004722"/>
    <s v="Technology"/>
    <s v="Copiers"/>
    <s v="Canon imageCLASS 2200 Advanced Copier"/>
    <n v="10499.97"/>
    <n v="3"/>
    <n v="0"/>
    <n v="5039.9856"/>
  </r>
  <r>
    <n v="4192"/>
    <s v="CA-2012-129392"/>
    <x v="1"/>
    <d v="2012-07-08T00:00:00"/>
    <d v="2012-07-08T00:00:00"/>
    <s v="Same Day"/>
    <s v="DM-13015"/>
    <s v="Darrin Martin"/>
    <x v="0"/>
    <s v="United States"/>
    <s v="Houston"/>
    <x v="5"/>
    <n v="77070"/>
    <x v="2"/>
    <s v="OFF-PA-10004248"/>
    <s v="Office Supplies"/>
    <s v="Paper"/>
    <s v="Xerox 1990"/>
    <n v="21.12"/>
    <n v="5"/>
    <n v="0.2"/>
    <n v="6.5999999999999988"/>
  </r>
  <r>
    <n v="4193"/>
    <s v="CA-2012-150875"/>
    <x v="1"/>
    <d v="2012-11-16T00:00:00"/>
    <d v="2012-11-20T00:00:00"/>
    <s v="Standard Class"/>
    <s v="HK-14890"/>
    <s v="Heather Kirkland"/>
    <x v="1"/>
    <s v="United States"/>
    <s v="Boise"/>
    <x v="45"/>
    <n v="83704"/>
    <x v="1"/>
    <s v="FUR-TA-10000577"/>
    <s v="Furniture"/>
    <s v="Tables"/>
    <s v="Bretford CR4500 Series Slim Rectangular Table"/>
    <n v="696.42"/>
    <n v="2"/>
    <n v="0"/>
    <n v="160.17660000000001"/>
  </r>
  <r>
    <n v="4194"/>
    <s v="CA-2012-150875"/>
    <x v="1"/>
    <d v="2012-11-16T00:00:00"/>
    <d v="2012-11-20T00:00:00"/>
    <s v="Standard Class"/>
    <s v="HK-14890"/>
    <s v="Heather Kirkland"/>
    <x v="1"/>
    <s v="United States"/>
    <s v="Boise"/>
    <x v="45"/>
    <n v="83704"/>
    <x v="1"/>
    <s v="TEC-PH-10001254"/>
    <s v="Technology"/>
    <s v="Phones"/>
    <s v="Jabra BIZ 2300 Duo QD Duo Corded Headset"/>
    <n v="304.77600000000001"/>
    <n v="3"/>
    <n v="0.2"/>
    <n v="22.858199999999982"/>
  </r>
  <r>
    <n v="4195"/>
    <s v="CA-2012-154200"/>
    <x v="1"/>
    <d v="2012-06-18T00:00:00"/>
    <d v="2012-06-22T00:00:00"/>
    <s v="Standard Class"/>
    <s v="BG-11740"/>
    <s v="Bruce Geld"/>
    <x v="0"/>
    <s v="United States"/>
    <s v="San Diego"/>
    <x v="1"/>
    <n v="92105"/>
    <x v="1"/>
    <s v="OFF-AR-10001044"/>
    <s v="Office Supplies"/>
    <s v="Art"/>
    <s v="BOSTON Ranger #55 Pencil Sharpener, Black"/>
    <n v="51.98"/>
    <n v="2"/>
    <n v="0"/>
    <n v="15.074199999999998"/>
  </r>
  <r>
    <n v="4196"/>
    <s v="CA-2013-124233"/>
    <x v="0"/>
    <d v="2013-04-09T00:00:00"/>
    <d v="2013-04-15T00:00:00"/>
    <s v="Standard Class"/>
    <s v="CK-12595"/>
    <s v="Clytie Kelty"/>
    <x v="0"/>
    <s v="United States"/>
    <s v="Los Angeles"/>
    <x v="1"/>
    <n v="90032"/>
    <x v="1"/>
    <s v="FUR-FU-10002597"/>
    <s v="Furniture"/>
    <s v="Furnishings"/>
    <s v="C-Line Magnetic Cubicle Keepers, Clear Polypropylene"/>
    <n v="24.700000000000003"/>
    <n v="5"/>
    <n v="0"/>
    <n v="10.374000000000001"/>
  </r>
  <r>
    <n v="4197"/>
    <s v="US-2012-134271"/>
    <x v="1"/>
    <d v="2012-04-18T00:00:00"/>
    <d v="2012-04-23T00:00:00"/>
    <s v="Second Class"/>
    <s v="RF-19735"/>
    <s v="Roland Fjeld"/>
    <x v="0"/>
    <s v="United States"/>
    <s v="New York City"/>
    <x v="15"/>
    <n v="10024"/>
    <x v="3"/>
    <s v="OFF-LA-10004093"/>
    <s v="Office Supplies"/>
    <s v="Labels"/>
    <s v="Avery 486"/>
    <n v="21.93"/>
    <n v="3"/>
    <n v="0"/>
    <n v="10.307099999999998"/>
  </r>
  <r>
    <n v="4198"/>
    <s v="US-2013-161683"/>
    <x v="0"/>
    <d v="2013-12-04T00:00:00"/>
    <d v="2013-12-09T00:00:00"/>
    <s v="Standard Class"/>
    <s v="CJ-12010"/>
    <s v="Caroline Jumper"/>
    <x v="0"/>
    <s v="United States"/>
    <s v="Philadelphia"/>
    <x v="9"/>
    <n v="19134"/>
    <x v="3"/>
    <s v="OFF-AP-10000179"/>
    <s v="Office Supplies"/>
    <s v="Appliances"/>
    <s v="Honeywell Enviracaire Portable HEPA Air Cleaner for up to 10 x 16 Room"/>
    <n v="394.81600000000003"/>
    <n v="4"/>
    <n v="0.2"/>
    <n v="93.768799999999999"/>
  </r>
  <r>
    <n v="4199"/>
    <s v="US-2013-161683"/>
    <x v="0"/>
    <d v="2013-12-04T00:00:00"/>
    <d v="2013-12-09T00:00:00"/>
    <s v="Standard Class"/>
    <s v="CJ-12010"/>
    <s v="Caroline Jumper"/>
    <x v="0"/>
    <s v="United States"/>
    <s v="Philadelphia"/>
    <x v="9"/>
    <n v="19134"/>
    <x v="3"/>
    <s v="OFF-BI-10001072"/>
    <s v="Office Supplies"/>
    <s v="Binders"/>
    <s v="GBC Clear Cover, 8-1/2 x 11, unpunched, 25 covers per pack"/>
    <n v="18.192000000000004"/>
    <n v="4"/>
    <n v="0.7"/>
    <n v="-14.553600000000003"/>
  </r>
  <r>
    <n v="4200"/>
    <s v="CA-2012-143105"/>
    <x v="1"/>
    <d v="2012-12-10T00:00:00"/>
    <d v="2012-12-10T00:00:00"/>
    <s v="Same Day"/>
    <s v="MA-17560"/>
    <s v="Matt Abelman"/>
    <x v="2"/>
    <s v="United States"/>
    <s v="New York City"/>
    <x v="15"/>
    <n v="10024"/>
    <x v="3"/>
    <s v="OFF-LA-10004093"/>
    <s v="Office Supplies"/>
    <s v="Labels"/>
    <s v="Avery 486"/>
    <n v="7.31"/>
    <n v="1"/>
    <n v="0"/>
    <n v="3.4356999999999998"/>
  </r>
  <r>
    <n v="4201"/>
    <s v="CA-2012-143105"/>
    <x v="1"/>
    <d v="2012-12-10T00:00:00"/>
    <d v="2012-12-10T00:00:00"/>
    <s v="Same Day"/>
    <s v="MA-17560"/>
    <s v="Matt Abelman"/>
    <x v="2"/>
    <s v="United States"/>
    <s v="New York City"/>
    <x v="15"/>
    <n v="10024"/>
    <x v="3"/>
    <s v="TEC-CO-10002095"/>
    <s v="Technology"/>
    <s v="Copiers"/>
    <s v="Hewlett Packard 610 Color Digital Copier / Printer"/>
    <n v="799.98400000000004"/>
    <n v="2"/>
    <n v="0.2"/>
    <n v="249.99499999999998"/>
  </r>
  <r>
    <n v="4202"/>
    <s v="CA-2012-143105"/>
    <x v="1"/>
    <d v="2012-12-10T00:00:00"/>
    <d v="2012-12-10T00:00:00"/>
    <s v="Same Day"/>
    <s v="MA-17560"/>
    <s v="Matt Abelman"/>
    <x v="2"/>
    <s v="United States"/>
    <s v="New York City"/>
    <x v="15"/>
    <n v="10024"/>
    <x v="3"/>
    <s v="OFF-PA-10002713"/>
    <s v="Office Supplies"/>
    <s v="Paper"/>
    <s v="Adams Phone Message Book, 200 Message Capacity, 8 1/16” x 11”"/>
    <n v="41.28"/>
    <n v="6"/>
    <n v="0"/>
    <n v="18.988799999999998"/>
  </r>
  <r>
    <n v="4203"/>
    <s v="CA-2012-143105"/>
    <x v="1"/>
    <d v="2012-12-10T00:00:00"/>
    <d v="2012-12-10T00:00:00"/>
    <s v="Same Day"/>
    <s v="MA-17560"/>
    <s v="Matt Abelman"/>
    <x v="2"/>
    <s v="United States"/>
    <s v="New York City"/>
    <x v="15"/>
    <n v="10024"/>
    <x v="3"/>
    <s v="OFF-PA-10002254"/>
    <s v="Office Supplies"/>
    <s v="Paper"/>
    <s v="Xerox 1883"/>
    <n v="184.66"/>
    <n v="7"/>
    <n v="0"/>
    <n v="84.943599999999989"/>
  </r>
  <r>
    <n v="4204"/>
    <s v="CA-2011-145387"/>
    <x v="2"/>
    <d v="2011-10-31T00:00:00"/>
    <d v="2011-11-02T00:00:00"/>
    <s v="Second Class"/>
    <s v="AM-10705"/>
    <s v="Anne McFarland"/>
    <x v="0"/>
    <s v="United States"/>
    <s v="Cranston"/>
    <x v="34"/>
    <n v="2920"/>
    <x v="3"/>
    <s v="OFF-AR-10001683"/>
    <s v="Office Supplies"/>
    <s v="Art"/>
    <s v="Lumber Crayons"/>
    <n v="49.25"/>
    <n v="5"/>
    <n v="0"/>
    <n v="18.715000000000003"/>
  </r>
  <r>
    <n v="4205"/>
    <s v="CA-2011-145387"/>
    <x v="2"/>
    <d v="2011-10-31T00:00:00"/>
    <d v="2011-11-02T00:00:00"/>
    <s v="Second Class"/>
    <s v="AM-10705"/>
    <s v="Anne McFarland"/>
    <x v="0"/>
    <s v="United States"/>
    <s v="Cranston"/>
    <x v="34"/>
    <n v="2920"/>
    <x v="3"/>
    <s v="OFF-PA-10002195"/>
    <s v="Office Supplies"/>
    <s v="Paper"/>
    <s v="RSVP Cards &amp; Envelopes, Blank White, 8-1/2&quot; X 11&quot;, 24 Cards/25 Envelopes/Set"/>
    <n v="10.16"/>
    <n v="2"/>
    <n v="0"/>
    <n v="4.7751999999999999"/>
  </r>
  <r>
    <n v="4206"/>
    <s v="CA-2011-145387"/>
    <x v="2"/>
    <d v="2011-10-31T00:00:00"/>
    <d v="2011-11-02T00:00:00"/>
    <s v="Second Class"/>
    <s v="AM-10705"/>
    <s v="Anne McFarland"/>
    <x v="0"/>
    <s v="United States"/>
    <s v="Cranston"/>
    <x v="34"/>
    <n v="2920"/>
    <x v="3"/>
    <s v="FUR-FU-10002364"/>
    <s v="Furniture"/>
    <s v="Furnishings"/>
    <s v="Eldon Expressions Wood Desk Accessories, Oak"/>
    <n v="14.76"/>
    <n v="2"/>
    <n v="0"/>
    <n v="4.2803999999999984"/>
  </r>
  <r>
    <n v="4207"/>
    <s v="CA-2011-145387"/>
    <x v="2"/>
    <d v="2011-10-31T00:00:00"/>
    <d v="2011-11-02T00:00:00"/>
    <s v="Second Class"/>
    <s v="AM-10705"/>
    <s v="Anne McFarland"/>
    <x v="0"/>
    <s v="United States"/>
    <s v="Cranston"/>
    <x v="34"/>
    <n v="2920"/>
    <x v="3"/>
    <s v="OFF-BI-10004001"/>
    <s v="Office Supplies"/>
    <s v="Binders"/>
    <s v="GBC Recycled VeloBinder Covers"/>
    <n v="34.08"/>
    <n v="2"/>
    <n v="0"/>
    <n v="15.676799999999997"/>
  </r>
  <r>
    <n v="4208"/>
    <s v="CA-2011-145387"/>
    <x v="2"/>
    <d v="2011-10-31T00:00:00"/>
    <d v="2011-11-02T00:00:00"/>
    <s v="Second Class"/>
    <s v="AM-10705"/>
    <s v="Anne McFarland"/>
    <x v="0"/>
    <s v="United States"/>
    <s v="Cranston"/>
    <x v="34"/>
    <n v="2920"/>
    <x v="3"/>
    <s v="FUR-FU-10000023"/>
    <s v="Furniture"/>
    <s v="Furnishings"/>
    <s v="Eldon Wave Desk Accessories"/>
    <n v="17.669999999999998"/>
    <n v="3"/>
    <n v="0"/>
    <n v="7.7748000000000008"/>
  </r>
  <r>
    <n v="4209"/>
    <s v="CA-2011-145387"/>
    <x v="2"/>
    <d v="2011-10-31T00:00:00"/>
    <d v="2011-11-02T00:00:00"/>
    <s v="Second Class"/>
    <s v="AM-10705"/>
    <s v="Anne McFarland"/>
    <x v="0"/>
    <s v="United States"/>
    <s v="Cranston"/>
    <x v="34"/>
    <n v="2920"/>
    <x v="3"/>
    <s v="FUR-CH-10002320"/>
    <s v="Furniture"/>
    <s v="Chairs"/>
    <s v="Hon Pagoda Stacking Chairs"/>
    <n v="1604.9"/>
    <n v="5"/>
    <n v="0"/>
    <n v="481.46999999999991"/>
  </r>
  <r>
    <n v="4210"/>
    <s v="CA-2011-145387"/>
    <x v="2"/>
    <d v="2011-10-31T00:00:00"/>
    <d v="2011-11-02T00:00:00"/>
    <s v="Second Class"/>
    <s v="AM-10705"/>
    <s v="Anne McFarland"/>
    <x v="0"/>
    <s v="United States"/>
    <s v="Cranston"/>
    <x v="34"/>
    <n v="2920"/>
    <x v="3"/>
    <s v="FUR-TA-10003238"/>
    <s v="Furniture"/>
    <s v="Tables"/>
    <s v="Chromcraft Bull-Nose Wood 48&quot; x 96&quot; Rectangular Conference Tables"/>
    <n v="385.68599999999998"/>
    <n v="1"/>
    <n v="0.3"/>
    <n v="-60.607800000000026"/>
  </r>
  <r>
    <n v="4211"/>
    <s v="CA-2014-109715"/>
    <x v="3"/>
    <d v="2014-12-10T00:00:00"/>
    <d v="2014-12-15T00:00:00"/>
    <s v="Standard Class"/>
    <s v="AH-10585"/>
    <s v="Angele Hood"/>
    <x v="0"/>
    <s v="United States"/>
    <s v="Chicago"/>
    <x v="10"/>
    <n v="60623"/>
    <x v="2"/>
    <s v="OFF-PA-10004965"/>
    <s v="Office Supplies"/>
    <s v="Paper"/>
    <s v="Xerox 1921"/>
    <n v="15.984000000000002"/>
    <n v="2"/>
    <n v="0.2"/>
    <n v="4.9949999999999992"/>
  </r>
  <r>
    <n v="4212"/>
    <s v="CA-2011-166457"/>
    <x v="2"/>
    <d v="2011-05-05T00:00:00"/>
    <d v="2011-05-09T00:00:00"/>
    <s v="Second Class"/>
    <s v="PF-19120"/>
    <s v="Peter Fuller"/>
    <x v="0"/>
    <s v="United States"/>
    <s v="Richmond"/>
    <x v="0"/>
    <n v="40475"/>
    <x v="0"/>
    <s v="OFF-PA-10003016"/>
    <s v="Office Supplies"/>
    <s v="Paper"/>
    <s v="Adams &quot;While You Were Out&quot; Message Pads"/>
    <n v="9.42"/>
    <n v="3"/>
    <n v="0"/>
    <n v="4.238999999999999"/>
  </r>
  <r>
    <n v="4213"/>
    <s v="CA-2011-166457"/>
    <x v="2"/>
    <d v="2011-05-05T00:00:00"/>
    <d v="2011-05-09T00:00:00"/>
    <s v="Second Class"/>
    <s v="PF-19120"/>
    <s v="Peter Fuller"/>
    <x v="0"/>
    <s v="United States"/>
    <s v="Richmond"/>
    <x v="0"/>
    <n v="40475"/>
    <x v="0"/>
    <s v="OFF-AR-10003651"/>
    <s v="Office Supplies"/>
    <s v="Art"/>
    <s v="Newell 350"/>
    <n v="6.56"/>
    <n v="2"/>
    <n v="0"/>
    <n v="1.9023999999999992"/>
  </r>
  <r>
    <n v="4214"/>
    <s v="CA-2011-166457"/>
    <x v="2"/>
    <d v="2011-05-05T00:00:00"/>
    <d v="2011-05-09T00:00:00"/>
    <s v="Second Class"/>
    <s v="PF-19120"/>
    <s v="Peter Fuller"/>
    <x v="0"/>
    <s v="United States"/>
    <s v="Richmond"/>
    <x v="0"/>
    <n v="40475"/>
    <x v="0"/>
    <s v="OFF-PA-10001363"/>
    <s v="Office Supplies"/>
    <s v="Paper"/>
    <s v="Xerox 1933"/>
    <n v="24.56"/>
    <n v="2"/>
    <n v="0"/>
    <n v="11.543199999999999"/>
  </r>
  <r>
    <n v="4215"/>
    <s v="CA-2013-164637"/>
    <x v="0"/>
    <d v="2013-03-05T00:00:00"/>
    <d v="2013-03-09T00:00:00"/>
    <s v="Standard Class"/>
    <s v="RD-19480"/>
    <s v="Rick Duston"/>
    <x v="0"/>
    <s v="United States"/>
    <s v="Mishawaka"/>
    <x v="14"/>
    <n v="46544"/>
    <x v="2"/>
    <s v="OFF-BI-10003876"/>
    <s v="Office Supplies"/>
    <s v="Binders"/>
    <s v="Green Canvas Binder for 8-1/2&quot; x 14&quot; Sheets"/>
    <n v="128.39999999999998"/>
    <n v="3"/>
    <n v="0"/>
    <n v="64.199999999999989"/>
  </r>
  <r>
    <n v="4216"/>
    <s v="CA-2011-103590"/>
    <x v="2"/>
    <d v="2011-11-30T00:00:00"/>
    <d v="2011-12-04T00:00:00"/>
    <s v="Standard Class"/>
    <s v="JL-15505"/>
    <s v="Jeremy Lonsdale"/>
    <x v="0"/>
    <s v="United States"/>
    <s v="Mount Vernon"/>
    <x v="15"/>
    <n v="10550"/>
    <x v="3"/>
    <s v="OFF-EN-10004007"/>
    <s v="Office Supplies"/>
    <s v="Envelopes"/>
    <s v="Park Ridge Embossed Executive Business Envelopes"/>
    <n v="62.28"/>
    <n v="4"/>
    <n v="0"/>
    <n v="29.271599999999999"/>
  </r>
  <r>
    <n v="4217"/>
    <s v="CA-2012-111234"/>
    <x v="1"/>
    <d v="2012-02-18T00:00:00"/>
    <d v="2012-02-22T00:00:00"/>
    <s v="Standard Class"/>
    <s v="AB-10600"/>
    <s v="Ann Blume"/>
    <x v="1"/>
    <s v="United States"/>
    <s v="Los Angeles"/>
    <x v="1"/>
    <n v="90004"/>
    <x v="1"/>
    <s v="OFF-LA-10002271"/>
    <s v="Office Supplies"/>
    <s v="Labels"/>
    <s v="Smead Alpha-Z Color-Coded Second Alphabetical Labels and Starter Set"/>
    <n v="9.24"/>
    <n v="3"/>
    <n v="0"/>
    <n v="4.4352"/>
  </r>
  <r>
    <n v="4218"/>
    <s v="CA-2014-149881"/>
    <x v="3"/>
    <d v="2014-04-02T00:00:00"/>
    <d v="2014-04-04T00:00:00"/>
    <s v="First Class"/>
    <s v="NC-18535"/>
    <s v="Nick Crebassa"/>
    <x v="1"/>
    <s v="United States"/>
    <s v="San Francisco"/>
    <x v="1"/>
    <n v="94110"/>
    <x v="1"/>
    <s v="FUR-BO-10003894"/>
    <s v="Furniture"/>
    <s v="Bookcases"/>
    <s v="Safco Value Mate Steel Bookcase, Baked Enamel Finish on Steel, Black"/>
    <n v="482.66399999999999"/>
    <n v="8"/>
    <n v="0.15"/>
    <n v="85.175999999999974"/>
  </r>
  <r>
    <n v="4219"/>
    <s v="CA-2014-149881"/>
    <x v="3"/>
    <d v="2014-04-02T00:00:00"/>
    <d v="2014-04-04T00:00:00"/>
    <s v="First Class"/>
    <s v="NC-18535"/>
    <s v="Nick Crebassa"/>
    <x v="1"/>
    <s v="United States"/>
    <s v="San Francisco"/>
    <x v="1"/>
    <n v="94110"/>
    <x v="1"/>
    <s v="TEC-MA-10000418"/>
    <s v="Technology"/>
    <s v="Machines"/>
    <s v="Cubify CubeX 3D Printer Double Head Print"/>
    <n v="4799.9839999999995"/>
    <n v="2"/>
    <n v="0.2"/>
    <n v="359.99879999999962"/>
  </r>
  <r>
    <n v="4220"/>
    <s v="CA-2014-134565"/>
    <x v="3"/>
    <d v="2014-06-12T00:00:00"/>
    <d v="2014-06-14T00:00:00"/>
    <s v="Second Class"/>
    <s v="TB-21400"/>
    <s v="Tom Boeckenhauer"/>
    <x v="0"/>
    <s v="United States"/>
    <s v="Seattle"/>
    <x v="4"/>
    <n v="98103"/>
    <x v="1"/>
    <s v="OFF-PA-10004243"/>
    <s v="Office Supplies"/>
    <s v="Paper"/>
    <s v="Xerox 1939"/>
    <n v="37.94"/>
    <n v="2"/>
    <n v="0"/>
    <n v="18.211199999999998"/>
  </r>
  <r>
    <n v="4221"/>
    <s v="CA-2014-134565"/>
    <x v="3"/>
    <d v="2014-06-12T00:00:00"/>
    <d v="2014-06-14T00:00:00"/>
    <s v="Second Class"/>
    <s v="TB-21400"/>
    <s v="Tom Boeckenhauer"/>
    <x v="0"/>
    <s v="United States"/>
    <s v="Seattle"/>
    <x v="4"/>
    <n v="98103"/>
    <x v="1"/>
    <s v="OFF-BI-10001759"/>
    <s v="Office Supplies"/>
    <s v="Binders"/>
    <s v="Acco Pressboard Covers with Storage Hooks, 14 7/8&quot; x 11&quot;, Dark Blue"/>
    <n v="18.288"/>
    <n v="6"/>
    <n v="0.2"/>
    <n v="6.6293999999999995"/>
  </r>
  <r>
    <n v="4222"/>
    <s v="CA-2014-134565"/>
    <x v="3"/>
    <d v="2014-06-12T00:00:00"/>
    <d v="2014-06-14T00:00:00"/>
    <s v="Second Class"/>
    <s v="TB-21400"/>
    <s v="Tom Boeckenhauer"/>
    <x v="0"/>
    <s v="United States"/>
    <s v="Seattle"/>
    <x v="4"/>
    <n v="98103"/>
    <x v="1"/>
    <s v="TEC-MA-10001570"/>
    <s v="Technology"/>
    <s v="Machines"/>
    <s v="Cisco Desktop Collaboration Experience DX650 IP Video Phone"/>
    <n v="385.80000000000007"/>
    <n v="5"/>
    <n v="0.2"/>
    <n v="130.20749999999998"/>
  </r>
  <r>
    <n v="4223"/>
    <s v="CA-2014-134565"/>
    <x v="3"/>
    <d v="2014-06-12T00:00:00"/>
    <d v="2014-06-14T00:00:00"/>
    <s v="Second Class"/>
    <s v="TB-21400"/>
    <s v="Tom Boeckenhauer"/>
    <x v="0"/>
    <s v="United States"/>
    <s v="Seattle"/>
    <x v="4"/>
    <n v="98103"/>
    <x v="1"/>
    <s v="OFF-ST-10004804"/>
    <s v="Office Supplies"/>
    <s v="Storage"/>
    <s v="Belkin 19&quot; Vented Equipment Shelf, Black"/>
    <n v="102.96"/>
    <n v="2"/>
    <n v="0"/>
    <n v="1.0296000000000021"/>
  </r>
  <r>
    <n v="4224"/>
    <s v="CA-2014-134565"/>
    <x v="3"/>
    <d v="2014-06-12T00:00:00"/>
    <d v="2014-06-14T00:00:00"/>
    <s v="Second Class"/>
    <s v="TB-21400"/>
    <s v="Tom Boeckenhauer"/>
    <x v="0"/>
    <s v="United States"/>
    <s v="Seattle"/>
    <x v="4"/>
    <n v="98103"/>
    <x v="1"/>
    <s v="FUR-BO-10001519"/>
    <s v="Furniture"/>
    <s v="Bookcases"/>
    <s v="O'Sullivan 3-Shelf Heavy-Duty Bookcases"/>
    <n v="174.42000000000002"/>
    <n v="3"/>
    <n v="0"/>
    <n v="41.860800000000005"/>
  </r>
  <r>
    <n v="4225"/>
    <s v="CA-2013-108644"/>
    <x v="0"/>
    <d v="2013-10-01T00:00:00"/>
    <d v="2013-10-04T00:00:00"/>
    <s v="First Class"/>
    <s v="SJ-20215"/>
    <s v="Sarah Jordon"/>
    <x v="0"/>
    <s v="United States"/>
    <s v="Quincy"/>
    <x v="10"/>
    <n v="62301"/>
    <x v="2"/>
    <s v="OFF-BI-10000343"/>
    <s v="Office Supplies"/>
    <s v="Binders"/>
    <s v="Pressboard Covers with Storage Hooks, 9 1/2&quot; x 11&quot;, Light Blue"/>
    <n v="1.9639999999999995"/>
    <n v="2"/>
    <n v="0.8"/>
    <n v="-3.2406000000000006"/>
  </r>
  <r>
    <n v="4226"/>
    <s v="US-2011-102631"/>
    <x v="2"/>
    <d v="2011-12-13T00:00:00"/>
    <d v="2011-12-17T00:00:00"/>
    <s v="Standard Class"/>
    <s v="EB-13840"/>
    <s v="Ellis Ballard"/>
    <x v="1"/>
    <s v="United States"/>
    <s v="Chicago"/>
    <x v="10"/>
    <n v="60623"/>
    <x v="2"/>
    <s v="FUR-FU-10003930"/>
    <s v="Furniture"/>
    <s v="Furnishings"/>
    <s v="Howard Miller 12-3/4 Diameter Accuwave DS  Wall Clock"/>
    <n v="94.427999999999997"/>
    <n v="3"/>
    <n v="0.6"/>
    <n v="-42.492599999999982"/>
  </r>
  <r>
    <n v="4227"/>
    <s v="CA-2014-120327"/>
    <x v="3"/>
    <d v="2014-11-12T00:00:00"/>
    <d v="2014-11-17T00:00:00"/>
    <s v="Standard Class"/>
    <s v="WB-21850"/>
    <s v="William Brown"/>
    <x v="0"/>
    <s v="United States"/>
    <s v="Urbandale"/>
    <x v="23"/>
    <n v="50322"/>
    <x v="2"/>
    <s v="OFF-FA-10004854"/>
    <s v="Office Supplies"/>
    <s v="Fasteners"/>
    <s v="Vinyl Coated Wire Paper Clips in Organizer Box, 800/Box"/>
    <n v="45.92"/>
    <n v="4"/>
    <n v="0"/>
    <n v="21.5824"/>
  </r>
  <r>
    <n v="4228"/>
    <s v="CA-2012-154970"/>
    <x v="1"/>
    <d v="2012-01-05T00:00:00"/>
    <d v="2012-01-10T00:00:00"/>
    <s v="Standard Class"/>
    <s v="SR-20740"/>
    <s v="Steven Roelle"/>
    <x v="2"/>
    <s v="United States"/>
    <s v="Seattle"/>
    <x v="4"/>
    <n v="98103"/>
    <x v="1"/>
    <s v="FUR-CH-10003396"/>
    <s v="Furniture"/>
    <s v="Chairs"/>
    <s v="Global Deluxe Steno Chair"/>
    <n v="61.584000000000003"/>
    <n v="1"/>
    <n v="0.2"/>
    <n v="-6.9282000000000039"/>
  </r>
  <r>
    <n v="4229"/>
    <s v="CA-2013-113803"/>
    <x v="0"/>
    <d v="2013-03-25T00:00:00"/>
    <d v="2013-03-27T00:00:00"/>
    <s v="First Class"/>
    <s v="VG-21805"/>
    <s v="Vivek Grady"/>
    <x v="1"/>
    <s v="United States"/>
    <s v="Richmond"/>
    <x v="14"/>
    <n v="47374"/>
    <x v="2"/>
    <s v="OFF-PA-10001994"/>
    <s v="Office Supplies"/>
    <s v="Paper"/>
    <s v="Ink Jet Note and Greeting Cards, 8-1/2&quot; x 5-1/2&quot; Card Size"/>
    <n v="22.48"/>
    <n v="1"/>
    <n v="0"/>
    <n v="10.3408"/>
  </r>
  <r>
    <n v="4230"/>
    <s v="CA-2014-100223"/>
    <x v="3"/>
    <d v="2014-07-06T00:00:00"/>
    <d v="2014-07-11T00:00:00"/>
    <s v="Standard Class"/>
    <s v="LS-16945"/>
    <s v="Linda Southworth"/>
    <x v="1"/>
    <s v="United States"/>
    <s v="Dallas"/>
    <x v="5"/>
    <n v="75220"/>
    <x v="2"/>
    <s v="FUR-FU-10003601"/>
    <s v="Furniture"/>
    <s v="Furnishings"/>
    <s v="Deflect-o RollaMat Studded, Beveled Mat for Medium Pile Carpeting"/>
    <n v="332.02800000000002"/>
    <n v="9"/>
    <n v="0.6"/>
    <n v="-348.62940000000003"/>
  </r>
  <r>
    <n v="4231"/>
    <s v="CA-2014-100223"/>
    <x v="3"/>
    <d v="2014-07-06T00:00:00"/>
    <d v="2014-07-11T00:00:00"/>
    <s v="Standard Class"/>
    <s v="LS-16945"/>
    <s v="Linda Southworth"/>
    <x v="1"/>
    <s v="United States"/>
    <s v="Dallas"/>
    <x v="5"/>
    <n v="75220"/>
    <x v="2"/>
    <s v="OFF-BI-10003429"/>
    <s v="Office Supplies"/>
    <s v="Binders"/>
    <s v="Cardinal HOLDit! Binder Insert Strips,Extra Strips"/>
    <n v="11.393999999999998"/>
    <n v="9"/>
    <n v="0.8"/>
    <n v="-17.660699999999999"/>
  </r>
  <r>
    <n v="4232"/>
    <s v="CA-2014-100223"/>
    <x v="3"/>
    <d v="2014-07-06T00:00:00"/>
    <d v="2014-07-11T00:00:00"/>
    <s v="Standard Class"/>
    <s v="LS-16945"/>
    <s v="Linda Southworth"/>
    <x v="1"/>
    <s v="United States"/>
    <s v="Dallas"/>
    <x v="5"/>
    <n v="75220"/>
    <x v="2"/>
    <s v="OFF-PA-10000232"/>
    <s v="Office Supplies"/>
    <s v="Paper"/>
    <s v="Xerox 1975"/>
    <n v="15.552000000000003"/>
    <n v="3"/>
    <n v="0.2"/>
    <n v="5.6375999999999999"/>
  </r>
  <r>
    <n v="4233"/>
    <s v="CA-2014-100223"/>
    <x v="3"/>
    <d v="2014-07-06T00:00:00"/>
    <d v="2014-07-11T00:00:00"/>
    <s v="Standard Class"/>
    <s v="LS-16945"/>
    <s v="Linda Southworth"/>
    <x v="1"/>
    <s v="United States"/>
    <s v="Dallas"/>
    <x v="5"/>
    <n v="75220"/>
    <x v="2"/>
    <s v="OFF-PA-10002195"/>
    <s v="Office Supplies"/>
    <s v="Paper"/>
    <s v="Xerox 1966"/>
    <n v="31.104000000000006"/>
    <n v="6"/>
    <n v="0.2"/>
    <n v="11.2752"/>
  </r>
  <r>
    <n v="4234"/>
    <s v="CA-2014-100223"/>
    <x v="3"/>
    <d v="2014-07-06T00:00:00"/>
    <d v="2014-07-11T00:00:00"/>
    <s v="Standard Class"/>
    <s v="LS-16945"/>
    <s v="Linda Southworth"/>
    <x v="1"/>
    <s v="United States"/>
    <s v="Dallas"/>
    <x v="5"/>
    <n v="75220"/>
    <x v="2"/>
    <s v="OFF-BI-10004492"/>
    <s v="Office Supplies"/>
    <s v="Binders"/>
    <s v="Tuf-Vin Binders"/>
    <n v="6.3159999999999981"/>
    <n v="1"/>
    <n v="0.8"/>
    <n v="-10.421400000000002"/>
  </r>
  <r>
    <n v="4235"/>
    <s v="CA-2011-168823"/>
    <x v="2"/>
    <d v="2011-09-21T00:00:00"/>
    <d v="2011-09-24T00:00:00"/>
    <s v="First Class"/>
    <s v="MA-17560"/>
    <s v="Matt Abelman"/>
    <x v="2"/>
    <s v="United States"/>
    <s v="Philadelphia"/>
    <x v="9"/>
    <n v="19143"/>
    <x v="3"/>
    <s v="OFF-PA-10004000"/>
    <s v="Office Supplies"/>
    <s v="Paper"/>
    <s v="While You Were Out Pads, 50 per Pad, 4 x 5 1/4, Green Cycle"/>
    <n v="11.352000000000002"/>
    <n v="3"/>
    <n v="0.2"/>
    <n v="4.1151"/>
  </r>
  <r>
    <n v="4236"/>
    <s v="CA-2011-168823"/>
    <x v="2"/>
    <d v="2011-09-21T00:00:00"/>
    <d v="2011-09-24T00:00:00"/>
    <s v="First Class"/>
    <s v="MA-17560"/>
    <s v="Matt Abelman"/>
    <x v="2"/>
    <s v="United States"/>
    <s v="Philadelphia"/>
    <x v="9"/>
    <n v="19143"/>
    <x v="3"/>
    <s v="OFF-LA-10004425"/>
    <s v="Office Supplies"/>
    <s v="Labels"/>
    <s v="Staples"/>
    <n v="20.808000000000003"/>
    <n v="9"/>
    <n v="0.2"/>
    <n v="7.0226999999999995"/>
  </r>
  <r>
    <n v="4237"/>
    <s v="CA-2013-162404"/>
    <x v="0"/>
    <d v="2013-07-24T00:00:00"/>
    <d v="2013-07-28T00:00:00"/>
    <s v="Standard Class"/>
    <s v="NF-18475"/>
    <s v="Neil Französisch"/>
    <x v="2"/>
    <s v="United States"/>
    <s v="Rockford"/>
    <x v="10"/>
    <n v="61107"/>
    <x v="2"/>
    <s v="OFF-BI-10000948"/>
    <s v="Office Supplies"/>
    <s v="Binders"/>
    <s v="GBC Laser Imprintable Binding System Covers, Desert Sand"/>
    <n v="11.415999999999997"/>
    <n v="4"/>
    <n v="0.8"/>
    <n v="-18.836400000000005"/>
  </r>
  <r>
    <n v="4238"/>
    <s v="CA-2014-104024"/>
    <x v="3"/>
    <d v="2014-08-30T00:00:00"/>
    <d v="2014-09-04T00:00:00"/>
    <s v="Second Class"/>
    <s v="MD-17860"/>
    <s v="Michael Dominguez"/>
    <x v="1"/>
    <s v="United States"/>
    <s v="Philadelphia"/>
    <x v="9"/>
    <n v="19134"/>
    <x v="3"/>
    <s v="OFF-AR-10001972"/>
    <s v="Office Supplies"/>
    <s v="Art"/>
    <s v="Newell 323"/>
    <n v="9.4080000000000013"/>
    <n v="7"/>
    <n v="0.2"/>
    <n v="0.70560000000000045"/>
  </r>
  <r>
    <n v="4239"/>
    <s v="CA-2014-147144"/>
    <x v="3"/>
    <d v="2014-03-27T00:00:00"/>
    <d v="2014-03-29T00:00:00"/>
    <s v="First Class"/>
    <s v="MZ-17335"/>
    <s v="Maria Zettner"/>
    <x v="2"/>
    <s v="United States"/>
    <s v="Seattle"/>
    <x v="4"/>
    <n v="98105"/>
    <x v="1"/>
    <s v="OFF-AR-10004587"/>
    <s v="Office Supplies"/>
    <s v="Art"/>
    <s v="Boston 1827 Commercial Additional Cutter, Drive Gear &amp; Gear Rack for 1606"/>
    <n v="19.829999999999998"/>
    <n v="1"/>
    <n v="0"/>
    <n v="5.9489999999999981"/>
  </r>
  <r>
    <n v="4240"/>
    <s v="CA-2014-158673"/>
    <x v="3"/>
    <d v="2014-12-30T00:00:00"/>
    <d v="2015-01-05T00:00:00"/>
    <s v="Standard Class"/>
    <s v="KB-16600"/>
    <s v="Ken Brennan"/>
    <x v="1"/>
    <s v="United States"/>
    <s v="Grand Rapids"/>
    <x v="12"/>
    <n v="49505"/>
    <x v="2"/>
    <s v="OFF-PA-10000994"/>
    <s v="Office Supplies"/>
    <s v="Paper"/>
    <s v="Xerox 1915"/>
    <n v="209.7"/>
    <n v="2"/>
    <n v="0"/>
    <n v="100.65599999999999"/>
  </r>
  <r>
    <n v="4241"/>
    <s v="CA-2011-133704"/>
    <x v="2"/>
    <d v="2011-09-20T00:00:00"/>
    <d v="2011-09-26T00:00:00"/>
    <s v="Standard Class"/>
    <s v="MA-17995"/>
    <s v="Michelle Arnett"/>
    <x v="2"/>
    <s v="United States"/>
    <s v="Los Angeles"/>
    <x v="1"/>
    <n v="90004"/>
    <x v="1"/>
    <s v="OFF-AP-10001366"/>
    <s v="Office Supplies"/>
    <s v="Appliances"/>
    <s v="Staples"/>
    <n v="43.92"/>
    <n v="4"/>
    <n v="0"/>
    <n v="11.858400000000003"/>
  </r>
  <r>
    <n v="4242"/>
    <s v="CA-2011-133704"/>
    <x v="2"/>
    <d v="2011-09-20T00:00:00"/>
    <d v="2011-09-26T00:00:00"/>
    <s v="Standard Class"/>
    <s v="MA-17995"/>
    <s v="Michelle Arnett"/>
    <x v="2"/>
    <s v="United States"/>
    <s v="Los Angeles"/>
    <x v="1"/>
    <n v="90004"/>
    <x v="1"/>
    <s v="OFF-BI-10001636"/>
    <s v="Office Supplies"/>
    <s v="Binders"/>
    <s v="Ibico Plastic and Wire Spiral Binding Combs"/>
    <n v="20.231999999999999"/>
    <n v="3"/>
    <n v="0.2"/>
    <n v="6.5753999999999984"/>
  </r>
  <r>
    <n v="4243"/>
    <s v="CA-2013-159142"/>
    <x v="0"/>
    <d v="2013-04-05T00:00:00"/>
    <d v="2013-04-06T00:00:00"/>
    <s v="First Class"/>
    <s v="ME-17320"/>
    <s v="Maria Etezadi"/>
    <x v="2"/>
    <s v="United States"/>
    <s v="Springfield"/>
    <x v="17"/>
    <n v="22153"/>
    <x v="0"/>
    <s v="TEC-PH-10001448"/>
    <s v="Technology"/>
    <s v="Phones"/>
    <s v="Anker Astro 15000mAh USB Portable Charger"/>
    <n v="149.97"/>
    <n v="3"/>
    <n v="0"/>
    <n v="5.9987999999999815"/>
  </r>
  <r>
    <n v="4244"/>
    <s v="CA-2013-159142"/>
    <x v="0"/>
    <d v="2013-04-05T00:00:00"/>
    <d v="2013-04-06T00:00:00"/>
    <s v="First Class"/>
    <s v="ME-17320"/>
    <s v="Maria Etezadi"/>
    <x v="2"/>
    <s v="United States"/>
    <s v="Springfield"/>
    <x v="17"/>
    <n v="22153"/>
    <x v="0"/>
    <s v="OFF-PA-10001776"/>
    <s v="Office Supplies"/>
    <s v="Paper"/>
    <s v="Wirebound Message Books, Four 2 3/4&quot; x 5&quot; Forms per Page, 600 Sets per Book"/>
    <n v="27.81"/>
    <n v="3"/>
    <n v="0"/>
    <n v="13.070699999999999"/>
  </r>
  <r>
    <n v="4245"/>
    <s v="CA-2011-138436"/>
    <x v="2"/>
    <d v="2011-03-26T00:00:00"/>
    <d v="2011-03-30T00:00:00"/>
    <s v="Standard Class"/>
    <s v="JD-15895"/>
    <s v="Jonathan Doherty"/>
    <x v="1"/>
    <s v="United States"/>
    <s v="Los Angeles"/>
    <x v="1"/>
    <n v="90036"/>
    <x v="1"/>
    <s v="TEC-AC-10002323"/>
    <s v="Technology"/>
    <s v="Accessories"/>
    <s v="SanDisk Ultra 32 GB MicroSDHC Class 10 Memory Card"/>
    <n v="66.300000000000011"/>
    <n v="3"/>
    <n v="0"/>
    <n v="8.6190000000000033"/>
  </r>
  <r>
    <n v="4246"/>
    <s v="CA-2014-117702"/>
    <x v="3"/>
    <d v="2014-11-29T00:00:00"/>
    <d v="2014-12-05T00:00:00"/>
    <s v="Standard Class"/>
    <s v="LS-16975"/>
    <s v="Lindsay Shagiari"/>
    <x v="2"/>
    <s v="United States"/>
    <s v="Baltimore"/>
    <x v="39"/>
    <n v="21215"/>
    <x v="3"/>
    <s v="OFF-AR-10004582"/>
    <s v="Office Supplies"/>
    <s v="Art"/>
    <s v="BIC Brite Liner Grip Highlighters"/>
    <n v="1.64"/>
    <n v="1"/>
    <n v="0"/>
    <n v="0.73799999999999988"/>
  </r>
  <r>
    <n v="4247"/>
    <s v="CA-2014-117702"/>
    <x v="3"/>
    <d v="2014-11-29T00:00:00"/>
    <d v="2014-12-05T00:00:00"/>
    <s v="Standard Class"/>
    <s v="LS-16975"/>
    <s v="Lindsay Shagiari"/>
    <x v="2"/>
    <s v="United States"/>
    <s v="Baltimore"/>
    <x v="39"/>
    <n v="21215"/>
    <x v="3"/>
    <s v="FUR-FU-10000576"/>
    <s v="Furniture"/>
    <s v="Furnishings"/>
    <s v="Luxo Professional Fluorescent Magnifier Lamp with Clamp-Mount Base"/>
    <n v="1049.2"/>
    <n v="5"/>
    <n v="0"/>
    <n v="272.79200000000003"/>
  </r>
  <r>
    <n v="4248"/>
    <s v="CA-2014-117702"/>
    <x v="3"/>
    <d v="2014-11-29T00:00:00"/>
    <d v="2014-12-05T00:00:00"/>
    <s v="Standard Class"/>
    <s v="LS-16975"/>
    <s v="Lindsay Shagiari"/>
    <x v="2"/>
    <s v="United States"/>
    <s v="Baltimore"/>
    <x v="39"/>
    <n v="21215"/>
    <x v="3"/>
    <s v="FUR-FU-10004270"/>
    <s v="Furniture"/>
    <s v="Furnishings"/>
    <s v="Eldon Image Series Desk Accessories, Burgundy"/>
    <n v="20.9"/>
    <n v="5"/>
    <n v="0"/>
    <n v="7.5239999999999991"/>
  </r>
  <r>
    <n v="4249"/>
    <s v="CA-2013-157336"/>
    <x v="0"/>
    <d v="2013-12-02T00:00:00"/>
    <d v="2013-12-06T00:00:00"/>
    <s v="Second Class"/>
    <s v="SJ-20500"/>
    <s v="Shirley Jackson"/>
    <x v="0"/>
    <s v="United States"/>
    <s v="Fairfield"/>
    <x v="29"/>
    <n v="6824"/>
    <x v="3"/>
    <s v="OFF-BI-10004236"/>
    <s v="Office Supplies"/>
    <s v="Binders"/>
    <s v="XtraLife ClearVue Slant-D Ring Binder, White, 3&quot;"/>
    <n v="88.08"/>
    <n v="6"/>
    <n v="0"/>
    <n v="40.516799999999996"/>
  </r>
  <r>
    <n v="4250"/>
    <s v="CA-2013-157336"/>
    <x v="0"/>
    <d v="2013-12-02T00:00:00"/>
    <d v="2013-12-06T00:00:00"/>
    <s v="Second Class"/>
    <s v="SJ-20500"/>
    <s v="Shirley Jackson"/>
    <x v="0"/>
    <s v="United States"/>
    <s v="Fairfield"/>
    <x v="29"/>
    <n v="6824"/>
    <x v="3"/>
    <s v="FUR-CH-10004997"/>
    <s v="Furniture"/>
    <s v="Chairs"/>
    <s v="Hon Every-Day Series Multi-Task Chairs"/>
    <n v="751.92"/>
    <n v="4"/>
    <n v="0"/>
    <n v="150.38400000000001"/>
  </r>
  <r>
    <n v="4251"/>
    <s v="CA-2011-168130"/>
    <x v="2"/>
    <d v="2011-09-19T00:00:00"/>
    <d v="2011-09-19T00:00:00"/>
    <s v="Same Day"/>
    <s v="BS-11365"/>
    <s v="Bill Shonely"/>
    <x v="1"/>
    <s v="United States"/>
    <s v="New York City"/>
    <x v="15"/>
    <n v="10011"/>
    <x v="3"/>
    <s v="FUR-CH-10000988"/>
    <s v="Furniture"/>
    <s v="Chairs"/>
    <s v="Hon Olson Stacker Stools"/>
    <n v="887.10299999999995"/>
    <n v="7"/>
    <n v="0.1"/>
    <n v="177.42059999999998"/>
  </r>
  <r>
    <n v="4252"/>
    <s v="CA-2012-155068"/>
    <x v="1"/>
    <d v="2012-10-23T00:00:00"/>
    <d v="2012-10-23T00:00:00"/>
    <s v="Same Day"/>
    <s v="RA-19285"/>
    <s v="Ralph Arnett"/>
    <x v="0"/>
    <s v="United States"/>
    <s v="Lakeland"/>
    <x v="2"/>
    <n v="33801"/>
    <x v="0"/>
    <s v="TEC-PH-10004897"/>
    <s v="Technology"/>
    <s v="Phones"/>
    <s v="Mediabridge Sport Armband iPhone 5s"/>
    <n v="55.944000000000003"/>
    <n v="7"/>
    <n v="0.2"/>
    <n v="-13.286700000000002"/>
  </r>
  <r>
    <n v="4253"/>
    <s v="CA-2012-155068"/>
    <x v="1"/>
    <d v="2012-10-23T00:00:00"/>
    <d v="2012-10-23T00:00:00"/>
    <s v="Same Day"/>
    <s v="RA-19285"/>
    <s v="Ralph Arnett"/>
    <x v="0"/>
    <s v="United States"/>
    <s v="Lakeland"/>
    <x v="2"/>
    <n v="33801"/>
    <x v="0"/>
    <s v="OFF-AR-10002656"/>
    <s v="Office Supplies"/>
    <s v="Art"/>
    <s v="Sanford Liquid Accent Highlighters"/>
    <n v="10.688000000000001"/>
    <n v="2"/>
    <n v="0.2"/>
    <n v="2.271199999999999"/>
  </r>
  <r>
    <n v="4254"/>
    <s v="CA-2012-155068"/>
    <x v="1"/>
    <d v="2012-10-23T00:00:00"/>
    <d v="2012-10-23T00:00:00"/>
    <s v="Same Day"/>
    <s v="RA-19285"/>
    <s v="Ralph Arnett"/>
    <x v="0"/>
    <s v="United States"/>
    <s v="Lakeland"/>
    <x v="2"/>
    <n v="33801"/>
    <x v="0"/>
    <s v="TEC-PH-10004924"/>
    <s v="Technology"/>
    <s v="Phones"/>
    <s v="SKILCRAFT Telephone Shoulder Rest, 2&quot; x 6.5&quot; x 2.5&quot;, Black"/>
    <n v="11.824"/>
    <n v="2"/>
    <n v="0.2"/>
    <n v="1.0346000000000006"/>
  </r>
  <r>
    <n v="4255"/>
    <s v="CA-2014-163160"/>
    <x v="3"/>
    <d v="2014-10-14T00:00:00"/>
    <d v="2014-10-17T00:00:00"/>
    <s v="First Class"/>
    <s v="TS-21610"/>
    <s v="Troy Staebel"/>
    <x v="0"/>
    <s v="United States"/>
    <s v="Freeport"/>
    <x v="10"/>
    <n v="61032"/>
    <x v="2"/>
    <s v="OFF-PA-10003127"/>
    <s v="Office Supplies"/>
    <s v="Paper"/>
    <s v="Staples"/>
    <n v="63.311999999999998"/>
    <n v="3"/>
    <n v="0.2"/>
    <n v="20.576399999999996"/>
  </r>
  <r>
    <n v="4256"/>
    <s v="CA-2014-163160"/>
    <x v="3"/>
    <d v="2014-10-14T00:00:00"/>
    <d v="2014-10-17T00:00:00"/>
    <s v="First Class"/>
    <s v="TS-21610"/>
    <s v="Troy Staebel"/>
    <x v="0"/>
    <s v="United States"/>
    <s v="Freeport"/>
    <x v="10"/>
    <n v="61032"/>
    <x v="2"/>
    <s v="OFF-BI-10000778"/>
    <s v="Office Supplies"/>
    <s v="Binders"/>
    <s v="GBC VeloBinder Electric Binding Machine"/>
    <n v="96.783999999999978"/>
    <n v="4"/>
    <n v="0.8"/>
    <n v="-145.17600000000002"/>
  </r>
  <r>
    <n v="4257"/>
    <s v="CA-2014-163160"/>
    <x v="3"/>
    <d v="2014-10-14T00:00:00"/>
    <d v="2014-10-17T00:00:00"/>
    <s v="First Class"/>
    <s v="TS-21610"/>
    <s v="Troy Staebel"/>
    <x v="0"/>
    <s v="United States"/>
    <s v="Freeport"/>
    <x v="10"/>
    <n v="61032"/>
    <x v="2"/>
    <s v="FUR-FU-10001424"/>
    <s v="Furniture"/>
    <s v="Furnishings"/>
    <s v="Dax Clear Box Frame"/>
    <n v="10.476000000000001"/>
    <n v="3"/>
    <n v="0.6"/>
    <n v="-6.8094000000000037"/>
  </r>
  <r>
    <n v="4258"/>
    <s v="CA-2012-101924"/>
    <x v="1"/>
    <d v="2012-09-04T00:00:00"/>
    <d v="2012-09-09T00:00:00"/>
    <s v="Standard Class"/>
    <s v="KB-16585"/>
    <s v="Ken Black"/>
    <x v="1"/>
    <s v="United States"/>
    <s v="Medford"/>
    <x v="21"/>
    <n v="97504"/>
    <x v="1"/>
    <s v="OFF-BI-10000962"/>
    <s v="Office Supplies"/>
    <s v="Binders"/>
    <s v="Acco Flexible ACCOHIDE Square Ring Data Binder, Dark Blue, 11 1/2&quot; X 14&quot; 7/8&quot;"/>
    <n v="9.7620000000000005"/>
    <n v="2"/>
    <n v="0.7"/>
    <n v="-6.833400000000001"/>
  </r>
  <r>
    <n v="4259"/>
    <s v="CA-2013-124793"/>
    <x v="0"/>
    <d v="2013-03-15T00:00:00"/>
    <d v="2013-03-17T00:00:00"/>
    <s v="First Class"/>
    <s v="MM-18280"/>
    <s v="Muhammed MacIntyre"/>
    <x v="1"/>
    <s v="United States"/>
    <s v="Seattle"/>
    <x v="4"/>
    <n v="98103"/>
    <x v="1"/>
    <s v="FUR-CH-10002880"/>
    <s v="Furniture"/>
    <s v="Chairs"/>
    <s v="Global High-Back Leather Tilter, Burgundy"/>
    <n v="196.78399999999999"/>
    <n v="2"/>
    <n v="0.2"/>
    <n v="-22.138200000000012"/>
  </r>
  <r>
    <n v="4260"/>
    <s v="CA-2014-118367"/>
    <x v="3"/>
    <d v="2014-10-29T00:00:00"/>
    <d v="2014-11-03T00:00:00"/>
    <s v="Second Class"/>
    <s v="LO-17170"/>
    <s v="Lori Olson"/>
    <x v="1"/>
    <s v="United States"/>
    <s v="New York City"/>
    <x v="15"/>
    <n v="10035"/>
    <x v="3"/>
    <s v="OFF-EN-10004386"/>
    <s v="Office Supplies"/>
    <s v="Envelopes"/>
    <s v="Recycled Interoffice Envelopes with String and Button Closure, 10 x 13"/>
    <n v="47.98"/>
    <n v="2"/>
    <n v="0"/>
    <n v="23.99"/>
  </r>
  <r>
    <n v="4261"/>
    <s v="CA-2014-164819"/>
    <x v="3"/>
    <d v="2014-10-16T00:00:00"/>
    <d v="2014-10-20T00:00:00"/>
    <s v="Second Class"/>
    <s v="RS-19420"/>
    <s v="Ricardo Sperren"/>
    <x v="1"/>
    <s v="United States"/>
    <s v="Fairfield"/>
    <x v="29"/>
    <n v="6824"/>
    <x v="3"/>
    <s v="OFF-LA-10001045"/>
    <s v="Office Supplies"/>
    <s v="Labels"/>
    <s v="Permanent Self-Adhesive File Folder Labels for Typewriters by Universal"/>
    <n v="13.049999999999999"/>
    <n v="5"/>
    <n v="0"/>
    <n v="6.0029999999999992"/>
  </r>
  <r>
    <n v="4262"/>
    <s v="CA-2014-158344"/>
    <x v="3"/>
    <d v="2014-08-08T00:00:00"/>
    <d v="2014-08-12T00:00:00"/>
    <s v="Standard Class"/>
    <s v="CC-12475"/>
    <s v="Cindy Chapman"/>
    <x v="0"/>
    <s v="United States"/>
    <s v="Moorhead"/>
    <x v="11"/>
    <n v="56560"/>
    <x v="2"/>
    <s v="TEC-AC-10002006"/>
    <s v="Technology"/>
    <s v="Accessories"/>
    <s v="Memorex Micro Travel Drive 16 GB"/>
    <n v="63.96"/>
    <n v="4"/>
    <n v="0"/>
    <n v="19.827599999999997"/>
  </r>
  <r>
    <n v="4263"/>
    <s v="CA-2014-123351"/>
    <x v="3"/>
    <d v="2014-09-22T00:00:00"/>
    <d v="2014-09-26T00:00:00"/>
    <s v="Standard Class"/>
    <s v="KT-16480"/>
    <s v="Kean Thornton"/>
    <x v="0"/>
    <s v="United States"/>
    <s v="Columbus"/>
    <x v="32"/>
    <n v="31907"/>
    <x v="0"/>
    <s v="OFF-AP-10001242"/>
    <s v="Office Supplies"/>
    <s v="Appliances"/>
    <s v="APC 7 Outlet Network SurgeArrest Surge Protector"/>
    <n v="80.48"/>
    <n v="1"/>
    <n v="0"/>
    <n v="24.143999999999998"/>
  </r>
  <r>
    <n v="4264"/>
    <s v="CA-2014-110429"/>
    <x v="3"/>
    <d v="2014-11-04T00:00:00"/>
    <d v="2014-11-09T00:00:00"/>
    <s v="Standard Class"/>
    <s v="DM-13015"/>
    <s v="Darrin Martin"/>
    <x v="0"/>
    <s v="United States"/>
    <s v="Philadelphia"/>
    <x v="9"/>
    <n v="19143"/>
    <x v="3"/>
    <s v="OFF-BI-10000216"/>
    <s v="Office Supplies"/>
    <s v="Binders"/>
    <s v="Mead 1st Gear 2&quot; Zipper Binder, Asst. Colors"/>
    <n v="11.673000000000002"/>
    <n v="3"/>
    <n v="0.7"/>
    <n v="-7.782"/>
  </r>
  <r>
    <n v="4265"/>
    <s v="US-2013-131611"/>
    <x v="0"/>
    <d v="2013-11-06T00:00:00"/>
    <d v="2013-11-10T00:00:00"/>
    <s v="Standard Class"/>
    <s v="EP-13915"/>
    <s v="Emily Phan"/>
    <x v="0"/>
    <s v="United States"/>
    <s v="Houston"/>
    <x v="5"/>
    <n v="77036"/>
    <x v="2"/>
    <s v="FUR-TA-10002774"/>
    <s v="Furniture"/>
    <s v="Tables"/>
    <s v="Laminate Occasional Tables"/>
    <n v="863.12799999999993"/>
    <n v="8"/>
    <n v="0.3"/>
    <n v="-160.29520000000008"/>
  </r>
  <r>
    <n v="4266"/>
    <s v="US-2013-131611"/>
    <x v="0"/>
    <d v="2013-11-06T00:00:00"/>
    <d v="2013-11-10T00:00:00"/>
    <s v="Standard Class"/>
    <s v="EP-13915"/>
    <s v="Emily Phan"/>
    <x v="0"/>
    <s v="United States"/>
    <s v="Houston"/>
    <x v="5"/>
    <n v="77036"/>
    <x v="2"/>
    <s v="OFF-BI-10004364"/>
    <s v="Office Supplies"/>
    <s v="Binders"/>
    <s v="Storex Dura Pro Binders"/>
    <n v="3.5639999999999992"/>
    <n v="3"/>
    <n v="0.8"/>
    <n v="-6.2370000000000019"/>
  </r>
  <r>
    <n v="4267"/>
    <s v="US-2013-131611"/>
    <x v="0"/>
    <d v="2013-11-06T00:00:00"/>
    <d v="2013-11-10T00:00:00"/>
    <s v="Standard Class"/>
    <s v="EP-13915"/>
    <s v="Emily Phan"/>
    <x v="0"/>
    <s v="United States"/>
    <s v="Houston"/>
    <x v="5"/>
    <n v="77036"/>
    <x v="2"/>
    <s v="FUR-BO-10000780"/>
    <s v="Furniture"/>
    <s v="Bookcases"/>
    <s v="O'Sullivan Plantations 2-Door Library in Landvery Oak"/>
    <n v="956.6647999999999"/>
    <n v="7"/>
    <n v="0.32"/>
    <n v="-225.09759999999991"/>
  </r>
  <r>
    <n v="4268"/>
    <s v="US-2013-131611"/>
    <x v="0"/>
    <d v="2013-11-06T00:00:00"/>
    <d v="2013-11-10T00:00:00"/>
    <s v="Standard Class"/>
    <s v="EP-13915"/>
    <s v="Emily Phan"/>
    <x v="0"/>
    <s v="United States"/>
    <s v="Houston"/>
    <x v="5"/>
    <n v="77036"/>
    <x v="2"/>
    <s v="OFF-BI-10001989"/>
    <s v="Office Supplies"/>
    <s v="Binders"/>
    <s v="Premium Transparent Presentation Covers by GBC"/>
    <n v="12.587999999999997"/>
    <n v="3"/>
    <n v="0.8"/>
    <n v="-20.140800000000006"/>
  </r>
  <r>
    <n v="4269"/>
    <s v="US-2013-131611"/>
    <x v="0"/>
    <d v="2013-11-06T00:00:00"/>
    <d v="2013-11-10T00:00:00"/>
    <s v="Standard Class"/>
    <s v="EP-13915"/>
    <s v="Emily Phan"/>
    <x v="0"/>
    <s v="United States"/>
    <s v="Houston"/>
    <x v="5"/>
    <n v="77036"/>
    <x v="2"/>
    <s v="TEC-AC-10004001"/>
    <s v="Technology"/>
    <s v="Accessories"/>
    <s v="Logitech Wireless Headset H600 Over-The-Head Design"/>
    <n v="171.96"/>
    <n v="5"/>
    <n v="0.2"/>
    <n v="45.139500000000005"/>
  </r>
  <r>
    <n v="4270"/>
    <s v="US-2014-124821"/>
    <x v="3"/>
    <d v="2014-06-26T00:00:00"/>
    <d v="2014-06-30T00:00:00"/>
    <s v="Second Class"/>
    <s v="AM-10705"/>
    <s v="Anne McFarland"/>
    <x v="0"/>
    <s v="United States"/>
    <s v="Seattle"/>
    <x v="4"/>
    <n v="98115"/>
    <x v="1"/>
    <s v="FUR-TA-10000688"/>
    <s v="Furniture"/>
    <s v="Tables"/>
    <s v="Chromcraft Bull-Nose Wood Round Conference Table Top, Wood Base"/>
    <n v="871.4"/>
    <n v="4"/>
    <n v="0"/>
    <n v="148.13799999999992"/>
  </r>
  <r>
    <n v="4271"/>
    <s v="CA-2012-166975"/>
    <x v="1"/>
    <d v="2012-11-26T00:00:00"/>
    <d v="2012-11-30T00:00:00"/>
    <s v="Standard Class"/>
    <s v="SH-20635"/>
    <s v="Stefanie Holloman"/>
    <x v="1"/>
    <s v="United States"/>
    <s v="Jackson"/>
    <x v="18"/>
    <n v="38301"/>
    <x v="0"/>
    <s v="FUR-FU-10003930"/>
    <s v="Furniture"/>
    <s v="Furnishings"/>
    <s v="Howard Miller 12-3/4 Diameter Accuwave DS  Wall Clock"/>
    <n v="692.47199999999998"/>
    <n v="11"/>
    <n v="0.2"/>
    <n v="190.42980000000006"/>
  </r>
  <r>
    <n v="4272"/>
    <s v="CA-2013-123806"/>
    <x v="0"/>
    <d v="2013-11-25T00:00:00"/>
    <d v="2013-11-28T00:00:00"/>
    <s v="Second Class"/>
    <s v="LA-16780"/>
    <s v="Laura Armstrong"/>
    <x v="1"/>
    <s v="United States"/>
    <s v="Baltimore"/>
    <x v="39"/>
    <n v="21215"/>
    <x v="3"/>
    <s v="FUR-FU-10000965"/>
    <s v="Furniture"/>
    <s v="Furnishings"/>
    <s v="Howard Miller 11-1/2&quot; Diameter Ridgewood Wall Clock"/>
    <n v="207.76"/>
    <n v="4"/>
    <n v="0"/>
    <n v="85.181600000000003"/>
  </r>
  <r>
    <n v="4273"/>
    <s v="US-2014-158505"/>
    <x v="3"/>
    <d v="2014-07-22T00:00:00"/>
    <d v="2014-07-22T00:00:00"/>
    <s v="Same Day"/>
    <s v="SF-20200"/>
    <s v="Sarah Foster"/>
    <x v="0"/>
    <s v="United States"/>
    <s v="Murray"/>
    <x v="7"/>
    <n v="84107"/>
    <x v="1"/>
    <s v="TEC-PH-10004071"/>
    <s v="Technology"/>
    <s v="Phones"/>
    <s v="PayAnywhere Card Reader"/>
    <n v="71.928000000000011"/>
    <n v="9"/>
    <n v="0.2"/>
    <n v="6.2936999999999976"/>
  </r>
  <r>
    <n v="4274"/>
    <s v="US-2014-158505"/>
    <x v="3"/>
    <d v="2014-07-22T00:00:00"/>
    <d v="2014-07-22T00:00:00"/>
    <s v="Same Day"/>
    <s v="SF-20200"/>
    <s v="Sarah Foster"/>
    <x v="0"/>
    <s v="United States"/>
    <s v="Murray"/>
    <x v="7"/>
    <n v="84107"/>
    <x v="1"/>
    <s v="OFF-AR-10001044"/>
    <s v="Office Supplies"/>
    <s v="Art"/>
    <s v="BOSTON Ranger #55 Pencil Sharpener, Black"/>
    <n v="25.99"/>
    <n v="1"/>
    <n v="0"/>
    <n v="7.5370999999999988"/>
  </r>
  <r>
    <n v="4275"/>
    <s v="CA-2012-142692"/>
    <x v="1"/>
    <d v="2012-10-23T00:00:00"/>
    <d v="2012-10-28T00:00:00"/>
    <s v="Standard Class"/>
    <s v="AG-10495"/>
    <s v="Andrew Gjertsen"/>
    <x v="1"/>
    <s v="United States"/>
    <s v="Seattle"/>
    <x v="4"/>
    <n v="98105"/>
    <x v="1"/>
    <s v="OFF-BI-10004140"/>
    <s v="Office Supplies"/>
    <s v="Binders"/>
    <s v="Avery Non-Stick Binders"/>
    <n v="3.5920000000000005"/>
    <n v="1"/>
    <n v="0.2"/>
    <n v="1.1224999999999996"/>
  </r>
  <r>
    <n v="4276"/>
    <s v="CA-2012-123456"/>
    <x v="1"/>
    <d v="2012-07-09T00:00:00"/>
    <d v="2012-07-13T00:00:00"/>
    <s v="Standard Class"/>
    <s v="KN-16450"/>
    <s v="Kean Nguyen"/>
    <x v="1"/>
    <s v="United States"/>
    <s v="Dallas"/>
    <x v="5"/>
    <n v="75220"/>
    <x v="2"/>
    <s v="OFF-AP-10002684"/>
    <s v="Office Supplies"/>
    <s v="Appliances"/>
    <s v="Acco 7-Outlet Masterpiece Power Center, Wihtout Fax/Phone Line Protection"/>
    <n v="48.631999999999991"/>
    <n v="2"/>
    <n v="0.8"/>
    <n v="-121.58000000000004"/>
  </r>
  <r>
    <n v="4277"/>
    <s v="CA-2014-151358"/>
    <x v="3"/>
    <d v="2014-08-19T00:00:00"/>
    <d v="2014-08-23T00:00:00"/>
    <s v="Standard Class"/>
    <s v="NF-18595"/>
    <s v="Nicole Fjeld"/>
    <x v="2"/>
    <s v="United States"/>
    <s v="Seattle"/>
    <x v="4"/>
    <n v="98105"/>
    <x v="1"/>
    <s v="OFF-ST-10000046"/>
    <s v="Office Supplies"/>
    <s v="Storage"/>
    <s v="Fellowes Super Stor/Drawer Files"/>
    <n v="323.10000000000002"/>
    <n v="2"/>
    <n v="0"/>
    <n v="61.38900000000001"/>
  </r>
  <r>
    <n v="4278"/>
    <s v="US-2013-107440"/>
    <x v="0"/>
    <d v="2013-04-17T00:00:00"/>
    <d v="2013-04-21T00:00:00"/>
    <s v="Standard Class"/>
    <s v="BS-11365"/>
    <s v="Bill Shonely"/>
    <x v="1"/>
    <s v="United States"/>
    <s v="Lakewood"/>
    <x v="30"/>
    <n v="8701"/>
    <x v="3"/>
    <s v="TEC-MA-10001047"/>
    <s v="Technology"/>
    <s v="Machines"/>
    <s v="3D Systems Cube Printer, 2nd Generation, Magenta"/>
    <n v="9099.93"/>
    <n v="7"/>
    <n v="0"/>
    <n v="2365.9817999999996"/>
  </r>
  <r>
    <n v="4279"/>
    <s v="US-2013-107440"/>
    <x v="0"/>
    <d v="2013-04-17T00:00:00"/>
    <d v="2013-04-21T00:00:00"/>
    <s v="Standard Class"/>
    <s v="BS-11365"/>
    <s v="Bill Shonely"/>
    <x v="1"/>
    <s v="United States"/>
    <s v="Lakewood"/>
    <x v="30"/>
    <n v="8701"/>
    <x v="3"/>
    <s v="FUR-FU-10000550"/>
    <s v="Furniture"/>
    <s v="Furnishings"/>
    <s v="Stacking Trays by OIC"/>
    <n v="9.9600000000000009"/>
    <n v="2"/>
    <n v="0"/>
    <n v="3.2867999999999995"/>
  </r>
  <r>
    <n v="4280"/>
    <s v="US-2013-107440"/>
    <x v="0"/>
    <d v="2013-04-17T00:00:00"/>
    <d v="2013-04-21T00:00:00"/>
    <s v="Standard Class"/>
    <s v="BS-11365"/>
    <s v="Bill Shonely"/>
    <x v="1"/>
    <s v="United States"/>
    <s v="Lakewood"/>
    <x v="30"/>
    <n v="8701"/>
    <x v="3"/>
    <s v="OFF-BI-10002432"/>
    <s v="Office Supplies"/>
    <s v="Binders"/>
    <s v="Wilson Jones Standard D-Ring Binders"/>
    <n v="25.299999999999997"/>
    <n v="5"/>
    <n v="0"/>
    <n v="11.890999999999998"/>
  </r>
  <r>
    <n v="4281"/>
    <s v="CA-2011-166989"/>
    <x v="2"/>
    <d v="2011-11-14T00:00:00"/>
    <d v="2011-11-18T00:00:00"/>
    <s v="Standard Class"/>
    <s v="RM-19675"/>
    <s v="Robert Marley"/>
    <x v="2"/>
    <s v="United States"/>
    <s v="New York City"/>
    <x v="15"/>
    <n v="10011"/>
    <x v="3"/>
    <s v="OFF-PA-10004470"/>
    <s v="Office Supplies"/>
    <s v="Paper"/>
    <s v="Adams Write n' Stick Phone Message Book, 11&quot; X 5 1/4&quot;, 200 Messages"/>
    <n v="11.36"/>
    <n v="2"/>
    <n v="0"/>
    <n v="5.2255999999999991"/>
  </r>
  <r>
    <n v="4282"/>
    <s v="CA-2011-166989"/>
    <x v="2"/>
    <d v="2011-11-14T00:00:00"/>
    <d v="2011-11-18T00:00:00"/>
    <s v="Standard Class"/>
    <s v="RM-19675"/>
    <s v="Robert Marley"/>
    <x v="2"/>
    <s v="United States"/>
    <s v="New York City"/>
    <x v="15"/>
    <n v="10011"/>
    <x v="3"/>
    <s v="FUR-CH-10001797"/>
    <s v="Furniture"/>
    <s v="Chairs"/>
    <s v="Safco Chair Connectors, 6/Carton"/>
    <n v="69.263999999999996"/>
    <n v="2"/>
    <n v="0.1"/>
    <n v="14.62239999999999"/>
  </r>
  <r>
    <n v="4283"/>
    <s v="CA-2011-103100"/>
    <x v="2"/>
    <d v="2011-12-20T00:00:00"/>
    <d v="2011-12-23T00:00:00"/>
    <s v="First Class"/>
    <s v="AB-10105"/>
    <s v="Adrian Barton"/>
    <x v="0"/>
    <s v="United States"/>
    <s v="Indianapolis"/>
    <x v="14"/>
    <n v="46203"/>
    <x v="2"/>
    <s v="OFF-LA-10003720"/>
    <s v="Office Supplies"/>
    <s v="Labels"/>
    <s v="Avery 487"/>
    <n v="3.69"/>
    <n v="1"/>
    <n v="0"/>
    <n v="1.7343"/>
  </r>
  <r>
    <n v="4284"/>
    <s v="CA-2011-103100"/>
    <x v="2"/>
    <d v="2011-12-20T00:00:00"/>
    <d v="2011-12-23T00:00:00"/>
    <s v="First Class"/>
    <s v="AB-10105"/>
    <s v="Adrian Barton"/>
    <x v="0"/>
    <s v="United States"/>
    <s v="Indianapolis"/>
    <x v="14"/>
    <n v="46203"/>
    <x v="2"/>
    <s v="OFF-BI-10004600"/>
    <s v="Office Supplies"/>
    <s v="Binders"/>
    <s v="Ibico Ibimaster 300 Manual Binding System"/>
    <n v="1103.97"/>
    <n v="3"/>
    <n v="0"/>
    <n v="496.78649999999993"/>
  </r>
  <r>
    <n v="4285"/>
    <s v="CA-2012-105690"/>
    <x v="1"/>
    <d v="2012-11-21T00:00:00"/>
    <d v="2012-11-26T00:00:00"/>
    <s v="Second Class"/>
    <s v="CA-11965"/>
    <s v="Carol Adams"/>
    <x v="1"/>
    <s v="United States"/>
    <s v="Port Arthur"/>
    <x v="5"/>
    <n v="77642"/>
    <x v="2"/>
    <s v="FUR-BO-10003965"/>
    <s v="Furniture"/>
    <s v="Bookcases"/>
    <s v="O'Sullivan Manor Hill 2-Door Library in Brianna Oak"/>
    <n v="246.13279999999997"/>
    <n v="2"/>
    <n v="0.32"/>
    <n v="-76.011599999999973"/>
  </r>
  <r>
    <n v="4286"/>
    <s v="CA-2012-105690"/>
    <x v="1"/>
    <d v="2012-11-21T00:00:00"/>
    <d v="2012-11-26T00:00:00"/>
    <s v="Second Class"/>
    <s v="CA-11965"/>
    <s v="Carol Adams"/>
    <x v="1"/>
    <s v="United States"/>
    <s v="Port Arthur"/>
    <x v="5"/>
    <n v="77642"/>
    <x v="2"/>
    <s v="OFF-LA-10000240"/>
    <s v="Office Supplies"/>
    <s v="Labels"/>
    <s v="Self-Adhesive Address Labels for Typewriters by Universal"/>
    <n v="11.696"/>
    <n v="2"/>
    <n v="0.2"/>
    <n v="3.9473999999999996"/>
  </r>
  <r>
    <n v="4287"/>
    <s v="CA-2012-105690"/>
    <x v="1"/>
    <d v="2012-11-21T00:00:00"/>
    <d v="2012-11-26T00:00:00"/>
    <s v="Second Class"/>
    <s v="CA-11965"/>
    <s v="Carol Adams"/>
    <x v="1"/>
    <s v="United States"/>
    <s v="Port Arthur"/>
    <x v="5"/>
    <n v="77642"/>
    <x v="2"/>
    <s v="TEC-CO-10001571"/>
    <s v="Technology"/>
    <s v="Copiers"/>
    <s v="Sharp 1540cs Digital Laser Copier"/>
    <n v="439.99200000000002"/>
    <n v="1"/>
    <n v="0.2"/>
    <n v="164.99700000000001"/>
  </r>
  <r>
    <n v="4288"/>
    <s v="CA-2014-127516"/>
    <x v="3"/>
    <d v="2014-12-29T00:00:00"/>
    <d v="2015-01-04T00:00:00"/>
    <s v="Standard Class"/>
    <s v="EH-14005"/>
    <s v="Erica Hernandez"/>
    <x v="2"/>
    <s v="United States"/>
    <s v="Nashville"/>
    <x v="18"/>
    <n v="37211"/>
    <x v="0"/>
    <s v="OFF-ST-10000736"/>
    <s v="Office Supplies"/>
    <s v="Storage"/>
    <s v="Carina Double Wide Media Storage Towers in Natural &amp; Black"/>
    <n v="64.784000000000006"/>
    <n v="1"/>
    <n v="0.2"/>
    <n v="-12.956800000000005"/>
  </r>
  <r>
    <n v="4289"/>
    <s v="US-2012-117184"/>
    <x v="1"/>
    <d v="2012-05-17T00:00:00"/>
    <d v="2012-05-21T00:00:00"/>
    <s v="Standard Class"/>
    <s v="ON-18715"/>
    <s v="Odella Nelson"/>
    <x v="1"/>
    <s v="United States"/>
    <s v="Houston"/>
    <x v="5"/>
    <n v="77095"/>
    <x v="2"/>
    <s v="OFF-BI-10002082"/>
    <s v="Office Supplies"/>
    <s v="Binders"/>
    <s v="GBC Twin Loop Wire Binding Elements"/>
    <n v="33.279999999999994"/>
    <n v="5"/>
    <n v="0.8"/>
    <n v="-49.92"/>
  </r>
  <r>
    <n v="4290"/>
    <s v="US-2012-117184"/>
    <x v="1"/>
    <d v="2012-05-17T00:00:00"/>
    <d v="2012-05-21T00:00:00"/>
    <s v="Standard Class"/>
    <s v="ON-18715"/>
    <s v="Odella Nelson"/>
    <x v="1"/>
    <s v="United States"/>
    <s v="Houston"/>
    <x v="5"/>
    <n v="77095"/>
    <x v="2"/>
    <s v="OFF-PA-10002250"/>
    <s v="Office Supplies"/>
    <s v="Paper"/>
    <s v="Things To Do Today Pad"/>
    <n v="14.088000000000001"/>
    <n v="3"/>
    <n v="0.2"/>
    <n v="4.9307999999999996"/>
  </r>
  <r>
    <n v="4291"/>
    <s v="CA-2014-102407"/>
    <x v="3"/>
    <d v="2014-12-10T00:00:00"/>
    <d v="2014-12-14T00:00:00"/>
    <s v="Second Class"/>
    <s v="AT-10435"/>
    <s v="Alyssa Tate"/>
    <x v="2"/>
    <s v="United States"/>
    <s v="Los Angeles"/>
    <x v="1"/>
    <n v="90004"/>
    <x v="1"/>
    <s v="OFF-AR-10000122"/>
    <s v="Office Supplies"/>
    <s v="Art"/>
    <s v="Newell 314"/>
    <n v="11.16"/>
    <n v="2"/>
    <n v="0"/>
    <n v="2.7899999999999991"/>
  </r>
  <r>
    <n v="4292"/>
    <s v="CA-2014-102407"/>
    <x v="3"/>
    <d v="2014-12-10T00:00:00"/>
    <d v="2014-12-14T00:00:00"/>
    <s v="Second Class"/>
    <s v="AT-10435"/>
    <s v="Alyssa Tate"/>
    <x v="2"/>
    <s v="United States"/>
    <s v="Los Angeles"/>
    <x v="1"/>
    <n v="90004"/>
    <x v="1"/>
    <s v="FUR-TA-10003748"/>
    <s v="Furniture"/>
    <s v="Tables"/>
    <s v="Bevis 36 x 72 Conference Tables"/>
    <n v="896.32799999999997"/>
    <n v="9"/>
    <n v="0.2"/>
    <n v="22.408199999999994"/>
  </r>
  <r>
    <n v="4293"/>
    <s v="CA-2014-102407"/>
    <x v="3"/>
    <d v="2014-12-10T00:00:00"/>
    <d v="2014-12-14T00:00:00"/>
    <s v="Second Class"/>
    <s v="AT-10435"/>
    <s v="Alyssa Tate"/>
    <x v="2"/>
    <s v="United States"/>
    <s v="Los Angeles"/>
    <x v="1"/>
    <n v="90004"/>
    <x v="1"/>
    <s v="OFF-AP-10001394"/>
    <s v="Office Supplies"/>
    <s v="Appliances"/>
    <s v="Harmony Air Purifier"/>
    <n v="189"/>
    <n v="1"/>
    <n v="0"/>
    <n v="68.039999999999992"/>
  </r>
  <r>
    <n v="4294"/>
    <s v="CA-2014-130967"/>
    <x v="3"/>
    <d v="2014-03-11T00:00:00"/>
    <d v="2014-03-17T00:00:00"/>
    <s v="Standard Class"/>
    <s v="EB-13870"/>
    <s v="Emily Burns"/>
    <x v="0"/>
    <s v="United States"/>
    <s v="Philadelphia"/>
    <x v="9"/>
    <n v="19140"/>
    <x v="3"/>
    <s v="TEC-PH-10004896"/>
    <s v="Technology"/>
    <s v="Phones"/>
    <s v="Nokia Lumia 521 (T-Mobile)"/>
    <n v="53.981999999999999"/>
    <n v="3"/>
    <n v="0.4"/>
    <n v="-10.796399999999995"/>
  </r>
  <r>
    <n v="4295"/>
    <s v="CA-2014-101581"/>
    <x v="3"/>
    <d v="2014-10-23T00:00:00"/>
    <d v="2014-10-28T00:00:00"/>
    <s v="Standard Class"/>
    <s v="DW-13195"/>
    <s v="David Wiener"/>
    <x v="1"/>
    <s v="United States"/>
    <s v="Redmond"/>
    <x v="21"/>
    <n v="97756"/>
    <x v="1"/>
    <s v="FUR-TA-10002607"/>
    <s v="Furniture"/>
    <s v="Tables"/>
    <s v="KI Conference Tables"/>
    <n v="177.22499999999999"/>
    <n v="5"/>
    <n v="0.5"/>
    <n v="-120.51299999999998"/>
  </r>
  <r>
    <n v="4296"/>
    <s v="CA-2014-169124"/>
    <x v="3"/>
    <d v="2014-07-04T00:00:00"/>
    <d v="2014-07-11T00:00:00"/>
    <s v="Standard Class"/>
    <s v="MB-17305"/>
    <s v="Maria Bertelson"/>
    <x v="0"/>
    <s v="United States"/>
    <s v="Citrus Heights"/>
    <x v="1"/>
    <n v="95610"/>
    <x v="1"/>
    <s v="FUR-FU-10001215"/>
    <s v="Furniture"/>
    <s v="Furnishings"/>
    <s v="Howard Miller 11-1/2&quot; Diameter Brentwood Wall Clock"/>
    <n v="129.39000000000001"/>
    <n v="3"/>
    <n v="0"/>
    <n v="54.343800000000009"/>
  </r>
  <r>
    <n v="4297"/>
    <s v="CA-2014-117261"/>
    <x v="3"/>
    <d v="2014-09-05T00:00:00"/>
    <d v="2014-09-11T00:00:00"/>
    <s v="Standard Class"/>
    <s v="TH-21235"/>
    <s v="Tiffany House"/>
    <x v="1"/>
    <s v="United States"/>
    <s v="Los Angeles"/>
    <x v="1"/>
    <n v="90032"/>
    <x v="1"/>
    <s v="OFF-ST-10000419"/>
    <s v="Office Supplies"/>
    <s v="Storage"/>
    <s v="Rogers Jumbo File, Granite"/>
    <n v="54.32"/>
    <n v="4"/>
    <n v="0"/>
    <n v="0.54319999999999879"/>
  </r>
  <r>
    <n v="4298"/>
    <s v="CA-2014-129021"/>
    <x v="3"/>
    <d v="2014-08-24T00:00:00"/>
    <d v="2014-08-27T00:00:00"/>
    <s v="Second Class"/>
    <s v="PO-18850"/>
    <s v="Patrick O'Brill"/>
    <x v="0"/>
    <s v="United States"/>
    <s v="Tallahassee"/>
    <x v="2"/>
    <n v="32303"/>
    <x v="0"/>
    <s v="TEC-PH-10001459"/>
    <s v="Technology"/>
    <s v="Phones"/>
    <s v="Samsung Galaxy Mega 6.3"/>
    <n v="4367.8960000000006"/>
    <n v="13"/>
    <n v="0.2"/>
    <n v="327.59220000000005"/>
  </r>
  <r>
    <n v="4299"/>
    <s v="CA-2014-129021"/>
    <x v="3"/>
    <d v="2014-08-24T00:00:00"/>
    <d v="2014-08-27T00:00:00"/>
    <s v="Second Class"/>
    <s v="PO-18850"/>
    <s v="Patrick O'Brill"/>
    <x v="0"/>
    <s v="United States"/>
    <s v="Tallahassee"/>
    <x v="2"/>
    <n v="32303"/>
    <x v="0"/>
    <s v="OFF-PA-10000241"/>
    <s v="Office Supplies"/>
    <s v="Paper"/>
    <s v="IBM Multi-Purpose Copy Paper, 8 1/2 x 11&quot;, Case"/>
    <n v="49.568000000000005"/>
    <n v="2"/>
    <n v="0.2"/>
    <n v="15.489999999999997"/>
  </r>
  <r>
    <n v="4300"/>
    <s v="CA-2014-129021"/>
    <x v="3"/>
    <d v="2014-08-24T00:00:00"/>
    <d v="2014-08-27T00:00:00"/>
    <s v="Second Class"/>
    <s v="PO-18850"/>
    <s v="Patrick O'Brill"/>
    <x v="0"/>
    <s v="United States"/>
    <s v="Tallahassee"/>
    <x v="2"/>
    <n v="32303"/>
    <x v="0"/>
    <s v="OFF-AP-10003040"/>
    <s v="Office Supplies"/>
    <s v="Appliances"/>
    <s v="Fellowes 8 Outlet Superior Workstation Surge Protector w/o Phone/Fax/Modem Protection"/>
    <n v="161.376"/>
    <n v="6"/>
    <n v="0.2"/>
    <n v="12.103199999999994"/>
  </r>
  <r>
    <n v="4301"/>
    <s v="CA-2014-129021"/>
    <x v="3"/>
    <d v="2014-08-24T00:00:00"/>
    <d v="2014-08-27T00:00:00"/>
    <s v="Second Class"/>
    <s v="PO-18850"/>
    <s v="Patrick O'Brill"/>
    <x v="0"/>
    <s v="United States"/>
    <s v="Tallahassee"/>
    <x v="2"/>
    <n v="32303"/>
    <x v="0"/>
    <s v="FUR-FU-10001852"/>
    <s v="Furniture"/>
    <s v="Furnishings"/>
    <s v="Eldon Regeneration Recycled Desk Accessories, Smoke"/>
    <n v="2.7840000000000003"/>
    <n v="2"/>
    <n v="0.2"/>
    <n v="0.41759999999999986"/>
  </r>
  <r>
    <n v="4302"/>
    <s v="CA-2014-129021"/>
    <x v="3"/>
    <d v="2014-08-24T00:00:00"/>
    <d v="2014-08-27T00:00:00"/>
    <s v="Second Class"/>
    <s v="PO-18850"/>
    <s v="Patrick O'Brill"/>
    <x v="0"/>
    <s v="United States"/>
    <s v="Tallahassee"/>
    <x v="2"/>
    <n v="32303"/>
    <x v="0"/>
    <s v="OFF-PA-10000141"/>
    <s v="Office Supplies"/>
    <s v="Paper"/>
    <s v="Ampad Evidence Wirebond Steno Books, 6&quot; x 9&quot;"/>
    <n v="8.7200000000000006"/>
    <n v="5"/>
    <n v="0.2"/>
    <n v="2.9429999999999992"/>
  </r>
  <r>
    <n v="4303"/>
    <s v="CA-2011-123253"/>
    <x v="2"/>
    <d v="2011-08-22T00:00:00"/>
    <d v="2011-08-25T00:00:00"/>
    <s v="Second Class"/>
    <s v="DE-13255"/>
    <s v="Deanra Eno"/>
    <x v="2"/>
    <s v="United States"/>
    <s v="Lakewood"/>
    <x v="24"/>
    <n v="44107"/>
    <x v="3"/>
    <s v="OFF-AR-10002804"/>
    <s v="Office Supplies"/>
    <s v="Art"/>
    <s v="Faber Castell Col-Erase Pencils"/>
    <n v="3.9119999999999999"/>
    <n v="1"/>
    <n v="0.2"/>
    <n v="1.0269000000000001"/>
  </r>
  <r>
    <n v="4304"/>
    <s v="CA-2013-121601"/>
    <x v="0"/>
    <d v="2013-10-05T00:00:00"/>
    <d v="2013-10-05T00:00:00"/>
    <s v="Same Day"/>
    <s v="MO-17500"/>
    <s v="Mary O'Rourke"/>
    <x v="0"/>
    <s v="United States"/>
    <s v="The Colony"/>
    <x v="5"/>
    <n v="75056"/>
    <x v="2"/>
    <s v="OFF-EN-10003862"/>
    <s v="Office Supplies"/>
    <s v="Envelopes"/>
    <s v="Laser &amp; Ink Jet Business Envelopes"/>
    <n v="59.751999999999995"/>
    <n v="7"/>
    <n v="0.2"/>
    <n v="19.4194"/>
  </r>
  <r>
    <n v="4305"/>
    <s v="CA-2011-162278"/>
    <x v="2"/>
    <d v="2011-10-26T00:00:00"/>
    <d v="2011-10-30T00:00:00"/>
    <s v="Second Class"/>
    <s v="AH-10585"/>
    <s v="Angele Hood"/>
    <x v="0"/>
    <s v="United States"/>
    <s v="Seattle"/>
    <x v="4"/>
    <n v="98105"/>
    <x v="1"/>
    <s v="FUR-FU-10000448"/>
    <s v="Furniture"/>
    <s v="Furnishings"/>
    <s v="Tenex Chairmats For Use With Carpeted Floors"/>
    <n v="63.92"/>
    <n v="4"/>
    <n v="0"/>
    <n v="3.195999999999998"/>
  </r>
  <r>
    <n v="4306"/>
    <s v="CA-2011-162278"/>
    <x v="2"/>
    <d v="2011-10-26T00:00:00"/>
    <d v="2011-10-30T00:00:00"/>
    <s v="Second Class"/>
    <s v="AH-10585"/>
    <s v="Angele Hood"/>
    <x v="0"/>
    <s v="United States"/>
    <s v="Seattle"/>
    <x v="4"/>
    <n v="98105"/>
    <x v="1"/>
    <s v="TEC-PH-10000526"/>
    <s v="Technology"/>
    <s v="Phones"/>
    <s v="Vtech CS6719"/>
    <n v="383.96000000000004"/>
    <n v="5"/>
    <n v="0.2"/>
    <n v="38.396000000000015"/>
  </r>
  <r>
    <n v="4307"/>
    <s v="CA-2013-161095"/>
    <x v="0"/>
    <d v="2013-06-29T00:00:00"/>
    <d v="2013-06-29T00:00:00"/>
    <s v="Same Day"/>
    <s v="CS-12250"/>
    <s v="Chris Selesnick"/>
    <x v="1"/>
    <s v="United States"/>
    <s v="Los Angeles"/>
    <x v="1"/>
    <n v="90032"/>
    <x v="1"/>
    <s v="OFF-BI-10002764"/>
    <s v="Office Supplies"/>
    <s v="Binders"/>
    <s v="Recycled Pressboard Report Cover with Reinforced Top Hinge"/>
    <n v="7.7520000000000007"/>
    <n v="3"/>
    <n v="0.2"/>
    <n v="2.8100999999999998"/>
  </r>
  <r>
    <n v="4308"/>
    <s v="CA-2013-161095"/>
    <x v="0"/>
    <d v="2013-06-29T00:00:00"/>
    <d v="2013-06-29T00:00:00"/>
    <s v="Same Day"/>
    <s v="CS-12250"/>
    <s v="Chris Selesnick"/>
    <x v="1"/>
    <s v="United States"/>
    <s v="Los Angeles"/>
    <x v="1"/>
    <n v="90032"/>
    <x v="1"/>
    <s v="OFF-BI-10001524"/>
    <s v="Office Supplies"/>
    <s v="Binders"/>
    <s v="GBC Premium Transparent Covers with Diagonal Lined Pattern"/>
    <n v="33.568000000000005"/>
    <n v="2"/>
    <n v="0.2"/>
    <n v="11.748799999999997"/>
  </r>
  <r>
    <n v="4309"/>
    <s v="CA-2011-125829"/>
    <x v="2"/>
    <d v="2011-11-04T00:00:00"/>
    <d v="2011-11-11T00:00:00"/>
    <s v="Standard Class"/>
    <s v="WB-21850"/>
    <s v="William Brown"/>
    <x v="0"/>
    <s v="United States"/>
    <s v="Los Angeles"/>
    <x v="1"/>
    <n v="90045"/>
    <x v="1"/>
    <s v="TEC-PH-10001079"/>
    <s v="Technology"/>
    <s v="Phones"/>
    <s v="Polycom SoundPoint Pro SE-225 Corded phone"/>
    <n v="666.34400000000005"/>
    <n v="7"/>
    <n v="0.2"/>
    <n v="66.634399999999971"/>
  </r>
  <r>
    <n v="4310"/>
    <s v="CA-2011-125829"/>
    <x v="2"/>
    <d v="2011-11-04T00:00:00"/>
    <d v="2011-11-11T00:00:00"/>
    <s v="Standard Class"/>
    <s v="WB-21850"/>
    <s v="William Brown"/>
    <x v="0"/>
    <s v="United States"/>
    <s v="Los Angeles"/>
    <x v="1"/>
    <n v="90045"/>
    <x v="1"/>
    <s v="FUR-TA-10002041"/>
    <s v="Furniture"/>
    <s v="Tables"/>
    <s v="Bevis Round Conference Table Top, X-Base"/>
    <n v="573.72799999999995"/>
    <n v="4"/>
    <n v="0.2"/>
    <n v="-64.544399999999968"/>
  </r>
  <r>
    <n v="4311"/>
    <s v="CA-2011-125829"/>
    <x v="2"/>
    <d v="2011-11-04T00:00:00"/>
    <d v="2011-11-11T00:00:00"/>
    <s v="Standard Class"/>
    <s v="WB-21850"/>
    <s v="William Brown"/>
    <x v="0"/>
    <s v="United States"/>
    <s v="Los Angeles"/>
    <x v="1"/>
    <n v="90045"/>
    <x v="1"/>
    <s v="OFF-BI-10001036"/>
    <s v="Office Supplies"/>
    <s v="Binders"/>
    <s v="Cardinal EasyOpen D-Ring Binders"/>
    <n v="21.936000000000003"/>
    <n v="3"/>
    <n v="0.2"/>
    <n v="8.2259999999999991"/>
  </r>
  <r>
    <n v="4312"/>
    <s v="CA-2011-125829"/>
    <x v="2"/>
    <d v="2011-11-04T00:00:00"/>
    <d v="2011-11-11T00:00:00"/>
    <s v="Standard Class"/>
    <s v="WB-21850"/>
    <s v="William Brown"/>
    <x v="0"/>
    <s v="United States"/>
    <s v="Los Angeles"/>
    <x v="1"/>
    <n v="90045"/>
    <x v="1"/>
    <s v="OFF-PA-10000223"/>
    <s v="Office Supplies"/>
    <s v="Paper"/>
    <s v="Xerox 2000"/>
    <n v="19.440000000000001"/>
    <n v="3"/>
    <n v="0"/>
    <n v="9.3312000000000008"/>
  </r>
  <r>
    <n v="4313"/>
    <s v="CA-2011-125829"/>
    <x v="2"/>
    <d v="2011-11-04T00:00:00"/>
    <d v="2011-11-11T00:00:00"/>
    <s v="Standard Class"/>
    <s v="WB-21850"/>
    <s v="William Brown"/>
    <x v="0"/>
    <s v="United States"/>
    <s v="Los Angeles"/>
    <x v="1"/>
    <n v="90045"/>
    <x v="1"/>
    <s v="TEC-MA-10003246"/>
    <s v="Technology"/>
    <s v="Machines"/>
    <s v="Hewlett-Packard Deskjet D4360 Printer"/>
    <n v="447.96800000000007"/>
    <n v="4"/>
    <n v="0.2"/>
    <n v="139.98999999999995"/>
  </r>
  <r>
    <n v="4314"/>
    <s v="CA-2011-123127"/>
    <x v="2"/>
    <d v="2011-09-08T00:00:00"/>
    <d v="2011-09-12T00:00:00"/>
    <s v="Standard Class"/>
    <s v="SP-20620"/>
    <s v="Stefania Perrino"/>
    <x v="1"/>
    <s v="United States"/>
    <s v="Long Beach"/>
    <x v="15"/>
    <n v="11561"/>
    <x v="3"/>
    <s v="OFF-AP-10001962"/>
    <s v="Office Supplies"/>
    <s v="Appliances"/>
    <s v="Black &amp; Decker Filter for Double Action Dustbuster Cordless Vac BLDV7210"/>
    <n v="16.78"/>
    <n v="2"/>
    <n v="0"/>
    <n v="4.1950000000000003"/>
  </r>
  <r>
    <n v="4315"/>
    <s v="CA-2012-115945"/>
    <x v="1"/>
    <d v="2012-06-25T00:00:00"/>
    <d v="2012-07-01T00:00:00"/>
    <s v="Standard Class"/>
    <s v="AB-10165"/>
    <s v="Alan Barnes"/>
    <x v="0"/>
    <s v="United States"/>
    <s v="Los Angeles"/>
    <x v="1"/>
    <n v="90045"/>
    <x v="1"/>
    <s v="OFF-AR-10004062"/>
    <s v="Office Supplies"/>
    <s v="Art"/>
    <s v="Staples"/>
    <n v="20.96"/>
    <n v="2"/>
    <n v="0"/>
    <n v="5.24"/>
  </r>
  <r>
    <n v="4316"/>
    <s v="CA-2012-115945"/>
    <x v="1"/>
    <d v="2012-06-25T00:00:00"/>
    <d v="2012-07-01T00:00:00"/>
    <s v="Standard Class"/>
    <s v="AB-10165"/>
    <s v="Alan Barnes"/>
    <x v="0"/>
    <s v="United States"/>
    <s v="Los Angeles"/>
    <x v="1"/>
    <n v="90045"/>
    <x v="1"/>
    <s v="OFF-BI-10004330"/>
    <s v="Office Supplies"/>
    <s v="Binders"/>
    <s v="GBC Velobind Prepunched Cover Sets, Regency Series"/>
    <n v="88.751999999999995"/>
    <n v="3"/>
    <n v="0.2"/>
    <n v="27.734999999999996"/>
  </r>
  <r>
    <n v="4317"/>
    <s v="CA-2012-115945"/>
    <x v="1"/>
    <d v="2012-06-25T00:00:00"/>
    <d v="2012-07-01T00:00:00"/>
    <s v="Standard Class"/>
    <s v="AB-10165"/>
    <s v="Alan Barnes"/>
    <x v="0"/>
    <s v="United States"/>
    <s v="Los Angeles"/>
    <x v="1"/>
    <n v="90045"/>
    <x v="1"/>
    <s v="OFF-ST-10001963"/>
    <s v="Office Supplies"/>
    <s v="Storage"/>
    <s v="Tennsco Regal Shelving Units"/>
    <n v="304.23"/>
    <n v="3"/>
    <n v="0"/>
    <n v="9.126899999999992"/>
  </r>
  <r>
    <n v="4318"/>
    <s v="CA-2012-136735"/>
    <x v="1"/>
    <d v="2012-07-26T00:00:00"/>
    <d v="2012-08-02T00:00:00"/>
    <s v="Standard Class"/>
    <s v="HA-14920"/>
    <s v="Helen Andreada"/>
    <x v="0"/>
    <s v="United States"/>
    <s v="San Francisco"/>
    <x v="1"/>
    <n v="94110"/>
    <x v="1"/>
    <s v="OFF-EN-10002230"/>
    <s v="Office Supplies"/>
    <s v="Envelopes"/>
    <s v="Airmail Envelopes"/>
    <n v="167.86"/>
    <n v="2"/>
    <n v="0"/>
    <n v="78.894199999999998"/>
  </r>
  <r>
    <n v="4319"/>
    <s v="US-2014-136189"/>
    <x v="3"/>
    <d v="2014-12-08T00:00:00"/>
    <d v="2014-12-12T00:00:00"/>
    <s v="Standard Class"/>
    <s v="DC-13285"/>
    <s v="Debra Catini"/>
    <x v="0"/>
    <s v="United States"/>
    <s v="Richmond"/>
    <x v="17"/>
    <n v="23223"/>
    <x v="0"/>
    <s v="FUR-FU-10000175"/>
    <s v="Furniture"/>
    <s v="Furnishings"/>
    <s v="DAX Wood Document Frame."/>
    <n v="82.38"/>
    <n v="6"/>
    <n v="0"/>
    <n v="25.537799999999997"/>
  </r>
  <r>
    <n v="4320"/>
    <s v="CA-2011-152345"/>
    <x v="2"/>
    <d v="2011-12-29T00:00:00"/>
    <d v="2012-01-03T00:00:00"/>
    <s v="Second Class"/>
    <s v="ST-20530"/>
    <s v="Shui Tom"/>
    <x v="0"/>
    <s v="United States"/>
    <s v="Albuquerque"/>
    <x v="27"/>
    <n v="87105"/>
    <x v="1"/>
    <s v="TEC-PH-10004897"/>
    <s v="Technology"/>
    <s v="Phones"/>
    <s v="Mediabridge Sport Armband iPhone 5s"/>
    <n v="23.976000000000003"/>
    <n v="3"/>
    <n v="0.2"/>
    <n v="-5.694300000000001"/>
  </r>
  <r>
    <n v="4321"/>
    <s v="CA-2011-152345"/>
    <x v="2"/>
    <d v="2011-12-29T00:00:00"/>
    <d v="2012-01-03T00:00:00"/>
    <s v="Second Class"/>
    <s v="ST-20530"/>
    <s v="Shui Tom"/>
    <x v="0"/>
    <s v="United States"/>
    <s v="Albuquerque"/>
    <x v="27"/>
    <n v="87105"/>
    <x v="1"/>
    <s v="OFF-ST-10003123"/>
    <s v="Office Supplies"/>
    <s v="Storage"/>
    <s v="Fellowes Bases and Tops For Staxonsteel/High-Stak Systems"/>
    <n v="33.29"/>
    <n v="1"/>
    <n v="0"/>
    <n v="7.9895999999999994"/>
  </r>
  <r>
    <n v="4322"/>
    <s v="US-2012-147662"/>
    <x v="1"/>
    <d v="2012-02-14T00:00:00"/>
    <d v="2012-02-19T00:00:00"/>
    <s v="Standard Class"/>
    <s v="KB-16315"/>
    <s v="Karl Braun"/>
    <x v="0"/>
    <s v="United States"/>
    <s v="Akron"/>
    <x v="24"/>
    <n v="44312"/>
    <x v="3"/>
    <s v="OFF-BI-10001658"/>
    <s v="Office Supplies"/>
    <s v="Binders"/>
    <s v="GBC Standard Therm-A-Bind Covers"/>
    <n v="14.952000000000004"/>
    <n v="2"/>
    <n v="0.7"/>
    <n v="-11.961599999999997"/>
  </r>
  <r>
    <n v="4323"/>
    <s v="US-2012-147662"/>
    <x v="1"/>
    <d v="2012-02-14T00:00:00"/>
    <d v="2012-02-19T00:00:00"/>
    <s v="Standard Class"/>
    <s v="KB-16315"/>
    <s v="Karl Braun"/>
    <x v="0"/>
    <s v="United States"/>
    <s v="Akron"/>
    <x v="24"/>
    <n v="44312"/>
    <x v="3"/>
    <s v="TEC-PH-10002834"/>
    <s v="Technology"/>
    <s v="Phones"/>
    <s v="Google Nexus 5"/>
    <n v="323.98199999999997"/>
    <n v="3"/>
    <n v="0.4"/>
    <n v="-80.995500000000021"/>
  </r>
  <r>
    <n v="4324"/>
    <s v="US-2012-147662"/>
    <x v="1"/>
    <d v="2012-02-14T00:00:00"/>
    <d v="2012-02-19T00:00:00"/>
    <s v="Standard Class"/>
    <s v="KB-16315"/>
    <s v="Karl Braun"/>
    <x v="0"/>
    <s v="United States"/>
    <s v="Akron"/>
    <x v="24"/>
    <n v="44312"/>
    <x v="3"/>
    <s v="OFF-BI-10002160"/>
    <s v="Office Supplies"/>
    <s v="Binders"/>
    <s v="Acco Hanging Data Binders"/>
    <n v="2.2860000000000005"/>
    <n v="2"/>
    <n v="0.7"/>
    <n v="-1.6763999999999997"/>
  </r>
  <r>
    <n v="4325"/>
    <s v="US-2012-147662"/>
    <x v="1"/>
    <d v="2012-02-14T00:00:00"/>
    <d v="2012-02-19T00:00:00"/>
    <s v="Standard Class"/>
    <s v="KB-16315"/>
    <s v="Karl Braun"/>
    <x v="0"/>
    <s v="United States"/>
    <s v="Akron"/>
    <x v="24"/>
    <n v="44312"/>
    <x v="3"/>
    <s v="OFF-AR-10004999"/>
    <s v="Office Supplies"/>
    <s v="Art"/>
    <s v="Newell 315"/>
    <n v="14.352000000000002"/>
    <n v="3"/>
    <n v="0.2"/>
    <n v="0.8969999999999998"/>
  </r>
  <r>
    <n v="4326"/>
    <s v="US-2012-147662"/>
    <x v="1"/>
    <d v="2012-02-14T00:00:00"/>
    <d v="2012-02-19T00:00:00"/>
    <s v="Standard Class"/>
    <s v="KB-16315"/>
    <s v="Karl Braun"/>
    <x v="0"/>
    <s v="United States"/>
    <s v="Akron"/>
    <x v="24"/>
    <n v="44312"/>
    <x v="3"/>
    <s v="TEC-AC-10003280"/>
    <s v="Technology"/>
    <s v="Accessories"/>
    <s v="Belkin F8E887 USB Wired Ergonomic Keyboard"/>
    <n v="71.975999999999999"/>
    <n v="3"/>
    <n v="0.2"/>
    <n v="0.89969999999999573"/>
  </r>
  <r>
    <n v="4327"/>
    <s v="CA-2013-153346"/>
    <x v="0"/>
    <d v="2013-01-25T00:00:00"/>
    <d v="2013-01-27T00:00:00"/>
    <s v="First Class"/>
    <s v="TB-21355"/>
    <s v="Todd Boyes"/>
    <x v="1"/>
    <s v="United States"/>
    <s v="Plainfield"/>
    <x v="30"/>
    <n v="7060"/>
    <x v="3"/>
    <s v="OFF-AR-10000315"/>
    <s v="Office Supplies"/>
    <s v="Art"/>
    <s v="Dixon Ticonderoga Maple Cedar Pencil, #2"/>
    <n v="9.2099999999999991"/>
    <n v="3"/>
    <n v="0"/>
    <n v="2.3025000000000002"/>
  </r>
  <r>
    <n v="4328"/>
    <s v="CA-2013-153346"/>
    <x v="0"/>
    <d v="2013-01-25T00:00:00"/>
    <d v="2013-01-27T00:00:00"/>
    <s v="First Class"/>
    <s v="TB-21355"/>
    <s v="Todd Boyes"/>
    <x v="1"/>
    <s v="United States"/>
    <s v="Plainfield"/>
    <x v="30"/>
    <n v="7060"/>
    <x v="3"/>
    <s v="OFF-PA-10000007"/>
    <s v="Office Supplies"/>
    <s v="Paper"/>
    <s v="Telephone Message Books with Fax/Mobile Section, 4 1/4&quot; x 6&quot;"/>
    <n v="18"/>
    <n v="5"/>
    <n v="0"/>
    <n v="8.2799999999999994"/>
  </r>
  <r>
    <n v="4329"/>
    <s v="CA-2014-118360"/>
    <x v="3"/>
    <d v="2014-04-02T00:00:00"/>
    <d v="2014-04-08T00:00:00"/>
    <s v="Standard Class"/>
    <s v="JC-15775"/>
    <s v="John Castell"/>
    <x v="0"/>
    <s v="United States"/>
    <s v="New York City"/>
    <x v="15"/>
    <n v="10011"/>
    <x v="3"/>
    <s v="OFF-PA-10000791"/>
    <s v="Office Supplies"/>
    <s v="Paper"/>
    <s v="Wirebound Message Books, Four 2 3/4 x 5 Forms per Page, 200 Sets per Book"/>
    <n v="42.929999999999993"/>
    <n v="9"/>
    <n v="0"/>
    <n v="19.318499999999997"/>
  </r>
  <r>
    <n v="4330"/>
    <s v="CA-2014-149853"/>
    <x v="3"/>
    <d v="2014-10-04T00:00:00"/>
    <d v="2014-10-10T00:00:00"/>
    <s v="Standard Class"/>
    <s v="PO-18850"/>
    <s v="Patrick O'Brill"/>
    <x v="0"/>
    <s v="United States"/>
    <s v="Hialeah"/>
    <x v="2"/>
    <n v="33012"/>
    <x v="0"/>
    <s v="OFF-PA-10000556"/>
    <s v="Office Supplies"/>
    <s v="Paper"/>
    <s v="Xerox 208"/>
    <n v="15.552000000000003"/>
    <n v="3"/>
    <n v="0.2"/>
    <n v="5.4432"/>
  </r>
  <r>
    <n v="4331"/>
    <s v="CA-2014-149853"/>
    <x v="3"/>
    <d v="2014-10-04T00:00:00"/>
    <d v="2014-10-10T00:00:00"/>
    <s v="Standard Class"/>
    <s v="PO-18850"/>
    <s v="Patrick O'Brill"/>
    <x v="0"/>
    <s v="United States"/>
    <s v="Hialeah"/>
    <x v="2"/>
    <n v="33012"/>
    <x v="0"/>
    <s v="OFF-AP-10000804"/>
    <s v="Office Supplies"/>
    <s v="Appliances"/>
    <s v="Hoover Portapower Portable Vacuum"/>
    <n v="17.920000000000002"/>
    <n v="5"/>
    <n v="0.2"/>
    <n v="1.1200000000000001"/>
  </r>
  <r>
    <n v="4332"/>
    <s v="CA-2014-107909"/>
    <x v="3"/>
    <d v="2014-09-02T00:00:00"/>
    <d v="2014-09-07T00:00:00"/>
    <s v="Standard Class"/>
    <s v="SS-20875"/>
    <s v="Sung Shariari"/>
    <x v="0"/>
    <s v="United States"/>
    <s v="Redmond"/>
    <x v="4"/>
    <n v="98052"/>
    <x v="1"/>
    <s v="TEC-AC-10001998"/>
    <s v="Technology"/>
    <s v="Accessories"/>
    <s v="Logitech LS21 Speaker System - PC Multimedia - 2.1-CH - Wired"/>
    <n v="19.989999999999998"/>
    <n v="1"/>
    <n v="0"/>
    <n v="6.796599999999998"/>
  </r>
  <r>
    <n v="4333"/>
    <s v="CA-2014-107909"/>
    <x v="3"/>
    <d v="2014-09-02T00:00:00"/>
    <d v="2014-09-07T00:00:00"/>
    <s v="Standard Class"/>
    <s v="SS-20875"/>
    <s v="Sung Shariari"/>
    <x v="0"/>
    <s v="United States"/>
    <s v="Redmond"/>
    <x v="4"/>
    <n v="98052"/>
    <x v="1"/>
    <s v="OFF-BI-10003476"/>
    <s v="Office Supplies"/>
    <s v="Binders"/>
    <s v="Avery Metallic Poly Binders"/>
    <n v="22.92"/>
    <n v="5"/>
    <n v="0.2"/>
    <n v="8.0219999999999985"/>
  </r>
  <r>
    <n v="4334"/>
    <s v="CA-2012-112375"/>
    <x v="1"/>
    <d v="2012-12-21T00:00:00"/>
    <d v="2012-12-27T00:00:00"/>
    <s v="Standard Class"/>
    <s v="RD-19720"/>
    <s v="Roger Demir"/>
    <x v="0"/>
    <s v="United States"/>
    <s v="Daytona Beach"/>
    <x v="2"/>
    <n v="32114"/>
    <x v="0"/>
    <s v="TEC-AC-10003237"/>
    <s v="Technology"/>
    <s v="Accessories"/>
    <s v="Memorex Micro Travel Drive 4 GB"/>
    <n v="50.88"/>
    <n v="6"/>
    <n v="0.2"/>
    <n v="14.628000000000005"/>
  </r>
  <r>
    <n v="4335"/>
    <s v="CA-2012-112375"/>
    <x v="1"/>
    <d v="2012-12-21T00:00:00"/>
    <d v="2012-12-27T00:00:00"/>
    <s v="Standard Class"/>
    <s v="RD-19720"/>
    <s v="Roger Demir"/>
    <x v="0"/>
    <s v="United States"/>
    <s v="Daytona Beach"/>
    <x v="2"/>
    <n v="32114"/>
    <x v="0"/>
    <s v="OFF-EN-10003798"/>
    <s v="Office Supplies"/>
    <s v="Envelopes"/>
    <s v="Recycled Interoffice Envelopes with Re-Use-A-Seal Closure, 10 x 13"/>
    <n v="27.312000000000001"/>
    <n v="2"/>
    <n v="0.2"/>
    <n v="9.2178000000000004"/>
  </r>
  <r>
    <n v="4336"/>
    <s v="CA-2012-154795"/>
    <x v="1"/>
    <d v="2012-12-20T00:00:00"/>
    <d v="2012-12-24T00:00:00"/>
    <s v="Standard Class"/>
    <s v="GZ-14470"/>
    <s v="Gary Zandusky"/>
    <x v="0"/>
    <s v="United States"/>
    <s v="Bullhead City"/>
    <x v="16"/>
    <n v="86442"/>
    <x v="1"/>
    <s v="OFF-EN-10003068"/>
    <s v="Office Supplies"/>
    <s v="Envelopes"/>
    <s v="#6 3/4 Gummed Flap White Envelopes"/>
    <n v="7.9200000000000008"/>
    <n v="1"/>
    <n v="0.2"/>
    <n v="2.7719999999999994"/>
  </r>
  <r>
    <n v="4337"/>
    <s v="CA-2012-154795"/>
    <x v="1"/>
    <d v="2012-12-20T00:00:00"/>
    <d v="2012-12-24T00:00:00"/>
    <s v="Standard Class"/>
    <s v="GZ-14470"/>
    <s v="Gary Zandusky"/>
    <x v="0"/>
    <s v="United States"/>
    <s v="Bullhead City"/>
    <x v="16"/>
    <n v="86442"/>
    <x v="1"/>
    <s v="FUR-FU-10002088"/>
    <s v="Furniture"/>
    <s v="Furnishings"/>
    <s v="Nu-Dell Float Frame 11 x 14 1/2"/>
    <n v="14.368000000000002"/>
    <n v="2"/>
    <n v="0.2"/>
    <n v="3.9512"/>
  </r>
  <r>
    <n v="4338"/>
    <s v="CA-2012-125234"/>
    <x v="1"/>
    <d v="2012-11-27T00:00:00"/>
    <d v="2012-12-01T00:00:00"/>
    <s v="Standard Class"/>
    <s v="SN-20710"/>
    <s v="Steve Nguyen"/>
    <x v="2"/>
    <s v="United States"/>
    <s v="Los Angeles"/>
    <x v="1"/>
    <n v="90049"/>
    <x v="1"/>
    <s v="TEC-AC-10000158"/>
    <s v="Technology"/>
    <s v="Accessories"/>
    <s v="Sony 64GB Class 10 Micro SDHC R40 Memory Card"/>
    <n v="107.97"/>
    <n v="3"/>
    <n v="0"/>
    <n v="22.6737"/>
  </r>
  <r>
    <n v="4339"/>
    <s v="CA-2012-125234"/>
    <x v="1"/>
    <d v="2012-11-27T00:00:00"/>
    <d v="2012-12-01T00:00:00"/>
    <s v="Standard Class"/>
    <s v="SN-20710"/>
    <s v="Steve Nguyen"/>
    <x v="2"/>
    <s v="United States"/>
    <s v="Los Angeles"/>
    <x v="1"/>
    <n v="90049"/>
    <x v="1"/>
    <s v="OFF-PA-10000482"/>
    <s v="Office Supplies"/>
    <s v="Paper"/>
    <s v="Snap-A-Way Black Print Carbonless Ruled Speed Letter, Triplicate"/>
    <n v="113.82"/>
    <n v="3"/>
    <n v="0"/>
    <n v="53.495399999999989"/>
  </r>
  <r>
    <n v="4340"/>
    <s v="CA-2014-133501"/>
    <x v="3"/>
    <d v="2014-08-28T00:00:00"/>
    <d v="2014-09-02T00:00:00"/>
    <s v="Standard Class"/>
    <s v="DK-12895"/>
    <s v="Dana Kaydos"/>
    <x v="0"/>
    <s v="United States"/>
    <s v="Franklin"/>
    <x v="18"/>
    <n v="37064"/>
    <x v="0"/>
    <s v="OFF-PA-10004888"/>
    <s v="Office Supplies"/>
    <s v="Paper"/>
    <s v="Xerox 217"/>
    <n v="5.1840000000000011"/>
    <n v="1"/>
    <n v="0.2"/>
    <n v="1.8144"/>
  </r>
  <r>
    <n v="4341"/>
    <s v="US-2011-129609"/>
    <x v="2"/>
    <d v="2011-03-22T00:00:00"/>
    <d v="2011-03-22T00:00:00"/>
    <s v="Same Day"/>
    <s v="VM-21835"/>
    <s v="Vivian Mathis"/>
    <x v="0"/>
    <s v="United States"/>
    <s v="Portage"/>
    <x v="14"/>
    <n v="46368"/>
    <x v="2"/>
    <s v="OFF-AR-10003478"/>
    <s v="Office Supplies"/>
    <s v="Art"/>
    <s v="Avery Hi-Liter EverBold Pen Style Fluorescent Highlighters, 4/Pack"/>
    <n v="16.28"/>
    <n v="2"/>
    <n v="0"/>
    <n v="6.5120000000000005"/>
  </r>
  <r>
    <n v="4342"/>
    <s v="CA-2014-130309"/>
    <x v="3"/>
    <d v="2014-12-18T00:00:00"/>
    <d v="2014-12-22T00:00:00"/>
    <s v="Standard Class"/>
    <s v="GB-14575"/>
    <s v="Giulietta Baptist"/>
    <x v="0"/>
    <s v="United States"/>
    <s v="Arlington"/>
    <x v="17"/>
    <n v="22204"/>
    <x v="0"/>
    <s v="OFF-ST-10003208"/>
    <s v="Office Supplies"/>
    <s v="Storage"/>
    <s v="Adjustable Depth Letter/Legal Cart"/>
    <n v="544.38"/>
    <n v="3"/>
    <n v="0"/>
    <n v="157.87019999999993"/>
  </r>
  <r>
    <n v="4343"/>
    <s v="CA-2014-105410"/>
    <x v="3"/>
    <d v="2014-03-20T00:00:00"/>
    <d v="2014-03-23T00:00:00"/>
    <s v="First Class"/>
    <s v="ND-18370"/>
    <s v="Natalie DeCherney"/>
    <x v="0"/>
    <s v="United States"/>
    <s v="San Francisco"/>
    <x v="1"/>
    <n v="94110"/>
    <x v="1"/>
    <s v="OFF-BI-10004970"/>
    <s v="Office Supplies"/>
    <s v="Binders"/>
    <s v="ACCOHIDE 3-Ring Binder, Blue, 1&quot;"/>
    <n v="19.824000000000002"/>
    <n v="6"/>
    <n v="0.2"/>
    <n v="6.690599999999999"/>
  </r>
  <r>
    <n v="4344"/>
    <s v="CA-2014-105410"/>
    <x v="3"/>
    <d v="2014-03-20T00:00:00"/>
    <d v="2014-03-23T00:00:00"/>
    <s v="First Class"/>
    <s v="ND-18370"/>
    <s v="Natalie DeCherney"/>
    <x v="0"/>
    <s v="United States"/>
    <s v="San Francisco"/>
    <x v="1"/>
    <n v="94110"/>
    <x v="1"/>
    <s v="TEC-PH-10000038"/>
    <s v="Technology"/>
    <s v="Phones"/>
    <s v="Jawbone MINI JAMBOX Wireless Bluetooth Speaker"/>
    <n v="657.50400000000002"/>
    <n v="6"/>
    <n v="0.2"/>
    <n v="-131.50080000000005"/>
  </r>
  <r>
    <n v="4345"/>
    <s v="CA-2014-105410"/>
    <x v="3"/>
    <d v="2014-03-20T00:00:00"/>
    <d v="2014-03-23T00:00:00"/>
    <s v="First Class"/>
    <s v="ND-18370"/>
    <s v="Natalie DeCherney"/>
    <x v="0"/>
    <s v="United States"/>
    <s v="San Francisco"/>
    <x v="1"/>
    <n v="94110"/>
    <x v="1"/>
    <s v="TEC-AC-10001552"/>
    <s v="Technology"/>
    <s v="Accessories"/>
    <s v="Logitech K350 2.4Ghz Wireless Keyboard"/>
    <n v="99.54"/>
    <n v="2"/>
    <n v="0"/>
    <n v="10.949399999999997"/>
  </r>
  <r>
    <n v="4346"/>
    <s v="CA-2014-105410"/>
    <x v="3"/>
    <d v="2014-03-20T00:00:00"/>
    <d v="2014-03-23T00:00:00"/>
    <s v="First Class"/>
    <s v="ND-18370"/>
    <s v="Natalie DeCherney"/>
    <x v="0"/>
    <s v="United States"/>
    <s v="San Francisco"/>
    <x v="1"/>
    <n v="94110"/>
    <x v="1"/>
    <s v="TEC-AC-10002926"/>
    <s v="Technology"/>
    <s v="Accessories"/>
    <s v="Logitech Wireless Marathon Mouse M705"/>
    <n v="199.96"/>
    <n v="4"/>
    <n v="0"/>
    <n v="85.982800000000012"/>
  </r>
  <r>
    <n v="4347"/>
    <s v="CA-2013-120355"/>
    <x v="0"/>
    <d v="2013-09-19T00:00:00"/>
    <d v="2013-09-26T00:00:00"/>
    <s v="Standard Class"/>
    <s v="MM-17260"/>
    <s v="Magdelene Morse"/>
    <x v="0"/>
    <s v="United States"/>
    <s v="New Rochelle"/>
    <x v="15"/>
    <n v="10801"/>
    <x v="3"/>
    <s v="FUR-CH-10001394"/>
    <s v="Furniture"/>
    <s v="Chairs"/>
    <s v="Global Leather Executive Chair"/>
    <n v="631.78200000000004"/>
    <n v="2"/>
    <n v="0.1"/>
    <n v="140.39599999999993"/>
  </r>
  <r>
    <n v="4348"/>
    <s v="CA-2013-120355"/>
    <x v="0"/>
    <d v="2013-09-19T00:00:00"/>
    <d v="2013-09-26T00:00:00"/>
    <s v="Standard Class"/>
    <s v="MM-17260"/>
    <s v="Magdelene Morse"/>
    <x v="0"/>
    <s v="United States"/>
    <s v="New Rochelle"/>
    <x v="15"/>
    <n v="10801"/>
    <x v="3"/>
    <s v="FUR-FU-10004053"/>
    <s v="Furniture"/>
    <s v="Furnishings"/>
    <s v="DAX Two-Tone Silver Metal Document Frame"/>
    <n v="60.72"/>
    <n v="3"/>
    <n v="0"/>
    <n v="26.1096"/>
  </r>
  <r>
    <n v="4349"/>
    <s v="CA-2014-169894"/>
    <x v="3"/>
    <d v="2014-11-25T00:00:00"/>
    <d v="2014-11-30T00:00:00"/>
    <s v="Second Class"/>
    <s v="MV-17485"/>
    <s v="Mark Van Huff"/>
    <x v="0"/>
    <s v="United States"/>
    <s v="Mesa"/>
    <x v="16"/>
    <n v="85204"/>
    <x v="1"/>
    <s v="OFF-BI-10004230"/>
    <s v="Office Supplies"/>
    <s v="Binders"/>
    <s v="GBC Recycled Grain Textured Covers"/>
    <n v="20.724000000000004"/>
    <n v="2"/>
    <n v="0.7"/>
    <n v="-15.197599999999994"/>
  </r>
  <r>
    <n v="4350"/>
    <s v="CA-2014-169894"/>
    <x v="3"/>
    <d v="2014-11-25T00:00:00"/>
    <d v="2014-11-30T00:00:00"/>
    <s v="Second Class"/>
    <s v="MV-17485"/>
    <s v="Mark Van Huff"/>
    <x v="0"/>
    <s v="United States"/>
    <s v="Mesa"/>
    <x v="16"/>
    <n v="85204"/>
    <x v="1"/>
    <s v="OFF-ST-10000060"/>
    <s v="Office Supplies"/>
    <s v="Storage"/>
    <s v="Fellowes Bankers Box Staxonsteel Drawer File/Stacking System"/>
    <n v="415.87200000000007"/>
    <n v="8"/>
    <n v="0.2"/>
    <n v="-41.587199999999996"/>
  </r>
  <r>
    <n v="4351"/>
    <s v="US-2014-100482"/>
    <x v="3"/>
    <d v="2014-04-12T00:00:00"/>
    <d v="2014-04-16T00:00:00"/>
    <s v="Standard Class"/>
    <s v="JL-15130"/>
    <s v="Jack Lebron"/>
    <x v="0"/>
    <s v="United States"/>
    <s v="Lancaster"/>
    <x v="24"/>
    <n v="43130"/>
    <x v="3"/>
    <s v="OFF-ST-10001325"/>
    <s v="Office Supplies"/>
    <s v="Storage"/>
    <s v="Sterilite Officeware Hinged File Box"/>
    <n v="16.768000000000001"/>
    <n v="2"/>
    <n v="0.2"/>
    <n v="1.4672000000000001"/>
  </r>
  <r>
    <n v="4352"/>
    <s v="US-2014-100482"/>
    <x v="3"/>
    <d v="2014-04-12T00:00:00"/>
    <d v="2014-04-16T00:00:00"/>
    <s v="Standard Class"/>
    <s v="JL-15130"/>
    <s v="Jack Lebron"/>
    <x v="0"/>
    <s v="United States"/>
    <s v="Lancaster"/>
    <x v="24"/>
    <n v="43130"/>
    <x v="3"/>
    <s v="TEC-AC-10003441"/>
    <s v="Technology"/>
    <s v="Accessories"/>
    <s v="Kingston Digital DataTraveler 32GB USB 2.0"/>
    <n v="27.12"/>
    <n v="2"/>
    <n v="0.2"/>
    <n v="-4.7460000000000013"/>
  </r>
  <r>
    <n v="4353"/>
    <s v="CA-2014-107748"/>
    <x v="3"/>
    <d v="2014-12-11T00:00:00"/>
    <d v="2014-12-13T00:00:00"/>
    <s v="Second Class"/>
    <s v="AG-10330"/>
    <s v="Alex Grayson"/>
    <x v="0"/>
    <s v="United States"/>
    <s v="Stockton"/>
    <x v="1"/>
    <n v="95207"/>
    <x v="1"/>
    <s v="TEC-PH-10003215"/>
    <s v="Technology"/>
    <s v="Phones"/>
    <s v="Jackery Bar Premium Fast-charging Portable Charger"/>
    <n v="95.84"/>
    <n v="4"/>
    <n v="0.2"/>
    <n v="34.741999999999997"/>
  </r>
  <r>
    <n v="4354"/>
    <s v="CA-2014-107748"/>
    <x v="3"/>
    <d v="2014-12-11T00:00:00"/>
    <d v="2014-12-13T00:00:00"/>
    <s v="Second Class"/>
    <s v="AG-10330"/>
    <s v="Alex Grayson"/>
    <x v="0"/>
    <s v="United States"/>
    <s v="Stockton"/>
    <x v="1"/>
    <n v="95207"/>
    <x v="1"/>
    <s v="OFF-PA-10002005"/>
    <s v="Office Supplies"/>
    <s v="Paper"/>
    <s v="Xerox 225"/>
    <n v="12.96"/>
    <n v="2"/>
    <n v="0"/>
    <n v="6.2208000000000006"/>
  </r>
  <r>
    <n v="4355"/>
    <s v="CA-2014-153654"/>
    <x v="3"/>
    <d v="2014-11-25T00:00:00"/>
    <d v="2014-11-27T00:00:00"/>
    <s v="Second Class"/>
    <s v="MD-17860"/>
    <s v="Michael Dominguez"/>
    <x v="1"/>
    <s v="United States"/>
    <s v="Asheville"/>
    <x v="3"/>
    <n v="28806"/>
    <x v="0"/>
    <s v="OFF-BI-10004465"/>
    <s v="Office Supplies"/>
    <s v="Binders"/>
    <s v="Avery Durable Slant Ring Binders"/>
    <n v="19.008000000000003"/>
    <n v="8"/>
    <n v="0.7"/>
    <n v="-12.671999999999997"/>
  </r>
  <r>
    <n v="4356"/>
    <s v="CA-2012-155600"/>
    <x v="1"/>
    <d v="2012-12-04T00:00:00"/>
    <d v="2012-12-07T00:00:00"/>
    <s v="Second Class"/>
    <s v="RO-19780"/>
    <s v="Rose O'Brian"/>
    <x v="0"/>
    <s v="United States"/>
    <s v="Clarksville"/>
    <x v="18"/>
    <n v="37042"/>
    <x v="0"/>
    <s v="OFF-BI-10000545"/>
    <s v="Office Supplies"/>
    <s v="Binders"/>
    <s v="GBC Ibimaster 500 Manual ProClick Binding System"/>
    <n v="1598.0580000000002"/>
    <n v="7"/>
    <n v="0.7"/>
    <n v="-1065.3719999999998"/>
  </r>
  <r>
    <n v="4357"/>
    <s v="CA-2012-155600"/>
    <x v="1"/>
    <d v="2012-12-04T00:00:00"/>
    <d v="2012-12-07T00:00:00"/>
    <s v="Second Class"/>
    <s v="RO-19780"/>
    <s v="Rose O'Brian"/>
    <x v="0"/>
    <s v="United States"/>
    <s v="Clarksville"/>
    <x v="18"/>
    <n v="37042"/>
    <x v="0"/>
    <s v="OFF-AR-10003752"/>
    <s v="Office Supplies"/>
    <s v="Art"/>
    <s v="Deluxe Chalkboard Eraser Cleaner"/>
    <n v="36.96"/>
    <n v="4"/>
    <n v="0.2"/>
    <n v="12.011999999999999"/>
  </r>
  <r>
    <n v="4358"/>
    <s v="CA-2014-162565"/>
    <x v="3"/>
    <d v="2014-12-12T00:00:00"/>
    <d v="2014-12-12T00:00:00"/>
    <s v="Same Day"/>
    <s v="RR-19315"/>
    <s v="Ralph Ritter"/>
    <x v="0"/>
    <s v="United States"/>
    <s v="Aurora"/>
    <x v="10"/>
    <n v="60505"/>
    <x v="2"/>
    <s v="OFF-PA-10001937"/>
    <s v="Office Supplies"/>
    <s v="Paper"/>
    <s v="Xerox 21"/>
    <n v="10.368000000000002"/>
    <n v="2"/>
    <n v="0.2"/>
    <n v="3.6288"/>
  </r>
  <r>
    <n v="4359"/>
    <s v="CA-2014-162565"/>
    <x v="3"/>
    <d v="2014-12-12T00:00:00"/>
    <d v="2014-12-12T00:00:00"/>
    <s v="Same Day"/>
    <s v="RR-19315"/>
    <s v="Ralph Ritter"/>
    <x v="0"/>
    <s v="United States"/>
    <s v="Aurora"/>
    <x v="10"/>
    <n v="60505"/>
    <x v="2"/>
    <s v="FUR-FU-10004306"/>
    <s v="Furniture"/>
    <s v="Furnishings"/>
    <s v="Electrix Halogen Magnifier Lamp"/>
    <n v="77.720000000000013"/>
    <n v="1"/>
    <n v="0.6"/>
    <n v="-66.061999999999998"/>
  </r>
  <r>
    <n v="4360"/>
    <s v="CA-2014-162565"/>
    <x v="3"/>
    <d v="2014-12-12T00:00:00"/>
    <d v="2014-12-12T00:00:00"/>
    <s v="Same Day"/>
    <s v="RR-19315"/>
    <s v="Ralph Ritter"/>
    <x v="0"/>
    <s v="United States"/>
    <s v="Aurora"/>
    <x v="10"/>
    <n v="60505"/>
    <x v="2"/>
    <s v="FUR-CH-10003973"/>
    <s v="Furniture"/>
    <s v="Chairs"/>
    <s v="GuestStacker Chair with Chrome Finish Legs"/>
    <n v="520.46399999999994"/>
    <n v="2"/>
    <n v="0.3"/>
    <n v="-14.870399999999961"/>
  </r>
  <r>
    <n v="4361"/>
    <s v="CA-2013-127642"/>
    <x v="0"/>
    <d v="2013-05-22T00:00:00"/>
    <d v="2013-05-24T00:00:00"/>
    <s v="First Class"/>
    <s v="CP-12340"/>
    <s v="Christine Phan"/>
    <x v="1"/>
    <s v="United States"/>
    <s v="Warwick"/>
    <x v="34"/>
    <n v="2886"/>
    <x v="3"/>
    <s v="OFF-PA-10000565"/>
    <s v="Office Supplies"/>
    <s v="Paper"/>
    <s v="Staples"/>
    <n v="111.96"/>
    <n v="2"/>
    <n v="0"/>
    <n v="54.860399999999998"/>
  </r>
  <r>
    <n v="4362"/>
    <s v="US-2014-163195"/>
    <x v="3"/>
    <d v="2014-02-18T00:00:00"/>
    <d v="2014-02-22T00:00:00"/>
    <s v="Second Class"/>
    <s v="LL-16840"/>
    <s v="Lauren Leatherbury"/>
    <x v="0"/>
    <s v="United States"/>
    <s v="Lafayette"/>
    <x v="28"/>
    <n v="70506"/>
    <x v="0"/>
    <s v="TEC-PH-10003875"/>
    <s v="Technology"/>
    <s v="Phones"/>
    <s v="KLD Oscar II Style Snap-on Ultra Thin Side Flip Synthetic Leather Cover Case for HTC One HTC M7"/>
    <n v="29.160000000000004"/>
    <n v="3"/>
    <n v="0"/>
    <n v="8.4563999999999986"/>
  </r>
  <r>
    <n v="4363"/>
    <s v="CA-2014-111332"/>
    <x v="3"/>
    <d v="2014-05-21T00:00:00"/>
    <d v="2014-05-23T00:00:00"/>
    <s v="Second Class"/>
    <s v="NC-18340"/>
    <s v="Nat Carroll"/>
    <x v="0"/>
    <s v="United States"/>
    <s v="Fargo"/>
    <x v="46"/>
    <n v="58103"/>
    <x v="2"/>
    <s v="OFF-AR-10001953"/>
    <s v="Office Supplies"/>
    <s v="Art"/>
    <s v="Boston 1645 Deluxe Heavier-Duty Electric Pencil Sharpener"/>
    <n v="131.94"/>
    <n v="3"/>
    <n v="0"/>
    <n v="35.623800000000003"/>
  </r>
  <r>
    <n v="4364"/>
    <s v="CA-2014-111332"/>
    <x v="3"/>
    <d v="2014-05-21T00:00:00"/>
    <d v="2014-05-23T00:00:00"/>
    <s v="Second Class"/>
    <s v="NC-18340"/>
    <s v="Nat Carroll"/>
    <x v="0"/>
    <s v="United States"/>
    <s v="Fargo"/>
    <x v="46"/>
    <n v="58103"/>
    <x v="2"/>
    <s v="OFF-AR-10001374"/>
    <s v="Office Supplies"/>
    <s v="Art"/>
    <s v="BIC Brite Liner Highlighters, Chisel Tip"/>
    <n v="25.92"/>
    <n v="4"/>
    <n v="0"/>
    <n v="8.2943999999999996"/>
  </r>
  <r>
    <n v="4365"/>
    <s v="CA-2014-111332"/>
    <x v="3"/>
    <d v="2014-05-21T00:00:00"/>
    <d v="2014-05-23T00:00:00"/>
    <s v="Second Class"/>
    <s v="NC-18340"/>
    <s v="Nat Carroll"/>
    <x v="0"/>
    <s v="United States"/>
    <s v="Fargo"/>
    <x v="46"/>
    <n v="58103"/>
    <x v="2"/>
    <s v="OFF-ST-10003816"/>
    <s v="Office Supplies"/>
    <s v="Storage"/>
    <s v="Fellowes High-Stak Drawer Files"/>
    <n v="704.76"/>
    <n v="4"/>
    <n v="0"/>
    <n v="162.09479999999996"/>
  </r>
  <r>
    <n v="4366"/>
    <s v="CA-2014-111332"/>
    <x v="3"/>
    <d v="2014-05-21T00:00:00"/>
    <d v="2014-05-23T00:00:00"/>
    <s v="Second Class"/>
    <s v="NC-18340"/>
    <s v="Nat Carroll"/>
    <x v="0"/>
    <s v="United States"/>
    <s v="Fargo"/>
    <x v="46"/>
    <n v="58103"/>
    <x v="2"/>
    <s v="OFF-FA-10001843"/>
    <s v="Office Supplies"/>
    <s v="Fasteners"/>
    <s v="Staples"/>
    <n v="7.41"/>
    <n v="3"/>
    <n v="0"/>
    <n v="3.4827000000000004"/>
  </r>
  <r>
    <n v="4367"/>
    <s v="CA-2014-111332"/>
    <x v="3"/>
    <d v="2014-05-21T00:00:00"/>
    <d v="2014-05-23T00:00:00"/>
    <s v="Second Class"/>
    <s v="NC-18340"/>
    <s v="Nat Carroll"/>
    <x v="0"/>
    <s v="United States"/>
    <s v="Fargo"/>
    <x v="46"/>
    <n v="58103"/>
    <x v="2"/>
    <s v="OFF-AR-10000657"/>
    <s v="Office Supplies"/>
    <s v="Art"/>
    <s v="Binney &amp; Smith inkTank Desk Highlighter, Chisel Tip, Yellow, 12/Box"/>
    <n v="21.5"/>
    <n v="10"/>
    <n v="0"/>
    <n v="7.094999999999998"/>
  </r>
  <r>
    <n v="4368"/>
    <s v="CA-2014-117044"/>
    <x v="3"/>
    <d v="2014-09-12T00:00:00"/>
    <d v="2014-09-14T00:00:00"/>
    <s v="Second Class"/>
    <s v="HA-14920"/>
    <s v="Helen Andreada"/>
    <x v="0"/>
    <s v="United States"/>
    <s v="Chicago"/>
    <x v="10"/>
    <n v="60623"/>
    <x v="2"/>
    <s v="OFF-FA-10000936"/>
    <s v="Office Supplies"/>
    <s v="Fasteners"/>
    <s v="Acco Hot Clips Clips to Go"/>
    <n v="10.528"/>
    <n v="4"/>
    <n v="0.2"/>
    <n v="3.2899999999999996"/>
  </r>
  <r>
    <n v="4369"/>
    <s v="CA-2014-117044"/>
    <x v="3"/>
    <d v="2014-09-12T00:00:00"/>
    <d v="2014-09-14T00:00:00"/>
    <s v="Second Class"/>
    <s v="HA-14920"/>
    <s v="Helen Andreada"/>
    <x v="0"/>
    <s v="United States"/>
    <s v="Chicago"/>
    <x v="10"/>
    <n v="60623"/>
    <x v="2"/>
    <s v="OFF-PA-10003657"/>
    <s v="Office Supplies"/>
    <s v="Paper"/>
    <s v="Xerox 1927"/>
    <n v="20.544000000000004"/>
    <n v="6"/>
    <n v="0.2"/>
    <n v="6.4199999999999964"/>
  </r>
  <r>
    <n v="4370"/>
    <s v="US-2013-165078"/>
    <x v="0"/>
    <d v="2013-11-06T00:00:00"/>
    <d v="2013-11-11T00:00:00"/>
    <s v="Standard Class"/>
    <s v="MA-17995"/>
    <s v="Michelle Arnett"/>
    <x v="2"/>
    <s v="United States"/>
    <s v="Lawrence"/>
    <x v="14"/>
    <n v="46226"/>
    <x v="2"/>
    <s v="OFF-BI-10001989"/>
    <s v="Office Supplies"/>
    <s v="Binders"/>
    <s v="Premium Transparent Presentation Covers by GBC"/>
    <n v="104.9"/>
    <n v="5"/>
    <n v="0"/>
    <n v="50.351999999999997"/>
  </r>
  <r>
    <n v="4371"/>
    <s v="US-2013-165078"/>
    <x v="0"/>
    <d v="2013-11-06T00:00:00"/>
    <d v="2013-11-11T00:00:00"/>
    <s v="Standard Class"/>
    <s v="MA-17995"/>
    <s v="Michelle Arnett"/>
    <x v="2"/>
    <s v="United States"/>
    <s v="Lawrence"/>
    <x v="14"/>
    <n v="46226"/>
    <x v="2"/>
    <s v="OFF-AR-10002987"/>
    <s v="Office Supplies"/>
    <s v="Art"/>
    <s v="Prismacolor Color Pencil Set"/>
    <n v="39.68"/>
    <n v="2"/>
    <n v="0"/>
    <n v="16.268800000000002"/>
  </r>
  <r>
    <n v="4372"/>
    <s v="US-2013-165078"/>
    <x v="0"/>
    <d v="2013-11-06T00:00:00"/>
    <d v="2013-11-11T00:00:00"/>
    <s v="Standard Class"/>
    <s v="MA-17995"/>
    <s v="Michelle Arnett"/>
    <x v="2"/>
    <s v="United States"/>
    <s v="Lawrence"/>
    <x v="14"/>
    <n v="46226"/>
    <x v="2"/>
    <s v="OFF-LA-10000414"/>
    <s v="Office Supplies"/>
    <s v="Labels"/>
    <s v="Avery 503"/>
    <n v="51.75"/>
    <n v="5"/>
    <n v="0"/>
    <n v="24.84"/>
  </r>
  <r>
    <n v="4373"/>
    <s v="US-2014-169320"/>
    <x v="3"/>
    <d v="2014-07-24T00:00:00"/>
    <d v="2014-07-26T00:00:00"/>
    <s v="Second Class"/>
    <s v="LH-16900"/>
    <s v="Lena Hernandez"/>
    <x v="0"/>
    <s v="United States"/>
    <s v="Elkhart"/>
    <x v="14"/>
    <n v="46514"/>
    <x v="2"/>
    <s v="OFF-AR-10003602"/>
    <s v="Office Supplies"/>
    <s v="Art"/>
    <s v="Quartet Omega Colored Chalk, 12/Pack"/>
    <n v="11.68"/>
    <n v="2"/>
    <n v="0"/>
    <n v="5.4895999999999994"/>
  </r>
  <r>
    <n v="4374"/>
    <s v="US-2014-169320"/>
    <x v="3"/>
    <d v="2014-07-24T00:00:00"/>
    <d v="2014-07-26T00:00:00"/>
    <s v="Second Class"/>
    <s v="LH-16900"/>
    <s v="Lena Hernandez"/>
    <x v="0"/>
    <s v="United States"/>
    <s v="Elkhart"/>
    <x v="14"/>
    <n v="46514"/>
    <x v="2"/>
    <s v="TEC-AC-10002550"/>
    <s v="Technology"/>
    <s v="Accessories"/>
    <s v="Memorex 25GB 6X Branded Blu-Ray Recordable Disc, 30/Pack"/>
    <n v="159.75"/>
    <n v="5"/>
    <n v="0"/>
    <n v="11.182499999999997"/>
  </r>
  <r>
    <n v="4375"/>
    <s v="CA-2013-158575"/>
    <x v="0"/>
    <d v="2013-11-19T00:00:00"/>
    <d v="2013-11-25T00:00:00"/>
    <s v="Standard Class"/>
    <s v="SB-20290"/>
    <s v="Sean Braxton"/>
    <x v="1"/>
    <s v="United States"/>
    <s v="Kent"/>
    <x v="24"/>
    <n v="44240"/>
    <x v="3"/>
    <s v="OFF-AP-10002998"/>
    <s v="Office Supplies"/>
    <s v="Appliances"/>
    <s v="Holmes 99% HEPA Air Purifier"/>
    <n v="103.96799999999999"/>
    <n v="6"/>
    <n v="0.2"/>
    <n v="16.894799999999996"/>
  </r>
  <r>
    <n v="4376"/>
    <s v="CA-2011-166954"/>
    <x v="2"/>
    <d v="2011-04-25T00:00:00"/>
    <d v="2011-04-30T00:00:00"/>
    <s v="Standard Class"/>
    <s v="BT-11305"/>
    <s v="Beth Thompson"/>
    <x v="2"/>
    <s v="United States"/>
    <s v="San Gabriel"/>
    <x v="1"/>
    <n v="91776"/>
    <x v="1"/>
    <s v="FUR-FU-10003708"/>
    <s v="Furniture"/>
    <s v="Furnishings"/>
    <s v="Tenex Traditional Chairmats for Medium Pile Carpet, Standard Lip, 36&quot; x 48&quot;"/>
    <n v="303.25"/>
    <n v="5"/>
    <n v="0"/>
    <n v="63.682499999999997"/>
  </r>
  <r>
    <n v="4377"/>
    <s v="CA-2011-166954"/>
    <x v="2"/>
    <d v="2011-04-25T00:00:00"/>
    <d v="2011-04-30T00:00:00"/>
    <s v="Standard Class"/>
    <s v="BT-11305"/>
    <s v="Beth Thompson"/>
    <x v="2"/>
    <s v="United States"/>
    <s v="San Gabriel"/>
    <x v="1"/>
    <n v="91776"/>
    <x v="1"/>
    <s v="OFF-AP-10001391"/>
    <s v="Office Supplies"/>
    <s v="Appliances"/>
    <s v="Kensington 6 Outlet MasterPiece HOMEOFFICE Power Control Center"/>
    <n v="270.71999999999997"/>
    <n v="3"/>
    <n v="0"/>
    <n v="78.508799999999965"/>
  </r>
  <r>
    <n v="4378"/>
    <s v="CA-2011-166954"/>
    <x v="2"/>
    <d v="2011-04-25T00:00:00"/>
    <d v="2011-04-30T00:00:00"/>
    <s v="Standard Class"/>
    <s v="BT-11305"/>
    <s v="Beth Thompson"/>
    <x v="2"/>
    <s v="United States"/>
    <s v="San Gabriel"/>
    <x v="1"/>
    <n v="91776"/>
    <x v="1"/>
    <s v="FUR-CH-10003973"/>
    <s v="Furniture"/>
    <s v="Chairs"/>
    <s v="GuestStacker Chair with Chrome Finish Legs"/>
    <n v="1487.04"/>
    <n v="5"/>
    <n v="0.2"/>
    <n v="148.70400000000006"/>
  </r>
  <r>
    <n v="4379"/>
    <s v="CA-2012-140830"/>
    <x v="1"/>
    <d v="2012-11-30T00:00:00"/>
    <d v="2012-12-02T00:00:00"/>
    <s v="Second Class"/>
    <s v="PS-18970"/>
    <s v="Paul Stevenson"/>
    <x v="2"/>
    <s v="United States"/>
    <s v="Henderson"/>
    <x v="0"/>
    <n v="42420"/>
    <x v="0"/>
    <s v="OFF-EN-10000461"/>
    <s v="Office Supplies"/>
    <s v="Envelopes"/>
    <s v="#10- 4 1/8&quot; x 9 1/2&quot; Recycled Envelopes"/>
    <n v="17.48"/>
    <n v="2"/>
    <n v="0"/>
    <n v="8.2156000000000002"/>
  </r>
  <r>
    <n v="4380"/>
    <s v="CA-2012-140830"/>
    <x v="1"/>
    <d v="2012-11-30T00:00:00"/>
    <d v="2012-12-02T00:00:00"/>
    <s v="Second Class"/>
    <s v="PS-18970"/>
    <s v="Paul Stevenson"/>
    <x v="2"/>
    <s v="United States"/>
    <s v="Henderson"/>
    <x v="0"/>
    <n v="42420"/>
    <x v="0"/>
    <s v="OFF-EN-10002831"/>
    <s v="Office Supplies"/>
    <s v="Envelopes"/>
    <s v="Tyvek  Top-Opening Peel &amp; Seel  Envelopes, Gray"/>
    <n v="71.88"/>
    <n v="2"/>
    <n v="0"/>
    <n v="32.345999999999997"/>
  </r>
  <r>
    <n v="4381"/>
    <s v="CA-2012-152891"/>
    <x v="1"/>
    <d v="2012-10-25T00:00:00"/>
    <d v="2012-10-30T00:00:00"/>
    <s v="Standard Class"/>
    <s v="TB-21625"/>
    <s v="Trudy Brown"/>
    <x v="0"/>
    <s v="United States"/>
    <s v="San Francisco"/>
    <x v="1"/>
    <n v="94110"/>
    <x v="1"/>
    <s v="OFF-AR-10004648"/>
    <s v="Office Supplies"/>
    <s v="Art"/>
    <s v="Boston 19500 Mighty Mite Electric Pencil Sharpener"/>
    <n v="60.449999999999996"/>
    <n v="3"/>
    <n v="0"/>
    <n v="16.3215"/>
  </r>
  <r>
    <n v="4382"/>
    <s v="CA-2012-152891"/>
    <x v="1"/>
    <d v="2012-10-25T00:00:00"/>
    <d v="2012-10-30T00:00:00"/>
    <s v="Standard Class"/>
    <s v="TB-21625"/>
    <s v="Trudy Brown"/>
    <x v="0"/>
    <s v="United States"/>
    <s v="San Francisco"/>
    <x v="1"/>
    <n v="94110"/>
    <x v="1"/>
    <s v="FUR-TA-10001857"/>
    <s v="Furniture"/>
    <s v="Tables"/>
    <s v="Balt Solid Wood Rectangular Table"/>
    <n v="253.17599999999999"/>
    <n v="3"/>
    <n v="0.2"/>
    <n v="-31.64700000000002"/>
  </r>
  <r>
    <n v="4383"/>
    <s v="US-2012-122784"/>
    <x v="1"/>
    <d v="2012-07-20T00:00:00"/>
    <d v="2012-07-27T00:00:00"/>
    <s v="Standard Class"/>
    <s v="RA-19915"/>
    <s v="Russell Applegate"/>
    <x v="0"/>
    <s v="United States"/>
    <s v="Highland Park"/>
    <x v="10"/>
    <n v="60035"/>
    <x v="2"/>
    <s v="OFF-BI-10000546"/>
    <s v="Office Supplies"/>
    <s v="Binders"/>
    <s v="Avery Durable Binders"/>
    <n v="2.879999999999999"/>
    <n v="5"/>
    <n v="0.8"/>
    <n v="-4.4639999999999995"/>
  </r>
  <r>
    <n v="4384"/>
    <s v="US-2012-122784"/>
    <x v="1"/>
    <d v="2012-07-20T00:00:00"/>
    <d v="2012-07-27T00:00:00"/>
    <s v="Standard Class"/>
    <s v="RA-19915"/>
    <s v="Russell Applegate"/>
    <x v="0"/>
    <s v="United States"/>
    <s v="Highland Park"/>
    <x v="10"/>
    <n v="60035"/>
    <x v="2"/>
    <s v="FUR-BO-10004690"/>
    <s v="Furniture"/>
    <s v="Bookcases"/>
    <s v="O'Sullivan Cherrywood Estates Traditional Barrister Bookcase"/>
    <n v="384.94399999999996"/>
    <n v="4"/>
    <n v="0.3"/>
    <n v="-126.48159999999999"/>
  </r>
  <r>
    <n v="4385"/>
    <s v="US-2012-122784"/>
    <x v="1"/>
    <d v="2012-07-20T00:00:00"/>
    <d v="2012-07-27T00:00:00"/>
    <s v="Standard Class"/>
    <s v="RA-19915"/>
    <s v="Russell Applegate"/>
    <x v="0"/>
    <s v="United States"/>
    <s v="Highland Park"/>
    <x v="10"/>
    <n v="60035"/>
    <x v="2"/>
    <s v="TEC-PH-10001557"/>
    <s v="Technology"/>
    <s v="Phones"/>
    <s v="Pyle PMP37LED"/>
    <n v="153.584"/>
    <n v="2"/>
    <n v="0.2"/>
    <n v="13.438599999999994"/>
  </r>
  <r>
    <n v="4386"/>
    <s v="US-2012-122784"/>
    <x v="1"/>
    <d v="2012-07-20T00:00:00"/>
    <d v="2012-07-27T00:00:00"/>
    <s v="Standard Class"/>
    <s v="RA-19915"/>
    <s v="Russell Applegate"/>
    <x v="0"/>
    <s v="United States"/>
    <s v="Highland Park"/>
    <x v="10"/>
    <n v="60035"/>
    <x v="2"/>
    <s v="FUR-BO-10002545"/>
    <s v="Furniture"/>
    <s v="Bookcases"/>
    <s v="Atlantic Metals Mobile 3-Shelf Bookcases, Custom Colors"/>
    <n v="913.43000000000006"/>
    <n v="5"/>
    <n v="0.3"/>
    <n v="-52.195999999999913"/>
  </r>
  <r>
    <n v="4387"/>
    <s v="CA-2013-156811"/>
    <x v="0"/>
    <d v="2013-10-28T00:00:00"/>
    <d v="2013-11-03T00:00:00"/>
    <s v="Standard Class"/>
    <s v="BP-11095"/>
    <s v="Bart Pistole"/>
    <x v="1"/>
    <s v="United States"/>
    <s v="San Francisco"/>
    <x v="1"/>
    <n v="94122"/>
    <x v="1"/>
    <s v="OFF-AP-10001366"/>
    <s v="Office Supplies"/>
    <s v="Appliances"/>
    <s v="Staples"/>
    <n v="43.92"/>
    <n v="4"/>
    <n v="0"/>
    <n v="11.858400000000003"/>
  </r>
  <r>
    <n v="4388"/>
    <s v="CA-2013-156811"/>
    <x v="0"/>
    <d v="2013-10-28T00:00:00"/>
    <d v="2013-11-03T00:00:00"/>
    <s v="Standard Class"/>
    <s v="BP-11095"/>
    <s v="Bart Pistole"/>
    <x v="1"/>
    <s v="United States"/>
    <s v="San Francisco"/>
    <x v="1"/>
    <n v="94122"/>
    <x v="1"/>
    <s v="OFF-BI-10001628"/>
    <s v="Office Supplies"/>
    <s v="Binders"/>
    <s v="Acco Data Flex Cable Posts For Top &amp; Bottom Load Binders, 6&quot; Capacity"/>
    <n v="25.031999999999996"/>
    <n v="3"/>
    <n v="0.2"/>
    <n v="7.822499999999998"/>
  </r>
  <r>
    <n v="4389"/>
    <s v="CA-2014-111556"/>
    <x v="3"/>
    <d v="2014-11-21T00:00:00"/>
    <d v="2014-11-23T00:00:00"/>
    <s v="First Class"/>
    <s v="CD-11920"/>
    <s v="Carlos Daly"/>
    <x v="0"/>
    <s v="United States"/>
    <s v="New York City"/>
    <x v="15"/>
    <n v="10035"/>
    <x v="3"/>
    <s v="OFF-PA-10003651"/>
    <s v="Office Supplies"/>
    <s v="Paper"/>
    <s v="Xerox 1968"/>
    <n v="46.76"/>
    <n v="7"/>
    <n v="0"/>
    <n v="22.444800000000001"/>
  </r>
  <r>
    <n v="4390"/>
    <s v="CA-2014-111556"/>
    <x v="3"/>
    <d v="2014-11-21T00:00:00"/>
    <d v="2014-11-23T00:00:00"/>
    <s v="First Class"/>
    <s v="CD-11920"/>
    <s v="Carlos Daly"/>
    <x v="0"/>
    <s v="United States"/>
    <s v="New York City"/>
    <x v="15"/>
    <n v="10035"/>
    <x v="3"/>
    <s v="FUR-BO-10003159"/>
    <s v="Furniture"/>
    <s v="Bookcases"/>
    <s v="Sauder Camden County Collection Libraries, Planked Cherry Finish"/>
    <n v="183.96800000000002"/>
    <n v="2"/>
    <n v="0.2"/>
    <n v="-25.295600000000022"/>
  </r>
  <r>
    <n v="4391"/>
    <s v="CA-2014-111556"/>
    <x v="3"/>
    <d v="2014-11-21T00:00:00"/>
    <d v="2014-11-23T00:00:00"/>
    <s v="First Class"/>
    <s v="CD-11920"/>
    <s v="Carlos Daly"/>
    <x v="0"/>
    <s v="United States"/>
    <s v="New York City"/>
    <x v="15"/>
    <n v="10035"/>
    <x v="3"/>
    <s v="TEC-PH-10001459"/>
    <s v="Technology"/>
    <s v="Phones"/>
    <s v="Samsung Galaxy Mega 6.3"/>
    <n v="1259.97"/>
    <n v="3"/>
    <n v="0"/>
    <n v="327.59220000000005"/>
  </r>
  <r>
    <n v="4392"/>
    <s v="CA-2014-111556"/>
    <x v="3"/>
    <d v="2014-11-21T00:00:00"/>
    <d v="2014-11-23T00:00:00"/>
    <s v="First Class"/>
    <s v="CD-11920"/>
    <s v="Carlos Daly"/>
    <x v="0"/>
    <s v="United States"/>
    <s v="New York City"/>
    <x v="15"/>
    <n v="10035"/>
    <x v="3"/>
    <s v="OFF-AR-10004602"/>
    <s v="Office Supplies"/>
    <s v="Art"/>
    <s v="Boston KS Multi-Size Manual Pencil Sharpener"/>
    <n v="68.97"/>
    <n v="3"/>
    <n v="0"/>
    <n v="19.311600000000002"/>
  </r>
  <r>
    <n v="4393"/>
    <s v="CA-2013-108868"/>
    <x v="0"/>
    <d v="2013-09-09T00:00:00"/>
    <d v="2013-09-13T00:00:00"/>
    <s v="Standard Class"/>
    <s v="KB-16585"/>
    <s v="Ken Black"/>
    <x v="1"/>
    <s v="United States"/>
    <s v="Dallas"/>
    <x v="5"/>
    <n v="75081"/>
    <x v="2"/>
    <s v="OFF-AR-10001953"/>
    <s v="Office Supplies"/>
    <s v="Art"/>
    <s v="Boston 1645 Deluxe Heavier-Duty Electric Pencil Sharpener"/>
    <n v="70.367999999999995"/>
    <n v="2"/>
    <n v="0.2"/>
    <n v="6.1572000000000031"/>
  </r>
  <r>
    <n v="4394"/>
    <s v="CA-2013-108868"/>
    <x v="0"/>
    <d v="2013-09-09T00:00:00"/>
    <d v="2013-09-13T00:00:00"/>
    <s v="Standard Class"/>
    <s v="KB-16585"/>
    <s v="Ken Black"/>
    <x v="1"/>
    <s v="United States"/>
    <s v="Dallas"/>
    <x v="5"/>
    <n v="75081"/>
    <x v="2"/>
    <s v="TEC-PH-10000923"/>
    <s v="Technology"/>
    <s v="Phones"/>
    <s v="Belkin SportFit Armband For iPhone 5s/5c, Fuchsia"/>
    <n v="59.960000000000008"/>
    <n v="5"/>
    <n v="0.2"/>
    <n v="21.735500000000002"/>
  </r>
  <r>
    <n v="4395"/>
    <s v="CA-2011-142965"/>
    <x v="2"/>
    <d v="2011-07-20T00:00:00"/>
    <d v="2011-07-20T00:00:00"/>
    <s v="Same Day"/>
    <s v="SW-20245"/>
    <s v="Scot Wooten"/>
    <x v="0"/>
    <s v="United States"/>
    <s v="Springfield"/>
    <x v="24"/>
    <n v="45503"/>
    <x v="3"/>
    <s v="OFF-ST-10002583"/>
    <s v="Office Supplies"/>
    <s v="Storage"/>
    <s v="Fellowes Neat Ideas Storage Cubes"/>
    <n v="25.983999999999998"/>
    <n v="1"/>
    <n v="0.2"/>
    <n v="-5.1968000000000005"/>
  </r>
  <r>
    <n v="4396"/>
    <s v="CA-2011-142965"/>
    <x v="2"/>
    <d v="2011-07-20T00:00:00"/>
    <d v="2011-07-20T00:00:00"/>
    <s v="Same Day"/>
    <s v="SW-20245"/>
    <s v="Scot Wooten"/>
    <x v="0"/>
    <s v="United States"/>
    <s v="Springfield"/>
    <x v="24"/>
    <n v="45503"/>
    <x v="3"/>
    <s v="OFF-BI-10000977"/>
    <s v="Office Supplies"/>
    <s v="Binders"/>
    <s v="Ibico Plastic Spiral Binding Combs"/>
    <n v="27.360000000000003"/>
    <n v="3"/>
    <n v="0.7"/>
    <n v="-21.887999999999991"/>
  </r>
  <r>
    <n v="4397"/>
    <s v="CA-2013-148740"/>
    <x v="0"/>
    <d v="2013-11-16T00:00:00"/>
    <d v="2013-11-20T00:00:00"/>
    <s v="Standard Class"/>
    <s v="AH-10690"/>
    <s v="Anna Häberlin"/>
    <x v="1"/>
    <s v="United States"/>
    <s v="San Diego"/>
    <x v="1"/>
    <n v="92024"/>
    <x v="1"/>
    <s v="TEC-PH-10002549"/>
    <s v="Technology"/>
    <s v="Phones"/>
    <s v="Polycom SoundPoint IP 450 VoIP phone"/>
    <n v="361.37600000000003"/>
    <n v="2"/>
    <n v="0.2"/>
    <n v="27.103200000000001"/>
  </r>
  <r>
    <n v="4398"/>
    <s v="US-2011-138758"/>
    <x v="2"/>
    <d v="2011-07-07T00:00:00"/>
    <d v="2011-07-11T00:00:00"/>
    <s v="Standard Class"/>
    <s v="JL-15835"/>
    <s v="John Lee"/>
    <x v="0"/>
    <s v="United States"/>
    <s v="Philadelphia"/>
    <x v="9"/>
    <n v="19120"/>
    <x v="3"/>
    <s v="FUR-CH-10002880"/>
    <s v="Furniture"/>
    <s v="Chairs"/>
    <s v="Global High-Back Leather Tilter, Burgundy"/>
    <n v="172.18599999999998"/>
    <n v="2"/>
    <n v="0.3"/>
    <n v="-46.736200000000011"/>
  </r>
  <r>
    <n v="4399"/>
    <s v="US-2011-138758"/>
    <x v="2"/>
    <d v="2011-07-07T00:00:00"/>
    <d v="2011-07-11T00:00:00"/>
    <s v="Standard Class"/>
    <s v="JL-15835"/>
    <s v="John Lee"/>
    <x v="0"/>
    <s v="United States"/>
    <s v="Philadelphia"/>
    <x v="9"/>
    <n v="19120"/>
    <x v="3"/>
    <s v="FUR-FU-10003039"/>
    <s v="Furniture"/>
    <s v="Furnishings"/>
    <s v="Howard Miller 11-1/2&quot; Diameter Grantwood Wall Clock"/>
    <n v="69.00800000000001"/>
    <n v="2"/>
    <n v="0.2"/>
    <n v="12.0764"/>
  </r>
  <r>
    <n v="4400"/>
    <s v="CA-2013-131737"/>
    <x v="0"/>
    <d v="2013-03-18T00:00:00"/>
    <d v="2013-03-18T00:00:00"/>
    <s v="Same Day"/>
    <s v="GZ-14470"/>
    <s v="Gary Zandusky"/>
    <x v="0"/>
    <s v="United States"/>
    <s v="Columbia"/>
    <x v="39"/>
    <n v="21044"/>
    <x v="3"/>
    <s v="OFF-EN-10003055"/>
    <s v="Office Supplies"/>
    <s v="Envelopes"/>
    <s v="Blue String-Tie &amp; Button Interoffice Envelopes, 10 x 13"/>
    <n v="199.89999999999998"/>
    <n v="5"/>
    <n v="0"/>
    <n v="89.954999999999984"/>
  </r>
  <r>
    <n v="4401"/>
    <s v="CA-2013-131737"/>
    <x v="0"/>
    <d v="2013-03-18T00:00:00"/>
    <d v="2013-03-18T00:00:00"/>
    <s v="Same Day"/>
    <s v="GZ-14470"/>
    <s v="Gary Zandusky"/>
    <x v="0"/>
    <s v="United States"/>
    <s v="Columbia"/>
    <x v="39"/>
    <n v="21044"/>
    <x v="3"/>
    <s v="OFF-AP-10002945"/>
    <s v="Office Supplies"/>
    <s v="Appliances"/>
    <s v="Honeywell Enviracaire Portable HEPA Air Cleaner for 17' x 22' Room"/>
    <n v="901.94999999999993"/>
    <n v="3"/>
    <n v="0"/>
    <n v="297.64349999999996"/>
  </r>
  <r>
    <n v="4402"/>
    <s v="CA-2013-131737"/>
    <x v="0"/>
    <d v="2013-03-18T00:00:00"/>
    <d v="2013-03-18T00:00:00"/>
    <s v="Same Day"/>
    <s v="GZ-14470"/>
    <s v="Gary Zandusky"/>
    <x v="0"/>
    <s v="United States"/>
    <s v="Columbia"/>
    <x v="39"/>
    <n v="21044"/>
    <x v="3"/>
    <s v="FUR-FU-10004306"/>
    <s v="Furniture"/>
    <s v="Furnishings"/>
    <s v="Electrix Halogen Magnifier Lamp"/>
    <n v="971.5"/>
    <n v="5"/>
    <n v="0"/>
    <n v="252.59"/>
  </r>
  <r>
    <n v="4403"/>
    <s v="CA-2013-114538"/>
    <x v="0"/>
    <d v="2013-12-27T00:00:00"/>
    <d v="2013-12-28T00:00:00"/>
    <s v="First Class"/>
    <s v="RC-19825"/>
    <s v="Roy Collins"/>
    <x v="0"/>
    <s v="United States"/>
    <s v="Colorado Springs"/>
    <x v="22"/>
    <n v="80906"/>
    <x v="1"/>
    <s v="OFF-AR-10002445"/>
    <s v="Office Supplies"/>
    <s v="Art"/>
    <s v="SANFORD Major Accent Highlighters"/>
    <n v="11.328000000000001"/>
    <n v="2"/>
    <n v="0.2"/>
    <n v="2.5488000000000004"/>
  </r>
  <r>
    <n v="4404"/>
    <s v="CA-2011-127936"/>
    <x v="2"/>
    <d v="2011-09-02T00:00:00"/>
    <d v="2011-09-04T00:00:00"/>
    <s v="First Class"/>
    <s v="CL-12565"/>
    <s v="Clay Ludtke"/>
    <x v="0"/>
    <s v="United States"/>
    <s v="New York City"/>
    <x v="15"/>
    <n v="10009"/>
    <x v="3"/>
    <s v="OFF-AR-10002445"/>
    <s v="Office Supplies"/>
    <s v="Art"/>
    <s v="SANFORD Major Accent Highlighters"/>
    <n v="21.240000000000002"/>
    <n v="3"/>
    <n v="0"/>
    <n v="8.071200000000001"/>
  </r>
  <r>
    <n v="4405"/>
    <s v="CA-2012-164336"/>
    <x v="1"/>
    <d v="2012-07-05T00:00:00"/>
    <d v="2012-07-10T00:00:00"/>
    <s v="Standard Class"/>
    <s v="MW-18220"/>
    <s v="Mitch Webber"/>
    <x v="0"/>
    <s v="United States"/>
    <s v="Philadelphia"/>
    <x v="9"/>
    <n v="19140"/>
    <x v="3"/>
    <s v="TEC-AC-10002345"/>
    <s v="Technology"/>
    <s v="Accessories"/>
    <s v="HP Standard 104 key PS/2 Keyboard"/>
    <n v="34.800000000000004"/>
    <n v="3"/>
    <n v="0.2"/>
    <n v="2.1749999999999989"/>
  </r>
  <r>
    <n v="4406"/>
    <s v="CA-2012-164336"/>
    <x v="1"/>
    <d v="2012-07-05T00:00:00"/>
    <d v="2012-07-10T00:00:00"/>
    <s v="Standard Class"/>
    <s v="MW-18220"/>
    <s v="Mitch Webber"/>
    <x v="0"/>
    <s v="United States"/>
    <s v="Philadelphia"/>
    <x v="9"/>
    <n v="19140"/>
    <x v="3"/>
    <s v="OFF-ST-10001558"/>
    <s v="Office Supplies"/>
    <s v="Storage"/>
    <s v="Acco Perma 4000 Stacking Storage Drawers"/>
    <n v="38.975999999999999"/>
    <n v="3"/>
    <n v="0.2"/>
    <n v="-2.4359999999999999"/>
  </r>
  <r>
    <n v="4407"/>
    <s v="CA-2013-100041"/>
    <x v="0"/>
    <d v="2013-11-21T00:00:00"/>
    <d v="2013-11-26T00:00:00"/>
    <s v="Standard Class"/>
    <s v="BF-10975"/>
    <s v="Barbara Fisher"/>
    <x v="1"/>
    <s v="United States"/>
    <s v="Columbus"/>
    <x v="14"/>
    <n v="47201"/>
    <x v="2"/>
    <s v="OFF-PA-10001622"/>
    <s v="Office Supplies"/>
    <s v="Paper"/>
    <s v="Ampad Poly Cover Wirebound Steno Book, 6&quot; x 9&quot; Assorted Colors, Gregg Ruled"/>
    <n v="9.08"/>
    <n v="2"/>
    <n v="0"/>
    <n v="4.0859999999999994"/>
  </r>
  <r>
    <n v="4408"/>
    <s v="CA-2013-100041"/>
    <x v="0"/>
    <d v="2013-11-21T00:00:00"/>
    <d v="2013-11-26T00:00:00"/>
    <s v="Standard Class"/>
    <s v="BF-10975"/>
    <s v="Barbara Fisher"/>
    <x v="1"/>
    <s v="United States"/>
    <s v="Columbus"/>
    <x v="14"/>
    <n v="47201"/>
    <x v="2"/>
    <s v="OFF-PA-10000418"/>
    <s v="Office Supplies"/>
    <s v="Paper"/>
    <s v="Xerox 189"/>
    <n v="314.54999999999995"/>
    <n v="3"/>
    <n v="0"/>
    <n v="150.98399999999998"/>
  </r>
  <r>
    <n v="4409"/>
    <s v="CA-2013-100041"/>
    <x v="0"/>
    <d v="2013-11-21T00:00:00"/>
    <d v="2013-11-26T00:00:00"/>
    <s v="Standard Class"/>
    <s v="BF-10975"/>
    <s v="Barbara Fisher"/>
    <x v="1"/>
    <s v="United States"/>
    <s v="Columbus"/>
    <x v="14"/>
    <n v="47201"/>
    <x v="2"/>
    <s v="OFF-BI-10000343"/>
    <s v="Office Supplies"/>
    <s v="Binders"/>
    <s v="Pressboard Covers with Storage Hooks, 9 1/2&quot; x 11&quot;, Light Blue"/>
    <n v="4.91"/>
    <n v="1"/>
    <n v="0"/>
    <n v="2.3077000000000001"/>
  </r>
  <r>
    <n v="4410"/>
    <s v="US-2011-154879"/>
    <x v="2"/>
    <d v="2011-05-06T00:00:00"/>
    <d v="2011-05-11T00:00:00"/>
    <s v="Standard Class"/>
    <s v="SN-20710"/>
    <s v="Steve Nguyen"/>
    <x v="2"/>
    <s v="United States"/>
    <s v="Los Angeles"/>
    <x v="1"/>
    <n v="90004"/>
    <x v="1"/>
    <s v="OFF-LA-10004425"/>
    <s v="Office Supplies"/>
    <s v="Labels"/>
    <s v="Staples"/>
    <n v="5.78"/>
    <n v="2"/>
    <n v="0"/>
    <n v="2.7166000000000001"/>
  </r>
  <r>
    <n v="4411"/>
    <s v="US-2011-154879"/>
    <x v="2"/>
    <d v="2011-05-06T00:00:00"/>
    <d v="2011-05-11T00:00:00"/>
    <s v="Standard Class"/>
    <s v="SN-20710"/>
    <s v="Steve Nguyen"/>
    <x v="2"/>
    <s v="United States"/>
    <s v="Los Angeles"/>
    <x v="1"/>
    <n v="90004"/>
    <x v="1"/>
    <s v="OFF-AR-10001897"/>
    <s v="Office Supplies"/>
    <s v="Art"/>
    <s v="Model L Table or Wall-Mount Pencil Sharpener"/>
    <n v="107.94"/>
    <n v="6"/>
    <n v="0"/>
    <n v="30.223200000000002"/>
  </r>
  <r>
    <n v="4412"/>
    <s v="CA-2011-130624"/>
    <x v="2"/>
    <d v="2011-06-21T00:00:00"/>
    <d v="2011-06-24T00:00:00"/>
    <s v="First Class"/>
    <s v="TB-21280"/>
    <s v="Toby Braunhardt"/>
    <x v="0"/>
    <s v="United States"/>
    <s v="New York City"/>
    <x v="15"/>
    <n v="10024"/>
    <x v="3"/>
    <s v="OFF-PA-10003883"/>
    <s v="Office Supplies"/>
    <s v="Paper"/>
    <s v="Message Book, Phone, Wirebound Standard Line Memo, 2 3/4&quot; X 5&quot;"/>
    <n v="19.649999999999999"/>
    <n v="3"/>
    <n v="0"/>
    <n v="9.0389999999999997"/>
  </r>
  <r>
    <n v="4413"/>
    <s v="CA-2011-130624"/>
    <x v="2"/>
    <d v="2011-06-21T00:00:00"/>
    <d v="2011-06-24T00:00:00"/>
    <s v="First Class"/>
    <s v="TB-21280"/>
    <s v="Toby Braunhardt"/>
    <x v="0"/>
    <s v="United States"/>
    <s v="New York City"/>
    <x v="15"/>
    <n v="10024"/>
    <x v="3"/>
    <s v="TEC-PH-10003963"/>
    <s v="Technology"/>
    <s v="Phones"/>
    <s v="GE 2-Jack Phone Line Splitter"/>
    <n v="617.97"/>
    <n v="3"/>
    <n v="0"/>
    <n v="160.6722"/>
  </r>
  <r>
    <n v="4414"/>
    <s v="CA-2011-130624"/>
    <x v="2"/>
    <d v="2011-06-21T00:00:00"/>
    <d v="2011-06-24T00:00:00"/>
    <s v="First Class"/>
    <s v="TB-21280"/>
    <s v="Toby Braunhardt"/>
    <x v="0"/>
    <s v="United States"/>
    <s v="New York City"/>
    <x v="15"/>
    <n v="10024"/>
    <x v="3"/>
    <s v="OFF-AP-10001303"/>
    <s v="Office Supplies"/>
    <s v="Appliances"/>
    <s v="Holmes Cool Mist Humidifier for the Whole House with 8-Gallon Output per Day, Extended Life Filter"/>
    <n v="59.699999999999996"/>
    <n v="3"/>
    <n v="0"/>
    <n v="26.864999999999995"/>
  </r>
  <r>
    <n v="4415"/>
    <s v="CA-2014-132339"/>
    <x v="3"/>
    <d v="2014-08-20T00:00:00"/>
    <d v="2014-08-24T00:00:00"/>
    <s v="Standard Class"/>
    <s v="JB-15400"/>
    <s v="Jennifer Braxton"/>
    <x v="1"/>
    <s v="United States"/>
    <s v="Lawrence"/>
    <x v="31"/>
    <n v="1841"/>
    <x v="3"/>
    <s v="OFF-BI-10003925"/>
    <s v="Office Supplies"/>
    <s v="Binders"/>
    <s v="Fellowes PB300 Plastic Comb Binding Machine"/>
    <n v="387.99"/>
    <n v="1"/>
    <n v="0"/>
    <n v="182.3553"/>
  </r>
  <r>
    <n v="4416"/>
    <s v="CA-2011-153983"/>
    <x v="2"/>
    <d v="2011-11-29T00:00:00"/>
    <d v="2011-12-06T00:00:00"/>
    <s v="Standard Class"/>
    <s v="AH-10210"/>
    <s v="Alan Hwang"/>
    <x v="0"/>
    <s v="United States"/>
    <s v="San Francisco"/>
    <x v="1"/>
    <n v="94122"/>
    <x v="1"/>
    <s v="TEC-PH-10004586"/>
    <s v="Technology"/>
    <s v="Phones"/>
    <s v="Wilson SignalBoost 841262 DB PRO Amplifier Kit"/>
    <n v="575.91999999999996"/>
    <n v="2"/>
    <n v="0.2"/>
    <n v="71.989999999999981"/>
  </r>
  <r>
    <n v="4417"/>
    <s v="CA-2011-153983"/>
    <x v="2"/>
    <d v="2011-11-29T00:00:00"/>
    <d v="2011-12-06T00:00:00"/>
    <s v="Standard Class"/>
    <s v="AH-10210"/>
    <s v="Alan Hwang"/>
    <x v="0"/>
    <s v="United States"/>
    <s v="San Francisco"/>
    <x v="1"/>
    <n v="94122"/>
    <x v="1"/>
    <s v="OFF-FA-10003495"/>
    <s v="Office Supplies"/>
    <s v="Fasteners"/>
    <s v="Staples"/>
    <n v="30.4"/>
    <n v="5"/>
    <n v="0"/>
    <n v="15.2"/>
  </r>
  <r>
    <n v="4418"/>
    <s v="CA-2014-112900"/>
    <x v="3"/>
    <d v="2014-04-10T00:00:00"/>
    <d v="2014-04-13T00:00:00"/>
    <s v="Second Class"/>
    <s v="KL-16645"/>
    <s v="Ken Lonsdale"/>
    <x v="0"/>
    <s v="United States"/>
    <s v="Detroit"/>
    <x v="12"/>
    <n v="48205"/>
    <x v="2"/>
    <s v="OFF-BI-10002867"/>
    <s v="Office Supplies"/>
    <s v="Binders"/>
    <s v="GBC Recycled Regency Composition Covers"/>
    <n v="478.24"/>
    <n v="8"/>
    <n v="0"/>
    <n v="219.99039999999997"/>
  </r>
  <r>
    <n v="4419"/>
    <s v="CA-2011-160157"/>
    <x v="2"/>
    <d v="2011-12-20T00:00:00"/>
    <d v="2011-12-27T00:00:00"/>
    <s v="Standard Class"/>
    <s v="MH-17455"/>
    <s v="Mark Hamilton"/>
    <x v="0"/>
    <s v="United States"/>
    <s v="Hamilton"/>
    <x v="24"/>
    <n v="45011"/>
    <x v="3"/>
    <s v="FUR-FU-10003773"/>
    <s v="Furniture"/>
    <s v="Furnishings"/>
    <s v="Eldon Cleatmat Plus Chair Mats for High Pile Carpets"/>
    <n v="190.84800000000001"/>
    <n v="3"/>
    <n v="0.2"/>
    <n v="-21.470400000000026"/>
  </r>
  <r>
    <n v="4420"/>
    <s v="CA-2011-139633"/>
    <x v="2"/>
    <d v="2011-12-17T00:00:00"/>
    <d v="2011-12-24T00:00:00"/>
    <s v="Standard Class"/>
    <s v="EC-14050"/>
    <s v="Erin Creighton"/>
    <x v="0"/>
    <s v="United States"/>
    <s v="Columbus"/>
    <x v="24"/>
    <n v="43229"/>
    <x v="3"/>
    <s v="OFF-BI-10002954"/>
    <s v="Office Supplies"/>
    <s v="Binders"/>
    <s v="Newell 3-Hole Punched Plastic Slotted Magazine Holders for Binders"/>
    <n v="5.4840000000000009"/>
    <n v="4"/>
    <n v="0.7"/>
    <n v="-4.0215999999999994"/>
  </r>
  <r>
    <n v="4421"/>
    <s v="CA-2012-163090"/>
    <x v="1"/>
    <d v="2012-11-17T00:00:00"/>
    <d v="2012-11-21T00:00:00"/>
    <s v="Second Class"/>
    <s v="GH-14665"/>
    <s v="Greg Hansen"/>
    <x v="0"/>
    <s v="United States"/>
    <s v="Chicago"/>
    <x v="10"/>
    <n v="60610"/>
    <x v="2"/>
    <s v="OFF-SU-10002537"/>
    <s v="Office Supplies"/>
    <s v="Supplies"/>
    <s v="Acme Box Cutter Scissors"/>
    <n v="40.92"/>
    <n v="5"/>
    <n v="0.2"/>
    <n v="3.0690000000000026"/>
  </r>
  <r>
    <n v="4422"/>
    <s v="CA-2011-117016"/>
    <x v="2"/>
    <d v="2011-03-04T00:00:00"/>
    <d v="2011-03-09T00:00:00"/>
    <s v="Standard Class"/>
    <s v="SC-20095"/>
    <s v="Sanjit Chand"/>
    <x v="0"/>
    <s v="United States"/>
    <s v="Margate"/>
    <x v="2"/>
    <n v="33063"/>
    <x v="0"/>
    <s v="OFF-AR-10001374"/>
    <s v="Office Supplies"/>
    <s v="Art"/>
    <s v="BIC Brite Liner Highlighters, Chisel Tip"/>
    <n v="15.552000000000003"/>
    <n v="3"/>
    <n v="0.2"/>
    <n v="2.3327999999999989"/>
  </r>
  <r>
    <n v="4423"/>
    <s v="CA-2014-159464"/>
    <x v="3"/>
    <d v="2014-05-19T00:00:00"/>
    <d v="2014-05-20T00:00:00"/>
    <s v="First Class"/>
    <s v="TB-21355"/>
    <s v="Todd Boyes"/>
    <x v="1"/>
    <s v="United States"/>
    <s v="Sandy Springs"/>
    <x v="32"/>
    <n v="30328"/>
    <x v="0"/>
    <s v="OFF-AP-10001492"/>
    <s v="Office Supplies"/>
    <s v="Appliances"/>
    <s v="Acco Six-Outlet Power Strip, 4' Cord Length"/>
    <n v="17.239999999999998"/>
    <n v="2"/>
    <n v="0"/>
    <n v="4.4824000000000002"/>
  </r>
  <r>
    <n v="4424"/>
    <s v="CA-2014-159464"/>
    <x v="3"/>
    <d v="2014-05-19T00:00:00"/>
    <d v="2014-05-20T00:00:00"/>
    <s v="First Class"/>
    <s v="TB-21355"/>
    <s v="Todd Boyes"/>
    <x v="1"/>
    <s v="United States"/>
    <s v="Sandy Springs"/>
    <x v="32"/>
    <n v="30328"/>
    <x v="0"/>
    <s v="FUR-BO-10003546"/>
    <s v="Furniture"/>
    <s v="Bookcases"/>
    <s v="Hon 4-Shelf Metal Bookcases"/>
    <n v="302.94"/>
    <n v="3"/>
    <n v="0"/>
    <n v="75.735000000000014"/>
  </r>
  <r>
    <n v="4425"/>
    <s v="CA-2014-159464"/>
    <x v="3"/>
    <d v="2014-05-19T00:00:00"/>
    <d v="2014-05-20T00:00:00"/>
    <s v="First Class"/>
    <s v="TB-21355"/>
    <s v="Todd Boyes"/>
    <x v="1"/>
    <s v="United States"/>
    <s v="Sandy Springs"/>
    <x v="32"/>
    <n v="30328"/>
    <x v="0"/>
    <s v="TEC-PH-10002185"/>
    <s v="Technology"/>
    <s v="Phones"/>
    <s v="QVS USB Car Charger 2-Port 2.1Amp for iPod/iPhone/iPad/iPad 2/iPad 3"/>
    <n v="34.75"/>
    <n v="5"/>
    <n v="0"/>
    <n v="15.637499999999999"/>
  </r>
  <r>
    <n v="4426"/>
    <s v="CA-2014-159464"/>
    <x v="3"/>
    <d v="2014-05-19T00:00:00"/>
    <d v="2014-05-20T00:00:00"/>
    <s v="First Class"/>
    <s v="TB-21355"/>
    <s v="Todd Boyes"/>
    <x v="1"/>
    <s v="United States"/>
    <s v="Sandy Springs"/>
    <x v="32"/>
    <n v="30328"/>
    <x v="0"/>
    <s v="OFF-BI-10000315"/>
    <s v="Office Supplies"/>
    <s v="Binders"/>
    <s v="Poly Designer Cover &amp; Back"/>
    <n v="113.94"/>
    <n v="6"/>
    <n v="0"/>
    <n v="54.691199999999995"/>
  </r>
  <r>
    <n v="4427"/>
    <s v="CA-2014-159464"/>
    <x v="3"/>
    <d v="2014-05-19T00:00:00"/>
    <d v="2014-05-20T00:00:00"/>
    <s v="First Class"/>
    <s v="TB-21355"/>
    <s v="Todd Boyes"/>
    <x v="1"/>
    <s v="United States"/>
    <s v="Sandy Springs"/>
    <x v="32"/>
    <n v="30328"/>
    <x v="0"/>
    <s v="TEC-PH-10002350"/>
    <s v="Technology"/>
    <s v="Phones"/>
    <s v="Apple EarPods with Remote and Mic"/>
    <n v="55.98"/>
    <n v="2"/>
    <n v="0"/>
    <n v="15.674399999999999"/>
  </r>
  <r>
    <n v="4428"/>
    <s v="US-2014-103226"/>
    <x v="3"/>
    <d v="2014-09-23T00:00:00"/>
    <d v="2014-09-29T00:00:00"/>
    <s v="Standard Class"/>
    <s v="DW-13195"/>
    <s v="David Wiener"/>
    <x v="1"/>
    <s v="United States"/>
    <s v="Albuquerque"/>
    <x v="27"/>
    <n v="87105"/>
    <x v="1"/>
    <s v="OFF-PA-10002666"/>
    <s v="Office Supplies"/>
    <s v="Paper"/>
    <s v="Southworth 25% Cotton Linen-Finish Paper &amp; Envelopes"/>
    <n v="27.18"/>
    <n v="3"/>
    <n v="0"/>
    <n v="12.231"/>
  </r>
  <r>
    <n v="4429"/>
    <s v="CA-2014-119452"/>
    <x v="3"/>
    <d v="2014-03-22T00:00:00"/>
    <d v="2014-03-28T00:00:00"/>
    <s v="Standard Class"/>
    <s v="CL-12565"/>
    <s v="Clay Ludtke"/>
    <x v="0"/>
    <s v="United States"/>
    <s v="Tulsa"/>
    <x v="26"/>
    <n v="74133"/>
    <x v="2"/>
    <s v="FUR-CH-10004495"/>
    <s v="Furniture"/>
    <s v="Chairs"/>
    <s v="Global Leather and Oak Executive Chair, Black"/>
    <n v="1805.88"/>
    <n v="6"/>
    <n v="0"/>
    <n v="523.70519999999988"/>
  </r>
  <r>
    <n v="4430"/>
    <s v="CA-2014-147725"/>
    <x v="3"/>
    <d v="2014-09-15T00:00:00"/>
    <d v="2014-09-15T00:00:00"/>
    <s v="Same Day"/>
    <s v="LT-17110"/>
    <s v="Liz Thompson"/>
    <x v="0"/>
    <s v="United States"/>
    <s v="Orange"/>
    <x v="30"/>
    <n v="7050"/>
    <x v="3"/>
    <s v="OFF-AR-10001725"/>
    <s v="Office Supplies"/>
    <s v="Art"/>
    <s v="Boston Home &amp; Office Model 2000 Electric Pencil Sharpeners"/>
    <n v="70.949999999999989"/>
    <n v="3"/>
    <n v="0"/>
    <n v="18.447000000000003"/>
  </r>
  <r>
    <n v="4431"/>
    <s v="CA-2013-168893"/>
    <x v="0"/>
    <d v="2013-11-04T00:00:00"/>
    <d v="2013-11-09T00:00:00"/>
    <s v="Second Class"/>
    <s v="AP-10915"/>
    <s v="Arthur Prichep"/>
    <x v="0"/>
    <s v="United States"/>
    <s v="Henderson"/>
    <x v="0"/>
    <n v="42420"/>
    <x v="0"/>
    <s v="OFF-FA-10002280"/>
    <s v="Office Supplies"/>
    <s v="Fasteners"/>
    <s v="Advantus Plastic Paper Clips"/>
    <n v="20"/>
    <n v="4"/>
    <n v="0"/>
    <n v="9.6"/>
  </r>
  <r>
    <n v="4432"/>
    <s v="CA-2013-168893"/>
    <x v="0"/>
    <d v="2013-11-04T00:00:00"/>
    <d v="2013-11-09T00:00:00"/>
    <s v="Second Class"/>
    <s v="AP-10915"/>
    <s v="Arthur Prichep"/>
    <x v="0"/>
    <s v="United States"/>
    <s v="Henderson"/>
    <x v="0"/>
    <n v="42420"/>
    <x v="0"/>
    <s v="OFF-AR-10001770"/>
    <s v="Office Supplies"/>
    <s v="Art"/>
    <s v="Economy #2 Pencils"/>
    <n v="7.98"/>
    <n v="3"/>
    <n v="0"/>
    <n v="2.0747999999999998"/>
  </r>
  <r>
    <n v="4433"/>
    <s v="CA-2013-168893"/>
    <x v="0"/>
    <d v="2013-11-04T00:00:00"/>
    <d v="2013-11-09T00:00:00"/>
    <s v="Second Class"/>
    <s v="AP-10915"/>
    <s v="Arthur Prichep"/>
    <x v="0"/>
    <s v="United States"/>
    <s v="Henderson"/>
    <x v="0"/>
    <n v="42420"/>
    <x v="0"/>
    <s v="FUR-FU-10002885"/>
    <s v="Furniture"/>
    <s v="Furnishings"/>
    <s v="Magna Visual Magnetic Picture Hangers"/>
    <n v="24.1"/>
    <n v="5"/>
    <n v="0"/>
    <n v="9.1580000000000013"/>
  </r>
  <r>
    <n v="4434"/>
    <s v="CA-2013-168893"/>
    <x v="0"/>
    <d v="2013-11-04T00:00:00"/>
    <d v="2013-11-09T00:00:00"/>
    <s v="Second Class"/>
    <s v="AP-10915"/>
    <s v="Arthur Prichep"/>
    <x v="0"/>
    <s v="United States"/>
    <s v="Henderson"/>
    <x v="0"/>
    <n v="42420"/>
    <x v="0"/>
    <s v="OFF-AR-10003772"/>
    <s v="Office Supplies"/>
    <s v="Art"/>
    <s v="Boston 16750 Black Compact Battery Pencil Sharpener"/>
    <n v="8.75"/>
    <n v="1"/>
    <n v="0"/>
    <n v="2.6249999999999991"/>
  </r>
  <r>
    <n v="4435"/>
    <s v="CA-2013-168893"/>
    <x v="0"/>
    <d v="2013-11-04T00:00:00"/>
    <d v="2013-11-09T00:00:00"/>
    <s v="Second Class"/>
    <s v="AP-10915"/>
    <s v="Arthur Prichep"/>
    <x v="0"/>
    <s v="United States"/>
    <s v="Henderson"/>
    <x v="0"/>
    <n v="42420"/>
    <x v="0"/>
    <s v="FUR-TA-10003392"/>
    <s v="Furniture"/>
    <s v="Tables"/>
    <s v="Global Adaptabilities Conference Tables"/>
    <n v="842.94"/>
    <n v="3"/>
    <n v="0"/>
    <n v="160.15860000000001"/>
  </r>
  <r>
    <n v="4436"/>
    <s v="CA-2013-163398"/>
    <x v="0"/>
    <d v="2013-05-04T00:00:00"/>
    <d v="2013-05-09T00:00:00"/>
    <s v="Standard Class"/>
    <s v="CB-12415"/>
    <s v="Christy Brittain"/>
    <x v="0"/>
    <s v="United States"/>
    <s v="Chicago"/>
    <x v="10"/>
    <n v="60653"/>
    <x v="2"/>
    <s v="OFF-BI-10000014"/>
    <s v="Office Supplies"/>
    <s v="Binders"/>
    <s v="Heavy-Duty E-Z-D Binders"/>
    <n v="2.1819999999999995"/>
    <n v="1"/>
    <n v="0.8"/>
    <n v="-3.6002999999999998"/>
  </r>
  <r>
    <n v="4437"/>
    <s v="CA-2013-163398"/>
    <x v="0"/>
    <d v="2013-05-04T00:00:00"/>
    <d v="2013-05-09T00:00:00"/>
    <s v="Standard Class"/>
    <s v="CB-12415"/>
    <s v="Christy Brittain"/>
    <x v="0"/>
    <s v="United States"/>
    <s v="Chicago"/>
    <x v="10"/>
    <n v="60653"/>
    <x v="2"/>
    <s v="OFF-AR-10003217"/>
    <s v="Office Supplies"/>
    <s v="Art"/>
    <s v="Newell 316"/>
    <n v="27.384"/>
    <n v="7"/>
    <n v="0.2"/>
    <n v="2.7384000000000022"/>
  </r>
  <r>
    <n v="4438"/>
    <s v="CA-2013-163398"/>
    <x v="0"/>
    <d v="2013-05-04T00:00:00"/>
    <d v="2013-05-09T00:00:00"/>
    <s v="Standard Class"/>
    <s v="CB-12415"/>
    <s v="Christy Brittain"/>
    <x v="0"/>
    <s v="United States"/>
    <s v="Chicago"/>
    <x v="10"/>
    <n v="60653"/>
    <x v="2"/>
    <s v="OFF-AP-10002403"/>
    <s v="Office Supplies"/>
    <s v="Appliances"/>
    <s v="Acco Smartsocket Color-Coded Six-Outlet AC Adapter Model Surge Protectors"/>
    <n v="26.405999999999992"/>
    <n v="3"/>
    <n v="0.8"/>
    <n v="-71.296199999999999"/>
  </r>
  <r>
    <n v="4439"/>
    <s v="CA-2013-162726"/>
    <x v="0"/>
    <d v="2013-12-28T00:00:00"/>
    <d v="2014-01-03T00:00:00"/>
    <s v="Standard Class"/>
    <s v="MT-17815"/>
    <s v="Meg Tillman"/>
    <x v="0"/>
    <s v="United States"/>
    <s v="Port Arthur"/>
    <x v="5"/>
    <n v="77642"/>
    <x v="2"/>
    <s v="OFF-PA-10001972"/>
    <s v="Office Supplies"/>
    <s v="Paper"/>
    <s v="Xerox 214"/>
    <n v="10.368000000000002"/>
    <n v="2"/>
    <n v="0.2"/>
    <n v="3.6288"/>
  </r>
  <r>
    <n v="4440"/>
    <s v="CA-2013-162726"/>
    <x v="0"/>
    <d v="2013-12-28T00:00:00"/>
    <d v="2014-01-03T00:00:00"/>
    <s v="Standard Class"/>
    <s v="MT-17815"/>
    <s v="Meg Tillman"/>
    <x v="0"/>
    <s v="United States"/>
    <s v="Port Arthur"/>
    <x v="5"/>
    <n v="77642"/>
    <x v="2"/>
    <s v="OFF-PA-10004041"/>
    <s v="Office Supplies"/>
    <s v="Paper"/>
    <s v="It's Hot Message Books with Stickers, 2 3/4&quot; x 5&quot;"/>
    <n v="23.680000000000003"/>
    <n v="4"/>
    <n v="0.2"/>
    <n v="7.3999999999999995"/>
  </r>
  <r>
    <n v="4441"/>
    <s v="US-2013-111290"/>
    <x v="0"/>
    <d v="2013-07-23T00:00:00"/>
    <d v="2013-07-27T00:00:00"/>
    <s v="Standard Class"/>
    <s v="DK-13375"/>
    <s v="Dennis Kane"/>
    <x v="0"/>
    <s v="United States"/>
    <s v="Westland"/>
    <x v="12"/>
    <n v="48185"/>
    <x v="2"/>
    <s v="TEC-AC-10004975"/>
    <s v="Technology"/>
    <s v="Accessories"/>
    <s v="Plantronics Audio 995 Wireless Stereo Headset"/>
    <n v="109.95"/>
    <n v="1"/>
    <n v="0"/>
    <n v="36.283500000000004"/>
  </r>
  <r>
    <n v="4442"/>
    <s v="US-2013-111290"/>
    <x v="0"/>
    <d v="2013-07-23T00:00:00"/>
    <d v="2013-07-27T00:00:00"/>
    <s v="Standard Class"/>
    <s v="DK-13375"/>
    <s v="Dennis Kane"/>
    <x v="0"/>
    <s v="United States"/>
    <s v="Westland"/>
    <x v="12"/>
    <n v="48185"/>
    <x v="2"/>
    <s v="OFF-ST-10001932"/>
    <s v="Office Supplies"/>
    <s v="Storage"/>
    <s v="Fellowes Staxonsteel Drawer Files"/>
    <n v="965.84999999999991"/>
    <n v="5"/>
    <n v="0"/>
    <n v="135.21900000000002"/>
  </r>
  <r>
    <n v="4443"/>
    <s v="US-2013-111290"/>
    <x v="0"/>
    <d v="2013-07-23T00:00:00"/>
    <d v="2013-07-27T00:00:00"/>
    <s v="Standard Class"/>
    <s v="DK-13375"/>
    <s v="Dennis Kane"/>
    <x v="0"/>
    <s v="United States"/>
    <s v="Westland"/>
    <x v="12"/>
    <n v="48185"/>
    <x v="2"/>
    <s v="OFF-AR-10001761"/>
    <s v="Office Supplies"/>
    <s v="Art"/>
    <s v="Avery Hi-Liter Smear-Safe Highlighters"/>
    <n v="29.2"/>
    <n v="5"/>
    <n v="0"/>
    <n v="10.511999999999999"/>
  </r>
  <r>
    <n v="4444"/>
    <s v="US-2013-111290"/>
    <x v="0"/>
    <d v="2013-07-23T00:00:00"/>
    <d v="2013-07-27T00:00:00"/>
    <s v="Standard Class"/>
    <s v="DK-13375"/>
    <s v="Dennis Kane"/>
    <x v="0"/>
    <s v="United States"/>
    <s v="Westland"/>
    <x v="12"/>
    <n v="48185"/>
    <x v="2"/>
    <s v="OFF-PA-10002262"/>
    <s v="Office Supplies"/>
    <s v="Paper"/>
    <s v="Xerox 192"/>
    <n v="32.400000000000006"/>
    <n v="5"/>
    <n v="0"/>
    <n v="15.552000000000001"/>
  </r>
  <r>
    <n v="4445"/>
    <s v="US-2011-147704"/>
    <x v="2"/>
    <d v="2011-11-16T00:00:00"/>
    <d v="2011-11-21T00:00:00"/>
    <s v="Standard Class"/>
    <s v="SR-20740"/>
    <s v="Steven Roelle"/>
    <x v="2"/>
    <s v="United States"/>
    <s v="Bloomington"/>
    <x v="14"/>
    <n v="47401"/>
    <x v="2"/>
    <s v="OFF-EN-10004483"/>
    <s v="Office Supplies"/>
    <s v="Envelopes"/>
    <s v="#10 White Business Envelopes,4 1/8 x 9 1/2"/>
    <n v="78.349999999999994"/>
    <n v="5"/>
    <n v="0"/>
    <n v="36.824499999999993"/>
  </r>
  <r>
    <n v="4446"/>
    <s v="US-2011-147704"/>
    <x v="2"/>
    <d v="2011-11-16T00:00:00"/>
    <d v="2011-11-21T00:00:00"/>
    <s v="Standard Class"/>
    <s v="SR-20740"/>
    <s v="Steven Roelle"/>
    <x v="2"/>
    <s v="United States"/>
    <s v="Bloomington"/>
    <x v="14"/>
    <n v="47401"/>
    <x v="2"/>
    <s v="OFF-PA-10003270"/>
    <s v="Office Supplies"/>
    <s v="Paper"/>
    <s v="Xerox 1954"/>
    <n v="31.68"/>
    <n v="6"/>
    <n v="0"/>
    <n v="14.256"/>
  </r>
  <r>
    <n v="4447"/>
    <s v="US-2011-147704"/>
    <x v="2"/>
    <d v="2011-11-16T00:00:00"/>
    <d v="2011-11-21T00:00:00"/>
    <s v="Standard Class"/>
    <s v="SR-20740"/>
    <s v="Steven Roelle"/>
    <x v="2"/>
    <s v="United States"/>
    <s v="Bloomington"/>
    <x v="14"/>
    <n v="47401"/>
    <x v="2"/>
    <s v="OFF-BI-10001634"/>
    <s v="Office Supplies"/>
    <s v="Binders"/>
    <s v="Wilson Jones Active Use Binders"/>
    <n v="29.12"/>
    <n v="4"/>
    <n v="0"/>
    <n v="14.268800000000001"/>
  </r>
  <r>
    <n v="4448"/>
    <s v="US-2011-147704"/>
    <x v="2"/>
    <d v="2011-11-16T00:00:00"/>
    <d v="2011-11-21T00:00:00"/>
    <s v="Standard Class"/>
    <s v="SR-20740"/>
    <s v="Steven Roelle"/>
    <x v="2"/>
    <s v="United States"/>
    <s v="Bloomington"/>
    <x v="14"/>
    <n v="47401"/>
    <x v="2"/>
    <s v="OFF-ST-10000675"/>
    <s v="Office Supplies"/>
    <s v="Storage"/>
    <s v="File Shuttle II and Handi-File, Black"/>
    <n v="169.45"/>
    <n v="5"/>
    <n v="0"/>
    <n v="42.362499999999997"/>
  </r>
  <r>
    <n v="4449"/>
    <s v="CA-2012-121965"/>
    <x v="1"/>
    <d v="2012-06-19T00:00:00"/>
    <d v="2012-06-23T00:00:00"/>
    <s v="Standard Class"/>
    <s v="LH-17155"/>
    <s v="Logan Haushalter"/>
    <x v="0"/>
    <s v="United States"/>
    <s v="Los Angeles"/>
    <x v="1"/>
    <n v="90032"/>
    <x v="1"/>
    <s v="FUR-FU-10000732"/>
    <s v="Furniture"/>
    <s v="Furnishings"/>
    <s v="Eldon 200 Class Desk Accessories"/>
    <n v="12.56"/>
    <n v="2"/>
    <n v="0"/>
    <n v="4.0191999999999997"/>
  </r>
  <r>
    <n v="4450"/>
    <s v="CA-2012-121965"/>
    <x v="1"/>
    <d v="2012-06-19T00:00:00"/>
    <d v="2012-06-23T00:00:00"/>
    <s v="Standard Class"/>
    <s v="LH-17155"/>
    <s v="Logan Haushalter"/>
    <x v="0"/>
    <s v="United States"/>
    <s v="Los Angeles"/>
    <x v="1"/>
    <n v="90032"/>
    <x v="1"/>
    <s v="OFF-PA-10004355"/>
    <s v="Office Supplies"/>
    <s v="Paper"/>
    <s v="Xerox 231"/>
    <n v="6.48"/>
    <n v="1"/>
    <n v="0"/>
    <n v="3.1104000000000003"/>
  </r>
  <r>
    <n v="4451"/>
    <s v="CA-2012-121965"/>
    <x v="1"/>
    <d v="2012-06-19T00:00:00"/>
    <d v="2012-06-23T00:00:00"/>
    <s v="Standard Class"/>
    <s v="LH-17155"/>
    <s v="Logan Haushalter"/>
    <x v="0"/>
    <s v="United States"/>
    <s v="Los Angeles"/>
    <x v="1"/>
    <n v="90032"/>
    <x v="1"/>
    <s v="OFF-EN-10000056"/>
    <s v="Office Supplies"/>
    <s v="Envelopes"/>
    <s v="Cameo Buff Policy Envelopes"/>
    <n v="186.69"/>
    <n v="3"/>
    <n v="0"/>
    <n v="87.744299999999981"/>
  </r>
  <r>
    <n v="4452"/>
    <s v="CA-2013-147137"/>
    <x v="0"/>
    <d v="2013-07-05T00:00:00"/>
    <d v="2013-07-07T00:00:00"/>
    <s v="First Class"/>
    <s v="AA-10645"/>
    <s v="Anna Andreadi"/>
    <x v="0"/>
    <s v="United States"/>
    <s v="San Francisco"/>
    <x v="1"/>
    <n v="94109"/>
    <x v="1"/>
    <s v="FUR-FU-10000221"/>
    <s v="Furniture"/>
    <s v="Furnishings"/>
    <s v="Master Caster Door Stop, Brown"/>
    <n v="25.4"/>
    <n v="5"/>
    <n v="0"/>
    <n v="8.6359999999999992"/>
  </r>
  <r>
    <n v="4453"/>
    <s v="CA-2013-147137"/>
    <x v="0"/>
    <d v="2013-07-05T00:00:00"/>
    <d v="2013-07-07T00:00:00"/>
    <s v="First Class"/>
    <s v="AA-10645"/>
    <s v="Anna Andreadi"/>
    <x v="0"/>
    <s v="United States"/>
    <s v="San Francisco"/>
    <x v="1"/>
    <n v="94109"/>
    <x v="1"/>
    <s v="OFF-EN-10003567"/>
    <s v="Office Supplies"/>
    <s v="Envelopes"/>
    <s v="Inter-Office Recycled Envelopes, Brown Kraft, Button-String,10&quot; x 13&quot; , 100/Box"/>
    <n v="43.96"/>
    <n v="2"/>
    <n v="0"/>
    <n v="20.661200000000001"/>
  </r>
  <r>
    <n v="4454"/>
    <s v="CA-2013-147137"/>
    <x v="0"/>
    <d v="2013-07-05T00:00:00"/>
    <d v="2013-07-07T00:00:00"/>
    <s v="First Class"/>
    <s v="AA-10645"/>
    <s v="Anna Andreadi"/>
    <x v="0"/>
    <s v="United States"/>
    <s v="San Francisco"/>
    <x v="1"/>
    <n v="94109"/>
    <x v="1"/>
    <s v="FUR-BO-10001811"/>
    <s v="Furniture"/>
    <s v="Bookcases"/>
    <s v="Atlantic Metals Mobile 5-Shelf Bookcases, Custom Colors"/>
    <n v="1279.165"/>
    <n v="5"/>
    <n v="0.15"/>
    <n v="225.73499999999993"/>
  </r>
  <r>
    <n v="4455"/>
    <s v="CA-2013-147137"/>
    <x v="0"/>
    <d v="2013-07-05T00:00:00"/>
    <d v="2013-07-07T00:00:00"/>
    <s v="First Class"/>
    <s v="AA-10645"/>
    <s v="Anna Andreadi"/>
    <x v="0"/>
    <s v="United States"/>
    <s v="San Francisco"/>
    <x v="1"/>
    <n v="94109"/>
    <x v="1"/>
    <s v="OFF-ST-10002486"/>
    <s v="Office Supplies"/>
    <s v="Storage"/>
    <s v="Eldon Shelf Savers Cubes and Bins"/>
    <n v="27.92"/>
    <n v="4"/>
    <n v="0"/>
    <n v="0.5583999999999989"/>
  </r>
  <r>
    <n v="4456"/>
    <s v="US-2012-146745"/>
    <x v="1"/>
    <d v="2012-09-03T00:00:00"/>
    <d v="2012-09-08T00:00:00"/>
    <s v="Standard Class"/>
    <s v="AS-10630"/>
    <s v="Ann Steele"/>
    <x v="2"/>
    <s v="United States"/>
    <s v="San Francisco"/>
    <x v="1"/>
    <n v="94110"/>
    <x v="1"/>
    <s v="FUR-CH-10002372"/>
    <s v="Furniture"/>
    <s v="Chairs"/>
    <s v="Office Star - Ergonomically Designed Knee Chair"/>
    <n v="129.56800000000001"/>
    <n v="2"/>
    <n v="0.2"/>
    <n v="-12.956799999999994"/>
  </r>
  <r>
    <n v="4457"/>
    <s v="US-2012-146745"/>
    <x v="1"/>
    <d v="2012-09-03T00:00:00"/>
    <d v="2012-09-08T00:00:00"/>
    <s v="Standard Class"/>
    <s v="AS-10630"/>
    <s v="Ann Steele"/>
    <x v="2"/>
    <s v="United States"/>
    <s v="San Francisco"/>
    <x v="1"/>
    <n v="94110"/>
    <x v="1"/>
    <s v="OFF-BI-10003274"/>
    <s v="Office Supplies"/>
    <s v="Binders"/>
    <s v="Avery Durable Slant Ring Binders, No Labels"/>
    <n v="6.3680000000000003"/>
    <n v="2"/>
    <n v="0.2"/>
    <n v="2.1492"/>
  </r>
  <r>
    <n v="4458"/>
    <s v="CA-2014-115175"/>
    <x v="3"/>
    <d v="2014-08-08T00:00:00"/>
    <d v="2014-08-13T00:00:00"/>
    <s v="Standard Class"/>
    <s v="MC-17575"/>
    <s v="Matt Collins"/>
    <x v="0"/>
    <s v="United States"/>
    <s v="San Jose"/>
    <x v="1"/>
    <n v="95123"/>
    <x v="1"/>
    <s v="OFF-PA-10001878"/>
    <s v="Office Supplies"/>
    <s v="Paper"/>
    <s v="Xerox 1891"/>
    <n v="244.54999999999998"/>
    <n v="5"/>
    <n v="0"/>
    <n v="114.93849999999998"/>
  </r>
  <r>
    <n v="4459"/>
    <s v="CA-2014-105851"/>
    <x v="3"/>
    <d v="2014-03-14T00:00:00"/>
    <d v="2014-03-21T00:00:00"/>
    <s v="Standard Class"/>
    <s v="SE-20110"/>
    <s v="Sanjit Engle"/>
    <x v="0"/>
    <s v="United States"/>
    <s v="Denver"/>
    <x v="22"/>
    <n v="80219"/>
    <x v="1"/>
    <s v="OFF-SU-10002881"/>
    <s v="Office Supplies"/>
    <s v="Supplies"/>
    <s v="Martin Yale Chadless Opener Electric Letter Opener"/>
    <n v="1332.4960000000001"/>
    <n v="2"/>
    <n v="0.2"/>
    <n v="-299.8116"/>
  </r>
  <r>
    <n v="4460"/>
    <s v="US-2014-125717"/>
    <x v="3"/>
    <d v="2014-09-29T00:00:00"/>
    <d v="2014-10-02T00:00:00"/>
    <s v="First Class"/>
    <s v="DS-13030"/>
    <s v="Darrin Sayre"/>
    <x v="2"/>
    <s v="United States"/>
    <s v="Aurora"/>
    <x v="22"/>
    <n v="80013"/>
    <x v="1"/>
    <s v="FUR-FU-10001979"/>
    <s v="Furniture"/>
    <s v="Furnishings"/>
    <s v="Dana Halogen Swing-Arm Architect Lamp"/>
    <n v="32.776000000000003"/>
    <n v="1"/>
    <n v="0.2"/>
    <n v="3.2776000000000014"/>
  </r>
  <r>
    <n v="4461"/>
    <s v="US-2014-125717"/>
    <x v="3"/>
    <d v="2014-09-29T00:00:00"/>
    <d v="2014-10-02T00:00:00"/>
    <s v="First Class"/>
    <s v="DS-13030"/>
    <s v="Darrin Sayre"/>
    <x v="2"/>
    <s v="United States"/>
    <s v="Aurora"/>
    <x v="22"/>
    <n v="80013"/>
    <x v="1"/>
    <s v="OFF-ST-10001522"/>
    <s v="Office Supplies"/>
    <s v="Storage"/>
    <s v="Gould Plastics 18-Pocket Panel Bin, 34w x 5-1/4d x 20-1/2h"/>
    <n v="147.184"/>
    <n v="2"/>
    <n v="0.2"/>
    <n v="-29.436800000000012"/>
  </r>
  <r>
    <n v="4462"/>
    <s v="US-2014-125717"/>
    <x v="3"/>
    <d v="2014-09-29T00:00:00"/>
    <d v="2014-10-02T00:00:00"/>
    <s v="First Class"/>
    <s v="DS-13030"/>
    <s v="Darrin Sayre"/>
    <x v="2"/>
    <s v="United States"/>
    <s v="Aurora"/>
    <x v="22"/>
    <n v="80013"/>
    <x v="1"/>
    <s v="TEC-AC-10003657"/>
    <s v="Technology"/>
    <s v="Accessories"/>
    <s v="Lenovo 17-Key USB Numeric Keypad"/>
    <n v="54.384000000000007"/>
    <n v="2"/>
    <n v="0.2"/>
    <n v="1.359599999999995"/>
  </r>
  <r>
    <n v="4463"/>
    <s v="US-2014-125717"/>
    <x v="3"/>
    <d v="2014-09-29T00:00:00"/>
    <d v="2014-10-02T00:00:00"/>
    <s v="First Class"/>
    <s v="DS-13030"/>
    <s v="Darrin Sayre"/>
    <x v="2"/>
    <s v="United States"/>
    <s v="Aurora"/>
    <x v="22"/>
    <n v="80013"/>
    <x v="1"/>
    <s v="OFF-BI-10001718"/>
    <s v="Office Supplies"/>
    <s v="Binders"/>
    <s v="GBC DocuBind P50 Personal Binding Machine"/>
    <n v="76.77600000000001"/>
    <n v="4"/>
    <n v="0.7"/>
    <n v="-58.861599999999981"/>
  </r>
  <r>
    <n v="4464"/>
    <s v="US-2014-125717"/>
    <x v="3"/>
    <d v="2014-09-29T00:00:00"/>
    <d v="2014-10-02T00:00:00"/>
    <s v="First Class"/>
    <s v="DS-13030"/>
    <s v="Darrin Sayre"/>
    <x v="2"/>
    <s v="United States"/>
    <s v="Aurora"/>
    <x v="22"/>
    <n v="80013"/>
    <x v="1"/>
    <s v="OFF-PA-10003022"/>
    <s v="Office Supplies"/>
    <s v="Paper"/>
    <s v="Xerox 1992"/>
    <n v="14.352000000000002"/>
    <n v="3"/>
    <n v="0.2"/>
    <n v="5.2026000000000003"/>
  </r>
  <r>
    <n v="4465"/>
    <s v="US-2014-125717"/>
    <x v="3"/>
    <d v="2014-09-29T00:00:00"/>
    <d v="2014-10-02T00:00:00"/>
    <s v="First Class"/>
    <s v="DS-13030"/>
    <s v="Darrin Sayre"/>
    <x v="2"/>
    <s v="United States"/>
    <s v="Aurora"/>
    <x v="22"/>
    <n v="80013"/>
    <x v="1"/>
    <s v="OFF-AP-10000891"/>
    <s v="Office Supplies"/>
    <s v="Appliances"/>
    <s v="Kensington 7 Outlet MasterPiece HOMEOFFICE Power Control Center"/>
    <n v="209.79200000000003"/>
    <n v="2"/>
    <n v="0.2"/>
    <n v="26.22399999999999"/>
  </r>
  <r>
    <n v="4466"/>
    <s v="CA-2012-163895"/>
    <x v="1"/>
    <d v="2012-08-07T00:00:00"/>
    <d v="2012-08-11T00:00:00"/>
    <s v="Standard Class"/>
    <s v="NS-18640"/>
    <s v="Noel Staavos"/>
    <x v="1"/>
    <s v="United States"/>
    <s v="Boise"/>
    <x v="45"/>
    <n v="83704"/>
    <x v="1"/>
    <s v="OFF-BI-10004970"/>
    <s v="Office Supplies"/>
    <s v="Binders"/>
    <s v="ACCOHIDE 3-Ring Binder, Blue, 1&quot;"/>
    <n v="3.3040000000000003"/>
    <n v="1"/>
    <n v="0.2"/>
    <n v="1.1151"/>
  </r>
  <r>
    <n v="4467"/>
    <s v="CA-2014-168641"/>
    <x v="3"/>
    <d v="2014-11-25T00:00:00"/>
    <d v="2014-12-02T00:00:00"/>
    <s v="Standard Class"/>
    <s v="KA-16525"/>
    <s v="Kelly Andreada"/>
    <x v="0"/>
    <s v="United States"/>
    <s v="New York City"/>
    <x v="15"/>
    <n v="10035"/>
    <x v="3"/>
    <s v="OFF-AR-10003759"/>
    <s v="Office Supplies"/>
    <s v="Art"/>
    <s v="Crayola Anti Dust Chalk, 12/Pack"/>
    <n v="16.38"/>
    <n v="9"/>
    <n v="0"/>
    <n v="7.3709999999999996"/>
  </r>
  <r>
    <n v="4468"/>
    <s v="CA-2014-168641"/>
    <x v="3"/>
    <d v="2014-11-25T00:00:00"/>
    <d v="2014-12-02T00:00:00"/>
    <s v="Standard Class"/>
    <s v="KA-16525"/>
    <s v="Kelly Andreada"/>
    <x v="0"/>
    <s v="United States"/>
    <s v="New York City"/>
    <x v="15"/>
    <n v="10035"/>
    <x v="3"/>
    <s v="OFF-EN-10003001"/>
    <s v="Office Supplies"/>
    <s v="Envelopes"/>
    <s v="Ames Color-File Green Diamond Border X-ray Mailers"/>
    <n v="167.96"/>
    <n v="2"/>
    <n v="0"/>
    <n v="78.941199999999995"/>
  </r>
  <r>
    <n v="4469"/>
    <s v="CA-2014-168641"/>
    <x v="3"/>
    <d v="2014-11-25T00:00:00"/>
    <d v="2014-12-02T00:00:00"/>
    <s v="Standard Class"/>
    <s v="KA-16525"/>
    <s v="Kelly Andreada"/>
    <x v="0"/>
    <s v="United States"/>
    <s v="New York City"/>
    <x v="15"/>
    <n v="10035"/>
    <x v="3"/>
    <s v="FUR-BO-10000780"/>
    <s v="Furniture"/>
    <s v="Bookcases"/>
    <s v="O'Sullivan Plantations 2-Door Library in Landvery Oak"/>
    <n v="321.56799999999998"/>
    <n v="2"/>
    <n v="0.2"/>
    <n v="-16.078399999999988"/>
  </r>
  <r>
    <n v="4470"/>
    <s v="CA-2014-168641"/>
    <x v="3"/>
    <d v="2014-11-25T00:00:00"/>
    <d v="2014-12-02T00:00:00"/>
    <s v="Standard Class"/>
    <s v="KA-16525"/>
    <s v="Kelly Andreada"/>
    <x v="0"/>
    <s v="United States"/>
    <s v="New York City"/>
    <x v="15"/>
    <n v="10035"/>
    <x v="3"/>
    <s v="OFF-PA-10001972"/>
    <s v="Office Supplies"/>
    <s v="Paper"/>
    <s v="Xerox 214"/>
    <n v="12.96"/>
    <n v="2"/>
    <n v="0"/>
    <n v="6.2208000000000006"/>
  </r>
  <r>
    <n v="4471"/>
    <s v="CA-2014-156895"/>
    <x v="3"/>
    <d v="2014-05-09T00:00:00"/>
    <d v="2014-05-13T00:00:00"/>
    <s v="Standard Class"/>
    <s v="DJ-13510"/>
    <s v="Don Jones"/>
    <x v="1"/>
    <s v="United States"/>
    <s v="Philadelphia"/>
    <x v="9"/>
    <n v="19140"/>
    <x v="3"/>
    <s v="FUR-CH-10003535"/>
    <s v="Furniture"/>
    <s v="Chairs"/>
    <s v="Global Armless Task Chair, Royal Blue"/>
    <n v="128.05799999999999"/>
    <n v="3"/>
    <n v="0.3"/>
    <n v="-23.782199999999996"/>
  </r>
  <r>
    <n v="4472"/>
    <s v="CA-2014-121300"/>
    <x v="3"/>
    <d v="2014-09-30T00:00:00"/>
    <d v="2014-09-30T00:00:00"/>
    <s v="Same Day"/>
    <s v="MG-17680"/>
    <s v="Maureen Gastineau"/>
    <x v="2"/>
    <s v="United States"/>
    <s v="Mentor"/>
    <x v="24"/>
    <n v="44060"/>
    <x v="3"/>
    <s v="FUR-CH-10003774"/>
    <s v="Furniture"/>
    <s v="Chairs"/>
    <s v="Global Wood Trimmed Manager's Task Chair, Khaki"/>
    <n v="63.686"/>
    <n v="1"/>
    <n v="0.3"/>
    <n v="-15.466600000000003"/>
  </r>
  <r>
    <n v="4473"/>
    <s v="CA-2014-121300"/>
    <x v="3"/>
    <d v="2014-09-30T00:00:00"/>
    <d v="2014-09-30T00:00:00"/>
    <s v="Same Day"/>
    <s v="MG-17680"/>
    <s v="Maureen Gastineau"/>
    <x v="2"/>
    <s v="United States"/>
    <s v="Mentor"/>
    <x v="24"/>
    <n v="44060"/>
    <x v="3"/>
    <s v="TEC-AC-10004571"/>
    <s v="Technology"/>
    <s v="Accessories"/>
    <s v="Logitech G700s Rechargeable Gaming Mouse"/>
    <n v="239.976"/>
    <n v="3"/>
    <n v="0.2"/>
    <n v="65.993400000000008"/>
  </r>
  <r>
    <n v="4474"/>
    <s v="CA-2014-121300"/>
    <x v="3"/>
    <d v="2014-09-30T00:00:00"/>
    <d v="2014-09-30T00:00:00"/>
    <s v="Same Day"/>
    <s v="MG-17680"/>
    <s v="Maureen Gastineau"/>
    <x v="2"/>
    <s v="United States"/>
    <s v="Mentor"/>
    <x v="24"/>
    <n v="44060"/>
    <x v="3"/>
    <s v="FUR-TA-10004442"/>
    <s v="Furniture"/>
    <s v="Tables"/>
    <s v="Riverside Furniture Stanwyck Manor Table Series"/>
    <n v="344.22"/>
    <n v="2"/>
    <n v="0.4"/>
    <n v="-189.32100000000003"/>
  </r>
  <r>
    <n v="4475"/>
    <s v="CA-2014-121300"/>
    <x v="3"/>
    <d v="2014-09-30T00:00:00"/>
    <d v="2014-09-30T00:00:00"/>
    <s v="Same Day"/>
    <s v="MG-17680"/>
    <s v="Maureen Gastineau"/>
    <x v="2"/>
    <s v="United States"/>
    <s v="Mentor"/>
    <x v="24"/>
    <n v="44060"/>
    <x v="3"/>
    <s v="OFF-PA-10002787"/>
    <s v="Office Supplies"/>
    <s v="Paper"/>
    <s v="Xerox 227"/>
    <n v="15.552000000000003"/>
    <n v="3"/>
    <n v="0.2"/>
    <n v="5.4432"/>
  </r>
  <r>
    <n v="4476"/>
    <s v="CA-2014-121300"/>
    <x v="3"/>
    <d v="2014-09-30T00:00:00"/>
    <d v="2014-09-30T00:00:00"/>
    <s v="Same Day"/>
    <s v="MG-17680"/>
    <s v="Maureen Gastineau"/>
    <x v="2"/>
    <s v="United States"/>
    <s v="Mentor"/>
    <x v="24"/>
    <n v="44060"/>
    <x v="3"/>
    <s v="FUR-FU-10004586"/>
    <s v="Furniture"/>
    <s v="Furnishings"/>
    <s v="G.E. Longer-Life Indoor Recessed Floodlight Bulbs"/>
    <n v="21.248000000000001"/>
    <n v="4"/>
    <n v="0.2"/>
    <n v="7.436799999999999"/>
  </r>
  <r>
    <n v="4477"/>
    <s v="CA-2014-121300"/>
    <x v="3"/>
    <d v="2014-09-30T00:00:00"/>
    <d v="2014-09-30T00:00:00"/>
    <s v="Same Day"/>
    <s v="MG-17680"/>
    <s v="Maureen Gastineau"/>
    <x v="2"/>
    <s v="United States"/>
    <s v="Mentor"/>
    <x v="24"/>
    <n v="44060"/>
    <x v="3"/>
    <s v="OFF-PA-10002606"/>
    <s v="Office Supplies"/>
    <s v="Paper"/>
    <s v="Xerox 1928"/>
    <n v="8.4480000000000004"/>
    <n v="2"/>
    <n v="0.2"/>
    <n v="2.6399999999999997"/>
  </r>
  <r>
    <n v="4478"/>
    <s v="CA-2014-130211"/>
    <x v="3"/>
    <d v="2014-10-23T00:00:00"/>
    <d v="2014-10-23T00:00:00"/>
    <s v="Same Day"/>
    <s v="BD-11620"/>
    <s v="Brian DeCherney"/>
    <x v="0"/>
    <s v="United States"/>
    <s v="Lawton"/>
    <x v="26"/>
    <n v="73505"/>
    <x v="2"/>
    <s v="OFF-ST-10000129"/>
    <s v="Office Supplies"/>
    <s v="Storage"/>
    <s v="Fellowes Recycled Storage Drawers"/>
    <n v="333.09000000000003"/>
    <n v="3"/>
    <n v="0"/>
    <n v="23.316299999999984"/>
  </r>
  <r>
    <n v="4479"/>
    <s v="CA-2014-130211"/>
    <x v="3"/>
    <d v="2014-10-23T00:00:00"/>
    <d v="2014-10-23T00:00:00"/>
    <s v="Same Day"/>
    <s v="BD-11620"/>
    <s v="Brian DeCherney"/>
    <x v="0"/>
    <s v="United States"/>
    <s v="Lawton"/>
    <x v="26"/>
    <n v="73505"/>
    <x v="2"/>
    <s v="FUR-TA-10003748"/>
    <s v="Furniture"/>
    <s v="Tables"/>
    <s v="Bevis 36 x 72 Conference Tables"/>
    <n v="248.98"/>
    <n v="2"/>
    <n v="0"/>
    <n v="54.775599999999997"/>
  </r>
  <r>
    <n v="4480"/>
    <s v="CA-2011-147235"/>
    <x v="2"/>
    <d v="2011-03-24T00:00:00"/>
    <d v="2011-03-28T00:00:00"/>
    <s v="Standard Class"/>
    <s v="CD-11920"/>
    <s v="Carlos Daly"/>
    <x v="0"/>
    <s v="United States"/>
    <s v="New York City"/>
    <x v="15"/>
    <n v="10024"/>
    <x v="3"/>
    <s v="OFF-PA-10004948"/>
    <s v="Office Supplies"/>
    <s v="Paper"/>
    <s v="Xerox 190"/>
    <n v="24.900000000000002"/>
    <n v="5"/>
    <n v="0"/>
    <n v="11.703000000000001"/>
  </r>
  <r>
    <n v="4481"/>
    <s v="CA-2013-109365"/>
    <x v="0"/>
    <d v="2013-11-04T00:00:00"/>
    <d v="2013-11-09T00:00:00"/>
    <s v="Standard Class"/>
    <s v="XP-21865"/>
    <s v="Xylona Preis"/>
    <x v="0"/>
    <s v="United States"/>
    <s v="Los Angeles"/>
    <x v="1"/>
    <n v="90049"/>
    <x v="1"/>
    <s v="OFF-FA-10001561"/>
    <s v="Office Supplies"/>
    <s v="Fasteners"/>
    <s v="Stockwell Push Pins"/>
    <n v="15.260000000000002"/>
    <n v="7"/>
    <n v="0"/>
    <n v="5.0358000000000001"/>
  </r>
  <r>
    <n v="4482"/>
    <s v="CA-2013-109365"/>
    <x v="0"/>
    <d v="2013-11-04T00:00:00"/>
    <d v="2013-11-09T00:00:00"/>
    <s v="Standard Class"/>
    <s v="XP-21865"/>
    <s v="Xylona Preis"/>
    <x v="0"/>
    <s v="United States"/>
    <s v="Los Angeles"/>
    <x v="1"/>
    <n v="90049"/>
    <x v="1"/>
    <s v="OFF-AP-10002998"/>
    <s v="Office Supplies"/>
    <s v="Appliances"/>
    <s v="Holmes 99% HEPA Air Purifier"/>
    <n v="43.32"/>
    <n v="2"/>
    <n v="0"/>
    <n v="14.295599999999997"/>
  </r>
  <r>
    <n v="4483"/>
    <s v="CA-2013-109365"/>
    <x v="0"/>
    <d v="2013-11-04T00:00:00"/>
    <d v="2013-11-09T00:00:00"/>
    <s v="Standard Class"/>
    <s v="XP-21865"/>
    <s v="Xylona Preis"/>
    <x v="0"/>
    <s v="United States"/>
    <s v="Los Angeles"/>
    <x v="1"/>
    <n v="90049"/>
    <x v="1"/>
    <s v="OFF-BI-10003981"/>
    <s v="Office Supplies"/>
    <s v="Binders"/>
    <s v="Avery Durable Plastic 1&quot; Binders"/>
    <n v="43.584000000000003"/>
    <n v="12"/>
    <n v="0.2"/>
    <n v="15.799199999999999"/>
  </r>
  <r>
    <n v="4484"/>
    <s v="CA-2013-109365"/>
    <x v="0"/>
    <d v="2013-11-04T00:00:00"/>
    <d v="2013-11-09T00:00:00"/>
    <s v="Standard Class"/>
    <s v="XP-21865"/>
    <s v="Xylona Preis"/>
    <x v="0"/>
    <s v="United States"/>
    <s v="Los Angeles"/>
    <x v="1"/>
    <n v="90049"/>
    <x v="1"/>
    <s v="OFF-PA-10001725"/>
    <s v="Office Supplies"/>
    <s v="Paper"/>
    <s v="Xerox 1892"/>
    <n v="116.28"/>
    <n v="3"/>
    <n v="0"/>
    <n v="56.977199999999996"/>
  </r>
  <r>
    <n v="4485"/>
    <s v="CA-2013-109365"/>
    <x v="0"/>
    <d v="2013-11-04T00:00:00"/>
    <d v="2013-11-09T00:00:00"/>
    <s v="Standard Class"/>
    <s v="XP-21865"/>
    <s v="Xylona Preis"/>
    <x v="0"/>
    <s v="United States"/>
    <s v="Los Angeles"/>
    <x v="1"/>
    <n v="90049"/>
    <x v="1"/>
    <s v="OFF-BI-10002071"/>
    <s v="Office Supplies"/>
    <s v="Binders"/>
    <s v="Fellowes Black Plastic Comb Bindings"/>
    <n v="9.2959999999999994"/>
    <n v="2"/>
    <n v="0.2"/>
    <n v="3.0211999999999994"/>
  </r>
  <r>
    <n v="4486"/>
    <s v="CA-2013-109365"/>
    <x v="0"/>
    <d v="2013-11-04T00:00:00"/>
    <d v="2013-11-09T00:00:00"/>
    <s v="Standard Class"/>
    <s v="XP-21865"/>
    <s v="Xylona Preis"/>
    <x v="0"/>
    <s v="United States"/>
    <s v="Los Angeles"/>
    <x v="1"/>
    <n v="90049"/>
    <x v="1"/>
    <s v="OFF-PA-10000477"/>
    <s v="Office Supplies"/>
    <s v="Paper"/>
    <s v="Xerox 22"/>
    <n v="19.440000000000001"/>
    <n v="3"/>
    <n v="0"/>
    <n v="9.3312000000000008"/>
  </r>
  <r>
    <n v="4487"/>
    <s v="CA-2013-109365"/>
    <x v="0"/>
    <d v="2013-11-04T00:00:00"/>
    <d v="2013-11-09T00:00:00"/>
    <s v="Standard Class"/>
    <s v="XP-21865"/>
    <s v="Xylona Preis"/>
    <x v="0"/>
    <s v="United States"/>
    <s v="Los Angeles"/>
    <x v="1"/>
    <n v="90049"/>
    <x v="1"/>
    <s v="OFF-PA-10004359"/>
    <s v="Office Supplies"/>
    <s v="Paper"/>
    <s v="Multicolor Computer Printout Paper"/>
    <n v="314.54999999999995"/>
    <n v="3"/>
    <n v="0"/>
    <n v="150.98399999999998"/>
  </r>
  <r>
    <n v="4488"/>
    <s v="CA-2012-162621"/>
    <x v="1"/>
    <d v="2012-09-05T00:00:00"/>
    <d v="2012-09-11T00:00:00"/>
    <s v="Standard Class"/>
    <s v="CA-12055"/>
    <s v="Cathy Armstrong"/>
    <x v="2"/>
    <s v="United States"/>
    <s v="Houston"/>
    <x v="5"/>
    <n v="77036"/>
    <x v="2"/>
    <s v="OFF-BI-10000962"/>
    <s v="Office Supplies"/>
    <s v="Binders"/>
    <s v="Acco Flexible ACCOHIDE Square Ring Data Binder, Dark Blue, 11 1/2&quot; X 14&quot; 7/8&quot;"/>
    <n v="16.269999999999996"/>
    <n v="5"/>
    <n v="0.8"/>
    <n v="-25.218500000000006"/>
  </r>
  <r>
    <n v="4489"/>
    <s v="CA-2012-162621"/>
    <x v="1"/>
    <d v="2012-09-05T00:00:00"/>
    <d v="2012-09-11T00:00:00"/>
    <s v="Standard Class"/>
    <s v="CA-12055"/>
    <s v="Cathy Armstrong"/>
    <x v="2"/>
    <s v="United States"/>
    <s v="Houston"/>
    <x v="5"/>
    <n v="77036"/>
    <x v="2"/>
    <s v="OFF-SU-10003567"/>
    <s v="Office Supplies"/>
    <s v="Supplies"/>
    <s v="Stiletto Hand Letter Openers"/>
    <n v="69.12"/>
    <n v="9"/>
    <n v="0.2"/>
    <n v="-14.687999999999999"/>
  </r>
  <r>
    <n v="4490"/>
    <s v="CA-2012-162621"/>
    <x v="1"/>
    <d v="2012-09-05T00:00:00"/>
    <d v="2012-09-11T00:00:00"/>
    <s v="Standard Class"/>
    <s v="CA-12055"/>
    <s v="Cathy Armstrong"/>
    <x v="2"/>
    <s v="United States"/>
    <s v="Houston"/>
    <x v="5"/>
    <n v="77036"/>
    <x v="2"/>
    <s v="OFF-BI-10003708"/>
    <s v="Office Supplies"/>
    <s v="Binders"/>
    <s v="Acco Four Pocket Poly Ring Binder with Label Holder, Smoke, 1&quot;"/>
    <n v="4.4699999999999989"/>
    <n v="3"/>
    <n v="0.8"/>
    <n v="-7.8225000000000016"/>
  </r>
  <r>
    <n v="4491"/>
    <s v="CA-2014-105921"/>
    <x v="3"/>
    <d v="2014-08-15T00:00:00"/>
    <d v="2014-08-22T00:00:00"/>
    <s v="Standard Class"/>
    <s v="JM-15250"/>
    <s v="Janet Martin"/>
    <x v="0"/>
    <s v="United States"/>
    <s v="Los Angeles"/>
    <x v="1"/>
    <n v="90032"/>
    <x v="1"/>
    <s v="FUR-TA-10001095"/>
    <s v="Furniture"/>
    <s v="Tables"/>
    <s v="Chromcraft Round Conference Tables"/>
    <n v="418.29599999999994"/>
    <n v="3"/>
    <n v="0.2"/>
    <n v="5.2287000000000035"/>
  </r>
  <r>
    <n v="4492"/>
    <s v="CA-2011-150798"/>
    <x v="2"/>
    <d v="2011-12-01T00:00:00"/>
    <d v="2011-12-03T00:00:00"/>
    <s v="Second Class"/>
    <s v="JK-15730"/>
    <s v="Joe Kamberova"/>
    <x v="0"/>
    <s v="United States"/>
    <s v="Columbus"/>
    <x v="24"/>
    <n v="43229"/>
    <x v="3"/>
    <s v="TEC-CO-10001571"/>
    <s v="Technology"/>
    <s v="Copiers"/>
    <s v="Sharp 1540cs Digital Laser Copier"/>
    <n v="659.98799999999994"/>
    <n v="2"/>
    <n v="0.4"/>
    <n v="109.99799999999999"/>
  </r>
  <r>
    <n v="4493"/>
    <s v="CA-2011-150798"/>
    <x v="2"/>
    <d v="2011-12-01T00:00:00"/>
    <d v="2011-12-03T00:00:00"/>
    <s v="Second Class"/>
    <s v="JK-15730"/>
    <s v="Joe Kamberova"/>
    <x v="0"/>
    <s v="United States"/>
    <s v="Columbus"/>
    <x v="24"/>
    <n v="43229"/>
    <x v="3"/>
    <s v="FUR-FU-10000221"/>
    <s v="Furniture"/>
    <s v="Furnishings"/>
    <s v="Master Caster Door Stop, Brown"/>
    <n v="8.1280000000000001"/>
    <n v="2"/>
    <n v="0.2"/>
    <n v="1.4223999999999997"/>
  </r>
  <r>
    <n v="4494"/>
    <s v="CA-2011-150798"/>
    <x v="2"/>
    <d v="2011-12-01T00:00:00"/>
    <d v="2011-12-03T00:00:00"/>
    <s v="Second Class"/>
    <s v="JK-15730"/>
    <s v="Joe Kamberova"/>
    <x v="0"/>
    <s v="United States"/>
    <s v="Columbus"/>
    <x v="24"/>
    <n v="43229"/>
    <x v="3"/>
    <s v="OFF-PA-10001972"/>
    <s v="Office Supplies"/>
    <s v="Paper"/>
    <s v="Xerox 214"/>
    <n v="36.288000000000011"/>
    <n v="7"/>
    <n v="0.2"/>
    <n v="12.700800000000001"/>
  </r>
  <r>
    <n v="4495"/>
    <s v="CA-2011-150798"/>
    <x v="2"/>
    <d v="2011-12-01T00:00:00"/>
    <d v="2011-12-03T00:00:00"/>
    <s v="Second Class"/>
    <s v="JK-15730"/>
    <s v="Joe Kamberova"/>
    <x v="0"/>
    <s v="United States"/>
    <s v="Columbus"/>
    <x v="24"/>
    <n v="43229"/>
    <x v="3"/>
    <s v="FUR-CH-10000015"/>
    <s v="Furniture"/>
    <s v="Chairs"/>
    <s v="Hon Multipurpose Stacking Arm Chairs"/>
    <n v="909.7199999999998"/>
    <n v="6"/>
    <n v="0.3"/>
    <n v="-51.983999999999924"/>
  </r>
  <r>
    <n v="4496"/>
    <s v="CA-2014-112753"/>
    <x v="3"/>
    <d v="2014-06-19T00:00:00"/>
    <d v="2014-06-24T00:00:00"/>
    <s v="Standard Class"/>
    <s v="CC-12670"/>
    <s v="Craig Carreira"/>
    <x v="0"/>
    <s v="United States"/>
    <s v="Los Angeles"/>
    <x v="1"/>
    <n v="90032"/>
    <x v="1"/>
    <s v="FUR-BO-10004015"/>
    <s v="Furniture"/>
    <s v="Bookcases"/>
    <s v="Bush Andora Bookcase, Maple/Graphite Gray Finish"/>
    <n v="917.92349999999988"/>
    <n v="9"/>
    <n v="0.15"/>
    <n v="75.593699999999899"/>
  </r>
  <r>
    <n v="4497"/>
    <s v="CA-2014-112753"/>
    <x v="3"/>
    <d v="2014-06-19T00:00:00"/>
    <d v="2014-06-24T00:00:00"/>
    <s v="Standard Class"/>
    <s v="CC-12670"/>
    <s v="Craig Carreira"/>
    <x v="0"/>
    <s v="United States"/>
    <s v="Los Angeles"/>
    <x v="1"/>
    <n v="90032"/>
    <x v="1"/>
    <s v="OFF-PA-10002036"/>
    <s v="Office Supplies"/>
    <s v="Paper"/>
    <s v="Xerox 1930"/>
    <n v="38.880000000000003"/>
    <n v="6"/>
    <n v="0"/>
    <n v="19.051200000000001"/>
  </r>
  <r>
    <n v="4498"/>
    <s v="CA-2014-155075"/>
    <x v="3"/>
    <d v="2014-12-03T00:00:00"/>
    <d v="2014-12-10T00:00:00"/>
    <s v="Standard Class"/>
    <s v="GW-14605"/>
    <s v="Giulietta Weimer"/>
    <x v="0"/>
    <s v="United States"/>
    <s v="Philadelphia"/>
    <x v="9"/>
    <n v="19140"/>
    <x v="3"/>
    <s v="OFF-BI-10003650"/>
    <s v="Office Supplies"/>
    <s v="Binders"/>
    <s v="GBC DocuBind 300 Electric Binding Machine"/>
    <n v="631.17600000000016"/>
    <n v="4"/>
    <n v="0.7"/>
    <n v="-462.86239999999998"/>
  </r>
  <r>
    <n v="4499"/>
    <s v="CA-2011-103401"/>
    <x v="2"/>
    <d v="2011-11-21T00:00:00"/>
    <d v="2011-11-26T00:00:00"/>
    <s v="Standard Class"/>
    <s v="GR-14560"/>
    <s v="Georgia Rosenberg"/>
    <x v="1"/>
    <s v="United States"/>
    <s v="San Francisco"/>
    <x v="1"/>
    <n v="94110"/>
    <x v="1"/>
    <s v="OFF-PA-10003309"/>
    <s v="Office Supplies"/>
    <s v="Paper"/>
    <s v="Xerox 211"/>
    <n v="12.96"/>
    <n v="2"/>
    <n v="0"/>
    <n v="6.2208000000000006"/>
  </r>
  <r>
    <n v="4500"/>
    <s v="CA-2013-124814"/>
    <x v="0"/>
    <d v="2013-04-11T00:00:00"/>
    <d v="2013-04-17T00:00:00"/>
    <s v="Standard Class"/>
    <s v="FM-14215"/>
    <s v="Filia McAdams"/>
    <x v="1"/>
    <s v="United States"/>
    <s v="Bakersfield"/>
    <x v="1"/>
    <n v="93309"/>
    <x v="1"/>
    <s v="OFF-PA-10002787"/>
    <s v="Office Supplies"/>
    <s v="Paper"/>
    <s v="Xerox 227"/>
    <n v="12.96"/>
    <n v="2"/>
    <n v="0"/>
    <n v="6.2208000000000006"/>
  </r>
  <r>
    <n v="4501"/>
    <s v="CA-2013-124814"/>
    <x v="0"/>
    <d v="2013-04-11T00:00:00"/>
    <d v="2013-04-17T00:00:00"/>
    <s v="Standard Class"/>
    <s v="FM-14215"/>
    <s v="Filia McAdams"/>
    <x v="1"/>
    <s v="United States"/>
    <s v="Bakersfield"/>
    <x v="1"/>
    <n v="93309"/>
    <x v="1"/>
    <s v="OFF-BI-10000174"/>
    <s v="Office Supplies"/>
    <s v="Binders"/>
    <s v="Wilson Jones Clip &amp; Carry Folder Binder Tool for Ring Binders, Clear"/>
    <n v="23.2"/>
    <n v="5"/>
    <n v="0.2"/>
    <n v="8.1199999999999974"/>
  </r>
  <r>
    <n v="4502"/>
    <s v="CA-2011-116757"/>
    <x v="2"/>
    <d v="2011-06-30T00:00:00"/>
    <d v="2011-07-04T00:00:00"/>
    <s v="Standard Class"/>
    <s v="MS-17980"/>
    <s v="Michael Stewart"/>
    <x v="1"/>
    <s v="United States"/>
    <s v="Houston"/>
    <x v="5"/>
    <n v="77095"/>
    <x v="2"/>
    <s v="OFF-PA-10002005"/>
    <s v="Office Supplies"/>
    <s v="Paper"/>
    <s v="Xerox 225"/>
    <n v="25.920000000000005"/>
    <n v="5"/>
    <n v="0.2"/>
    <n v="9.0719999999999992"/>
  </r>
  <r>
    <n v="4503"/>
    <s v="CA-2011-116757"/>
    <x v="2"/>
    <d v="2011-06-30T00:00:00"/>
    <d v="2011-07-04T00:00:00"/>
    <s v="Standard Class"/>
    <s v="MS-17980"/>
    <s v="Michael Stewart"/>
    <x v="1"/>
    <s v="United States"/>
    <s v="Houston"/>
    <x v="5"/>
    <n v="77095"/>
    <x v="2"/>
    <s v="OFF-FA-10002815"/>
    <s v="Office Supplies"/>
    <s v="Fasteners"/>
    <s v="Staples"/>
    <n v="21.312000000000005"/>
    <n v="6"/>
    <n v="0.2"/>
    <n v="7.1928000000000001"/>
  </r>
  <r>
    <n v="4504"/>
    <s v="US-2011-138247"/>
    <x v="2"/>
    <d v="2011-12-24T00:00:00"/>
    <d v="2011-12-29T00:00:00"/>
    <s v="Standard Class"/>
    <s v="BF-11170"/>
    <s v="Ben Ferrer"/>
    <x v="2"/>
    <s v="United States"/>
    <s v="Los Angeles"/>
    <x v="1"/>
    <n v="90045"/>
    <x v="1"/>
    <s v="TEC-PH-10000213"/>
    <s v="Technology"/>
    <s v="Phones"/>
    <s v="Seidio BD2-HK3IPH5-BK DILEX Case and Holster Combo for Apple iPhone 5/5s - Black"/>
    <n v="173.65600000000003"/>
    <n v="7"/>
    <n v="0.2"/>
    <n v="17.365599999999993"/>
  </r>
  <r>
    <n v="4505"/>
    <s v="US-2011-138247"/>
    <x v="2"/>
    <d v="2011-12-24T00:00:00"/>
    <d v="2011-12-29T00:00:00"/>
    <s v="Standard Class"/>
    <s v="BF-11170"/>
    <s v="Ben Ferrer"/>
    <x v="2"/>
    <s v="United States"/>
    <s v="Los Angeles"/>
    <x v="1"/>
    <n v="90045"/>
    <x v="1"/>
    <s v="OFF-AP-10000828"/>
    <s v="Office Supplies"/>
    <s v="Appliances"/>
    <s v="Avanti 4.4 Cu. Ft. Refrigerator"/>
    <n v="361.96"/>
    <n v="2"/>
    <n v="0"/>
    <n v="101.34879999999998"/>
  </r>
  <r>
    <n v="4506"/>
    <s v="US-2011-138247"/>
    <x v="2"/>
    <d v="2011-12-24T00:00:00"/>
    <d v="2011-12-29T00:00:00"/>
    <s v="Standard Class"/>
    <s v="BF-11170"/>
    <s v="Ben Ferrer"/>
    <x v="2"/>
    <s v="United States"/>
    <s v="Los Angeles"/>
    <x v="1"/>
    <n v="90045"/>
    <x v="1"/>
    <s v="TEC-AC-10004708"/>
    <s v="Technology"/>
    <s v="Accessories"/>
    <s v="Sony 32GB Class 10 Micro SDHC R40 Memory Card"/>
    <n v="62.849999999999994"/>
    <n v="3"/>
    <n v="0"/>
    <n v="13.198499999999999"/>
  </r>
  <r>
    <n v="4507"/>
    <s v="US-2011-138247"/>
    <x v="2"/>
    <d v="2011-12-24T00:00:00"/>
    <d v="2011-12-29T00:00:00"/>
    <s v="Standard Class"/>
    <s v="BF-11170"/>
    <s v="Ben Ferrer"/>
    <x v="2"/>
    <s v="United States"/>
    <s v="Los Angeles"/>
    <x v="1"/>
    <n v="90045"/>
    <x v="1"/>
    <s v="TEC-PH-10001530"/>
    <s v="Technology"/>
    <s v="Phones"/>
    <s v="Cisco Unified IP Phone 7945G VoIP phone"/>
    <n v="818.37600000000009"/>
    <n v="3"/>
    <n v="0.2"/>
    <n v="51.148499999999984"/>
  </r>
  <r>
    <n v="4508"/>
    <s v="US-2011-138247"/>
    <x v="2"/>
    <d v="2011-12-24T00:00:00"/>
    <d v="2011-12-29T00:00:00"/>
    <s v="Standard Class"/>
    <s v="BF-11170"/>
    <s v="Ben Ferrer"/>
    <x v="2"/>
    <s v="United States"/>
    <s v="Los Angeles"/>
    <x v="1"/>
    <n v="90045"/>
    <x v="1"/>
    <s v="OFF-ST-10002301"/>
    <s v="Office Supplies"/>
    <s v="Storage"/>
    <s v="Tennsco Commercial Shelving"/>
    <n v="20.34"/>
    <n v="1"/>
    <n v="0"/>
    <n v="0.20339999999999847"/>
  </r>
  <r>
    <n v="4509"/>
    <s v="US-2011-138247"/>
    <x v="2"/>
    <d v="2011-12-24T00:00:00"/>
    <d v="2011-12-29T00:00:00"/>
    <s v="Standard Class"/>
    <s v="BF-11170"/>
    <s v="Ben Ferrer"/>
    <x v="2"/>
    <s v="United States"/>
    <s v="Los Angeles"/>
    <x v="1"/>
    <n v="90045"/>
    <x v="1"/>
    <s v="FUR-FU-10002554"/>
    <s v="Furniture"/>
    <s v="Furnishings"/>
    <s v="Westinghouse Floor Lamp with Metal Mesh Shade, Black"/>
    <n v="23.99"/>
    <n v="1"/>
    <n v="0"/>
    <n v="5.5176999999999978"/>
  </r>
  <r>
    <n v="4510"/>
    <s v="CA-2014-167003"/>
    <x v="3"/>
    <d v="2014-05-24T00:00:00"/>
    <d v="2014-05-30T00:00:00"/>
    <s v="Standard Class"/>
    <s v="VS-21820"/>
    <s v="Vivek Sundaresam"/>
    <x v="0"/>
    <s v="United States"/>
    <s v="Los Angeles"/>
    <x v="1"/>
    <n v="90036"/>
    <x v="1"/>
    <s v="FUR-TA-10001520"/>
    <s v="Furniture"/>
    <s v="Tables"/>
    <s v="Lesro Sheffield Collection Coffee Table, End Table, Center Table, Corner Table"/>
    <n v="171.28800000000001"/>
    <n v="3"/>
    <n v="0.2"/>
    <n v="-6.423300000000026"/>
  </r>
  <r>
    <n v="4511"/>
    <s v="CA-2013-119935"/>
    <x v="0"/>
    <d v="2013-11-11T00:00:00"/>
    <d v="2013-11-15T00:00:00"/>
    <s v="Standard Class"/>
    <s v="KM-16225"/>
    <s v="Kalyca Meade"/>
    <x v="1"/>
    <s v="United States"/>
    <s v="Springfield"/>
    <x v="25"/>
    <n v="65807"/>
    <x v="2"/>
    <s v="FUR-FU-10001085"/>
    <s v="Furniture"/>
    <s v="Furnishings"/>
    <s v="3M Polarizing Light Filter Sleeves"/>
    <n v="37.299999999999997"/>
    <n v="2"/>
    <n v="0"/>
    <n v="17.157999999999998"/>
  </r>
  <r>
    <n v="4512"/>
    <s v="CA-2013-119935"/>
    <x v="0"/>
    <d v="2013-11-11T00:00:00"/>
    <d v="2013-11-15T00:00:00"/>
    <s v="Standard Class"/>
    <s v="KM-16225"/>
    <s v="Kalyca Meade"/>
    <x v="1"/>
    <s v="United States"/>
    <s v="Springfield"/>
    <x v="25"/>
    <n v="65807"/>
    <x v="2"/>
    <s v="OFF-BI-10001597"/>
    <s v="Office Supplies"/>
    <s v="Binders"/>
    <s v="Wilson Jones Ledger-Size, Piano-Hinge Binder, 2&quot;, Blue"/>
    <n v="81.96"/>
    <n v="2"/>
    <n v="0"/>
    <n v="39.340799999999994"/>
  </r>
  <r>
    <n v="4513"/>
    <s v="CA-2013-118969"/>
    <x v="0"/>
    <d v="2013-10-03T00:00:00"/>
    <d v="2013-10-04T00:00:00"/>
    <s v="First Class"/>
    <s v="LP-17095"/>
    <s v="Liz Preis"/>
    <x v="0"/>
    <s v="United States"/>
    <s v="Phoenix"/>
    <x v="16"/>
    <n v="85023"/>
    <x v="1"/>
    <s v="OFF-BI-10002429"/>
    <s v="Office Supplies"/>
    <s v="Binders"/>
    <s v="Premier Elliptical Ring Binder, Black"/>
    <n v="54.792000000000009"/>
    <n v="6"/>
    <n v="0.7"/>
    <n v="-40.180799999999991"/>
  </r>
  <r>
    <n v="4514"/>
    <s v="CA-2013-145240"/>
    <x v="0"/>
    <d v="2013-09-07T00:00:00"/>
    <d v="2013-09-09T00:00:00"/>
    <s v="First Class"/>
    <s v="BG-11740"/>
    <s v="Bruce Geld"/>
    <x v="0"/>
    <s v="United States"/>
    <s v="Houston"/>
    <x v="5"/>
    <n v="77070"/>
    <x v="2"/>
    <s v="OFF-ST-10001590"/>
    <s v="Office Supplies"/>
    <s v="Storage"/>
    <s v="Tenex Personal Project File with Scoop Front Design, Black"/>
    <n v="10.784000000000001"/>
    <n v="1"/>
    <n v="0.2"/>
    <n v="0.8087999999999993"/>
  </r>
  <r>
    <n v="4515"/>
    <s v="CA-2013-120873"/>
    <x v="0"/>
    <d v="2013-10-28T00:00:00"/>
    <d v="2013-11-02T00:00:00"/>
    <s v="Second Class"/>
    <s v="BW-11200"/>
    <s v="Ben Wallace"/>
    <x v="0"/>
    <s v="United States"/>
    <s v="Hampton"/>
    <x v="17"/>
    <n v="23666"/>
    <x v="0"/>
    <s v="FUR-CH-10000847"/>
    <s v="Furniture"/>
    <s v="Chairs"/>
    <s v="Global Executive Mid-Back Manager's Chair"/>
    <n v="290.98"/>
    <n v="1"/>
    <n v="0"/>
    <n v="75.654799999999994"/>
  </r>
  <r>
    <n v="4516"/>
    <s v="US-2014-111920"/>
    <x v="3"/>
    <d v="2014-10-23T00:00:00"/>
    <d v="2014-10-27T00:00:00"/>
    <s v="Standard Class"/>
    <s v="PS-18970"/>
    <s v="Paul Stevenson"/>
    <x v="2"/>
    <s v="United States"/>
    <s v="Tulsa"/>
    <x v="26"/>
    <n v="74133"/>
    <x v="2"/>
    <s v="OFF-AR-10003179"/>
    <s v="Office Supplies"/>
    <s v="Art"/>
    <s v="Dixon Ticonderoga Core-Lock Colored Pencils"/>
    <n v="36.44"/>
    <n v="4"/>
    <n v="0"/>
    <n v="12.025199999999998"/>
  </r>
  <r>
    <n v="4517"/>
    <s v="US-2013-128678"/>
    <x v="0"/>
    <d v="2013-09-16T00:00:00"/>
    <d v="2013-09-21T00:00:00"/>
    <s v="Standard Class"/>
    <s v="RB-19570"/>
    <s v="Rob Beeghly"/>
    <x v="0"/>
    <s v="United States"/>
    <s v="Seattle"/>
    <x v="4"/>
    <n v="98105"/>
    <x v="1"/>
    <s v="OFF-PA-10000807"/>
    <s v="Office Supplies"/>
    <s v="Paper"/>
    <s v="TOPS &quot;Important Message&quot; Pads, Canary, 4-1/4 x 5-1/2, 50 Sheets per Pad"/>
    <n v="21.400000000000002"/>
    <n v="5"/>
    <n v="0"/>
    <n v="10.058"/>
  </r>
  <r>
    <n v="4518"/>
    <s v="US-2013-128678"/>
    <x v="0"/>
    <d v="2013-09-16T00:00:00"/>
    <d v="2013-09-21T00:00:00"/>
    <s v="Standard Class"/>
    <s v="RB-19570"/>
    <s v="Rob Beeghly"/>
    <x v="0"/>
    <s v="United States"/>
    <s v="Seattle"/>
    <x v="4"/>
    <n v="98105"/>
    <x v="1"/>
    <s v="OFF-BI-10002103"/>
    <s v="Office Supplies"/>
    <s v="Binders"/>
    <s v="Cardinal Slant-D Ring Binder, Heavy Gauge Vinyl"/>
    <n v="48.664000000000001"/>
    <n v="7"/>
    <n v="0.2"/>
    <n v="15.815799999999999"/>
  </r>
  <r>
    <n v="4519"/>
    <s v="CA-2013-101385"/>
    <x v="0"/>
    <d v="2013-09-26T00:00:00"/>
    <d v="2013-10-02T00:00:00"/>
    <s v="Standard Class"/>
    <s v="JW-16075"/>
    <s v="Julia West"/>
    <x v="0"/>
    <s v="United States"/>
    <s v="San Francisco"/>
    <x v="1"/>
    <n v="94109"/>
    <x v="1"/>
    <s v="OFF-AR-10004441"/>
    <s v="Office Supplies"/>
    <s v="Art"/>
    <s v="BIC Brite Liner Highlighters"/>
    <n v="16.559999999999999"/>
    <n v="4"/>
    <n v="0"/>
    <n v="6.9551999999999996"/>
  </r>
  <r>
    <n v="4520"/>
    <s v="CA-2014-107167"/>
    <x v="3"/>
    <d v="2014-06-11T00:00:00"/>
    <d v="2014-06-15T00:00:00"/>
    <s v="Standard Class"/>
    <s v="ND-18460"/>
    <s v="Neil Ducich"/>
    <x v="1"/>
    <s v="United States"/>
    <s v="Jacksonville"/>
    <x v="2"/>
    <n v="32216"/>
    <x v="0"/>
    <s v="OFF-ST-10003805"/>
    <s v="Office Supplies"/>
    <s v="Storage"/>
    <s v="24 Capacity Maxi Data Binder Racks, Pearl"/>
    <n v="1347.5200000000002"/>
    <n v="8"/>
    <n v="0.2"/>
    <n v="84.219999999999857"/>
  </r>
  <r>
    <n v="4521"/>
    <s v="CA-2011-109491"/>
    <x v="2"/>
    <d v="2011-02-21T00:00:00"/>
    <d v="2011-02-27T00:00:00"/>
    <s v="Standard Class"/>
    <s v="LC-16930"/>
    <s v="Linda Cazamias"/>
    <x v="1"/>
    <s v="United States"/>
    <s v="Richmond"/>
    <x v="14"/>
    <n v="47374"/>
    <x v="2"/>
    <s v="TEC-AC-10001284"/>
    <s v="Technology"/>
    <s v="Accessories"/>
    <s v="Enermax Briskie RF Wireless Keyboard and Mouse Combo"/>
    <n v="62.31"/>
    <n v="3"/>
    <n v="0"/>
    <n v="22.4316"/>
  </r>
  <r>
    <n v="4522"/>
    <s v="CA-2011-109491"/>
    <x v="2"/>
    <d v="2011-02-21T00:00:00"/>
    <d v="2011-02-27T00:00:00"/>
    <s v="Standard Class"/>
    <s v="LC-16930"/>
    <s v="Linda Cazamias"/>
    <x v="1"/>
    <s v="United States"/>
    <s v="Richmond"/>
    <x v="14"/>
    <n v="47374"/>
    <x v="2"/>
    <s v="FUR-FU-10000221"/>
    <s v="Furniture"/>
    <s v="Furnishings"/>
    <s v="Master Caster Door Stop, Brown"/>
    <n v="20.32"/>
    <n v="4"/>
    <n v="0"/>
    <n v="6.9087999999999994"/>
  </r>
  <r>
    <n v="4523"/>
    <s v="CA-2014-105445"/>
    <x v="3"/>
    <d v="2014-02-21T00:00:00"/>
    <d v="2014-02-26T00:00:00"/>
    <s v="Second Class"/>
    <s v="BP-11095"/>
    <s v="Bart Pistole"/>
    <x v="1"/>
    <s v="United States"/>
    <s v="Louisville"/>
    <x v="22"/>
    <n v="80027"/>
    <x v="1"/>
    <s v="OFF-FA-10001229"/>
    <s v="Office Supplies"/>
    <s v="Fasteners"/>
    <s v="Staples"/>
    <n v="9.4320000000000004"/>
    <n v="3"/>
    <n v="0.2"/>
    <n v="3.065399999999999"/>
  </r>
  <r>
    <n v="4524"/>
    <s v="CA-2011-107454"/>
    <x v="2"/>
    <d v="2011-11-02T00:00:00"/>
    <d v="2011-11-06T00:00:00"/>
    <s v="Standard Class"/>
    <s v="RD-19720"/>
    <s v="Roger Demir"/>
    <x v="0"/>
    <s v="United States"/>
    <s v="New York City"/>
    <x v="15"/>
    <n v="10024"/>
    <x v="3"/>
    <s v="OFF-LA-10001569"/>
    <s v="Office Supplies"/>
    <s v="Labels"/>
    <s v="Avery 499"/>
    <n v="34.86"/>
    <n v="7"/>
    <n v="0"/>
    <n v="16.035599999999999"/>
  </r>
  <r>
    <n v="4525"/>
    <s v="CA-2011-107454"/>
    <x v="2"/>
    <d v="2011-11-02T00:00:00"/>
    <d v="2011-11-06T00:00:00"/>
    <s v="Standard Class"/>
    <s v="RD-19720"/>
    <s v="Roger Demir"/>
    <x v="0"/>
    <s v="United States"/>
    <s v="New York City"/>
    <x v="15"/>
    <n v="10024"/>
    <x v="3"/>
    <s v="FUR-FU-10004018"/>
    <s v="Furniture"/>
    <s v="Furnishings"/>
    <s v="Tensor Computer Mounted Lamp"/>
    <n v="89.34"/>
    <n v="6"/>
    <n v="0"/>
    <n v="24.121800000000004"/>
  </r>
  <r>
    <n v="4526"/>
    <s v="US-2014-105046"/>
    <x v="3"/>
    <d v="2014-07-18T00:00:00"/>
    <d v="2014-07-24T00:00:00"/>
    <s v="Standard Class"/>
    <s v="BE-11335"/>
    <s v="Bill Eplett"/>
    <x v="2"/>
    <s v="United States"/>
    <s v="Rome"/>
    <x v="15"/>
    <n v="13440"/>
    <x v="3"/>
    <s v="TEC-PH-10004536"/>
    <s v="Technology"/>
    <s v="Phones"/>
    <s v="Avaya 5420 Digital phone"/>
    <n v="269.98"/>
    <n v="2"/>
    <n v="0"/>
    <n v="67.495000000000005"/>
  </r>
  <r>
    <n v="4527"/>
    <s v="US-2014-105046"/>
    <x v="3"/>
    <d v="2014-07-18T00:00:00"/>
    <d v="2014-07-24T00:00:00"/>
    <s v="Standard Class"/>
    <s v="BE-11335"/>
    <s v="Bill Eplett"/>
    <x v="2"/>
    <s v="United States"/>
    <s v="Rome"/>
    <x v="15"/>
    <n v="13440"/>
    <x v="3"/>
    <s v="OFF-PA-10004353"/>
    <s v="Office Supplies"/>
    <s v="Paper"/>
    <s v="Southworth 25% Cotton Premium Laser Paper and Envelopes"/>
    <n v="99.9"/>
    <n v="5"/>
    <n v="0"/>
    <n v="47.952000000000005"/>
  </r>
  <r>
    <n v="4528"/>
    <s v="US-2014-105046"/>
    <x v="3"/>
    <d v="2014-07-18T00:00:00"/>
    <d v="2014-07-24T00:00:00"/>
    <s v="Standard Class"/>
    <s v="BE-11335"/>
    <s v="Bill Eplett"/>
    <x v="2"/>
    <s v="United States"/>
    <s v="Rome"/>
    <x v="15"/>
    <n v="13440"/>
    <x v="3"/>
    <s v="FUR-FU-10004848"/>
    <s v="Furniture"/>
    <s v="Furnishings"/>
    <s v="DAX Solid Wood Frames"/>
    <n v="39.08"/>
    <n v="4"/>
    <n v="0"/>
    <n v="14.459599999999998"/>
  </r>
  <r>
    <n v="4529"/>
    <s v="CA-2014-152856"/>
    <x v="3"/>
    <d v="2014-09-09T00:00:00"/>
    <d v="2014-09-11T00:00:00"/>
    <s v="Second Class"/>
    <s v="RS-19765"/>
    <s v="Roland Schwarz"/>
    <x v="1"/>
    <s v="United States"/>
    <s v="Marion"/>
    <x v="24"/>
    <n v="43302"/>
    <x v="3"/>
    <s v="TEC-AC-10004864"/>
    <s v="Technology"/>
    <s v="Accessories"/>
    <s v="Memorex Micro Travel Drive 32 GB"/>
    <n v="116.83199999999999"/>
    <n v="4"/>
    <n v="0.2"/>
    <n v="33.589200000000005"/>
  </r>
  <r>
    <n v="4530"/>
    <s v="CA-2013-134691"/>
    <x v="0"/>
    <d v="2013-11-15T00:00:00"/>
    <d v="2013-11-19T00:00:00"/>
    <s v="Standard Class"/>
    <s v="KC-16540"/>
    <s v="Kelly Collister"/>
    <x v="0"/>
    <s v="United States"/>
    <s v="Houston"/>
    <x v="5"/>
    <n v="77041"/>
    <x v="2"/>
    <s v="OFF-BI-10002393"/>
    <s v="Office Supplies"/>
    <s v="Binders"/>
    <s v="Binder Posts"/>
    <n v="2.2959999999999994"/>
    <n v="2"/>
    <n v="0.8"/>
    <n v="-3.9032000000000009"/>
  </r>
  <r>
    <n v="4531"/>
    <s v="CA-2013-118759"/>
    <x v="0"/>
    <d v="2013-11-15T00:00:00"/>
    <d v="2013-11-18T00:00:00"/>
    <s v="First Class"/>
    <s v="MB-17305"/>
    <s v="Maria Bertelson"/>
    <x v="0"/>
    <s v="United States"/>
    <s v="New York City"/>
    <x v="15"/>
    <n v="10009"/>
    <x v="3"/>
    <s v="FUR-CH-10002335"/>
    <s v="Furniture"/>
    <s v="Chairs"/>
    <s v="Hon GuestStacker Chair"/>
    <n v="408.00599999999997"/>
    <n v="2"/>
    <n v="0.1"/>
    <n v="72.534400000000005"/>
  </r>
  <r>
    <n v="4532"/>
    <s v="CA-2013-118759"/>
    <x v="0"/>
    <d v="2013-11-15T00:00:00"/>
    <d v="2013-11-18T00:00:00"/>
    <s v="First Class"/>
    <s v="MB-17305"/>
    <s v="Maria Bertelson"/>
    <x v="0"/>
    <s v="United States"/>
    <s v="New York City"/>
    <x v="15"/>
    <n v="10009"/>
    <x v="3"/>
    <s v="OFF-ST-10001590"/>
    <s v="Office Supplies"/>
    <s v="Storage"/>
    <s v="Tenex Personal Project File with Scoop Front Design, Black"/>
    <n v="40.44"/>
    <n v="3"/>
    <n v="0"/>
    <n v="10.514399999999998"/>
  </r>
  <r>
    <n v="4533"/>
    <s v="CA-2011-140403"/>
    <x v="2"/>
    <d v="2011-10-10T00:00:00"/>
    <d v="2011-10-10T00:00:00"/>
    <s v="Same Day"/>
    <s v="TN-21040"/>
    <s v="Tanja Norvell"/>
    <x v="2"/>
    <s v="United States"/>
    <s v="Manteca"/>
    <x v="1"/>
    <n v="95336"/>
    <x v="1"/>
    <s v="FUR-CH-10002774"/>
    <s v="Furniture"/>
    <s v="Chairs"/>
    <s v="Global Deluxe Stacking Chair, Gray"/>
    <n v="122.352"/>
    <n v="3"/>
    <n v="0.2"/>
    <n v="13.764599999999994"/>
  </r>
  <r>
    <n v="4534"/>
    <s v="CA-2011-140403"/>
    <x v="2"/>
    <d v="2011-10-10T00:00:00"/>
    <d v="2011-10-10T00:00:00"/>
    <s v="Same Day"/>
    <s v="TN-21040"/>
    <s v="Tanja Norvell"/>
    <x v="2"/>
    <s v="United States"/>
    <s v="Manteca"/>
    <x v="1"/>
    <n v="95336"/>
    <x v="1"/>
    <s v="OFF-EN-10001219"/>
    <s v="Office Supplies"/>
    <s v="Envelopes"/>
    <s v="#10- 4 1/8&quot; x 9 1/2&quot; Security-Tint Envelopes"/>
    <n v="15.28"/>
    <n v="2"/>
    <n v="0"/>
    <n v="7.4871999999999996"/>
  </r>
  <r>
    <n v="4535"/>
    <s v="CA-2012-163104"/>
    <x v="1"/>
    <d v="2012-03-19T00:00:00"/>
    <d v="2012-03-26T00:00:00"/>
    <s v="Standard Class"/>
    <s v="MC-18130"/>
    <s v="Mike Caudle"/>
    <x v="1"/>
    <s v="United States"/>
    <s v="Los Angeles"/>
    <x v="1"/>
    <n v="90004"/>
    <x v="1"/>
    <s v="OFF-PA-10001947"/>
    <s v="Office Supplies"/>
    <s v="Paper"/>
    <s v="Xerox 1974"/>
    <n v="11.96"/>
    <n v="2"/>
    <n v="0"/>
    <n v="5.8604000000000003"/>
  </r>
  <r>
    <n v="4536"/>
    <s v="CA-2014-138464"/>
    <x v="3"/>
    <d v="2014-07-09T00:00:00"/>
    <d v="2014-07-13T00:00:00"/>
    <s v="Standard Class"/>
    <s v="VF-21715"/>
    <s v="Vicky Freymann"/>
    <x v="2"/>
    <s v="United States"/>
    <s v="Seattle"/>
    <x v="4"/>
    <n v="98115"/>
    <x v="1"/>
    <s v="FUR-FU-10003142"/>
    <s v="Furniture"/>
    <s v="Furnishings"/>
    <s v="Master Big Foot Doorstop, Beige"/>
    <n v="15.84"/>
    <n v="3"/>
    <n v="0"/>
    <n v="4.9103999999999992"/>
  </r>
  <r>
    <n v="4537"/>
    <s v="CA-2014-138464"/>
    <x v="3"/>
    <d v="2014-07-09T00:00:00"/>
    <d v="2014-07-13T00:00:00"/>
    <s v="Standard Class"/>
    <s v="VF-21715"/>
    <s v="Vicky Freymann"/>
    <x v="2"/>
    <s v="United States"/>
    <s v="Seattle"/>
    <x v="4"/>
    <n v="98115"/>
    <x v="1"/>
    <s v="OFF-BI-10001543"/>
    <s v="Office Supplies"/>
    <s v="Binders"/>
    <s v="GBC VeloBinder Manual Binding System"/>
    <n v="86.376000000000005"/>
    <n v="3"/>
    <n v="0.2"/>
    <n v="30.231600000000007"/>
  </r>
  <r>
    <n v="4538"/>
    <s v="CA-2014-138464"/>
    <x v="3"/>
    <d v="2014-07-09T00:00:00"/>
    <d v="2014-07-13T00:00:00"/>
    <s v="Standard Class"/>
    <s v="VF-21715"/>
    <s v="Vicky Freymann"/>
    <x v="2"/>
    <s v="United States"/>
    <s v="Seattle"/>
    <x v="4"/>
    <n v="98115"/>
    <x v="1"/>
    <s v="OFF-AR-10003560"/>
    <s v="Office Supplies"/>
    <s v="Art"/>
    <s v="Zebra Zazzle Fluorescent Highlighters"/>
    <n v="18.240000000000002"/>
    <n v="3"/>
    <n v="0"/>
    <n v="6.2015999999999991"/>
  </r>
  <r>
    <n v="4539"/>
    <s v="CA-2014-138464"/>
    <x v="3"/>
    <d v="2014-07-09T00:00:00"/>
    <d v="2014-07-13T00:00:00"/>
    <s v="Standard Class"/>
    <s v="VF-21715"/>
    <s v="Vicky Freymann"/>
    <x v="2"/>
    <s v="United States"/>
    <s v="Seattle"/>
    <x v="4"/>
    <n v="98115"/>
    <x v="1"/>
    <s v="OFF-AR-10004757"/>
    <s v="Office Supplies"/>
    <s v="Art"/>
    <s v="Crayola Colored Pencils"/>
    <n v="13.12"/>
    <n v="4"/>
    <n v="0"/>
    <n v="4.3295999999999992"/>
  </r>
  <r>
    <n v="4540"/>
    <s v="CA-2012-104129"/>
    <x v="1"/>
    <d v="2012-02-27T00:00:00"/>
    <d v="2012-03-02T00:00:00"/>
    <s v="Standard Class"/>
    <s v="ES-14080"/>
    <s v="Erin Smith"/>
    <x v="1"/>
    <s v="United States"/>
    <s v="Providence"/>
    <x v="34"/>
    <n v="2908"/>
    <x v="3"/>
    <s v="TEC-PH-10003800"/>
    <s v="Technology"/>
    <s v="Phones"/>
    <s v="i.Sound Portable Power - 8000 mAh"/>
    <n v="105.98"/>
    <n v="2"/>
    <n v="0"/>
    <n v="1.0597999999999956"/>
  </r>
  <r>
    <n v="4541"/>
    <s v="CA-2012-104129"/>
    <x v="1"/>
    <d v="2012-02-27T00:00:00"/>
    <d v="2012-03-02T00:00:00"/>
    <s v="Standard Class"/>
    <s v="ES-14080"/>
    <s v="Erin Smith"/>
    <x v="1"/>
    <s v="United States"/>
    <s v="Providence"/>
    <x v="34"/>
    <n v="2908"/>
    <x v="3"/>
    <s v="FUR-TA-10004152"/>
    <s v="Furniture"/>
    <s v="Tables"/>
    <s v="Barricks 18&quot; x 48&quot; Non-Folding Utility Table with Bottom Storage Shelf"/>
    <n v="493.9199999999999"/>
    <n v="7"/>
    <n v="0.3"/>
    <n v="-28.22399999999999"/>
  </r>
  <r>
    <n v="4542"/>
    <s v="US-2014-132206"/>
    <x v="3"/>
    <d v="2014-06-17T00:00:00"/>
    <d v="2014-06-22T00:00:00"/>
    <s v="Standard Class"/>
    <s v="MK-17905"/>
    <s v="Michael Kennedy"/>
    <x v="1"/>
    <s v="United States"/>
    <s v="Chicago"/>
    <x v="10"/>
    <n v="60653"/>
    <x v="2"/>
    <s v="OFF-BI-10000756"/>
    <s v="Office Supplies"/>
    <s v="Binders"/>
    <s v="Storex DuraTech Recycled Plastic Frosted Binders"/>
    <n v="5.9359999999999991"/>
    <n v="7"/>
    <n v="0.8"/>
    <n v="-8.9040000000000035"/>
  </r>
  <r>
    <n v="4543"/>
    <s v="CA-2014-113474"/>
    <x v="3"/>
    <d v="2014-03-31T00:00:00"/>
    <d v="2014-04-01T00:00:00"/>
    <s v="First Class"/>
    <s v="TM-21490"/>
    <s v="Tony Molinari"/>
    <x v="0"/>
    <s v="United States"/>
    <s v="Oklahoma City"/>
    <x v="26"/>
    <n v="73120"/>
    <x v="2"/>
    <s v="OFF-EN-10004206"/>
    <s v="Office Supplies"/>
    <s v="Envelopes"/>
    <s v="Multimedia Mailers"/>
    <n v="325.86"/>
    <n v="2"/>
    <n v="0"/>
    <n v="149.8956"/>
  </r>
  <r>
    <n v="4544"/>
    <s v="CA-2012-126557"/>
    <x v="1"/>
    <d v="2012-07-12T00:00:00"/>
    <d v="2012-07-17T00:00:00"/>
    <s v="Second Class"/>
    <s v="RL-19615"/>
    <s v="Rob Lucas"/>
    <x v="0"/>
    <s v="United States"/>
    <s v="Chicago"/>
    <x v="10"/>
    <n v="60610"/>
    <x v="2"/>
    <s v="FUR-CH-10004477"/>
    <s v="Furniture"/>
    <s v="Chairs"/>
    <s v="Global Push Button Manager's Chair, Indigo"/>
    <n v="383.60699999999997"/>
    <n v="9"/>
    <n v="0.3"/>
    <n v="-5.4801000000000215"/>
  </r>
  <r>
    <n v="4545"/>
    <s v="CA-2012-126557"/>
    <x v="1"/>
    <d v="2012-07-12T00:00:00"/>
    <d v="2012-07-17T00:00:00"/>
    <s v="Second Class"/>
    <s v="RL-19615"/>
    <s v="Rob Lucas"/>
    <x v="0"/>
    <s v="United States"/>
    <s v="Chicago"/>
    <x v="10"/>
    <n v="60610"/>
    <x v="2"/>
    <s v="TEC-PH-10003505"/>
    <s v="Technology"/>
    <s v="Phones"/>
    <s v="Geemarc AmpliPOWER60"/>
    <n v="148.47999999999999"/>
    <n v="2"/>
    <n v="0.2"/>
    <n v="16.703999999999986"/>
  </r>
  <r>
    <n v="4546"/>
    <s v="CA-2012-126557"/>
    <x v="1"/>
    <d v="2012-07-12T00:00:00"/>
    <d v="2012-07-17T00:00:00"/>
    <s v="Second Class"/>
    <s v="RL-19615"/>
    <s v="Rob Lucas"/>
    <x v="0"/>
    <s v="United States"/>
    <s v="Chicago"/>
    <x v="10"/>
    <n v="60610"/>
    <x v="2"/>
    <s v="TEC-PH-10000526"/>
    <s v="Technology"/>
    <s v="Phones"/>
    <s v="Vtech CS6719"/>
    <n v="537.54399999999998"/>
    <n v="7"/>
    <n v="0.2"/>
    <n v="53.754400000000004"/>
  </r>
  <r>
    <n v="4547"/>
    <s v="CA-2012-126557"/>
    <x v="1"/>
    <d v="2012-07-12T00:00:00"/>
    <d v="2012-07-17T00:00:00"/>
    <s v="Second Class"/>
    <s v="RL-19615"/>
    <s v="Rob Lucas"/>
    <x v="0"/>
    <s v="United States"/>
    <s v="Chicago"/>
    <x v="10"/>
    <n v="60610"/>
    <x v="2"/>
    <s v="OFF-BI-10003314"/>
    <s v="Office Supplies"/>
    <s v="Binders"/>
    <s v="Tuff Stuff Recycled Round Ring Binders"/>
    <n v="1.9279999999999997"/>
    <n v="2"/>
    <n v="0.8"/>
    <n v="-2.9884000000000004"/>
  </r>
  <r>
    <n v="4548"/>
    <s v="CA-2012-126557"/>
    <x v="1"/>
    <d v="2012-07-12T00:00:00"/>
    <d v="2012-07-17T00:00:00"/>
    <s v="Second Class"/>
    <s v="RL-19615"/>
    <s v="Rob Lucas"/>
    <x v="0"/>
    <s v="United States"/>
    <s v="Chicago"/>
    <x v="10"/>
    <n v="60610"/>
    <x v="2"/>
    <s v="OFF-AR-10003190"/>
    <s v="Office Supplies"/>
    <s v="Art"/>
    <s v="Newell 32"/>
    <n v="6.911999999999999"/>
    <n v="3"/>
    <n v="0.2"/>
    <n v="0.69120000000000026"/>
  </r>
  <r>
    <n v="4549"/>
    <s v="CA-2012-126557"/>
    <x v="1"/>
    <d v="2012-07-12T00:00:00"/>
    <d v="2012-07-17T00:00:00"/>
    <s v="Second Class"/>
    <s v="RL-19615"/>
    <s v="Rob Lucas"/>
    <x v="0"/>
    <s v="United States"/>
    <s v="Chicago"/>
    <x v="10"/>
    <n v="60610"/>
    <x v="2"/>
    <s v="FUR-FU-10001861"/>
    <s v="Furniture"/>
    <s v="Furnishings"/>
    <s v="Floodlight Indoor Halogen Bulbs, 1 Bulb per Pack, 60 Watts"/>
    <n v="7.76"/>
    <n v="1"/>
    <n v="0.6"/>
    <n v="-2.1340000000000003"/>
  </r>
  <r>
    <n v="4550"/>
    <s v="CA-2012-126557"/>
    <x v="1"/>
    <d v="2012-07-12T00:00:00"/>
    <d v="2012-07-17T00:00:00"/>
    <s v="Second Class"/>
    <s v="RL-19615"/>
    <s v="Rob Lucas"/>
    <x v="0"/>
    <s v="United States"/>
    <s v="Chicago"/>
    <x v="10"/>
    <n v="60610"/>
    <x v="2"/>
    <s v="TEC-PH-10003963"/>
    <s v="Technology"/>
    <s v="Phones"/>
    <s v="GE 2-Jack Phone Line Splitter"/>
    <n v="659.16800000000012"/>
    <n v="4"/>
    <n v="0.2"/>
    <n v="49.437599999999975"/>
  </r>
  <r>
    <n v="4551"/>
    <s v="US-2014-107636"/>
    <x v="3"/>
    <d v="2014-05-01T00:00:00"/>
    <d v="2014-05-03T00:00:00"/>
    <s v="First Class"/>
    <s v="NM-18520"/>
    <s v="Neoma Murray"/>
    <x v="0"/>
    <s v="United States"/>
    <s v="Manchester"/>
    <x v="29"/>
    <n v="6040"/>
    <x v="3"/>
    <s v="OFF-LA-10003388"/>
    <s v="Office Supplies"/>
    <s v="Labels"/>
    <s v="Avery 5"/>
    <n v="5.76"/>
    <n v="2"/>
    <n v="0"/>
    <n v="2.8224"/>
  </r>
  <r>
    <n v="4552"/>
    <s v="US-2011-165862"/>
    <x v="2"/>
    <d v="2011-07-13T00:00:00"/>
    <d v="2011-07-17T00:00:00"/>
    <s v="Standard Class"/>
    <s v="GK-14620"/>
    <s v="Grace Kelly"/>
    <x v="1"/>
    <s v="United States"/>
    <s v="Los Angeles"/>
    <x v="1"/>
    <n v="90049"/>
    <x v="1"/>
    <s v="FUR-TA-10002855"/>
    <s v="Furniture"/>
    <s v="Tables"/>
    <s v="Bevis Round Conference Table Top &amp; Single Column Base"/>
    <n v="351.21600000000001"/>
    <n v="3"/>
    <n v="0.2"/>
    <n v="4.3901999999999788"/>
  </r>
  <r>
    <n v="4553"/>
    <s v="US-2011-106334"/>
    <x v="2"/>
    <d v="2011-12-27T00:00:00"/>
    <d v="2012-01-02T00:00:00"/>
    <s v="Standard Class"/>
    <s v="JF-15490"/>
    <s v="Jeremy Farry"/>
    <x v="0"/>
    <s v="United States"/>
    <s v="San Francisco"/>
    <x v="1"/>
    <n v="94122"/>
    <x v="1"/>
    <s v="FUR-CH-10004886"/>
    <s v="Furniture"/>
    <s v="Chairs"/>
    <s v="Bevis Steel Folding Chairs"/>
    <n v="230.28000000000003"/>
    <n v="3"/>
    <n v="0.2"/>
    <n v="23.027999999999992"/>
  </r>
  <r>
    <n v="4554"/>
    <s v="US-2011-106334"/>
    <x v="2"/>
    <d v="2011-12-27T00:00:00"/>
    <d v="2012-01-02T00:00:00"/>
    <s v="Standard Class"/>
    <s v="JF-15490"/>
    <s v="Jeremy Farry"/>
    <x v="0"/>
    <s v="United States"/>
    <s v="San Francisco"/>
    <x v="1"/>
    <n v="94122"/>
    <x v="1"/>
    <s v="OFF-PA-10003657"/>
    <s v="Office Supplies"/>
    <s v="Paper"/>
    <s v="Xerox 1927"/>
    <n v="12.84"/>
    <n v="3"/>
    <n v="0"/>
    <n v="5.7779999999999987"/>
  </r>
  <r>
    <n v="4555"/>
    <s v="CA-2013-101448"/>
    <x v="0"/>
    <d v="2013-02-27T00:00:00"/>
    <d v="2013-03-02T00:00:00"/>
    <s v="Second Class"/>
    <s v="EB-13930"/>
    <s v="Eric Barreto"/>
    <x v="0"/>
    <s v="United States"/>
    <s v="La Crosse"/>
    <x v="6"/>
    <n v="54601"/>
    <x v="2"/>
    <s v="OFF-BI-10004738"/>
    <s v="Office Supplies"/>
    <s v="Binders"/>
    <s v="Flexible Leather- Look Classic Collection Ring Binder"/>
    <n v="56.820000000000007"/>
    <n v="3"/>
    <n v="0"/>
    <n v="28.410000000000004"/>
  </r>
  <r>
    <n v="4556"/>
    <s v="CA-2012-130218"/>
    <x v="1"/>
    <d v="2012-03-23T00:00:00"/>
    <d v="2012-03-26T00:00:00"/>
    <s v="First Class"/>
    <s v="SG-20470"/>
    <s v="Sheri Gordon"/>
    <x v="0"/>
    <s v="United States"/>
    <s v="Florence"/>
    <x v="20"/>
    <n v="29501"/>
    <x v="0"/>
    <s v="OFF-FA-10003112"/>
    <s v="Office Supplies"/>
    <s v="Fasteners"/>
    <s v="Staples"/>
    <n v="31.56"/>
    <n v="4"/>
    <n v="0"/>
    <n v="14.201999999999998"/>
  </r>
  <r>
    <n v="4557"/>
    <s v="CA-2012-130218"/>
    <x v="1"/>
    <d v="2012-03-23T00:00:00"/>
    <d v="2012-03-26T00:00:00"/>
    <s v="First Class"/>
    <s v="SG-20470"/>
    <s v="Sheri Gordon"/>
    <x v="0"/>
    <s v="United States"/>
    <s v="Florence"/>
    <x v="20"/>
    <n v="29501"/>
    <x v="0"/>
    <s v="OFF-ST-10002486"/>
    <s v="Office Supplies"/>
    <s v="Storage"/>
    <s v="Eldon Shelf Savers Cubes and Bins"/>
    <n v="27.92"/>
    <n v="4"/>
    <n v="0"/>
    <n v="0.5583999999999989"/>
  </r>
  <r>
    <n v="4558"/>
    <s v="US-2014-117331"/>
    <x v="3"/>
    <d v="2014-10-22T00:00:00"/>
    <d v="2014-10-29T00:00:00"/>
    <s v="Standard Class"/>
    <s v="ND-18370"/>
    <s v="Natalie DeCherney"/>
    <x v="0"/>
    <s v="United States"/>
    <s v="Glendale"/>
    <x v="16"/>
    <n v="85301"/>
    <x v="1"/>
    <s v="OFF-BI-10003984"/>
    <s v="Office Supplies"/>
    <s v="Binders"/>
    <s v="Lock-Up Easel 'Spel-Binder'"/>
    <n v="8.5590000000000011"/>
    <n v="1"/>
    <n v="0.7"/>
    <n v="-6.5618999999999996"/>
  </r>
  <r>
    <n v="4559"/>
    <s v="CA-2011-127383"/>
    <x v="2"/>
    <d v="2011-12-31T00:00:00"/>
    <d v="2012-01-05T00:00:00"/>
    <s v="Standard Class"/>
    <s v="CM-11815"/>
    <s v="Candace McMahon"/>
    <x v="1"/>
    <s v="United States"/>
    <s v="El Paso"/>
    <x v="5"/>
    <n v="79907"/>
    <x v="2"/>
    <s v="OFF-EN-10004773"/>
    <s v="Office Supplies"/>
    <s v="Envelopes"/>
    <s v="Staples"/>
    <n v="49.568000000000005"/>
    <n v="2"/>
    <n v="0.2"/>
    <n v="17.968399999999995"/>
  </r>
  <r>
    <n v="4560"/>
    <s v="CA-2011-110219"/>
    <x v="2"/>
    <d v="2011-05-05T00:00:00"/>
    <d v="2011-05-08T00:00:00"/>
    <s v="First Class"/>
    <s v="EB-13870"/>
    <s v="Emily Burns"/>
    <x v="0"/>
    <s v="United States"/>
    <s v="San Antonio"/>
    <x v="5"/>
    <n v="78207"/>
    <x v="2"/>
    <s v="FUR-CH-10001146"/>
    <s v="Furniture"/>
    <s v="Chairs"/>
    <s v="Global Value Mid-Back Manager's Chair, Gray"/>
    <n v="127.869"/>
    <n v="3"/>
    <n v="0.3"/>
    <n v="-9.1335000000000122"/>
  </r>
  <r>
    <n v="4561"/>
    <s v="CA-2012-118871"/>
    <x v="1"/>
    <d v="2012-12-04T00:00:00"/>
    <d v="2012-12-09T00:00:00"/>
    <s v="Second Class"/>
    <s v="HM-14860"/>
    <s v="Harry Marie"/>
    <x v="1"/>
    <s v="United States"/>
    <s v="Los Angeles"/>
    <x v="1"/>
    <n v="90049"/>
    <x v="1"/>
    <s v="OFF-EN-10003296"/>
    <s v="Office Supplies"/>
    <s v="Envelopes"/>
    <s v="Tyvek Side-Opening Peel &amp; Seel Expanding Envelopes"/>
    <n v="271.44"/>
    <n v="3"/>
    <n v="0"/>
    <n v="122.148"/>
  </r>
  <r>
    <n v="4562"/>
    <s v="CA-2012-118871"/>
    <x v="1"/>
    <d v="2012-12-04T00:00:00"/>
    <d v="2012-12-09T00:00:00"/>
    <s v="Second Class"/>
    <s v="HM-14860"/>
    <s v="Harry Marie"/>
    <x v="1"/>
    <s v="United States"/>
    <s v="Los Angeles"/>
    <x v="1"/>
    <n v="90049"/>
    <x v="1"/>
    <s v="TEC-PH-10000193"/>
    <s v="Technology"/>
    <s v="Phones"/>
    <s v="Jensen SMPS-640 - speaker phone"/>
    <n v="110.352"/>
    <n v="3"/>
    <n v="0.2"/>
    <n v="8.2763999999999953"/>
  </r>
  <r>
    <n v="4563"/>
    <s v="CA-2012-118871"/>
    <x v="1"/>
    <d v="2012-12-04T00:00:00"/>
    <d v="2012-12-09T00:00:00"/>
    <s v="Second Class"/>
    <s v="HM-14860"/>
    <s v="Harry Marie"/>
    <x v="1"/>
    <s v="United States"/>
    <s v="Los Angeles"/>
    <x v="1"/>
    <n v="90049"/>
    <x v="1"/>
    <s v="FUR-FU-10002111"/>
    <s v="Furniture"/>
    <s v="Furnishings"/>
    <s v="Master Caster Door Stop, Large Brown"/>
    <n v="36.4"/>
    <n v="5"/>
    <n v="0"/>
    <n v="13.832000000000001"/>
  </r>
  <r>
    <n v="4564"/>
    <s v="CA-2014-129490"/>
    <x v="3"/>
    <d v="2014-09-27T00:00:00"/>
    <d v="2014-10-01T00:00:00"/>
    <s v="Standard Class"/>
    <s v="SJ-20125"/>
    <s v="Sanjit Jacobs"/>
    <x v="2"/>
    <s v="United States"/>
    <s v="Miramar"/>
    <x v="2"/>
    <n v="33023"/>
    <x v="0"/>
    <s v="FUR-CH-10003298"/>
    <s v="Furniture"/>
    <s v="Chairs"/>
    <s v="Office Star - Contemporary Task Swivel chair with Loop Arms, Charcoal"/>
    <n v="419.13599999999997"/>
    <n v="4"/>
    <n v="0.2"/>
    <n v="-57.631200000000035"/>
  </r>
  <r>
    <n v="4565"/>
    <s v="CA-2011-101175"/>
    <x v="2"/>
    <d v="2011-12-09T00:00:00"/>
    <d v="2011-12-14T00:00:00"/>
    <s v="Standard Class"/>
    <s v="DM-12955"/>
    <s v="Dario Medina"/>
    <x v="1"/>
    <s v="United States"/>
    <s v="Mesa"/>
    <x v="16"/>
    <n v="85204"/>
    <x v="1"/>
    <s v="OFF-ST-10004950"/>
    <s v="Office Supplies"/>
    <s v="Storage"/>
    <s v="Acco Perma 3000 Stacking Storage Drawers"/>
    <n v="100.70400000000001"/>
    <n v="6"/>
    <n v="0.2"/>
    <n v="-1.2588000000000008"/>
  </r>
  <r>
    <n v="4566"/>
    <s v="US-2014-149510"/>
    <x v="3"/>
    <d v="2014-12-04T00:00:00"/>
    <d v="2014-12-11T00:00:00"/>
    <s v="Standard Class"/>
    <s v="MC-17575"/>
    <s v="Matt Collins"/>
    <x v="0"/>
    <s v="United States"/>
    <s v="Fayetteville"/>
    <x v="3"/>
    <n v="28314"/>
    <x v="0"/>
    <s v="OFF-AP-10002350"/>
    <s v="Office Supplies"/>
    <s v="Appliances"/>
    <s v="Belkin F9H710-06 7 Outlet SurgeMaster Surge Protector"/>
    <n v="45.216000000000001"/>
    <n v="3"/>
    <n v="0.2"/>
    <n v="4.5215999999999994"/>
  </r>
  <r>
    <n v="4567"/>
    <s v="US-2014-149510"/>
    <x v="3"/>
    <d v="2014-12-04T00:00:00"/>
    <d v="2014-12-11T00:00:00"/>
    <s v="Standard Class"/>
    <s v="MC-17575"/>
    <s v="Matt Collins"/>
    <x v="0"/>
    <s v="United States"/>
    <s v="Fayetteville"/>
    <x v="3"/>
    <n v="28314"/>
    <x v="0"/>
    <s v="OFF-BI-10004233"/>
    <s v="Office Supplies"/>
    <s v="Binders"/>
    <s v="GBC Pre-Punched Binding Paper, Plastic, White, 8-1/2&quot; x 11&quot;"/>
    <n v="28.782000000000004"/>
    <n v="6"/>
    <n v="0.7"/>
    <n v="-21.1068"/>
  </r>
  <r>
    <n v="4568"/>
    <s v="US-2014-149510"/>
    <x v="3"/>
    <d v="2014-12-04T00:00:00"/>
    <d v="2014-12-11T00:00:00"/>
    <s v="Standard Class"/>
    <s v="MC-17575"/>
    <s v="Matt Collins"/>
    <x v="0"/>
    <s v="United States"/>
    <s v="Fayetteville"/>
    <x v="3"/>
    <n v="28314"/>
    <x v="0"/>
    <s v="OFF-PA-10001892"/>
    <s v="Office Supplies"/>
    <s v="Paper"/>
    <s v="Rediform Wirebound &quot;Phone Memo&quot; Message Book, 11 x 5-3/4"/>
    <n v="24.448"/>
    <n v="4"/>
    <n v="0.2"/>
    <n v="8.8623999999999992"/>
  </r>
  <r>
    <n v="4569"/>
    <s v="CA-2012-111990"/>
    <x v="1"/>
    <d v="2012-11-08T00:00:00"/>
    <d v="2012-11-13T00:00:00"/>
    <s v="Standard Class"/>
    <s v="DB-13660"/>
    <s v="Duane Benoit"/>
    <x v="0"/>
    <s v="United States"/>
    <s v="Houston"/>
    <x v="5"/>
    <n v="77095"/>
    <x v="2"/>
    <s v="OFF-BI-10003291"/>
    <s v="Office Supplies"/>
    <s v="Binders"/>
    <s v="Wilson Jones Leather-Like Binders with DublLock Round Rings"/>
    <n v="10.475999999999999"/>
    <n v="6"/>
    <n v="0.8"/>
    <n v="-17.285400000000006"/>
  </r>
  <r>
    <n v="4570"/>
    <s v="CA-2011-169460"/>
    <x v="2"/>
    <d v="2011-04-19T00:00:00"/>
    <d v="2011-04-21T00:00:00"/>
    <s v="Second Class"/>
    <s v="NF-18595"/>
    <s v="Nicole Fjeld"/>
    <x v="2"/>
    <s v="United States"/>
    <s v="San Jose"/>
    <x v="1"/>
    <n v="95123"/>
    <x v="1"/>
    <s v="FUR-FU-10004017"/>
    <s v="Furniture"/>
    <s v="Furnishings"/>
    <s v="Executive Impressions 13&quot; Chairman Wall Clock"/>
    <n v="76.14"/>
    <n v="3"/>
    <n v="0"/>
    <n v="26.648999999999997"/>
  </r>
  <r>
    <n v="4571"/>
    <s v="US-2012-152128"/>
    <x v="1"/>
    <d v="2012-05-25T00:00:00"/>
    <d v="2012-05-27T00:00:00"/>
    <s v="Second Class"/>
    <s v="NM-18445"/>
    <s v="Nathan Mautz"/>
    <x v="2"/>
    <s v="United States"/>
    <s v="Wichita"/>
    <x v="41"/>
    <n v="67212"/>
    <x v="2"/>
    <s v="OFF-AR-10002445"/>
    <s v="Office Supplies"/>
    <s v="Art"/>
    <s v="SANFORD Major Accent Highlighters"/>
    <n v="21.240000000000002"/>
    <n v="3"/>
    <n v="0"/>
    <n v="8.071200000000001"/>
  </r>
  <r>
    <n v="4572"/>
    <s v="US-2012-152128"/>
    <x v="1"/>
    <d v="2012-05-25T00:00:00"/>
    <d v="2012-05-27T00:00:00"/>
    <s v="Second Class"/>
    <s v="NM-18445"/>
    <s v="Nathan Mautz"/>
    <x v="2"/>
    <s v="United States"/>
    <s v="Wichita"/>
    <x v="41"/>
    <n v="67212"/>
    <x v="2"/>
    <s v="OFF-BI-10001718"/>
    <s v="Office Supplies"/>
    <s v="Binders"/>
    <s v="GBC DocuBind P50 Personal Binding Machine"/>
    <n v="127.96"/>
    <n v="2"/>
    <n v="0"/>
    <n v="60.141199999999998"/>
  </r>
  <r>
    <n v="4573"/>
    <s v="CA-2014-126662"/>
    <x v="3"/>
    <d v="2014-07-18T00:00:00"/>
    <d v="2014-07-22T00:00:00"/>
    <s v="Standard Class"/>
    <s v="AB-10255"/>
    <s v="Alejandro Ballentine"/>
    <x v="2"/>
    <s v="United States"/>
    <s v="Los Angeles"/>
    <x v="1"/>
    <n v="90036"/>
    <x v="1"/>
    <s v="TEC-CO-10004202"/>
    <s v="Technology"/>
    <s v="Copiers"/>
    <s v="Brother DCP1000 Digital 3 in 1 Multifunction Machine"/>
    <n v="479.98400000000004"/>
    <n v="2"/>
    <n v="0.2"/>
    <n v="89.996999999999986"/>
  </r>
  <r>
    <n v="4574"/>
    <s v="CA-2013-139395"/>
    <x v="0"/>
    <d v="2013-12-13T00:00:00"/>
    <d v="2013-12-19T00:00:00"/>
    <s v="Standard Class"/>
    <s v="MG-17650"/>
    <s v="Matthew Grinstein"/>
    <x v="2"/>
    <s v="United States"/>
    <s v="Jackson"/>
    <x v="12"/>
    <n v="49201"/>
    <x v="2"/>
    <s v="TEC-PH-10002103"/>
    <s v="Technology"/>
    <s v="Phones"/>
    <s v="Jabra SPEAK 410"/>
    <n v="657.93"/>
    <n v="7"/>
    <n v="0"/>
    <n v="184.22039999999998"/>
  </r>
  <r>
    <n v="4575"/>
    <s v="CA-2013-139395"/>
    <x v="0"/>
    <d v="2013-12-13T00:00:00"/>
    <d v="2013-12-19T00:00:00"/>
    <s v="Standard Class"/>
    <s v="MG-17650"/>
    <s v="Matthew Grinstein"/>
    <x v="2"/>
    <s v="United States"/>
    <s v="Jackson"/>
    <x v="12"/>
    <n v="49201"/>
    <x v="2"/>
    <s v="FUR-FU-10003724"/>
    <s v="Furniture"/>
    <s v="Furnishings"/>
    <s v="Westinghouse Clip-On Gooseneck Lamps"/>
    <n v="33.479999999999997"/>
    <n v="4"/>
    <n v="0"/>
    <n v="8.7047999999999988"/>
  </r>
  <r>
    <n v="4576"/>
    <s v="CA-2013-139395"/>
    <x v="0"/>
    <d v="2013-12-13T00:00:00"/>
    <d v="2013-12-19T00:00:00"/>
    <s v="Standard Class"/>
    <s v="MG-17650"/>
    <s v="Matthew Grinstein"/>
    <x v="2"/>
    <s v="United States"/>
    <s v="Jackson"/>
    <x v="12"/>
    <n v="49201"/>
    <x v="2"/>
    <s v="OFF-AR-10003732"/>
    <s v="Office Supplies"/>
    <s v="Art"/>
    <s v="Newell 333"/>
    <n v="13.899999999999999"/>
    <n v="5"/>
    <n v="0"/>
    <n v="3.6139999999999994"/>
  </r>
  <r>
    <n v="4577"/>
    <s v="CA-2013-139395"/>
    <x v="0"/>
    <d v="2013-12-13T00:00:00"/>
    <d v="2013-12-19T00:00:00"/>
    <s v="Standard Class"/>
    <s v="MG-17650"/>
    <s v="Matthew Grinstein"/>
    <x v="2"/>
    <s v="United States"/>
    <s v="Jackson"/>
    <x v="12"/>
    <n v="49201"/>
    <x v="2"/>
    <s v="OFF-ST-10000885"/>
    <s v="Office Supplies"/>
    <s v="Storage"/>
    <s v="Fellowes Desktop Hanging File Manager"/>
    <n v="26.86"/>
    <n v="2"/>
    <n v="0"/>
    <n v="6.7149999999999999"/>
  </r>
  <r>
    <n v="4578"/>
    <s v="US-2011-121734"/>
    <x v="2"/>
    <d v="2011-04-11T00:00:00"/>
    <d v="2011-04-16T00:00:00"/>
    <s v="Standard Class"/>
    <s v="SE-20110"/>
    <s v="Sanjit Engle"/>
    <x v="0"/>
    <s v="United States"/>
    <s v="Lewiston"/>
    <x v="45"/>
    <n v="83501"/>
    <x v="1"/>
    <s v="OFF-BI-10004817"/>
    <s v="Office Supplies"/>
    <s v="Binders"/>
    <s v="GBC Personal VeloBind Strips"/>
    <n v="9.5840000000000014"/>
    <n v="1"/>
    <n v="0.2"/>
    <n v="3.3543999999999996"/>
  </r>
  <r>
    <n v="4579"/>
    <s v="CA-2012-110947"/>
    <x v="1"/>
    <d v="2012-06-09T00:00:00"/>
    <d v="2012-06-15T00:00:00"/>
    <s v="Standard Class"/>
    <s v="AG-10765"/>
    <s v="Anthony Garverick"/>
    <x v="2"/>
    <s v="United States"/>
    <s v="Hampton"/>
    <x v="17"/>
    <n v="23666"/>
    <x v="0"/>
    <s v="OFF-BI-10001670"/>
    <s v="Office Supplies"/>
    <s v="Binders"/>
    <s v="Vinyl Sectional Post Binders"/>
    <n v="113.10000000000001"/>
    <n v="3"/>
    <n v="0"/>
    <n v="56.550000000000004"/>
  </r>
  <r>
    <n v="4580"/>
    <s v="US-2011-150126"/>
    <x v="2"/>
    <d v="2011-07-27T00:00:00"/>
    <d v="2011-08-02T00:00:00"/>
    <s v="Standard Class"/>
    <s v="AS-10045"/>
    <s v="Aaron Smayling"/>
    <x v="1"/>
    <s v="United States"/>
    <s v="New York City"/>
    <x v="15"/>
    <n v="10035"/>
    <x v="3"/>
    <s v="OFF-PA-10002709"/>
    <s v="Office Supplies"/>
    <s v="Paper"/>
    <s v="Xerox 1956"/>
    <n v="65.78"/>
    <n v="11"/>
    <n v="0"/>
    <n v="32.232199999999999"/>
  </r>
  <r>
    <n v="4581"/>
    <s v="CA-2012-164427"/>
    <x v="1"/>
    <d v="2012-07-31T00:00:00"/>
    <d v="2012-08-06T00:00:00"/>
    <s v="Standard Class"/>
    <s v="AR-10405"/>
    <s v="Allen Rosenblatt"/>
    <x v="1"/>
    <s v="United States"/>
    <s v="Hattiesburg"/>
    <x v="35"/>
    <n v="39401"/>
    <x v="0"/>
    <s v="TEC-AC-10004469"/>
    <s v="Technology"/>
    <s v="Accessories"/>
    <s v="Microsoft Sculpt Comfort Mouse"/>
    <n v="239.70000000000002"/>
    <n v="6"/>
    <n v="0"/>
    <n v="105.46800000000002"/>
  </r>
  <r>
    <n v="4582"/>
    <s v="CA-2013-120250"/>
    <x v="0"/>
    <d v="2013-09-20T00:00:00"/>
    <d v="2013-09-23T00:00:00"/>
    <s v="First Class"/>
    <s v="AP-10720"/>
    <s v="Anne Pryor"/>
    <x v="2"/>
    <s v="United States"/>
    <s v="Philadelphia"/>
    <x v="9"/>
    <n v="19140"/>
    <x v="3"/>
    <s v="FUR-FU-10003424"/>
    <s v="Furniture"/>
    <s v="Furnishings"/>
    <s v="Nu-Dell Oak Frame"/>
    <n v="25.632000000000001"/>
    <n v="3"/>
    <n v="0.2"/>
    <n v="3.8447999999999967"/>
  </r>
  <r>
    <n v="4583"/>
    <s v="CA-2013-121993"/>
    <x v="0"/>
    <d v="2013-06-11T00:00:00"/>
    <d v="2013-06-13T00:00:00"/>
    <s v="First Class"/>
    <s v="JB-16000"/>
    <s v="Joy Bell-"/>
    <x v="0"/>
    <s v="United States"/>
    <s v="Philadelphia"/>
    <x v="9"/>
    <n v="19140"/>
    <x v="3"/>
    <s v="OFF-LA-10003720"/>
    <s v="Office Supplies"/>
    <s v="Labels"/>
    <s v="Avery 487"/>
    <n v="23.616"/>
    <n v="8"/>
    <n v="0.2"/>
    <n v="7.9703999999999997"/>
  </r>
  <r>
    <n v="4584"/>
    <s v="US-2013-100405"/>
    <x v="0"/>
    <d v="2013-08-27T00:00:00"/>
    <d v="2013-08-29T00:00:00"/>
    <s v="Second Class"/>
    <s v="TS-21430"/>
    <s v="Tom Stivers"/>
    <x v="1"/>
    <s v="United States"/>
    <s v="Los Angeles"/>
    <x v="1"/>
    <n v="90045"/>
    <x v="1"/>
    <s v="OFF-AR-10000390"/>
    <s v="Office Supplies"/>
    <s v="Art"/>
    <s v="Newell Chalk Holder"/>
    <n v="8.26"/>
    <n v="2"/>
    <n v="0"/>
    <n v="3.7995999999999999"/>
  </r>
  <r>
    <n v="4585"/>
    <s v="US-2014-163790"/>
    <x v="3"/>
    <d v="2014-11-03T00:00:00"/>
    <d v="2014-11-05T00:00:00"/>
    <s v="Second Class"/>
    <s v="NL-18310"/>
    <s v="Nancy Lomonaco"/>
    <x v="2"/>
    <s v="United States"/>
    <s v="Danville"/>
    <x v="1"/>
    <n v="94526"/>
    <x v="1"/>
    <s v="OFF-EN-10001335"/>
    <s v="Office Supplies"/>
    <s v="Envelopes"/>
    <s v="White Business Envelopes with Contemporary Seam, Recycled White Business Envelopes"/>
    <n v="76.58"/>
    <n v="7"/>
    <n v="0"/>
    <n v="38.29"/>
  </r>
  <r>
    <n v="4586"/>
    <s v="US-2014-163790"/>
    <x v="3"/>
    <d v="2014-11-03T00:00:00"/>
    <d v="2014-11-05T00:00:00"/>
    <s v="Second Class"/>
    <s v="NL-18310"/>
    <s v="Nancy Lomonaco"/>
    <x v="2"/>
    <s v="United States"/>
    <s v="Danville"/>
    <x v="1"/>
    <n v="94526"/>
    <x v="1"/>
    <s v="OFF-AR-10003469"/>
    <s v="Office Supplies"/>
    <s v="Art"/>
    <s v="Nontoxic Chalk"/>
    <n v="8.8000000000000007"/>
    <n v="5"/>
    <n v="0"/>
    <n v="4.2240000000000002"/>
  </r>
  <r>
    <n v="4587"/>
    <s v="US-2014-163790"/>
    <x v="3"/>
    <d v="2014-11-03T00:00:00"/>
    <d v="2014-11-05T00:00:00"/>
    <s v="Second Class"/>
    <s v="NL-18310"/>
    <s v="Nancy Lomonaco"/>
    <x v="2"/>
    <s v="United States"/>
    <s v="Danville"/>
    <x v="1"/>
    <n v="94526"/>
    <x v="1"/>
    <s v="OFF-BI-10003718"/>
    <s v="Office Supplies"/>
    <s v="Binders"/>
    <s v="GBC Therma-A-Bind 250T Electric Binding System"/>
    <n v="590.35199999999998"/>
    <n v="6"/>
    <n v="0.2"/>
    <n v="206.62319999999997"/>
  </r>
  <r>
    <n v="4588"/>
    <s v="US-2014-163790"/>
    <x v="3"/>
    <d v="2014-11-03T00:00:00"/>
    <d v="2014-11-05T00:00:00"/>
    <s v="Second Class"/>
    <s v="NL-18310"/>
    <s v="Nancy Lomonaco"/>
    <x v="2"/>
    <s v="United States"/>
    <s v="Danville"/>
    <x v="1"/>
    <n v="94526"/>
    <x v="1"/>
    <s v="OFF-FA-10004838"/>
    <s v="Office Supplies"/>
    <s v="Fasteners"/>
    <s v="Super Bands, 12/Pack"/>
    <n v="5.58"/>
    <n v="3"/>
    <n v="0"/>
    <n v="0.16740000000000022"/>
  </r>
  <r>
    <n v="4589"/>
    <s v="US-2014-163790"/>
    <x v="3"/>
    <d v="2014-11-03T00:00:00"/>
    <d v="2014-11-05T00:00:00"/>
    <s v="Second Class"/>
    <s v="NL-18310"/>
    <s v="Nancy Lomonaco"/>
    <x v="2"/>
    <s v="United States"/>
    <s v="Danville"/>
    <x v="1"/>
    <n v="94526"/>
    <x v="1"/>
    <s v="FUR-FU-10002508"/>
    <s v="Furniture"/>
    <s v="Furnishings"/>
    <s v="Document Clip Frames"/>
    <n v="25.02"/>
    <n v="3"/>
    <n v="0"/>
    <n v="10.508400000000002"/>
  </r>
  <r>
    <n v="4590"/>
    <s v="US-2014-163790"/>
    <x v="3"/>
    <d v="2014-11-03T00:00:00"/>
    <d v="2014-11-05T00:00:00"/>
    <s v="Second Class"/>
    <s v="NL-18310"/>
    <s v="Nancy Lomonaco"/>
    <x v="2"/>
    <s v="United States"/>
    <s v="Danville"/>
    <x v="1"/>
    <n v="94526"/>
    <x v="1"/>
    <s v="OFF-ST-10001511"/>
    <s v="Office Supplies"/>
    <s v="Storage"/>
    <s v="Space Solutions Commercial Steel Shelving"/>
    <n v="452.55000000000007"/>
    <n v="7"/>
    <n v="0"/>
    <n v="22.627499999999962"/>
  </r>
  <r>
    <n v="4591"/>
    <s v="CA-2013-129868"/>
    <x v="0"/>
    <d v="2013-12-27T00:00:00"/>
    <d v="2014-01-01T00:00:00"/>
    <s v="Standard Class"/>
    <s v="MC-18130"/>
    <s v="Mike Caudle"/>
    <x v="1"/>
    <s v="United States"/>
    <s v="Los Angeles"/>
    <x v="1"/>
    <n v="90004"/>
    <x v="1"/>
    <s v="OFF-SU-10000952"/>
    <s v="Office Supplies"/>
    <s v="Supplies"/>
    <s v="Fiskars Home &amp; Office Scissors"/>
    <n v="17.760000000000002"/>
    <n v="2"/>
    <n v="0"/>
    <n v="4.9728000000000012"/>
  </r>
  <r>
    <n v="4592"/>
    <s v="CA-2013-129868"/>
    <x v="0"/>
    <d v="2013-12-27T00:00:00"/>
    <d v="2014-01-01T00:00:00"/>
    <s v="Standard Class"/>
    <s v="MC-18130"/>
    <s v="Mike Caudle"/>
    <x v="1"/>
    <s v="United States"/>
    <s v="Los Angeles"/>
    <x v="1"/>
    <n v="90004"/>
    <x v="1"/>
    <s v="TEC-PH-10002275"/>
    <s v="Technology"/>
    <s v="Phones"/>
    <s v="Mitel 5320 IP Phone VoIP phone"/>
    <n v="302.38400000000001"/>
    <n v="2"/>
    <n v="0.2"/>
    <n v="30.238400000000013"/>
  </r>
  <r>
    <n v="4593"/>
    <s v="CA-2013-129868"/>
    <x v="0"/>
    <d v="2013-12-27T00:00:00"/>
    <d v="2014-01-01T00:00:00"/>
    <s v="Standard Class"/>
    <s v="MC-18130"/>
    <s v="Mike Caudle"/>
    <x v="1"/>
    <s v="United States"/>
    <s v="Los Angeles"/>
    <x v="1"/>
    <n v="90004"/>
    <x v="1"/>
    <s v="FUR-CH-10003535"/>
    <s v="Furniture"/>
    <s v="Chairs"/>
    <s v="Global Armless Task Chair, Royal Blue"/>
    <n v="146.352"/>
    <n v="3"/>
    <n v="0.2"/>
    <n v="-5.4882000000000062"/>
  </r>
  <r>
    <n v="4594"/>
    <s v="CA-2013-129868"/>
    <x v="0"/>
    <d v="2013-12-27T00:00:00"/>
    <d v="2014-01-01T00:00:00"/>
    <s v="Standard Class"/>
    <s v="MC-18130"/>
    <s v="Mike Caudle"/>
    <x v="1"/>
    <s v="United States"/>
    <s v="Los Angeles"/>
    <x v="1"/>
    <n v="90004"/>
    <x v="1"/>
    <s v="OFF-AP-10004052"/>
    <s v="Office Supplies"/>
    <s v="Appliances"/>
    <s v="Hoover Replacement Belts For Soft Guard &amp; Commercial Ltweight Upright Vacs, 2/Pk"/>
    <n v="7.9"/>
    <n v="2"/>
    <n v="0"/>
    <n v="2.0540000000000003"/>
  </r>
  <r>
    <n v="4595"/>
    <s v="CA-2013-129868"/>
    <x v="0"/>
    <d v="2013-12-27T00:00:00"/>
    <d v="2014-01-01T00:00:00"/>
    <s v="Standard Class"/>
    <s v="MC-18130"/>
    <s v="Mike Caudle"/>
    <x v="1"/>
    <s v="United States"/>
    <s v="Los Angeles"/>
    <x v="1"/>
    <n v="90004"/>
    <x v="1"/>
    <s v="FUR-TA-10003473"/>
    <s v="Furniture"/>
    <s v="Tables"/>
    <s v="Bretford Rectangular Conference Table Tops"/>
    <n v="902.71199999999999"/>
    <n v="3"/>
    <n v="0.2"/>
    <n v="33.851700000000051"/>
  </r>
  <r>
    <n v="4596"/>
    <s v="CA-2013-129868"/>
    <x v="0"/>
    <d v="2013-12-27T00:00:00"/>
    <d v="2014-01-01T00:00:00"/>
    <s v="Standard Class"/>
    <s v="MC-18130"/>
    <s v="Mike Caudle"/>
    <x v="1"/>
    <s v="United States"/>
    <s v="Los Angeles"/>
    <x v="1"/>
    <n v="90004"/>
    <x v="1"/>
    <s v="OFF-AR-10001897"/>
    <s v="Office Supplies"/>
    <s v="Art"/>
    <s v="Model L Table or Wall-Mount Pencil Sharpener"/>
    <n v="53.97"/>
    <n v="3"/>
    <n v="0"/>
    <n v="15.111600000000001"/>
  </r>
  <r>
    <n v="4597"/>
    <s v="CA-2013-140564"/>
    <x v="0"/>
    <d v="2013-12-06T00:00:00"/>
    <d v="2013-12-11T00:00:00"/>
    <s v="Second Class"/>
    <s v="TC-21475"/>
    <s v="Tony Chapman"/>
    <x v="2"/>
    <s v="United States"/>
    <s v="Washington"/>
    <x v="40"/>
    <n v="20016"/>
    <x v="3"/>
    <s v="OFF-AR-10000034"/>
    <s v="Office Supplies"/>
    <s v="Art"/>
    <s v="BIC Brite Liner Grip Highlighters, Assorted, 5/Pack"/>
    <n v="33.92"/>
    <n v="8"/>
    <n v="0"/>
    <n v="13.2288"/>
  </r>
  <r>
    <n v="4598"/>
    <s v="US-2014-169502"/>
    <x v="3"/>
    <d v="2014-08-29T00:00:00"/>
    <d v="2014-09-02T00:00:00"/>
    <s v="Standard Class"/>
    <s v="MG-17650"/>
    <s v="Matthew Grinstein"/>
    <x v="2"/>
    <s v="United States"/>
    <s v="Milwaukee"/>
    <x v="6"/>
    <n v="53209"/>
    <x v="2"/>
    <s v="OFF-SU-10004115"/>
    <s v="Office Supplies"/>
    <s v="Supplies"/>
    <s v="Acme Stainless Steel Office Snips"/>
    <n v="21.81"/>
    <n v="3"/>
    <n v="0"/>
    <n v="5.8887000000000009"/>
  </r>
  <r>
    <n v="4599"/>
    <s v="US-2014-169502"/>
    <x v="3"/>
    <d v="2014-08-29T00:00:00"/>
    <d v="2014-09-02T00:00:00"/>
    <s v="Standard Class"/>
    <s v="MG-17650"/>
    <s v="Matthew Grinstein"/>
    <x v="2"/>
    <s v="United States"/>
    <s v="Milwaukee"/>
    <x v="6"/>
    <n v="53209"/>
    <x v="2"/>
    <s v="OFF-AP-10001947"/>
    <s v="Office Supplies"/>
    <s v="Appliances"/>
    <s v="Acco 6 Outlet Guardian Premium Plus Surge Suppressor"/>
    <n v="91.6"/>
    <n v="5"/>
    <n v="0"/>
    <n v="26.563999999999997"/>
  </r>
  <r>
    <n v="4600"/>
    <s v="CA-2012-146948"/>
    <x v="1"/>
    <d v="2012-07-16T00:00:00"/>
    <d v="2012-07-20T00:00:00"/>
    <s v="Standard Class"/>
    <s v="MG-17890"/>
    <s v="Michael Granlund"/>
    <x v="2"/>
    <s v="United States"/>
    <s v="Baltimore"/>
    <x v="39"/>
    <n v="21215"/>
    <x v="3"/>
    <s v="FUR-CH-10004853"/>
    <s v="Furniture"/>
    <s v="Chairs"/>
    <s v="Global Manager's Adjustable Task Chair, Storm"/>
    <n v="150.97999999999999"/>
    <n v="1"/>
    <n v="0"/>
    <n v="43.784199999999984"/>
  </r>
  <r>
    <n v="4601"/>
    <s v="CA-2012-146948"/>
    <x v="1"/>
    <d v="2012-07-16T00:00:00"/>
    <d v="2012-07-20T00:00:00"/>
    <s v="Standard Class"/>
    <s v="MG-17890"/>
    <s v="Michael Granlund"/>
    <x v="2"/>
    <s v="United States"/>
    <s v="Baltimore"/>
    <x v="39"/>
    <n v="21215"/>
    <x v="3"/>
    <s v="OFF-EN-10000483"/>
    <s v="Office Supplies"/>
    <s v="Envelopes"/>
    <s v="White Envelopes, White Envelopes with Clear Poly Window"/>
    <n v="137.25"/>
    <n v="9"/>
    <n v="0"/>
    <n v="63.134999999999991"/>
  </r>
  <r>
    <n v="4602"/>
    <s v="CA-2012-146948"/>
    <x v="1"/>
    <d v="2012-07-16T00:00:00"/>
    <d v="2012-07-20T00:00:00"/>
    <s v="Standard Class"/>
    <s v="MG-17890"/>
    <s v="Michael Granlund"/>
    <x v="2"/>
    <s v="United States"/>
    <s v="Baltimore"/>
    <x v="39"/>
    <n v="21215"/>
    <x v="3"/>
    <s v="OFF-FA-10001332"/>
    <s v="Office Supplies"/>
    <s v="Fasteners"/>
    <s v="Acco Banker's Clasps, 5 3/4&quot;-Long"/>
    <n v="11.52"/>
    <n v="4"/>
    <n v="0"/>
    <n v="5.4143999999999997"/>
  </r>
  <r>
    <n v="4603"/>
    <s v="US-2012-113327"/>
    <x v="1"/>
    <d v="2012-05-26T00:00:00"/>
    <d v="2012-05-29T00:00:00"/>
    <s v="Second Class"/>
    <s v="BF-11170"/>
    <s v="Ben Ferrer"/>
    <x v="2"/>
    <s v="United States"/>
    <s v="Jacksonville"/>
    <x v="3"/>
    <n v="28540"/>
    <x v="0"/>
    <s v="OFF-PA-10003790"/>
    <s v="Office Supplies"/>
    <s v="Paper"/>
    <s v="Xerox 1991"/>
    <n v="18.272000000000002"/>
    <n v="1"/>
    <n v="0.2"/>
    <n v="5.9383999999999988"/>
  </r>
  <r>
    <n v="4604"/>
    <s v="US-2012-113327"/>
    <x v="1"/>
    <d v="2012-05-26T00:00:00"/>
    <d v="2012-05-29T00:00:00"/>
    <s v="Second Class"/>
    <s v="BF-11170"/>
    <s v="Ben Ferrer"/>
    <x v="2"/>
    <s v="United States"/>
    <s v="Jacksonville"/>
    <x v="3"/>
    <n v="28540"/>
    <x v="0"/>
    <s v="OFF-PA-10003134"/>
    <s v="Office Supplies"/>
    <s v="Paper"/>
    <s v="Xerox 1937"/>
    <n v="153.72800000000001"/>
    <n v="4"/>
    <n v="0.2"/>
    <n v="53.804799999999986"/>
  </r>
  <r>
    <n v="4605"/>
    <s v="US-2012-113327"/>
    <x v="1"/>
    <d v="2012-05-26T00:00:00"/>
    <d v="2012-05-29T00:00:00"/>
    <s v="Second Class"/>
    <s v="BF-11170"/>
    <s v="Ben Ferrer"/>
    <x v="2"/>
    <s v="United States"/>
    <s v="Jacksonville"/>
    <x v="3"/>
    <n v="28540"/>
    <x v="0"/>
    <s v="OFF-EN-10004459"/>
    <s v="Office Supplies"/>
    <s v="Envelopes"/>
    <s v="Security-Tint Envelopes"/>
    <n v="12.224"/>
    <n v="2"/>
    <n v="0.2"/>
    <n v="4.4311999999999996"/>
  </r>
  <r>
    <n v="4606"/>
    <s v="US-2012-113327"/>
    <x v="1"/>
    <d v="2012-05-26T00:00:00"/>
    <d v="2012-05-29T00:00:00"/>
    <s v="Second Class"/>
    <s v="BF-11170"/>
    <s v="Ben Ferrer"/>
    <x v="2"/>
    <s v="United States"/>
    <s v="Jacksonville"/>
    <x v="3"/>
    <n v="28540"/>
    <x v="0"/>
    <s v="TEC-AC-10003628"/>
    <s v="Technology"/>
    <s v="Accessories"/>
    <s v="Logitech 910-002974 M325 Wireless Mouse for Web Scrolling"/>
    <n v="167.94400000000002"/>
    <n v="7"/>
    <n v="0.2"/>
    <n v="50.383200000000016"/>
  </r>
  <r>
    <n v="4607"/>
    <s v="CA-2012-135020"/>
    <x v="1"/>
    <d v="2012-05-28T00:00:00"/>
    <d v="2012-06-02T00:00:00"/>
    <s v="Standard Class"/>
    <s v="MS-17770"/>
    <s v="Maxwell Schwartz"/>
    <x v="0"/>
    <s v="United States"/>
    <s v="Rochester"/>
    <x v="15"/>
    <n v="14609"/>
    <x v="3"/>
    <s v="TEC-PH-10004093"/>
    <s v="Technology"/>
    <s v="Phones"/>
    <s v="Panasonic Kx-TS550"/>
    <n v="45.99"/>
    <n v="1"/>
    <n v="0"/>
    <n v="13.3371"/>
  </r>
  <r>
    <n v="4608"/>
    <s v="CA-2012-135020"/>
    <x v="1"/>
    <d v="2012-05-28T00:00:00"/>
    <d v="2012-06-02T00:00:00"/>
    <s v="Standard Class"/>
    <s v="MS-17770"/>
    <s v="Maxwell Schwartz"/>
    <x v="0"/>
    <s v="United States"/>
    <s v="Rochester"/>
    <x v="15"/>
    <n v="14609"/>
    <x v="3"/>
    <s v="OFF-ST-10001490"/>
    <s v="Office Supplies"/>
    <s v="Storage"/>
    <s v="Hot File 7-Pocket, Floor Stand"/>
    <n v="535.41"/>
    <n v="3"/>
    <n v="0"/>
    <n v="160.62299999999993"/>
  </r>
  <r>
    <n v="4609"/>
    <s v="CA-2012-135020"/>
    <x v="1"/>
    <d v="2012-05-28T00:00:00"/>
    <d v="2012-06-02T00:00:00"/>
    <s v="Standard Class"/>
    <s v="MS-17770"/>
    <s v="Maxwell Schwartz"/>
    <x v="0"/>
    <s v="United States"/>
    <s v="Rochester"/>
    <x v="15"/>
    <n v="14609"/>
    <x v="3"/>
    <s v="OFF-BI-10000605"/>
    <s v="Office Supplies"/>
    <s v="Binders"/>
    <s v="Acco Pressboard Covers with Storage Hooks, 9 1/2&quot; x 11&quot;, Executive Red"/>
    <n v="6.0960000000000001"/>
    <n v="2"/>
    <n v="0.2"/>
    <n v="2.0573999999999995"/>
  </r>
  <r>
    <n v="4610"/>
    <s v="CA-2012-135020"/>
    <x v="1"/>
    <d v="2012-05-28T00:00:00"/>
    <d v="2012-06-02T00:00:00"/>
    <s v="Standard Class"/>
    <s v="MS-17770"/>
    <s v="Maxwell Schwartz"/>
    <x v="0"/>
    <s v="United States"/>
    <s v="Rochester"/>
    <x v="15"/>
    <n v="14609"/>
    <x v="3"/>
    <s v="OFF-PA-10004255"/>
    <s v="Office Supplies"/>
    <s v="Paper"/>
    <s v="Xerox 219"/>
    <n v="45.36"/>
    <n v="7"/>
    <n v="0"/>
    <n v="21.772800000000004"/>
  </r>
  <r>
    <n v="4611"/>
    <s v="US-2014-141852"/>
    <x v="3"/>
    <d v="2014-11-10T00:00:00"/>
    <d v="2014-11-15T00:00:00"/>
    <s v="Standard Class"/>
    <s v="JE-15745"/>
    <s v="Joel Eaton"/>
    <x v="0"/>
    <s v="United States"/>
    <s v="Oceanside"/>
    <x v="1"/>
    <n v="92054"/>
    <x v="1"/>
    <s v="FUR-FU-10000023"/>
    <s v="Furniture"/>
    <s v="Furnishings"/>
    <s v="Eldon Wave Desk Accessories"/>
    <n v="47.12"/>
    <n v="8"/>
    <n v="0"/>
    <n v="20.732800000000001"/>
  </r>
  <r>
    <n v="4612"/>
    <s v="CA-2013-109407"/>
    <x v="0"/>
    <d v="2013-01-24T00:00:00"/>
    <d v="2013-01-26T00:00:00"/>
    <s v="Second Class"/>
    <s v="HG-14965"/>
    <s v="Henry Goldwyn"/>
    <x v="1"/>
    <s v="United States"/>
    <s v="Gulfport"/>
    <x v="35"/>
    <n v="39503"/>
    <x v="0"/>
    <s v="OFF-BI-10000285"/>
    <s v="Office Supplies"/>
    <s v="Binders"/>
    <s v="XtraLife ClearVue Slant-D Ring Binders by Cardinal"/>
    <n v="31.36"/>
    <n v="4"/>
    <n v="0"/>
    <n v="15.68"/>
  </r>
  <r>
    <n v="4613"/>
    <s v="US-2014-165953"/>
    <x v="3"/>
    <d v="2014-01-01T00:00:00"/>
    <d v="2014-01-07T00:00:00"/>
    <s v="Standard Class"/>
    <s v="EP-13915"/>
    <s v="Emily Phan"/>
    <x v="0"/>
    <s v="United States"/>
    <s v="Jacksonville"/>
    <x v="2"/>
    <n v="32216"/>
    <x v="0"/>
    <s v="OFF-AR-10000588"/>
    <s v="Office Supplies"/>
    <s v="Art"/>
    <s v="Newell 345"/>
    <n v="47.616"/>
    <n v="3"/>
    <n v="0.2"/>
    <n v="3.571200000000001"/>
  </r>
  <r>
    <n v="4614"/>
    <s v="US-2014-165953"/>
    <x v="3"/>
    <d v="2014-01-01T00:00:00"/>
    <d v="2014-01-07T00:00:00"/>
    <s v="Standard Class"/>
    <s v="EP-13915"/>
    <s v="Emily Phan"/>
    <x v="0"/>
    <s v="United States"/>
    <s v="Jacksonville"/>
    <x v="2"/>
    <n v="32216"/>
    <x v="0"/>
    <s v="OFF-PA-10002250"/>
    <s v="Office Supplies"/>
    <s v="Paper"/>
    <s v="Things To Do Today Pad"/>
    <n v="23.480000000000004"/>
    <n v="5"/>
    <n v="0.2"/>
    <n v="8.218"/>
  </r>
  <r>
    <n v="4615"/>
    <s v="CA-2013-144540"/>
    <x v="0"/>
    <d v="2013-09-06T00:00:00"/>
    <d v="2013-09-11T00:00:00"/>
    <s v="Standard Class"/>
    <s v="GH-14410"/>
    <s v="Gary Hansen"/>
    <x v="2"/>
    <s v="United States"/>
    <s v="Houston"/>
    <x v="5"/>
    <n v="77070"/>
    <x v="2"/>
    <s v="OFF-AP-10002457"/>
    <s v="Office Supplies"/>
    <s v="Appliances"/>
    <s v="Eureka The Boss Plus 12-Amp Hard Box Upright Vacuum, Red"/>
    <n v="62.789999999999992"/>
    <n v="3"/>
    <n v="0.8"/>
    <n v="-166.39350000000002"/>
  </r>
  <r>
    <n v="4616"/>
    <s v="CA-2013-144540"/>
    <x v="0"/>
    <d v="2013-09-06T00:00:00"/>
    <d v="2013-09-11T00:00:00"/>
    <s v="Standard Class"/>
    <s v="GH-14410"/>
    <s v="Gary Hansen"/>
    <x v="2"/>
    <s v="United States"/>
    <s v="Houston"/>
    <x v="5"/>
    <n v="77070"/>
    <x v="2"/>
    <s v="OFF-FA-10002763"/>
    <s v="Office Supplies"/>
    <s v="Fasteners"/>
    <s v="Advantus Map Pennant Flags and Round Head Tacks"/>
    <n v="28.44"/>
    <n v="9"/>
    <n v="0.2"/>
    <n v="4.2659999999999973"/>
  </r>
  <r>
    <n v="4617"/>
    <s v="CA-2012-159863"/>
    <x v="1"/>
    <d v="2012-09-04T00:00:00"/>
    <d v="2012-09-07T00:00:00"/>
    <s v="Second Class"/>
    <s v="DS-13180"/>
    <s v="David Smith"/>
    <x v="1"/>
    <s v="United States"/>
    <s v="Houston"/>
    <x v="5"/>
    <n v="77095"/>
    <x v="2"/>
    <s v="TEC-AC-10000109"/>
    <s v="Technology"/>
    <s v="Accessories"/>
    <s v="Sony Micro Vault Click 16 GB USB 2.0 Flash Drive"/>
    <n v="134.376"/>
    <n v="3"/>
    <n v="0.2"/>
    <n v="6.7188000000000088"/>
  </r>
  <r>
    <n v="4618"/>
    <s v="CA-2012-117800"/>
    <x v="1"/>
    <d v="2012-09-21T00:00:00"/>
    <d v="2012-09-26T00:00:00"/>
    <s v="Standard Class"/>
    <s v="TH-21550"/>
    <s v="Tracy Hopkins"/>
    <x v="2"/>
    <s v="United States"/>
    <s v="Everett"/>
    <x v="31"/>
    <n v="2149"/>
    <x v="3"/>
    <s v="TEC-PH-10002415"/>
    <s v="Technology"/>
    <s v="Phones"/>
    <s v="Polycom VoiceStation 500 Conference phone"/>
    <n v="589.9"/>
    <n v="2"/>
    <n v="0"/>
    <n v="147.47500000000002"/>
  </r>
  <r>
    <n v="4619"/>
    <s v="CA-2012-117800"/>
    <x v="1"/>
    <d v="2012-09-21T00:00:00"/>
    <d v="2012-09-26T00:00:00"/>
    <s v="Standard Class"/>
    <s v="TH-21550"/>
    <s v="Tracy Hopkins"/>
    <x v="2"/>
    <s v="United States"/>
    <s v="Everett"/>
    <x v="31"/>
    <n v="2149"/>
    <x v="3"/>
    <s v="FUR-CH-10000785"/>
    <s v="Furniture"/>
    <s v="Chairs"/>
    <s v="Global Ergonomic Managers Chair"/>
    <n v="542.93999999999994"/>
    <n v="3"/>
    <n v="0"/>
    <n v="141.1644"/>
  </r>
  <r>
    <n v="4620"/>
    <s v="CA-2014-145219"/>
    <x v="3"/>
    <d v="2014-12-25T00:00:00"/>
    <d v="2014-12-26T00:00:00"/>
    <s v="First Class"/>
    <s v="RM-19675"/>
    <s v="Robert Marley"/>
    <x v="2"/>
    <s v="United States"/>
    <s v="Los Angeles"/>
    <x v="1"/>
    <n v="90049"/>
    <x v="1"/>
    <s v="TEC-CO-10001449"/>
    <s v="Technology"/>
    <s v="Copiers"/>
    <s v="Hewlett Packard LaserJet 3310 Copier"/>
    <n v="2879.9520000000002"/>
    <n v="6"/>
    <n v="0.2"/>
    <n v="1007.9831999999999"/>
  </r>
  <r>
    <n v="4621"/>
    <s v="CA-2014-145219"/>
    <x v="3"/>
    <d v="2014-12-25T00:00:00"/>
    <d v="2014-12-26T00:00:00"/>
    <s v="First Class"/>
    <s v="RM-19675"/>
    <s v="Robert Marley"/>
    <x v="2"/>
    <s v="United States"/>
    <s v="Los Angeles"/>
    <x v="1"/>
    <n v="90049"/>
    <x v="1"/>
    <s v="OFF-BI-10001670"/>
    <s v="Office Supplies"/>
    <s v="Binders"/>
    <s v="Vinyl Sectional Post Binders"/>
    <n v="90.480000000000018"/>
    <n v="3"/>
    <n v="0.2"/>
    <n v="33.93"/>
  </r>
  <r>
    <n v="4622"/>
    <s v="CA-2012-161214"/>
    <x v="1"/>
    <d v="2012-10-05T00:00:00"/>
    <d v="2012-10-08T00:00:00"/>
    <s v="Second Class"/>
    <s v="SF-20965"/>
    <s v="Sylvia Foulston"/>
    <x v="1"/>
    <s v="United States"/>
    <s v="Wilmington"/>
    <x v="13"/>
    <n v="19805"/>
    <x v="3"/>
    <s v="OFF-ST-10001328"/>
    <s v="Office Supplies"/>
    <s v="Storage"/>
    <s v="Personal Filing Tote with Lid, Black/Gray"/>
    <n v="77.55"/>
    <n v="5"/>
    <n v="0"/>
    <n v="21.714000000000002"/>
  </r>
  <r>
    <n v="4623"/>
    <s v="CA-2014-147228"/>
    <x v="3"/>
    <d v="2014-09-10T00:00:00"/>
    <d v="2014-09-15T00:00:00"/>
    <s v="Standard Class"/>
    <s v="SO-20335"/>
    <s v="Sean O'Donnell"/>
    <x v="0"/>
    <s v="United States"/>
    <s v="Columbia"/>
    <x v="18"/>
    <n v="38401"/>
    <x v="0"/>
    <s v="OFF-SU-10001225"/>
    <s v="Office Supplies"/>
    <s v="Supplies"/>
    <s v="Staples"/>
    <n v="8.8320000000000007"/>
    <n v="3"/>
    <n v="0.2"/>
    <n v="-1.9872000000000005"/>
  </r>
  <r>
    <n v="4624"/>
    <s v="CA-2014-147228"/>
    <x v="3"/>
    <d v="2014-09-10T00:00:00"/>
    <d v="2014-09-15T00:00:00"/>
    <s v="Standard Class"/>
    <s v="SO-20335"/>
    <s v="Sean O'Donnell"/>
    <x v="0"/>
    <s v="United States"/>
    <s v="Columbia"/>
    <x v="18"/>
    <n v="38401"/>
    <x v="0"/>
    <s v="OFF-PA-10000357"/>
    <s v="Office Supplies"/>
    <s v="Paper"/>
    <s v="Xerox 1888"/>
    <n v="177.536"/>
    <n v="4"/>
    <n v="0.2"/>
    <n v="62.137599999999992"/>
  </r>
  <r>
    <n v="4625"/>
    <s v="CA-2014-147228"/>
    <x v="3"/>
    <d v="2014-09-10T00:00:00"/>
    <d v="2014-09-15T00:00:00"/>
    <s v="Standard Class"/>
    <s v="SO-20335"/>
    <s v="Sean O'Donnell"/>
    <x v="0"/>
    <s v="United States"/>
    <s v="Columbia"/>
    <x v="18"/>
    <n v="38401"/>
    <x v="0"/>
    <s v="OFF-ST-10000046"/>
    <s v="Office Supplies"/>
    <s v="Storage"/>
    <s v="Fellowes Super Stor/Drawer Files"/>
    <n v="258.48"/>
    <n v="2"/>
    <n v="0.2"/>
    <n v="-3.2309999999999945"/>
  </r>
  <r>
    <n v="4626"/>
    <s v="CA-2014-147228"/>
    <x v="3"/>
    <d v="2014-09-10T00:00:00"/>
    <d v="2014-09-15T00:00:00"/>
    <s v="Standard Class"/>
    <s v="SO-20335"/>
    <s v="Sean O'Donnell"/>
    <x v="0"/>
    <s v="United States"/>
    <s v="Columbia"/>
    <x v="18"/>
    <n v="38401"/>
    <x v="0"/>
    <s v="FUR-FU-10000023"/>
    <s v="Furniture"/>
    <s v="Furnishings"/>
    <s v="Eldon Wave Desk Accessories"/>
    <n v="14.135999999999999"/>
    <n v="3"/>
    <n v="0.2"/>
    <n v="4.240800000000001"/>
  </r>
  <r>
    <n v="4627"/>
    <s v="CA-2013-101336"/>
    <x v="0"/>
    <d v="2013-11-14T00:00:00"/>
    <d v="2013-11-19T00:00:00"/>
    <s v="Standard Class"/>
    <s v="CK-12760"/>
    <s v="Cyma Kinney"/>
    <x v="1"/>
    <s v="United States"/>
    <s v="New York City"/>
    <x v="15"/>
    <n v="10011"/>
    <x v="3"/>
    <s v="OFF-ST-10003455"/>
    <s v="Office Supplies"/>
    <s v="Storage"/>
    <s v="Tenex File Box, Personal Filing Tote with Lid, Black"/>
    <n v="77.55"/>
    <n v="5"/>
    <n v="0"/>
    <n v="20.163000000000004"/>
  </r>
  <r>
    <n v="4628"/>
    <s v="CA-2013-101336"/>
    <x v="0"/>
    <d v="2013-11-14T00:00:00"/>
    <d v="2013-11-19T00:00:00"/>
    <s v="Standard Class"/>
    <s v="CK-12760"/>
    <s v="Cyma Kinney"/>
    <x v="1"/>
    <s v="United States"/>
    <s v="New York City"/>
    <x v="15"/>
    <n v="10011"/>
    <x v="3"/>
    <s v="OFF-ST-10000876"/>
    <s v="Office Supplies"/>
    <s v="Storage"/>
    <s v="Eldon Simplefile Box Office"/>
    <n v="24.88"/>
    <n v="2"/>
    <n v="0"/>
    <n v="6.9664000000000001"/>
  </r>
  <r>
    <n v="4629"/>
    <s v="CA-2013-101336"/>
    <x v="0"/>
    <d v="2013-11-14T00:00:00"/>
    <d v="2013-11-19T00:00:00"/>
    <s v="Standard Class"/>
    <s v="CK-12760"/>
    <s v="Cyma Kinney"/>
    <x v="1"/>
    <s v="United States"/>
    <s v="New York City"/>
    <x v="15"/>
    <n v="10011"/>
    <x v="3"/>
    <s v="OFF-AR-10003582"/>
    <s v="Office Supplies"/>
    <s v="Art"/>
    <s v="Boston Electric Pencil Sharpener, Model 1818, Charcoal Black"/>
    <n v="140.75"/>
    <n v="5"/>
    <n v="0"/>
    <n v="39.410000000000011"/>
  </r>
  <r>
    <n v="4630"/>
    <s v="CA-2013-101336"/>
    <x v="0"/>
    <d v="2013-11-14T00:00:00"/>
    <d v="2013-11-19T00:00:00"/>
    <s v="Standard Class"/>
    <s v="CK-12760"/>
    <s v="Cyma Kinney"/>
    <x v="1"/>
    <s v="United States"/>
    <s v="New York City"/>
    <x v="15"/>
    <n v="10011"/>
    <x v="3"/>
    <s v="OFF-ST-10004258"/>
    <s v="Office Supplies"/>
    <s v="Storage"/>
    <s v="Portable Personal File Box"/>
    <n v="36.630000000000003"/>
    <n v="3"/>
    <n v="0"/>
    <n v="9.8901000000000039"/>
  </r>
  <r>
    <n v="4631"/>
    <s v="US-2012-126235"/>
    <x v="1"/>
    <d v="2012-10-15T00:00:00"/>
    <d v="2012-10-15T00:00:00"/>
    <s v="Same Day"/>
    <s v="GA-14725"/>
    <s v="Guy Armstrong"/>
    <x v="0"/>
    <s v="United States"/>
    <s v="Mount Pleasant"/>
    <x v="12"/>
    <n v="48858"/>
    <x v="2"/>
    <s v="FUR-FU-10000719"/>
    <s v="Furniture"/>
    <s v="Furnishings"/>
    <s v="DAX Cubicle Frames, 8-1/2 x 11"/>
    <n v="17.14"/>
    <n v="2"/>
    <n v="0"/>
    <n v="6.1704000000000008"/>
  </r>
  <r>
    <n v="4632"/>
    <s v="CA-2014-168396"/>
    <x v="3"/>
    <d v="2014-08-04T00:00:00"/>
    <d v="2014-08-09T00:00:00"/>
    <s v="Second Class"/>
    <s v="BD-11725"/>
    <s v="Bruce Degenhardt"/>
    <x v="0"/>
    <s v="United States"/>
    <s v="San Francisco"/>
    <x v="1"/>
    <n v="94122"/>
    <x v="1"/>
    <s v="OFF-LA-10001297"/>
    <s v="Office Supplies"/>
    <s v="Labels"/>
    <s v="Avery 473"/>
    <n v="51.75"/>
    <n v="5"/>
    <n v="0"/>
    <n v="24.84"/>
  </r>
  <r>
    <n v="4633"/>
    <s v="CA-2014-168396"/>
    <x v="3"/>
    <d v="2014-08-04T00:00:00"/>
    <d v="2014-08-09T00:00:00"/>
    <s v="Second Class"/>
    <s v="BD-11725"/>
    <s v="Bruce Degenhardt"/>
    <x v="0"/>
    <s v="United States"/>
    <s v="San Francisco"/>
    <x v="1"/>
    <n v="94122"/>
    <x v="1"/>
    <s v="FUR-FU-10000723"/>
    <s v="Furniture"/>
    <s v="Furnishings"/>
    <s v="Deflect-o EconoMat Studded, No Bevel Mat for Low Pile Carpeting"/>
    <n v="123.96000000000001"/>
    <n v="3"/>
    <n v="0"/>
    <n v="11.156400000000005"/>
  </r>
  <r>
    <n v="4634"/>
    <s v="CA-2012-130456"/>
    <x v="1"/>
    <d v="2012-08-21T00:00:00"/>
    <d v="2012-08-26T00:00:00"/>
    <s v="Standard Class"/>
    <s v="DS-13180"/>
    <s v="David Smith"/>
    <x v="1"/>
    <s v="United States"/>
    <s v="San Francisco"/>
    <x v="1"/>
    <n v="94122"/>
    <x v="1"/>
    <s v="FUR-BO-10003893"/>
    <s v="Furniture"/>
    <s v="Bookcases"/>
    <s v="Sauder Camden County Collection Library"/>
    <n v="586.39800000000002"/>
    <n v="6"/>
    <n v="0.15"/>
    <n v="34.493999999999971"/>
  </r>
  <r>
    <n v="4635"/>
    <s v="CA-2012-130456"/>
    <x v="1"/>
    <d v="2012-08-21T00:00:00"/>
    <d v="2012-08-26T00:00:00"/>
    <s v="Standard Class"/>
    <s v="DS-13180"/>
    <s v="David Smith"/>
    <x v="1"/>
    <s v="United States"/>
    <s v="San Francisco"/>
    <x v="1"/>
    <n v="94122"/>
    <x v="1"/>
    <s v="OFF-ST-10000736"/>
    <s v="Office Supplies"/>
    <s v="Storage"/>
    <s v="Carina Double Wide Media Storage Towers in Natural &amp; Black"/>
    <n v="80.98"/>
    <n v="1"/>
    <n v="0"/>
    <n v="3.2391999999999967"/>
  </r>
  <r>
    <n v="4636"/>
    <s v="CA-2014-116288"/>
    <x v="3"/>
    <d v="2014-03-13T00:00:00"/>
    <d v="2014-03-18T00:00:00"/>
    <s v="Standard Class"/>
    <s v="BS-11380"/>
    <s v="Bill Stewart"/>
    <x v="1"/>
    <s v="United States"/>
    <s v="San Francisco"/>
    <x v="1"/>
    <n v="94122"/>
    <x v="1"/>
    <s v="OFF-ST-10000736"/>
    <s v="Office Supplies"/>
    <s v="Storage"/>
    <s v="Carina Double Wide Media Storage Towers in Natural &amp; Black"/>
    <n v="242.94"/>
    <n v="3"/>
    <n v="0"/>
    <n v="9.7175999999999902"/>
  </r>
  <r>
    <n v="4637"/>
    <s v="CA-2014-168228"/>
    <x v="3"/>
    <d v="2014-04-28T00:00:00"/>
    <d v="2014-04-30T00:00:00"/>
    <s v="First Class"/>
    <s v="AP-10915"/>
    <s v="Arthur Prichep"/>
    <x v="0"/>
    <s v="United States"/>
    <s v="Los Angeles"/>
    <x v="1"/>
    <n v="90045"/>
    <x v="1"/>
    <s v="OFF-AR-10003373"/>
    <s v="Office Supplies"/>
    <s v="Art"/>
    <s v="Boston School Pro Electric Pencil Sharpener, 1670"/>
    <n v="123.92"/>
    <n v="4"/>
    <n v="0"/>
    <n v="33.458399999999997"/>
  </r>
  <r>
    <n v="4638"/>
    <s v="CA-2014-168228"/>
    <x v="3"/>
    <d v="2014-04-28T00:00:00"/>
    <d v="2014-04-30T00:00:00"/>
    <s v="First Class"/>
    <s v="AP-10915"/>
    <s v="Arthur Prichep"/>
    <x v="0"/>
    <s v="United States"/>
    <s v="Los Angeles"/>
    <x v="1"/>
    <n v="90045"/>
    <x v="1"/>
    <s v="OFF-AR-10000390"/>
    <s v="Office Supplies"/>
    <s v="Art"/>
    <s v="Newell Chalk Holder"/>
    <n v="12.39"/>
    <n v="3"/>
    <n v="0"/>
    <n v="5.6993999999999998"/>
  </r>
  <r>
    <n v="4639"/>
    <s v="CA-2014-168228"/>
    <x v="3"/>
    <d v="2014-04-28T00:00:00"/>
    <d v="2014-04-30T00:00:00"/>
    <s v="First Class"/>
    <s v="AP-10915"/>
    <s v="Arthur Prichep"/>
    <x v="0"/>
    <s v="United States"/>
    <s v="Los Angeles"/>
    <x v="1"/>
    <n v="90045"/>
    <x v="1"/>
    <s v="OFF-AR-10001725"/>
    <s v="Office Supplies"/>
    <s v="Art"/>
    <s v="Boston Home &amp; Office Model 2000 Electric Pencil Sharpeners"/>
    <n v="47.3"/>
    <n v="2"/>
    <n v="0"/>
    <n v="12.298000000000002"/>
  </r>
  <r>
    <n v="4640"/>
    <s v="CA-2013-102162"/>
    <x v="0"/>
    <d v="2013-09-12T00:00:00"/>
    <d v="2013-09-17T00:00:00"/>
    <s v="Standard Class"/>
    <s v="JF-15565"/>
    <s v="Jill Fjeld"/>
    <x v="0"/>
    <s v="United States"/>
    <s v="Newport News"/>
    <x v="17"/>
    <n v="23602"/>
    <x v="0"/>
    <s v="TEC-CO-10001943"/>
    <s v="Technology"/>
    <s v="Copiers"/>
    <s v="Canon PC-428 Personal Copier"/>
    <n v="1599.92"/>
    <n v="8"/>
    <n v="0"/>
    <n v="751.9624"/>
  </r>
  <r>
    <n v="4641"/>
    <s v="CA-2013-102162"/>
    <x v="0"/>
    <d v="2013-09-12T00:00:00"/>
    <d v="2013-09-17T00:00:00"/>
    <s v="Standard Class"/>
    <s v="JF-15565"/>
    <s v="Jill Fjeld"/>
    <x v="0"/>
    <s v="United States"/>
    <s v="Newport News"/>
    <x v="17"/>
    <n v="23602"/>
    <x v="0"/>
    <s v="OFF-EN-10002312"/>
    <s v="Office Supplies"/>
    <s v="Envelopes"/>
    <s v="#10 Self-Seal White Envelopes"/>
    <n v="11.09"/>
    <n v="1"/>
    <n v="0"/>
    <n v="5.4340999999999999"/>
  </r>
  <r>
    <n v="4642"/>
    <s v="CA-2014-130141"/>
    <x v="3"/>
    <d v="2014-10-23T00:00:00"/>
    <d v="2014-10-25T00:00:00"/>
    <s v="Second Class"/>
    <s v="HA-14905"/>
    <s v="Helen Abelman"/>
    <x v="0"/>
    <s v="United States"/>
    <s v="Fort Collins"/>
    <x v="22"/>
    <n v="80525"/>
    <x v="1"/>
    <s v="OFF-BI-10000831"/>
    <s v="Office Supplies"/>
    <s v="Binders"/>
    <s v="Storex Flexible Poly Binders with Double Pockets"/>
    <n v="3.1680000000000006"/>
    <n v="4"/>
    <n v="0.7"/>
    <n v="-2.5343999999999998"/>
  </r>
  <r>
    <n v="4643"/>
    <s v="CA-2014-130141"/>
    <x v="3"/>
    <d v="2014-10-23T00:00:00"/>
    <d v="2014-10-25T00:00:00"/>
    <s v="Second Class"/>
    <s v="HA-14905"/>
    <s v="Helen Abelman"/>
    <x v="0"/>
    <s v="United States"/>
    <s v="Fort Collins"/>
    <x v="22"/>
    <n v="80525"/>
    <x v="1"/>
    <s v="FUR-CH-10000749"/>
    <s v="Furniture"/>
    <s v="Chairs"/>
    <s v="Office Star - Ergonomic Mid Back Chair with 2-Way Adjustable Arms"/>
    <n v="579.13599999999997"/>
    <n v="4"/>
    <n v="0.2"/>
    <n v="-28.95679999999993"/>
  </r>
  <r>
    <n v="4644"/>
    <s v="CA-2012-147501"/>
    <x v="1"/>
    <d v="2012-08-02T00:00:00"/>
    <d v="2012-08-06T00:00:00"/>
    <s v="Standard Class"/>
    <s v="Co-12640"/>
    <s v="Corey-Lock"/>
    <x v="0"/>
    <s v="United States"/>
    <s v="Seattle"/>
    <x v="4"/>
    <n v="98105"/>
    <x v="1"/>
    <s v="OFF-BI-10002003"/>
    <s v="Office Supplies"/>
    <s v="Binders"/>
    <s v="Ibico Presentation Index for Binding Systems"/>
    <n v="6.3680000000000003"/>
    <n v="2"/>
    <n v="0.2"/>
    <n v="2.1492"/>
  </r>
  <r>
    <n v="4645"/>
    <s v="CA-2012-147501"/>
    <x v="1"/>
    <d v="2012-08-02T00:00:00"/>
    <d v="2012-08-06T00:00:00"/>
    <s v="Standard Class"/>
    <s v="Co-12640"/>
    <s v="Corey-Lock"/>
    <x v="0"/>
    <s v="United States"/>
    <s v="Seattle"/>
    <x v="4"/>
    <n v="98105"/>
    <x v="1"/>
    <s v="TEC-MA-10001972"/>
    <s v="Technology"/>
    <s v="Machines"/>
    <s v="Okidata C331dn Printer"/>
    <n v="558.4"/>
    <n v="2"/>
    <n v="0.2"/>
    <n v="41.880000000000024"/>
  </r>
  <r>
    <n v="4646"/>
    <s v="CA-2013-143910"/>
    <x v="0"/>
    <d v="2013-08-13T00:00:00"/>
    <d v="2013-08-17T00:00:00"/>
    <s v="Standard Class"/>
    <s v="BC-11125"/>
    <s v="Becky Castell"/>
    <x v="2"/>
    <s v="United States"/>
    <s v="New York City"/>
    <x v="15"/>
    <n v="10011"/>
    <x v="3"/>
    <s v="FUR-CH-10000225"/>
    <s v="Furniture"/>
    <s v="Chairs"/>
    <s v="Global Geo Office Task Chair, Gray"/>
    <n v="145.76400000000001"/>
    <n v="2"/>
    <n v="0.1"/>
    <n v="-8.0980000000000167"/>
  </r>
  <r>
    <n v="4647"/>
    <s v="CA-2011-146885"/>
    <x v="2"/>
    <d v="2011-05-30T00:00:00"/>
    <d v="2011-06-05T00:00:00"/>
    <s v="Standard Class"/>
    <s v="EB-13840"/>
    <s v="Ellis Ballard"/>
    <x v="1"/>
    <s v="United States"/>
    <s v="Richmond"/>
    <x v="17"/>
    <n v="23223"/>
    <x v="0"/>
    <s v="OFF-PA-10001622"/>
    <s v="Office Supplies"/>
    <s v="Paper"/>
    <s v="Ampad Poly Cover Wirebound Steno Book, 6&quot; x 9&quot; Assorted Colors, Gregg Ruled"/>
    <n v="13.620000000000001"/>
    <n v="3"/>
    <n v="0"/>
    <n v="6.1289999999999996"/>
  </r>
  <r>
    <n v="4648"/>
    <s v="CA-2013-139556"/>
    <x v="0"/>
    <d v="2013-04-27T00:00:00"/>
    <d v="2013-05-02T00:00:00"/>
    <s v="Standard Class"/>
    <s v="DB-13360"/>
    <s v="Dennis Bolton"/>
    <x v="2"/>
    <s v="United States"/>
    <s v="New York City"/>
    <x v="15"/>
    <n v="10009"/>
    <x v="3"/>
    <s v="FUR-CH-10004983"/>
    <s v="Furniture"/>
    <s v="Chairs"/>
    <s v="Office Star - Mid Back Dual function Ergonomic High Back Chair with 2-Way Adjustable Arms"/>
    <n v="434.64600000000002"/>
    <n v="3"/>
    <n v="0.1"/>
    <n v="62.782199999999975"/>
  </r>
  <r>
    <n v="4649"/>
    <s v="CA-2014-129357"/>
    <x v="3"/>
    <d v="2014-05-15T00:00:00"/>
    <d v="2014-05-20T00:00:00"/>
    <s v="Standard Class"/>
    <s v="KB-16585"/>
    <s v="Ken Black"/>
    <x v="1"/>
    <s v="United States"/>
    <s v="Seattle"/>
    <x v="4"/>
    <n v="98103"/>
    <x v="1"/>
    <s v="OFF-PA-10003228"/>
    <s v="Office Supplies"/>
    <s v="Paper"/>
    <s v="Xerox 1917"/>
    <n v="440.18999999999994"/>
    <n v="9"/>
    <n v="0"/>
    <n v="206.88929999999996"/>
  </r>
  <r>
    <n v="4650"/>
    <s v="CA-2014-129357"/>
    <x v="3"/>
    <d v="2014-05-15T00:00:00"/>
    <d v="2014-05-20T00:00:00"/>
    <s v="Standard Class"/>
    <s v="KB-16585"/>
    <s v="Ken Black"/>
    <x v="1"/>
    <s v="United States"/>
    <s v="Seattle"/>
    <x v="4"/>
    <n v="98103"/>
    <x v="1"/>
    <s v="OFF-SU-10004498"/>
    <s v="Office Supplies"/>
    <s v="Supplies"/>
    <s v="Martin-Yale Premier Letter Opener"/>
    <n v="64.400000000000006"/>
    <n v="5"/>
    <n v="0"/>
    <n v="1.9320000000000004"/>
  </r>
  <r>
    <n v="4651"/>
    <s v="CA-2014-150987"/>
    <x v="3"/>
    <d v="2014-04-09T00:00:00"/>
    <d v="2014-04-13T00:00:00"/>
    <s v="Standard Class"/>
    <s v="AH-10120"/>
    <s v="Adrian Hane"/>
    <x v="2"/>
    <s v="United States"/>
    <s v="San Francisco"/>
    <x v="1"/>
    <n v="94110"/>
    <x v="1"/>
    <s v="OFF-PA-10001878"/>
    <s v="Office Supplies"/>
    <s v="Paper"/>
    <s v="Xerox 1891"/>
    <n v="244.54999999999998"/>
    <n v="5"/>
    <n v="0"/>
    <n v="114.93849999999998"/>
  </r>
  <r>
    <n v="4652"/>
    <s v="CA-2014-150987"/>
    <x v="3"/>
    <d v="2014-04-09T00:00:00"/>
    <d v="2014-04-13T00:00:00"/>
    <s v="Standard Class"/>
    <s v="AH-10120"/>
    <s v="Adrian Hane"/>
    <x v="2"/>
    <s v="United States"/>
    <s v="San Francisco"/>
    <x v="1"/>
    <n v="94110"/>
    <x v="1"/>
    <s v="OFF-PA-10002923"/>
    <s v="Office Supplies"/>
    <s v="Paper"/>
    <s v="Xerox 1942"/>
    <n v="195.76"/>
    <n v="4"/>
    <n v="0"/>
    <n v="97.88"/>
  </r>
  <r>
    <n v="4653"/>
    <s v="CA-2014-132647"/>
    <x v="3"/>
    <d v="2014-02-18T00:00:00"/>
    <d v="2014-02-24T00:00:00"/>
    <s v="Standard Class"/>
    <s v="GH-14410"/>
    <s v="Gary Hansen"/>
    <x v="2"/>
    <s v="United States"/>
    <s v="Perth Amboy"/>
    <x v="30"/>
    <n v="8861"/>
    <x v="3"/>
    <s v="OFF-PA-10001838"/>
    <s v="Office Supplies"/>
    <s v="Paper"/>
    <s v="Adams Telephone Message Book W/Dividers/Space For Phone Numbers, 5 1/4&quot;X8 1/2&quot;, 300/Messages"/>
    <n v="11.76"/>
    <n v="2"/>
    <n v="0"/>
    <n v="5.7623999999999995"/>
  </r>
  <r>
    <n v="4654"/>
    <s v="CA-2014-132647"/>
    <x v="3"/>
    <d v="2014-02-18T00:00:00"/>
    <d v="2014-02-24T00:00:00"/>
    <s v="Standard Class"/>
    <s v="GH-14410"/>
    <s v="Gary Hansen"/>
    <x v="2"/>
    <s v="United States"/>
    <s v="Perth Amboy"/>
    <x v="30"/>
    <n v="8861"/>
    <x v="3"/>
    <s v="OFF-ST-10003123"/>
    <s v="Office Supplies"/>
    <s v="Storage"/>
    <s v="Fellowes Bases and Tops For Staxonsteel/High-Stak Systems"/>
    <n v="166.45"/>
    <n v="5"/>
    <n v="0"/>
    <n v="39.947999999999993"/>
  </r>
  <r>
    <n v="4655"/>
    <s v="CA-2014-159107"/>
    <x v="3"/>
    <d v="2014-06-25T00:00:00"/>
    <d v="2014-06-27T00:00:00"/>
    <s v="Second Class"/>
    <s v="KT-16480"/>
    <s v="Kean Thornton"/>
    <x v="0"/>
    <s v="United States"/>
    <s v="San Francisco"/>
    <x v="1"/>
    <n v="94110"/>
    <x v="1"/>
    <s v="OFF-FA-10001332"/>
    <s v="Office Supplies"/>
    <s v="Fasteners"/>
    <s v="Acco Banker's Clasps, 5 3/4&quot;-Long"/>
    <n v="2.88"/>
    <n v="1"/>
    <n v="0"/>
    <n v="1.3535999999999999"/>
  </r>
  <r>
    <n v="4656"/>
    <s v="CA-2011-160738"/>
    <x v="2"/>
    <d v="2011-05-05T00:00:00"/>
    <d v="2011-05-10T00:00:00"/>
    <s v="Standard Class"/>
    <s v="KH-16330"/>
    <s v="Katharine Harms"/>
    <x v="1"/>
    <s v="United States"/>
    <s v="Freeport"/>
    <x v="10"/>
    <n v="61032"/>
    <x v="2"/>
    <s v="OFF-ST-10003442"/>
    <s v="Office Supplies"/>
    <s v="Storage"/>
    <s v="Eldon Portable Mobile Manager"/>
    <n v="45.248000000000005"/>
    <n v="2"/>
    <n v="0.2"/>
    <n v="3.9591999999999992"/>
  </r>
  <r>
    <n v="4657"/>
    <s v="CA-2012-112130"/>
    <x v="1"/>
    <d v="2012-05-03T00:00:00"/>
    <d v="2012-05-07T00:00:00"/>
    <s v="Standard Class"/>
    <s v="SV-20785"/>
    <s v="Stewart Visinsky"/>
    <x v="0"/>
    <s v="United States"/>
    <s v="Philadelphia"/>
    <x v="9"/>
    <n v="19140"/>
    <x v="3"/>
    <s v="OFF-AR-10001468"/>
    <s v="Office Supplies"/>
    <s v="Art"/>
    <s v="Sanford Prismacolor Professional Thick Lead Art Pencils, 36-Color Set"/>
    <n v="59.903999999999996"/>
    <n v="2"/>
    <n v="0.2"/>
    <n v="14.227200000000003"/>
  </r>
  <r>
    <n v="4658"/>
    <s v="CA-2012-112130"/>
    <x v="1"/>
    <d v="2012-05-03T00:00:00"/>
    <d v="2012-05-07T00:00:00"/>
    <s v="Standard Class"/>
    <s v="SV-20785"/>
    <s v="Stewart Visinsky"/>
    <x v="0"/>
    <s v="United States"/>
    <s v="Philadelphia"/>
    <x v="9"/>
    <n v="19140"/>
    <x v="3"/>
    <s v="OFF-AP-10003266"/>
    <s v="Office Supplies"/>
    <s v="Appliances"/>
    <s v="Holmes Replacement Filter for HEPA Air Cleaner, Large Room"/>
    <n v="23.696000000000002"/>
    <n v="2"/>
    <n v="0.2"/>
    <n v="6.5164"/>
  </r>
  <r>
    <n v="4659"/>
    <s v="CA-2012-112130"/>
    <x v="1"/>
    <d v="2012-05-03T00:00:00"/>
    <d v="2012-05-07T00:00:00"/>
    <s v="Standard Class"/>
    <s v="SV-20785"/>
    <s v="Stewart Visinsky"/>
    <x v="0"/>
    <s v="United States"/>
    <s v="Philadelphia"/>
    <x v="9"/>
    <n v="19140"/>
    <x v="3"/>
    <s v="OFF-PA-10002230"/>
    <s v="Office Supplies"/>
    <s v="Paper"/>
    <s v="Xerox 1897"/>
    <n v="7.9680000000000009"/>
    <n v="2"/>
    <n v="0.2"/>
    <n v="2.8884000000000007"/>
  </r>
  <r>
    <n v="4660"/>
    <s v="CA-2012-112130"/>
    <x v="1"/>
    <d v="2012-05-03T00:00:00"/>
    <d v="2012-05-07T00:00:00"/>
    <s v="Standard Class"/>
    <s v="SV-20785"/>
    <s v="Stewart Visinsky"/>
    <x v="0"/>
    <s v="United States"/>
    <s v="Philadelphia"/>
    <x v="9"/>
    <n v="19140"/>
    <x v="3"/>
    <s v="OFF-AP-10003622"/>
    <s v="Office Supplies"/>
    <s v="Appliances"/>
    <s v="Bravo II Megaboss 12-Amp Hard Body Upright, Replacement Belts, 2 Belts per Pack"/>
    <n v="18.2"/>
    <n v="7"/>
    <n v="0.2"/>
    <n v="2.0474999999999994"/>
  </r>
  <r>
    <n v="4661"/>
    <s v="CA-2012-112130"/>
    <x v="1"/>
    <d v="2012-05-03T00:00:00"/>
    <d v="2012-05-07T00:00:00"/>
    <s v="Standard Class"/>
    <s v="SV-20785"/>
    <s v="Stewart Visinsky"/>
    <x v="0"/>
    <s v="United States"/>
    <s v="Philadelphia"/>
    <x v="9"/>
    <n v="19140"/>
    <x v="3"/>
    <s v="TEC-AC-10001542"/>
    <s v="Technology"/>
    <s v="Accessories"/>
    <s v="SanDisk Cruzer 16 GB USB Flash Drive"/>
    <n v="27.552000000000003"/>
    <n v="3"/>
    <n v="0.2"/>
    <n v="-0.3444000000000047"/>
  </r>
  <r>
    <n v="4662"/>
    <s v="CA-2012-112130"/>
    <x v="1"/>
    <d v="2012-05-03T00:00:00"/>
    <d v="2012-05-07T00:00:00"/>
    <s v="Standard Class"/>
    <s v="SV-20785"/>
    <s v="Stewart Visinsky"/>
    <x v="0"/>
    <s v="United States"/>
    <s v="Philadelphia"/>
    <x v="9"/>
    <n v="19140"/>
    <x v="3"/>
    <s v="FUR-CH-10002965"/>
    <s v="Furniture"/>
    <s v="Chairs"/>
    <s v="Global Leather Highback Executive Chair with Pneumatic Height Adjustment, Black"/>
    <n v="844.11599999999987"/>
    <n v="6"/>
    <n v="0.3"/>
    <n v="-36.176400000000001"/>
  </r>
  <r>
    <n v="4663"/>
    <s v="CA-2012-112130"/>
    <x v="1"/>
    <d v="2012-05-03T00:00:00"/>
    <d v="2012-05-07T00:00:00"/>
    <s v="Standard Class"/>
    <s v="SV-20785"/>
    <s v="Stewart Visinsky"/>
    <x v="0"/>
    <s v="United States"/>
    <s v="Philadelphia"/>
    <x v="9"/>
    <n v="19140"/>
    <x v="3"/>
    <s v="OFF-ST-10000563"/>
    <s v="Office Supplies"/>
    <s v="Storage"/>
    <s v="Fellowes Bankers Box Stor/Drawer Steel Plus"/>
    <n v="76.75200000000001"/>
    <n v="3"/>
    <n v="0.2"/>
    <n v="-9.5940000000000012"/>
  </r>
  <r>
    <n v="4664"/>
    <s v="CA-2013-111409"/>
    <x v="0"/>
    <d v="2013-09-19T00:00:00"/>
    <d v="2013-09-23T00:00:00"/>
    <s v="Standard Class"/>
    <s v="PO-18850"/>
    <s v="Patrick O'Brill"/>
    <x v="0"/>
    <s v="United States"/>
    <s v="Jacksonville"/>
    <x v="2"/>
    <n v="32216"/>
    <x v="0"/>
    <s v="OFF-LA-10002787"/>
    <s v="Office Supplies"/>
    <s v="Labels"/>
    <s v="Avery 480"/>
    <n v="3"/>
    <n v="1"/>
    <n v="0.2"/>
    <n v="1.0499999999999998"/>
  </r>
  <r>
    <n v="4665"/>
    <s v="CA-2013-116232"/>
    <x v="0"/>
    <d v="2013-09-23T00:00:00"/>
    <d v="2013-09-27T00:00:00"/>
    <s v="Standard Class"/>
    <s v="AC-10450"/>
    <s v="Amy Cox"/>
    <x v="0"/>
    <s v="United States"/>
    <s v="Pembroke Pines"/>
    <x v="2"/>
    <n v="33024"/>
    <x v="0"/>
    <s v="OFF-BI-10004022"/>
    <s v="Office Supplies"/>
    <s v="Binders"/>
    <s v="Acco Suede Grain Vinyl Round Ring Binder"/>
    <n v="7.5060000000000002"/>
    <n v="9"/>
    <n v="0.7"/>
    <n v="-6.0047999999999977"/>
  </r>
  <r>
    <n v="4666"/>
    <s v="CA-2013-116232"/>
    <x v="0"/>
    <d v="2013-09-23T00:00:00"/>
    <d v="2013-09-27T00:00:00"/>
    <s v="Standard Class"/>
    <s v="AC-10450"/>
    <s v="Amy Cox"/>
    <x v="0"/>
    <s v="United States"/>
    <s v="Pembroke Pines"/>
    <x v="2"/>
    <n v="33024"/>
    <x v="0"/>
    <s v="OFF-LA-10001158"/>
    <s v="Office Supplies"/>
    <s v="Labels"/>
    <s v="Avery Address/Shipping Labels for Typewriters, 4&quot; x 2&quot;"/>
    <n v="16.559999999999999"/>
    <n v="2"/>
    <n v="0.2"/>
    <n v="5.7960000000000003"/>
  </r>
  <r>
    <n v="4667"/>
    <s v="CA-2013-116547"/>
    <x v="0"/>
    <d v="2013-01-10T00:00:00"/>
    <d v="2013-01-17T00:00:00"/>
    <s v="Standard Class"/>
    <s v="KB-16585"/>
    <s v="Ken Black"/>
    <x v="1"/>
    <s v="United States"/>
    <s v="Seattle"/>
    <x v="4"/>
    <n v="98115"/>
    <x v="1"/>
    <s v="FUR-FU-10000076"/>
    <s v="Furniture"/>
    <s v="Furnishings"/>
    <s v="24-Hour Round Wall Clock"/>
    <n v="79.92"/>
    <n v="4"/>
    <n v="0"/>
    <n v="34.365600000000008"/>
  </r>
  <r>
    <n v="4668"/>
    <s v="CA-2013-116547"/>
    <x v="0"/>
    <d v="2013-01-10T00:00:00"/>
    <d v="2013-01-17T00:00:00"/>
    <s v="Standard Class"/>
    <s v="KB-16585"/>
    <s v="Ken Black"/>
    <x v="1"/>
    <s v="United States"/>
    <s v="Seattle"/>
    <x v="4"/>
    <n v="98115"/>
    <x v="1"/>
    <s v="TEC-AC-10002335"/>
    <s v="Technology"/>
    <s v="Accessories"/>
    <s v="Logitech Media Keyboard K200"/>
    <n v="69.98"/>
    <n v="2"/>
    <n v="0"/>
    <n v="13.296199999999999"/>
  </r>
  <r>
    <n v="4669"/>
    <s v="US-2014-133200"/>
    <x v="3"/>
    <d v="2014-05-07T00:00:00"/>
    <d v="2014-05-12T00:00:00"/>
    <s v="Standard Class"/>
    <s v="DB-13555"/>
    <s v="Dorothy Badders"/>
    <x v="1"/>
    <s v="United States"/>
    <s v="Fort Worth"/>
    <x v="5"/>
    <n v="76106"/>
    <x v="2"/>
    <s v="OFF-BI-10002827"/>
    <s v="Office Supplies"/>
    <s v="Binders"/>
    <s v="Avery Durable Poly Binders"/>
    <n v="11.059999999999999"/>
    <n v="10"/>
    <n v="0.8"/>
    <n v="-18.802"/>
  </r>
  <r>
    <n v="4670"/>
    <s v="US-2014-133200"/>
    <x v="3"/>
    <d v="2014-05-07T00:00:00"/>
    <d v="2014-05-12T00:00:00"/>
    <s v="Standard Class"/>
    <s v="DB-13555"/>
    <s v="Dorothy Badders"/>
    <x v="1"/>
    <s v="United States"/>
    <s v="Fort Worth"/>
    <x v="5"/>
    <n v="76106"/>
    <x v="2"/>
    <s v="FUR-BO-10001601"/>
    <s v="Furniture"/>
    <s v="Bookcases"/>
    <s v="Sauder Mission Library with Doors, Fruitwood Finish"/>
    <n v="623.46479999999997"/>
    <n v="7"/>
    <n v="0.32"/>
    <n v="-119.19180000000006"/>
  </r>
  <r>
    <n v="4671"/>
    <s v="US-2014-133200"/>
    <x v="3"/>
    <d v="2014-05-07T00:00:00"/>
    <d v="2014-05-12T00:00:00"/>
    <s v="Standard Class"/>
    <s v="DB-13555"/>
    <s v="Dorothy Badders"/>
    <x v="1"/>
    <s v="United States"/>
    <s v="Fort Worth"/>
    <x v="5"/>
    <n v="76106"/>
    <x v="2"/>
    <s v="OFF-ST-10001932"/>
    <s v="Office Supplies"/>
    <s v="Storage"/>
    <s v="Fellowes Staxonsteel Drawer Files"/>
    <n v="772.68000000000006"/>
    <n v="5"/>
    <n v="0.2"/>
    <n v="-57.950999999999993"/>
  </r>
  <r>
    <n v="4672"/>
    <s v="CA-2013-133550"/>
    <x v="0"/>
    <d v="2013-08-01T00:00:00"/>
    <d v="2013-08-07T00:00:00"/>
    <s v="Standard Class"/>
    <s v="KL-16645"/>
    <s v="Ken Lonsdale"/>
    <x v="0"/>
    <s v="United States"/>
    <s v="Detroit"/>
    <x v="12"/>
    <n v="48205"/>
    <x v="2"/>
    <s v="OFF-AP-10001005"/>
    <s v="Office Supplies"/>
    <s v="Appliances"/>
    <s v="Honeywell Quietcare HEPA Air Cleaner"/>
    <n v="283.14000000000004"/>
    <n v="4"/>
    <n v="0.1"/>
    <n v="72.357999999999976"/>
  </r>
  <r>
    <n v="4673"/>
    <s v="CA-2013-133550"/>
    <x v="0"/>
    <d v="2013-08-01T00:00:00"/>
    <d v="2013-08-07T00:00:00"/>
    <s v="Standard Class"/>
    <s v="KL-16645"/>
    <s v="Ken Lonsdale"/>
    <x v="0"/>
    <s v="United States"/>
    <s v="Detroit"/>
    <x v="12"/>
    <n v="48205"/>
    <x v="2"/>
    <s v="TEC-PH-10004042"/>
    <s v="Technology"/>
    <s v="Phones"/>
    <s v="ClearOne Communications CHAT 70 OC Speaker Phone"/>
    <n v="635.96"/>
    <n v="4"/>
    <n v="0"/>
    <n v="165.34960000000001"/>
  </r>
  <r>
    <n v="4674"/>
    <s v="CA-2013-133550"/>
    <x v="0"/>
    <d v="2013-08-01T00:00:00"/>
    <d v="2013-08-07T00:00:00"/>
    <s v="Standard Class"/>
    <s v="KL-16645"/>
    <s v="Ken Lonsdale"/>
    <x v="0"/>
    <s v="United States"/>
    <s v="Detroit"/>
    <x v="12"/>
    <n v="48205"/>
    <x v="2"/>
    <s v="TEC-PH-10001079"/>
    <s v="Technology"/>
    <s v="Phones"/>
    <s v="Polycom SoundPoint Pro SE-225 Corded phone"/>
    <n v="118.99"/>
    <n v="1"/>
    <n v="0"/>
    <n v="33.3172"/>
  </r>
  <r>
    <n v="4675"/>
    <s v="CA-2013-133550"/>
    <x v="0"/>
    <d v="2013-08-01T00:00:00"/>
    <d v="2013-08-07T00:00:00"/>
    <s v="Standard Class"/>
    <s v="KL-16645"/>
    <s v="Ken Lonsdale"/>
    <x v="0"/>
    <s v="United States"/>
    <s v="Detroit"/>
    <x v="12"/>
    <n v="48205"/>
    <x v="2"/>
    <s v="FUR-FU-10002918"/>
    <s v="Furniture"/>
    <s v="Furnishings"/>
    <s v="Eldon ClusterMat Chair Mat with Cordless Antistatic Protection"/>
    <n v="272.94"/>
    <n v="3"/>
    <n v="0"/>
    <n v="30.023400000000009"/>
  </r>
  <r>
    <n v="4676"/>
    <s v="CA-2014-139416"/>
    <x v="3"/>
    <d v="2014-03-28T00:00:00"/>
    <d v="2014-03-30T00:00:00"/>
    <s v="Second Class"/>
    <s v="AG-10270"/>
    <s v="Alejandro Grove"/>
    <x v="0"/>
    <s v="United States"/>
    <s v="Philadelphia"/>
    <x v="9"/>
    <n v="19120"/>
    <x v="3"/>
    <s v="FUR-FU-10003832"/>
    <s v="Furniture"/>
    <s v="Furnishings"/>
    <s v="Eldon Expressions Punched Metal &amp; Wood Desk Accessories, Black &amp; Cherry"/>
    <n v="15.008000000000003"/>
    <n v="2"/>
    <n v="0.2"/>
    <n v="1.5007999999999999"/>
  </r>
  <r>
    <n v="4677"/>
    <s v="CA-2011-114510"/>
    <x v="2"/>
    <d v="2011-03-14T00:00:00"/>
    <d v="2011-03-19T00:00:00"/>
    <s v="Standard Class"/>
    <s v="JF-15295"/>
    <s v="Jason Fortune-"/>
    <x v="0"/>
    <s v="United States"/>
    <s v="Logan"/>
    <x v="7"/>
    <n v="84321"/>
    <x v="1"/>
    <s v="OFF-BI-10001617"/>
    <s v="Office Supplies"/>
    <s v="Binders"/>
    <s v="GBC Wire Binding Combs"/>
    <n v="33.088000000000001"/>
    <n v="4"/>
    <n v="0.2"/>
    <n v="11.167199999999999"/>
  </r>
  <r>
    <n v="4678"/>
    <s v="CA-2011-114510"/>
    <x v="2"/>
    <d v="2011-03-14T00:00:00"/>
    <d v="2011-03-19T00:00:00"/>
    <s v="Standard Class"/>
    <s v="JF-15295"/>
    <s v="Jason Fortune-"/>
    <x v="0"/>
    <s v="United States"/>
    <s v="Logan"/>
    <x v="7"/>
    <n v="84321"/>
    <x v="1"/>
    <s v="OFF-ST-10000736"/>
    <s v="Office Supplies"/>
    <s v="Storage"/>
    <s v="Carina Double Wide Media Storage Towers in Natural &amp; Black"/>
    <n v="80.98"/>
    <n v="1"/>
    <n v="0"/>
    <n v="3.2391999999999967"/>
  </r>
  <r>
    <n v="4679"/>
    <s v="CA-2011-114510"/>
    <x v="2"/>
    <d v="2011-03-14T00:00:00"/>
    <d v="2011-03-19T00:00:00"/>
    <s v="Standard Class"/>
    <s v="JF-15295"/>
    <s v="Jason Fortune-"/>
    <x v="0"/>
    <s v="United States"/>
    <s v="Logan"/>
    <x v="7"/>
    <n v="84321"/>
    <x v="1"/>
    <s v="TEC-AC-10004877"/>
    <s v="Technology"/>
    <s v="Accessories"/>
    <s v="Imation 30456 USB Flash Drive 8GB"/>
    <n v="82.800000000000011"/>
    <n v="12"/>
    <n v="0"/>
    <n v="6.6239999999999952"/>
  </r>
  <r>
    <n v="4680"/>
    <s v="CA-2011-114510"/>
    <x v="2"/>
    <d v="2011-03-14T00:00:00"/>
    <d v="2011-03-19T00:00:00"/>
    <s v="Standard Class"/>
    <s v="JF-15295"/>
    <s v="Jason Fortune-"/>
    <x v="0"/>
    <s v="United States"/>
    <s v="Logan"/>
    <x v="7"/>
    <n v="84321"/>
    <x v="1"/>
    <s v="OFF-ST-10003221"/>
    <s v="Office Supplies"/>
    <s v="Storage"/>
    <s v="Staples"/>
    <n v="21.36"/>
    <n v="2"/>
    <n v="0"/>
    <n v="5.7672000000000008"/>
  </r>
  <r>
    <n v="4681"/>
    <s v="CA-2011-114510"/>
    <x v="2"/>
    <d v="2011-03-14T00:00:00"/>
    <d v="2011-03-19T00:00:00"/>
    <s v="Standard Class"/>
    <s v="JF-15295"/>
    <s v="Jason Fortune-"/>
    <x v="0"/>
    <s v="United States"/>
    <s v="Logan"/>
    <x v="7"/>
    <n v="84321"/>
    <x v="1"/>
    <s v="OFF-BI-10003007"/>
    <s v="Office Supplies"/>
    <s v="Binders"/>
    <s v="Premium Transparent Presentation Covers, No Pattern/Clear, 8 1/2&quot; x 11&quot;"/>
    <n v="62.048000000000002"/>
    <n v="2"/>
    <n v="0.2"/>
    <n v="20.165599999999998"/>
  </r>
  <r>
    <n v="4682"/>
    <s v="CA-2013-169215"/>
    <x v="0"/>
    <d v="2013-07-15T00:00:00"/>
    <d v="2013-07-19T00:00:00"/>
    <s v="Second Class"/>
    <s v="RE-19450"/>
    <s v="Richard Eichhorn"/>
    <x v="0"/>
    <s v="United States"/>
    <s v="Auburn"/>
    <x v="15"/>
    <n v="13021"/>
    <x v="3"/>
    <s v="OFF-FA-10000936"/>
    <s v="Office Supplies"/>
    <s v="Fasteners"/>
    <s v="Acco Hot Clips Clips to Go"/>
    <n v="29.61"/>
    <n v="9"/>
    <n v="0"/>
    <n v="13.324499999999999"/>
  </r>
  <r>
    <n v="4683"/>
    <s v="CA-2013-127698"/>
    <x v="0"/>
    <d v="2013-12-02T00:00:00"/>
    <d v="2013-12-02T00:00:00"/>
    <s v="Same Day"/>
    <s v="MV-18190"/>
    <s v="Mike Vittorini"/>
    <x v="0"/>
    <s v="United States"/>
    <s v="Raleigh"/>
    <x v="3"/>
    <n v="27604"/>
    <x v="0"/>
    <s v="TEC-PH-10003811"/>
    <s v="Technology"/>
    <s v="Phones"/>
    <s v="Jabra Supreme Plus Driver Edition Headset"/>
    <n v="863.928"/>
    <n v="9"/>
    <n v="0.2"/>
    <n v="86.392799999999994"/>
  </r>
  <r>
    <n v="4684"/>
    <s v="CA-2013-159912"/>
    <x v="0"/>
    <d v="2013-08-30T00:00:00"/>
    <d v="2013-09-04T00:00:00"/>
    <s v="Standard Class"/>
    <s v="GB-14530"/>
    <s v="George Bell"/>
    <x v="1"/>
    <s v="United States"/>
    <s v="Philadelphia"/>
    <x v="9"/>
    <n v="19120"/>
    <x v="3"/>
    <s v="FUR-TA-10004152"/>
    <s v="Furniture"/>
    <s v="Tables"/>
    <s v="Barricks 18&quot; x 48&quot; Non-Folding Utility Table with Bottom Storage Shelf"/>
    <n v="241.92"/>
    <n v="4"/>
    <n v="0.4"/>
    <n v="-56.448000000000008"/>
  </r>
  <r>
    <n v="4685"/>
    <s v="CA-2013-159912"/>
    <x v="0"/>
    <d v="2013-08-30T00:00:00"/>
    <d v="2013-09-04T00:00:00"/>
    <s v="Standard Class"/>
    <s v="GB-14530"/>
    <s v="George Bell"/>
    <x v="1"/>
    <s v="United States"/>
    <s v="Philadelphia"/>
    <x v="9"/>
    <n v="19120"/>
    <x v="3"/>
    <s v="FUR-BO-10002853"/>
    <s v="Furniture"/>
    <s v="Bookcases"/>
    <s v="O'Sullivan 5-Shelf Heavy-Duty Bookcases"/>
    <n v="163.88"/>
    <n v="4"/>
    <n v="0.5"/>
    <n v="-81.94"/>
  </r>
  <r>
    <n v="4686"/>
    <s v="CA-2013-159912"/>
    <x v="0"/>
    <d v="2013-08-30T00:00:00"/>
    <d v="2013-09-04T00:00:00"/>
    <s v="Standard Class"/>
    <s v="GB-14530"/>
    <s v="George Bell"/>
    <x v="1"/>
    <s v="United States"/>
    <s v="Philadelphia"/>
    <x v="9"/>
    <n v="19120"/>
    <x v="3"/>
    <s v="OFF-BI-10002071"/>
    <s v="Office Supplies"/>
    <s v="Binders"/>
    <s v="Fellowes Black Plastic Comb Bindings"/>
    <n v="3.4860000000000002"/>
    <n v="2"/>
    <n v="0.7"/>
    <n v="-2.7887999999999993"/>
  </r>
  <r>
    <n v="4687"/>
    <s v="CA-2013-159912"/>
    <x v="0"/>
    <d v="2013-08-30T00:00:00"/>
    <d v="2013-09-04T00:00:00"/>
    <s v="Standard Class"/>
    <s v="GB-14530"/>
    <s v="George Bell"/>
    <x v="1"/>
    <s v="United States"/>
    <s v="Philadelphia"/>
    <x v="9"/>
    <n v="19120"/>
    <x v="3"/>
    <s v="OFF-FA-10000053"/>
    <s v="Office Supplies"/>
    <s v="Fasteners"/>
    <s v="Revere Boxed Rubber Bands by Revere"/>
    <n v="10.584"/>
    <n v="7"/>
    <n v="0.2"/>
    <n v="-2.3813999999999993"/>
  </r>
  <r>
    <n v="4688"/>
    <s v="CA-2013-101987"/>
    <x v="0"/>
    <d v="2013-06-25T00:00:00"/>
    <d v="2013-07-01T00:00:00"/>
    <s v="Standard Class"/>
    <s v="HL-15040"/>
    <s v="Hunter Lopez"/>
    <x v="0"/>
    <s v="United States"/>
    <s v="Richmond"/>
    <x v="14"/>
    <n v="47374"/>
    <x v="2"/>
    <s v="TEC-PH-10001305"/>
    <s v="Technology"/>
    <s v="Phones"/>
    <s v="Panasonic KX TS208W Corded phone"/>
    <n v="440.91"/>
    <n v="9"/>
    <n v="0"/>
    <n v="123.45480000000005"/>
  </r>
  <r>
    <n v="4689"/>
    <s v="US-2014-154851"/>
    <x v="3"/>
    <d v="2014-03-31T00:00:00"/>
    <d v="2014-04-04T00:00:00"/>
    <s v="Standard Class"/>
    <s v="BP-11155"/>
    <s v="Becky Pak"/>
    <x v="0"/>
    <s v="United States"/>
    <s v="Lancaster"/>
    <x v="9"/>
    <n v="17602"/>
    <x v="3"/>
    <s v="OFF-BI-10001525"/>
    <s v="Office Supplies"/>
    <s v="Binders"/>
    <s v="Acco Pressboard Covers with Storage Hooks, 14 7/8&quot; x 11&quot;, Executive Red"/>
    <n v="5.7150000000000016"/>
    <n v="5"/>
    <n v="0.7"/>
    <n v="-4.7625000000000011"/>
  </r>
  <r>
    <n v="4690"/>
    <s v="CA-2011-138681"/>
    <x v="2"/>
    <d v="2011-12-20T00:00:00"/>
    <d v="2011-12-22T00:00:00"/>
    <s v="First Class"/>
    <s v="CT-11995"/>
    <s v="Carol Triggs"/>
    <x v="0"/>
    <s v="United States"/>
    <s v="Tucson"/>
    <x v="16"/>
    <n v="85705"/>
    <x v="1"/>
    <s v="FUR-FU-10001876"/>
    <s v="Furniture"/>
    <s v="Furnishings"/>
    <s v="Computer Room Manger, 14&quot;"/>
    <n v="51.967999999999996"/>
    <n v="2"/>
    <n v="0.2"/>
    <n v="10.393599999999998"/>
  </r>
  <r>
    <n v="4691"/>
    <s v="CA-2011-138681"/>
    <x v="2"/>
    <d v="2011-12-20T00:00:00"/>
    <d v="2011-12-22T00:00:00"/>
    <s v="First Class"/>
    <s v="CT-11995"/>
    <s v="Carol Triggs"/>
    <x v="0"/>
    <s v="United States"/>
    <s v="Tucson"/>
    <x v="16"/>
    <n v="85705"/>
    <x v="1"/>
    <s v="TEC-AC-10003628"/>
    <s v="Technology"/>
    <s v="Accessories"/>
    <s v="Logitech 910-002974 M325 Wireless Mouse for Web Scrolling"/>
    <n v="71.975999999999999"/>
    <n v="3"/>
    <n v="0.2"/>
    <n v="21.592800000000011"/>
  </r>
  <r>
    <n v="4692"/>
    <s v="CA-2011-138681"/>
    <x v="2"/>
    <d v="2011-12-20T00:00:00"/>
    <d v="2011-12-22T00:00:00"/>
    <s v="First Class"/>
    <s v="CT-11995"/>
    <s v="Carol Triggs"/>
    <x v="0"/>
    <s v="United States"/>
    <s v="Tucson"/>
    <x v="16"/>
    <n v="85705"/>
    <x v="1"/>
    <s v="FUR-CH-10004860"/>
    <s v="Furniture"/>
    <s v="Chairs"/>
    <s v="Global Low Back Tilter Chair"/>
    <n v="242.35200000000003"/>
    <n v="3"/>
    <n v="0.2"/>
    <n v="-42.411600000000035"/>
  </r>
  <r>
    <n v="4693"/>
    <s v="CA-2011-138681"/>
    <x v="2"/>
    <d v="2011-12-20T00:00:00"/>
    <d v="2011-12-22T00:00:00"/>
    <s v="First Class"/>
    <s v="CT-11995"/>
    <s v="Carol Triggs"/>
    <x v="0"/>
    <s v="United States"/>
    <s v="Tucson"/>
    <x v="16"/>
    <n v="85705"/>
    <x v="1"/>
    <s v="OFF-PA-10000357"/>
    <s v="Office Supplies"/>
    <s v="Paper"/>
    <s v="Xerox 1888"/>
    <n v="221.92000000000002"/>
    <n v="5"/>
    <n v="0.2"/>
    <n v="77.671999999999983"/>
  </r>
  <r>
    <n v="4694"/>
    <s v="CA-2011-138681"/>
    <x v="2"/>
    <d v="2011-12-20T00:00:00"/>
    <d v="2011-12-22T00:00:00"/>
    <s v="First Class"/>
    <s v="CT-11995"/>
    <s v="Carol Triggs"/>
    <x v="0"/>
    <s v="United States"/>
    <s v="Tucson"/>
    <x v="16"/>
    <n v="85705"/>
    <x v="1"/>
    <s v="OFF-PA-10003270"/>
    <s v="Office Supplies"/>
    <s v="Paper"/>
    <s v="Xerox 1954"/>
    <n v="8.4480000000000004"/>
    <n v="2"/>
    <n v="0.2"/>
    <n v="2.6399999999999997"/>
  </r>
  <r>
    <n v="4695"/>
    <s v="US-2012-138121"/>
    <x v="1"/>
    <d v="2012-12-17T00:00:00"/>
    <d v="2012-12-17T00:00:00"/>
    <s v="Same Day"/>
    <s v="JL-15835"/>
    <s v="John Lee"/>
    <x v="0"/>
    <s v="United States"/>
    <s v="Detroit"/>
    <x v="12"/>
    <n v="48205"/>
    <x v="2"/>
    <s v="OFF-BI-10000320"/>
    <s v="Office Supplies"/>
    <s v="Binders"/>
    <s v="GBC Plastic Binding Combs"/>
    <n v="29.52"/>
    <n v="4"/>
    <n v="0"/>
    <n v="14.4648"/>
  </r>
  <r>
    <n v="4696"/>
    <s v="US-2012-138121"/>
    <x v="1"/>
    <d v="2012-12-17T00:00:00"/>
    <d v="2012-12-17T00:00:00"/>
    <s v="Same Day"/>
    <s v="JL-15835"/>
    <s v="John Lee"/>
    <x v="0"/>
    <s v="United States"/>
    <s v="Detroit"/>
    <x v="12"/>
    <n v="48205"/>
    <x v="2"/>
    <s v="FUR-CH-10003846"/>
    <s v="Furniture"/>
    <s v="Chairs"/>
    <s v="Hon Valutask Swivel Chairs"/>
    <n v="302.94"/>
    <n v="3"/>
    <n v="0"/>
    <n v="48.470400000000012"/>
  </r>
  <r>
    <n v="4697"/>
    <s v="US-2012-138121"/>
    <x v="1"/>
    <d v="2012-12-17T00:00:00"/>
    <d v="2012-12-17T00:00:00"/>
    <s v="Same Day"/>
    <s v="JL-15835"/>
    <s v="John Lee"/>
    <x v="0"/>
    <s v="United States"/>
    <s v="Detroit"/>
    <x v="12"/>
    <n v="48205"/>
    <x v="2"/>
    <s v="FUR-CH-10004875"/>
    <s v="Furniture"/>
    <s v="Chairs"/>
    <s v="Harbour Creations 67200 Series Stacking Chairs"/>
    <n v="142.36000000000001"/>
    <n v="2"/>
    <n v="0"/>
    <n v="38.437200000000004"/>
  </r>
  <r>
    <n v="4698"/>
    <s v="US-2012-138121"/>
    <x v="1"/>
    <d v="2012-12-17T00:00:00"/>
    <d v="2012-12-17T00:00:00"/>
    <s v="Same Day"/>
    <s v="JL-15835"/>
    <s v="John Lee"/>
    <x v="0"/>
    <s v="United States"/>
    <s v="Detroit"/>
    <x v="12"/>
    <n v="48205"/>
    <x v="2"/>
    <s v="FUR-CH-10003817"/>
    <s v="Furniture"/>
    <s v="Chairs"/>
    <s v="Global Value Steno Chair, Gray"/>
    <n v="546.66"/>
    <n v="9"/>
    <n v="0"/>
    <n v="136.66500000000002"/>
  </r>
  <r>
    <n v="4699"/>
    <s v="US-2012-138121"/>
    <x v="1"/>
    <d v="2012-12-17T00:00:00"/>
    <d v="2012-12-17T00:00:00"/>
    <s v="Same Day"/>
    <s v="JL-15835"/>
    <s v="John Lee"/>
    <x v="0"/>
    <s v="United States"/>
    <s v="Detroit"/>
    <x v="12"/>
    <n v="48205"/>
    <x v="2"/>
    <s v="FUR-FU-10002116"/>
    <s v="Furniture"/>
    <s v="Furnishings"/>
    <s v="Tenex Carpeted, Granite-Look or Clear Contemporary Contour Shape Chair Mats"/>
    <n v="212.13"/>
    <n v="3"/>
    <n v="0"/>
    <n v="14.849099999999979"/>
  </r>
  <r>
    <n v="4700"/>
    <s v="CA-2014-140298"/>
    <x v="3"/>
    <d v="2014-05-12T00:00:00"/>
    <d v="2014-05-18T00:00:00"/>
    <s v="Standard Class"/>
    <s v="JK-16120"/>
    <s v="Julie Kriz"/>
    <x v="2"/>
    <s v="United States"/>
    <s v="Austin"/>
    <x v="5"/>
    <n v="78745"/>
    <x v="2"/>
    <s v="OFF-AR-10003481"/>
    <s v="Office Supplies"/>
    <s v="Art"/>
    <s v="Newell 348"/>
    <n v="5.2480000000000002"/>
    <n v="2"/>
    <n v="0.2"/>
    <n v="0.59039999999999915"/>
  </r>
  <r>
    <n v="4701"/>
    <s v="CA-2014-140298"/>
    <x v="3"/>
    <d v="2014-05-12T00:00:00"/>
    <d v="2014-05-18T00:00:00"/>
    <s v="Standard Class"/>
    <s v="JK-16120"/>
    <s v="Julie Kriz"/>
    <x v="2"/>
    <s v="United States"/>
    <s v="Austin"/>
    <x v="5"/>
    <n v="78745"/>
    <x v="2"/>
    <s v="OFF-ST-10004180"/>
    <s v="Office Supplies"/>
    <s v="Storage"/>
    <s v="Safco Commercial Shelving"/>
    <n v="74.415999999999997"/>
    <n v="2"/>
    <n v="0.2"/>
    <n v="-14.883200000000002"/>
  </r>
  <r>
    <n v="4702"/>
    <s v="CA-2014-140298"/>
    <x v="3"/>
    <d v="2014-05-12T00:00:00"/>
    <d v="2014-05-18T00:00:00"/>
    <s v="Standard Class"/>
    <s v="JK-16120"/>
    <s v="Julie Kriz"/>
    <x v="2"/>
    <s v="United States"/>
    <s v="Austin"/>
    <x v="5"/>
    <n v="78745"/>
    <x v="2"/>
    <s v="OFF-PA-10003657"/>
    <s v="Office Supplies"/>
    <s v="Paper"/>
    <s v="Xerox 1927"/>
    <n v="6.8480000000000008"/>
    <n v="2"/>
    <n v="0.2"/>
    <n v="2.1399999999999992"/>
  </r>
  <r>
    <n v="4703"/>
    <s v="CA-2014-140298"/>
    <x v="3"/>
    <d v="2014-05-12T00:00:00"/>
    <d v="2014-05-18T00:00:00"/>
    <s v="Standard Class"/>
    <s v="JK-16120"/>
    <s v="Julie Kriz"/>
    <x v="2"/>
    <s v="United States"/>
    <s v="Austin"/>
    <x v="5"/>
    <n v="78745"/>
    <x v="2"/>
    <s v="FUR-FU-10001967"/>
    <s v="Furniture"/>
    <s v="Furnishings"/>
    <s v="Telescoping Adjustable Floor Lamp"/>
    <n v="7.9959999999999996"/>
    <n v="1"/>
    <n v="0.6"/>
    <n v="-6.9964999999999993"/>
  </r>
  <r>
    <n v="4704"/>
    <s v="CA-2013-166240"/>
    <x v="0"/>
    <d v="2013-06-25T00:00:00"/>
    <d v="2013-06-29T00:00:00"/>
    <s v="Standard Class"/>
    <s v="DH-13075"/>
    <s v="Dave Hallsten"/>
    <x v="1"/>
    <s v="United States"/>
    <s v="Houston"/>
    <x v="5"/>
    <n v="77095"/>
    <x v="2"/>
    <s v="OFF-AP-10002082"/>
    <s v="Office Supplies"/>
    <s v="Appliances"/>
    <s v="Holmes HEPA Air Purifier"/>
    <n v="8.711999999999998"/>
    <n v="2"/>
    <n v="0.8"/>
    <n v="-19.602000000000007"/>
  </r>
  <r>
    <n v="4705"/>
    <s v="CA-2013-158435"/>
    <x v="0"/>
    <d v="2013-05-18T00:00:00"/>
    <d v="2013-05-19T00:00:00"/>
    <s v="First Class"/>
    <s v="AG-10900"/>
    <s v="Arthur Gainer"/>
    <x v="0"/>
    <s v="United States"/>
    <s v="Waterbury"/>
    <x v="29"/>
    <n v="6708"/>
    <x v="3"/>
    <s v="OFF-SU-10000381"/>
    <s v="Office Supplies"/>
    <s v="Supplies"/>
    <s v="Acme Forged Steel Scissors with Black Enamel Handles"/>
    <n v="65.17"/>
    <n v="7"/>
    <n v="0"/>
    <n v="18.899299999999997"/>
  </r>
  <r>
    <n v="4706"/>
    <s v="CA-2013-158435"/>
    <x v="0"/>
    <d v="2013-05-18T00:00:00"/>
    <d v="2013-05-19T00:00:00"/>
    <s v="First Class"/>
    <s v="AG-10900"/>
    <s v="Arthur Gainer"/>
    <x v="0"/>
    <s v="United States"/>
    <s v="Waterbury"/>
    <x v="29"/>
    <n v="6708"/>
    <x v="3"/>
    <s v="OFF-LA-10002475"/>
    <s v="Office Supplies"/>
    <s v="Labels"/>
    <s v="Avery 519"/>
    <n v="14.62"/>
    <n v="2"/>
    <n v="0"/>
    <n v="6.8713999999999995"/>
  </r>
  <r>
    <n v="4707"/>
    <s v="CA-2013-158435"/>
    <x v="0"/>
    <d v="2013-05-18T00:00:00"/>
    <d v="2013-05-19T00:00:00"/>
    <s v="First Class"/>
    <s v="AG-10900"/>
    <s v="Arthur Gainer"/>
    <x v="0"/>
    <s v="United States"/>
    <s v="Waterbury"/>
    <x v="29"/>
    <n v="6708"/>
    <x v="3"/>
    <s v="FUR-FU-10003975"/>
    <s v="Furniture"/>
    <s v="Furnishings"/>
    <s v="Eldon Advantage Chair Mats for Low to Medium Pile Carpets"/>
    <n v="173.24"/>
    <n v="4"/>
    <n v="0"/>
    <n v="17.323999999999984"/>
  </r>
  <r>
    <n v="4708"/>
    <s v="CA-2014-138149"/>
    <x v="3"/>
    <d v="2014-06-30T00:00:00"/>
    <d v="2014-07-01T00:00:00"/>
    <s v="First Class"/>
    <s v="WB-21850"/>
    <s v="William Brown"/>
    <x v="0"/>
    <s v="United States"/>
    <s v="Los Angeles"/>
    <x v="1"/>
    <n v="90049"/>
    <x v="1"/>
    <s v="OFF-BI-10003091"/>
    <s v="Office Supplies"/>
    <s v="Binders"/>
    <s v="GBC DocuBind TL200 Manual Binding Machine"/>
    <n v="895.92"/>
    <n v="5"/>
    <n v="0.2"/>
    <n v="302.37299999999993"/>
  </r>
  <r>
    <n v="4709"/>
    <s v="CA-2014-138149"/>
    <x v="3"/>
    <d v="2014-06-30T00:00:00"/>
    <d v="2014-07-01T00:00:00"/>
    <s v="First Class"/>
    <s v="WB-21850"/>
    <s v="William Brown"/>
    <x v="0"/>
    <s v="United States"/>
    <s v="Los Angeles"/>
    <x v="1"/>
    <n v="90049"/>
    <x v="1"/>
    <s v="OFF-ST-10002974"/>
    <s v="Office Supplies"/>
    <s v="Storage"/>
    <s v="Trav-L-File Heavy-Duty Shuttle II, Black"/>
    <n v="130.71"/>
    <n v="3"/>
    <n v="0"/>
    <n v="39.212999999999994"/>
  </r>
  <r>
    <n v="4710"/>
    <s v="CA-2014-138149"/>
    <x v="3"/>
    <d v="2014-06-30T00:00:00"/>
    <d v="2014-07-01T00:00:00"/>
    <s v="First Class"/>
    <s v="WB-21850"/>
    <s v="William Brown"/>
    <x v="0"/>
    <s v="United States"/>
    <s v="Los Angeles"/>
    <x v="1"/>
    <n v="90049"/>
    <x v="1"/>
    <s v="OFF-AR-10000255"/>
    <s v="Office Supplies"/>
    <s v="Art"/>
    <s v="Newell 328"/>
    <n v="11.68"/>
    <n v="2"/>
    <n v="0"/>
    <n v="3.0367999999999995"/>
  </r>
  <r>
    <n v="4711"/>
    <s v="CA-2014-138149"/>
    <x v="3"/>
    <d v="2014-06-30T00:00:00"/>
    <d v="2014-07-01T00:00:00"/>
    <s v="First Class"/>
    <s v="WB-21850"/>
    <s v="William Brown"/>
    <x v="0"/>
    <s v="United States"/>
    <s v="Los Angeles"/>
    <x v="1"/>
    <n v="90049"/>
    <x v="1"/>
    <s v="TEC-AC-10001284"/>
    <s v="Technology"/>
    <s v="Accessories"/>
    <s v="Enermax Briskie RF Wireless Keyboard and Mouse Combo"/>
    <n v="62.31"/>
    <n v="3"/>
    <n v="0"/>
    <n v="22.4316"/>
  </r>
  <r>
    <n v="4712"/>
    <s v="CA-2011-112403"/>
    <x v="2"/>
    <d v="2011-03-31T00:00:00"/>
    <d v="2011-03-31T00:00:00"/>
    <s v="Same Day"/>
    <s v="JO-15280"/>
    <s v="Jas O'Carroll"/>
    <x v="0"/>
    <s v="United States"/>
    <s v="Philadelphia"/>
    <x v="9"/>
    <n v="19120"/>
    <x v="3"/>
    <s v="OFF-BI-10003529"/>
    <s v="Office Supplies"/>
    <s v="Binders"/>
    <s v="Avery Round Ring Poly Binders"/>
    <n v="0.85200000000000009"/>
    <n v="1"/>
    <n v="0.7"/>
    <n v="-0.59639999999999982"/>
  </r>
  <r>
    <n v="4713"/>
    <s v="CA-2011-108273"/>
    <x v="2"/>
    <d v="2011-12-16T00:00:00"/>
    <d v="2011-12-21T00:00:00"/>
    <s v="Standard Class"/>
    <s v="EJ-13720"/>
    <s v="Ed Jacobs"/>
    <x v="0"/>
    <s v="United States"/>
    <s v="Huntsville"/>
    <x v="5"/>
    <n v="77340"/>
    <x v="2"/>
    <s v="OFF-PA-10000029"/>
    <s v="Office Supplies"/>
    <s v="Paper"/>
    <s v="Xerox 224"/>
    <n v="36.288000000000011"/>
    <n v="7"/>
    <n v="0.2"/>
    <n v="12.700800000000001"/>
  </r>
  <r>
    <n v="4714"/>
    <s v="CA-2011-108273"/>
    <x v="2"/>
    <d v="2011-12-16T00:00:00"/>
    <d v="2011-12-21T00:00:00"/>
    <s v="Standard Class"/>
    <s v="EJ-13720"/>
    <s v="Ed Jacobs"/>
    <x v="0"/>
    <s v="United States"/>
    <s v="Huntsville"/>
    <x v="5"/>
    <n v="77340"/>
    <x v="2"/>
    <s v="FUR-FU-10002116"/>
    <s v="Furniture"/>
    <s v="Furnishings"/>
    <s v="Tenex Carpeted, Granite-Look or Clear Contemporary Contour Shape Chair Mats"/>
    <n v="56.567999999999998"/>
    <n v="2"/>
    <n v="0.6"/>
    <n v="-74.952600000000004"/>
  </r>
  <r>
    <n v="4715"/>
    <s v="CA-2014-121643"/>
    <x v="3"/>
    <d v="2014-05-19T00:00:00"/>
    <d v="2014-05-21T00:00:00"/>
    <s v="First Class"/>
    <s v="AB-10105"/>
    <s v="Adrian Barton"/>
    <x v="0"/>
    <s v="United States"/>
    <s v="Portland"/>
    <x v="21"/>
    <n v="97206"/>
    <x v="1"/>
    <s v="TEC-PH-10002200"/>
    <s v="Technology"/>
    <s v="Phones"/>
    <s v="Aastra 6757i CT Wireless VoIP phone"/>
    <n v="344.70400000000001"/>
    <n v="2"/>
    <n v="0.2"/>
    <n v="38.779199999999989"/>
  </r>
  <r>
    <n v="4716"/>
    <s v="US-2012-122910"/>
    <x v="1"/>
    <d v="2012-05-12T00:00:00"/>
    <d v="2012-05-16T00:00:00"/>
    <s v="Standard Class"/>
    <s v="LT-16765"/>
    <s v="Larry Tron"/>
    <x v="0"/>
    <s v="United States"/>
    <s v="Louisville"/>
    <x v="22"/>
    <n v="80027"/>
    <x v="1"/>
    <s v="TEC-PH-10000441"/>
    <s v="Technology"/>
    <s v="Phones"/>
    <s v="VTech DS6151"/>
    <n v="201.584"/>
    <n v="2"/>
    <n v="0.2"/>
    <n v="20.158400000000015"/>
  </r>
  <r>
    <n v="4717"/>
    <s v="CA-2014-143126"/>
    <x v="3"/>
    <d v="2014-12-04T00:00:00"/>
    <d v="2014-12-08T00:00:00"/>
    <s v="Second Class"/>
    <s v="CM-12655"/>
    <s v="Corinna Mitchell"/>
    <x v="2"/>
    <s v="United States"/>
    <s v="Seattle"/>
    <x v="4"/>
    <n v="98115"/>
    <x v="1"/>
    <s v="FUR-TA-10002958"/>
    <s v="Furniture"/>
    <s v="Tables"/>
    <s v="Bevis Oval Conference Table, Walnut"/>
    <n v="521.96"/>
    <n v="2"/>
    <n v="0"/>
    <n v="88.733199999999954"/>
  </r>
  <r>
    <n v="4718"/>
    <s v="CA-2012-129042"/>
    <x v="1"/>
    <d v="2012-12-12T00:00:00"/>
    <d v="2012-12-17T00:00:00"/>
    <s v="Standard Class"/>
    <s v="EM-13960"/>
    <s v="Eric Murdock"/>
    <x v="0"/>
    <s v="United States"/>
    <s v="Baltimore"/>
    <x v="39"/>
    <n v="21215"/>
    <x v="3"/>
    <s v="OFF-AR-10001662"/>
    <s v="Office Supplies"/>
    <s v="Art"/>
    <s v="Rogers Handheld Barrel Pencil Sharpener"/>
    <n v="8.2200000000000006"/>
    <n v="3"/>
    <n v="0"/>
    <n v="2.2194000000000007"/>
  </r>
  <r>
    <n v="4719"/>
    <s v="CA-2012-109736"/>
    <x v="1"/>
    <d v="2012-10-10T00:00:00"/>
    <d v="2012-10-11T00:00:00"/>
    <s v="First Class"/>
    <s v="DJ-13420"/>
    <s v="Denny Joy"/>
    <x v="1"/>
    <s v="United States"/>
    <s v="San Francisco"/>
    <x v="1"/>
    <n v="94109"/>
    <x v="1"/>
    <s v="OFF-PA-10004101"/>
    <s v="Office Supplies"/>
    <s v="Paper"/>
    <s v="Xerox 1894"/>
    <n v="45.36"/>
    <n v="7"/>
    <n v="0"/>
    <n v="21.772800000000004"/>
  </r>
  <r>
    <n v="4720"/>
    <s v="CA-2012-142601"/>
    <x v="1"/>
    <d v="2012-04-18T00:00:00"/>
    <d v="2012-04-20T00:00:00"/>
    <s v="Second Class"/>
    <s v="DE-13255"/>
    <s v="Deanra Eno"/>
    <x v="2"/>
    <s v="United States"/>
    <s v="Los Angeles"/>
    <x v="1"/>
    <n v="90004"/>
    <x v="1"/>
    <s v="OFF-ST-10002756"/>
    <s v="Office Supplies"/>
    <s v="Storage"/>
    <s v="Tennsco Stur-D-Stor Boltless Shelving, 5 Shelves, 24&quot; Deep, Sand"/>
    <n v="947.17000000000007"/>
    <n v="7"/>
    <n v="0"/>
    <n v="9.4717000000000837"/>
  </r>
  <r>
    <n v="4721"/>
    <s v="CA-2012-142601"/>
    <x v="1"/>
    <d v="2012-04-18T00:00:00"/>
    <d v="2012-04-20T00:00:00"/>
    <s v="Second Class"/>
    <s v="DE-13255"/>
    <s v="Deanra Eno"/>
    <x v="2"/>
    <s v="United States"/>
    <s v="Los Angeles"/>
    <x v="1"/>
    <n v="90004"/>
    <x v="1"/>
    <s v="OFF-PA-10000483"/>
    <s v="Office Supplies"/>
    <s v="Paper"/>
    <s v="Xerox 19"/>
    <n v="61.96"/>
    <n v="2"/>
    <n v="0"/>
    <n v="27.881999999999998"/>
  </r>
  <r>
    <n v="4722"/>
    <s v="CA-2011-106229"/>
    <x v="2"/>
    <d v="2011-06-07T00:00:00"/>
    <d v="2011-06-11T00:00:00"/>
    <s v="Second Class"/>
    <s v="NR-18550"/>
    <s v="Nick Radford"/>
    <x v="0"/>
    <s v="United States"/>
    <s v="Aurora"/>
    <x v="10"/>
    <n v="60505"/>
    <x v="2"/>
    <s v="FUR-TA-10002041"/>
    <s v="Furniture"/>
    <s v="Tables"/>
    <s v="Bevis Round Conference Table Top, X-Base"/>
    <n v="268.935"/>
    <n v="3"/>
    <n v="0.5"/>
    <n v="-209.76929999999999"/>
  </r>
  <r>
    <n v="4723"/>
    <s v="US-2014-135230"/>
    <x v="3"/>
    <d v="2014-09-02T00:00:00"/>
    <d v="2014-09-08T00:00:00"/>
    <s v="Standard Class"/>
    <s v="CK-12325"/>
    <s v="Christine Kargatis"/>
    <x v="2"/>
    <s v="United States"/>
    <s v="Seattle"/>
    <x v="4"/>
    <n v="98103"/>
    <x v="1"/>
    <s v="OFF-AR-10001166"/>
    <s v="Office Supplies"/>
    <s v="Art"/>
    <s v="Staples"/>
    <n v="7.58"/>
    <n v="1"/>
    <n v="0"/>
    <n v="2.9561999999999999"/>
  </r>
  <r>
    <n v="4724"/>
    <s v="CA-2013-159653"/>
    <x v="0"/>
    <d v="2013-05-23T00:00:00"/>
    <d v="2013-05-23T00:00:00"/>
    <s v="Same Day"/>
    <s v="JF-15490"/>
    <s v="Jeremy Farry"/>
    <x v="0"/>
    <s v="United States"/>
    <s v="Athens"/>
    <x v="32"/>
    <n v="30605"/>
    <x v="0"/>
    <s v="OFF-LA-10004345"/>
    <s v="Office Supplies"/>
    <s v="Labels"/>
    <s v="Avery 493"/>
    <n v="14.73"/>
    <n v="3"/>
    <n v="0"/>
    <n v="7.2176999999999998"/>
  </r>
  <r>
    <n v="4725"/>
    <s v="CA-2013-131968"/>
    <x v="0"/>
    <d v="2013-11-12T00:00:00"/>
    <d v="2013-11-16T00:00:00"/>
    <s v="Standard Class"/>
    <s v="LB-16795"/>
    <s v="Laurel Beltran"/>
    <x v="2"/>
    <s v="United States"/>
    <s v="Apopka"/>
    <x v="2"/>
    <n v="32712"/>
    <x v="0"/>
    <s v="OFF-BI-10002852"/>
    <s v="Office Supplies"/>
    <s v="Binders"/>
    <s v="Ibico Standard Transparent Covers"/>
    <n v="9.8880000000000017"/>
    <n v="2"/>
    <n v="0.7"/>
    <n v="-6.921599999999998"/>
  </r>
  <r>
    <n v="4726"/>
    <s v="CA-2013-131968"/>
    <x v="0"/>
    <d v="2013-11-12T00:00:00"/>
    <d v="2013-11-16T00:00:00"/>
    <s v="Standard Class"/>
    <s v="LB-16795"/>
    <s v="Laurel Beltran"/>
    <x v="2"/>
    <s v="United States"/>
    <s v="Apopka"/>
    <x v="2"/>
    <n v="32712"/>
    <x v="0"/>
    <s v="OFF-AP-10001058"/>
    <s v="Office Supplies"/>
    <s v="Appliances"/>
    <s v="Sanyo 2.5 Cubic Foot Mid-Size Office Refrigerators"/>
    <n v="671.5440000000001"/>
    <n v="3"/>
    <n v="0.2"/>
    <n v="50.36579999999995"/>
  </r>
  <r>
    <n v="4727"/>
    <s v="CA-2011-119151"/>
    <x v="2"/>
    <d v="2011-11-25T00:00:00"/>
    <d v="2011-11-29T00:00:00"/>
    <s v="Second Class"/>
    <s v="MP-18175"/>
    <s v="Mike Pelletier"/>
    <x v="2"/>
    <s v="United States"/>
    <s v="New York City"/>
    <x v="15"/>
    <n v="10009"/>
    <x v="3"/>
    <s v="OFF-ST-10003470"/>
    <s v="Office Supplies"/>
    <s v="Storage"/>
    <s v="Tennsco Snap-Together Open Shelving Units, Starter Sets and Add-On Units"/>
    <n v="1117.92"/>
    <n v="4"/>
    <n v="0"/>
    <n v="55.895999999999958"/>
  </r>
  <r>
    <n v="4728"/>
    <s v="CA-2011-119151"/>
    <x v="2"/>
    <d v="2011-11-25T00:00:00"/>
    <d v="2011-11-29T00:00:00"/>
    <s v="Second Class"/>
    <s v="MP-18175"/>
    <s v="Mike Pelletier"/>
    <x v="2"/>
    <s v="United States"/>
    <s v="New York City"/>
    <x v="15"/>
    <n v="10009"/>
    <x v="3"/>
    <s v="FUR-BO-10003159"/>
    <s v="Furniture"/>
    <s v="Bookcases"/>
    <s v="Sauder Camden County Collection Libraries, Planked Cherry Finish"/>
    <n v="275.952"/>
    <n v="3"/>
    <n v="0.2"/>
    <n v="-37.943400000000025"/>
  </r>
  <r>
    <n v="4729"/>
    <s v="CA-2011-123323"/>
    <x v="2"/>
    <d v="2011-11-07T00:00:00"/>
    <d v="2011-11-12T00:00:00"/>
    <s v="Standard Class"/>
    <s v="LH-16900"/>
    <s v="Lena Hernandez"/>
    <x v="0"/>
    <s v="United States"/>
    <s v="San Francisco"/>
    <x v="1"/>
    <n v="94110"/>
    <x v="1"/>
    <s v="OFF-BI-10003684"/>
    <s v="Office Supplies"/>
    <s v="Binders"/>
    <s v="Wilson Jones Legal Size Ring Binders"/>
    <n v="123.14399999999999"/>
    <n v="7"/>
    <n v="0.2"/>
    <n v="46.178999999999988"/>
  </r>
  <r>
    <n v="4730"/>
    <s v="CA-2013-124681"/>
    <x v="0"/>
    <d v="2013-07-19T00:00:00"/>
    <d v="2013-07-24T00:00:00"/>
    <s v="Second Class"/>
    <s v="SV-20935"/>
    <s v="Susan Vittorini"/>
    <x v="0"/>
    <s v="United States"/>
    <s v="Dallas"/>
    <x v="5"/>
    <n v="75217"/>
    <x v="2"/>
    <s v="TEC-AC-10000487"/>
    <s v="Technology"/>
    <s v="Accessories"/>
    <s v="SanDisk Cruzer 4 GB USB Flash Drive"/>
    <n v="15.576000000000001"/>
    <n v="3"/>
    <n v="0.2"/>
    <n v="3.3098999999999998"/>
  </r>
  <r>
    <n v="4731"/>
    <s v="US-2012-103996"/>
    <x v="1"/>
    <d v="2012-03-29T00:00:00"/>
    <d v="2012-03-31T00:00:00"/>
    <s v="Second Class"/>
    <s v="RB-19435"/>
    <s v="Richard Bierner"/>
    <x v="0"/>
    <s v="United States"/>
    <s v="San Diego"/>
    <x v="1"/>
    <n v="92105"/>
    <x v="1"/>
    <s v="OFF-PA-10001736"/>
    <s v="Office Supplies"/>
    <s v="Paper"/>
    <s v="Xerox 1880"/>
    <n v="212.64"/>
    <n v="6"/>
    <n v="0"/>
    <n v="99.940799999999982"/>
  </r>
  <r>
    <n v="4732"/>
    <s v="US-2012-103996"/>
    <x v="1"/>
    <d v="2012-03-29T00:00:00"/>
    <d v="2012-03-31T00:00:00"/>
    <s v="Second Class"/>
    <s v="RB-19435"/>
    <s v="Richard Bierner"/>
    <x v="0"/>
    <s v="United States"/>
    <s v="San Diego"/>
    <x v="1"/>
    <n v="92105"/>
    <x v="1"/>
    <s v="OFF-PA-10001609"/>
    <s v="Office Supplies"/>
    <s v="Paper"/>
    <s v="Tops Wirebound Message Log Books"/>
    <n v="9.870000000000001"/>
    <n v="3"/>
    <n v="0"/>
    <n v="4.5401999999999996"/>
  </r>
  <r>
    <n v="4733"/>
    <s v="US-2012-103996"/>
    <x v="1"/>
    <d v="2012-03-29T00:00:00"/>
    <d v="2012-03-31T00:00:00"/>
    <s v="Second Class"/>
    <s v="RB-19435"/>
    <s v="Richard Bierner"/>
    <x v="0"/>
    <s v="United States"/>
    <s v="San Diego"/>
    <x v="1"/>
    <n v="92105"/>
    <x v="1"/>
    <s v="TEC-AC-10003116"/>
    <s v="Technology"/>
    <s v="Accessories"/>
    <s v="Memorex Froggy Flash Drive 8 GB"/>
    <n v="53.25"/>
    <n v="3"/>
    <n v="0"/>
    <n v="20.767499999999998"/>
  </r>
  <r>
    <n v="4734"/>
    <s v="US-2012-103996"/>
    <x v="1"/>
    <d v="2012-03-29T00:00:00"/>
    <d v="2012-03-31T00:00:00"/>
    <s v="Second Class"/>
    <s v="RB-19435"/>
    <s v="Richard Bierner"/>
    <x v="0"/>
    <s v="United States"/>
    <s v="San Diego"/>
    <x v="1"/>
    <n v="92105"/>
    <x v="1"/>
    <s v="FUR-FU-10004586"/>
    <s v="Furniture"/>
    <s v="Furnishings"/>
    <s v="G.E. Longer-Life Indoor Recessed Floodlight Bulbs"/>
    <n v="19.919999999999998"/>
    <n v="3"/>
    <n v="0"/>
    <n v="9.5615999999999985"/>
  </r>
  <r>
    <n v="4735"/>
    <s v="CA-2013-120530"/>
    <x v="0"/>
    <d v="2013-04-08T00:00:00"/>
    <d v="2013-04-13T00:00:00"/>
    <s v="Standard Class"/>
    <s v="Dl-13600"/>
    <s v="Dorris liebe"/>
    <x v="1"/>
    <s v="United States"/>
    <s v="New York City"/>
    <x v="15"/>
    <n v="10035"/>
    <x v="3"/>
    <s v="FUR-CH-10000454"/>
    <s v="Furniture"/>
    <s v="Chairs"/>
    <s v="Hon Deluxe Fabric Upholstered Stacking Chairs, Rounded Back"/>
    <n v="658.74599999999998"/>
    <n v="3"/>
    <n v="0.1"/>
    <n v="146.38799999999998"/>
  </r>
  <r>
    <n v="4736"/>
    <s v="CA-2012-155054"/>
    <x v="1"/>
    <d v="2012-06-13T00:00:00"/>
    <d v="2012-06-19T00:00:00"/>
    <s v="Standard Class"/>
    <s v="PS-19045"/>
    <s v="Penelope Sewall"/>
    <x v="2"/>
    <s v="United States"/>
    <s v="Lewiston"/>
    <x v="43"/>
    <n v="4240"/>
    <x v="3"/>
    <s v="OFF-BI-10004970"/>
    <s v="Office Supplies"/>
    <s v="Binders"/>
    <s v="ACCOHIDE 3-Ring Binder, Blue, 1&quot;"/>
    <n v="8.26"/>
    <n v="2"/>
    <n v="0"/>
    <n v="3.8822000000000001"/>
  </r>
  <r>
    <n v="4737"/>
    <s v="CA-2012-155054"/>
    <x v="1"/>
    <d v="2012-06-13T00:00:00"/>
    <d v="2012-06-19T00:00:00"/>
    <s v="Standard Class"/>
    <s v="PS-19045"/>
    <s v="Penelope Sewall"/>
    <x v="2"/>
    <s v="United States"/>
    <s v="Lewiston"/>
    <x v="43"/>
    <n v="4240"/>
    <x v="3"/>
    <s v="OFF-BI-10002824"/>
    <s v="Office Supplies"/>
    <s v="Binders"/>
    <s v="Recycled Easel Ring Binders"/>
    <n v="29.84"/>
    <n v="2"/>
    <n v="0"/>
    <n v="13.427999999999997"/>
  </r>
  <r>
    <n v="4738"/>
    <s v="CA-2012-155054"/>
    <x v="1"/>
    <d v="2012-06-13T00:00:00"/>
    <d v="2012-06-19T00:00:00"/>
    <s v="Standard Class"/>
    <s v="PS-19045"/>
    <s v="Penelope Sewall"/>
    <x v="2"/>
    <s v="United States"/>
    <s v="Lewiston"/>
    <x v="43"/>
    <n v="4240"/>
    <x v="3"/>
    <s v="TEC-AC-10003657"/>
    <s v="Technology"/>
    <s v="Accessories"/>
    <s v="Lenovo 17-Key USB Numeric Keypad"/>
    <n v="67.98"/>
    <n v="2"/>
    <n v="0"/>
    <n v="14.955599999999997"/>
  </r>
  <r>
    <n v="4739"/>
    <s v="CA-2012-105725"/>
    <x v="1"/>
    <d v="2012-02-18T00:00:00"/>
    <d v="2012-02-24T00:00:00"/>
    <s v="Standard Class"/>
    <s v="GT-14755"/>
    <s v="Guy Thornton"/>
    <x v="0"/>
    <s v="United States"/>
    <s v="Long Beach"/>
    <x v="1"/>
    <n v="90805"/>
    <x v="1"/>
    <s v="OFF-LA-10003510"/>
    <s v="Office Supplies"/>
    <s v="Labels"/>
    <s v="Avery 4027 File Folder Labels for Dot Matrix Printers, 5000 Labels per Box, White"/>
    <n v="61.06"/>
    <n v="2"/>
    <n v="0"/>
    <n v="28.087600000000002"/>
  </r>
  <r>
    <n v="4740"/>
    <s v="CA-2012-105725"/>
    <x v="1"/>
    <d v="2012-02-18T00:00:00"/>
    <d v="2012-02-24T00:00:00"/>
    <s v="Standard Class"/>
    <s v="GT-14755"/>
    <s v="Guy Thornton"/>
    <x v="0"/>
    <s v="United States"/>
    <s v="Long Beach"/>
    <x v="1"/>
    <n v="90805"/>
    <x v="1"/>
    <s v="FUR-TA-10001676"/>
    <s v="Furniture"/>
    <s v="Tables"/>
    <s v="Hon 61000 Series Interactive Training Tables"/>
    <n v="35.544000000000004"/>
    <n v="1"/>
    <n v="0.2"/>
    <n v="-0.88860000000000205"/>
  </r>
  <r>
    <n v="4741"/>
    <s v="CA-2014-164364"/>
    <x v="3"/>
    <d v="2014-11-13T00:00:00"/>
    <d v="2014-11-17T00:00:00"/>
    <s v="Standard Class"/>
    <s v="CS-12355"/>
    <s v="Christine Sundaresam"/>
    <x v="0"/>
    <s v="United States"/>
    <s v="Seattle"/>
    <x v="4"/>
    <n v="98115"/>
    <x v="1"/>
    <s v="OFF-LA-10004853"/>
    <s v="Office Supplies"/>
    <s v="Labels"/>
    <s v="Avery 483"/>
    <n v="9.9600000000000009"/>
    <n v="2"/>
    <n v="0"/>
    <n v="4.5815999999999999"/>
  </r>
  <r>
    <n v="4742"/>
    <s v="CA-2014-164364"/>
    <x v="3"/>
    <d v="2014-11-13T00:00:00"/>
    <d v="2014-11-17T00:00:00"/>
    <s v="Standard Class"/>
    <s v="CS-12355"/>
    <s v="Christine Sundaresam"/>
    <x v="0"/>
    <s v="United States"/>
    <s v="Seattle"/>
    <x v="4"/>
    <n v="98115"/>
    <x v="1"/>
    <s v="OFF-AR-10000315"/>
    <s v="Office Supplies"/>
    <s v="Art"/>
    <s v="Dixon Ticonderoga Maple Cedar Pencil, #2"/>
    <n v="9.2099999999999991"/>
    <n v="3"/>
    <n v="0"/>
    <n v="2.3025000000000002"/>
  </r>
  <r>
    <n v="4743"/>
    <s v="CA-2014-164364"/>
    <x v="3"/>
    <d v="2014-11-13T00:00:00"/>
    <d v="2014-11-17T00:00:00"/>
    <s v="Standard Class"/>
    <s v="CS-12355"/>
    <s v="Christine Sundaresam"/>
    <x v="0"/>
    <s v="United States"/>
    <s v="Seattle"/>
    <x v="4"/>
    <n v="98115"/>
    <x v="1"/>
    <s v="OFF-SU-10000381"/>
    <s v="Office Supplies"/>
    <s v="Supplies"/>
    <s v="Acme Forged Steel Scissors with Black Enamel Handles"/>
    <n v="27.93"/>
    <n v="3"/>
    <n v="0"/>
    <n v="8.0996999999999986"/>
  </r>
  <r>
    <n v="4744"/>
    <s v="CA-2014-168123"/>
    <x v="3"/>
    <d v="2014-03-06T00:00:00"/>
    <d v="2014-03-06T00:00:00"/>
    <s v="Same Day"/>
    <s v="JD-16060"/>
    <s v="Julia Dunbar"/>
    <x v="0"/>
    <s v="United States"/>
    <s v="Rochester"/>
    <x v="11"/>
    <n v="55901"/>
    <x v="2"/>
    <s v="OFF-FA-10002763"/>
    <s v="Office Supplies"/>
    <s v="Fasteners"/>
    <s v="Advantus Map Pennant Flags and Round Head Tacks"/>
    <n v="7.9"/>
    <n v="2"/>
    <n v="0"/>
    <n v="2.5279999999999996"/>
  </r>
  <r>
    <n v="4745"/>
    <s v="CA-2014-168123"/>
    <x v="3"/>
    <d v="2014-03-06T00:00:00"/>
    <d v="2014-03-06T00:00:00"/>
    <s v="Same Day"/>
    <s v="JD-16060"/>
    <s v="Julia Dunbar"/>
    <x v="0"/>
    <s v="United States"/>
    <s v="Rochester"/>
    <x v="11"/>
    <n v="55901"/>
    <x v="2"/>
    <s v="OFF-ST-10000877"/>
    <s v="Office Supplies"/>
    <s v="Storage"/>
    <s v="Recycled Steel Personal File for Standard File Folders"/>
    <n v="221.16"/>
    <n v="4"/>
    <n v="0"/>
    <n v="57.501599999999996"/>
  </r>
  <r>
    <n v="4746"/>
    <s v="CA-2014-168123"/>
    <x v="3"/>
    <d v="2014-03-06T00:00:00"/>
    <d v="2014-03-06T00:00:00"/>
    <s v="Same Day"/>
    <s v="JD-16060"/>
    <s v="Julia Dunbar"/>
    <x v="0"/>
    <s v="United States"/>
    <s v="Rochester"/>
    <x v="11"/>
    <n v="55901"/>
    <x v="2"/>
    <s v="OFF-BI-10001071"/>
    <s v="Office Supplies"/>
    <s v="Binders"/>
    <s v="GBC ProClick Punch Binding System"/>
    <n v="127.96"/>
    <n v="2"/>
    <n v="0"/>
    <n v="62.700400000000002"/>
  </r>
  <r>
    <n v="4747"/>
    <s v="CA-2014-168123"/>
    <x v="3"/>
    <d v="2014-03-06T00:00:00"/>
    <d v="2014-03-06T00:00:00"/>
    <s v="Same Day"/>
    <s v="JD-16060"/>
    <s v="Julia Dunbar"/>
    <x v="0"/>
    <s v="United States"/>
    <s v="Rochester"/>
    <x v="11"/>
    <n v="55901"/>
    <x v="2"/>
    <s v="OFF-BI-10001097"/>
    <s v="Office Supplies"/>
    <s v="Binders"/>
    <s v="Avery Hole Reinforcements"/>
    <n v="18.690000000000001"/>
    <n v="3"/>
    <n v="0"/>
    <n v="9.158100000000001"/>
  </r>
  <r>
    <n v="4748"/>
    <s v="CA-2013-120005"/>
    <x v="0"/>
    <d v="2013-03-04T00:00:00"/>
    <d v="2013-03-04T00:00:00"/>
    <s v="Same Day"/>
    <s v="TS-21160"/>
    <s v="Theresa Swint"/>
    <x v="1"/>
    <s v="United States"/>
    <s v="San Francisco"/>
    <x v="1"/>
    <n v="94110"/>
    <x v="1"/>
    <s v="OFF-SU-10004782"/>
    <s v="Office Supplies"/>
    <s v="Supplies"/>
    <s v="Elite 5&quot; Scissors"/>
    <n v="25.349999999999998"/>
    <n v="3"/>
    <n v="0"/>
    <n v="7.6049999999999978"/>
  </r>
  <r>
    <n v="4749"/>
    <s v="CA-2013-120005"/>
    <x v="0"/>
    <d v="2013-03-04T00:00:00"/>
    <d v="2013-03-04T00:00:00"/>
    <s v="Same Day"/>
    <s v="TS-21160"/>
    <s v="Theresa Swint"/>
    <x v="1"/>
    <s v="United States"/>
    <s v="San Francisco"/>
    <x v="1"/>
    <n v="94110"/>
    <x v="1"/>
    <s v="FUR-FU-10000672"/>
    <s v="Furniture"/>
    <s v="Furnishings"/>
    <s v="Executive Impressions 10&quot; Spectator Wall Clock"/>
    <n v="35.28"/>
    <n v="3"/>
    <n v="0"/>
    <n v="11.995199999999997"/>
  </r>
  <r>
    <n v="4750"/>
    <s v="CA-2013-123526"/>
    <x v="0"/>
    <d v="2013-12-25T00:00:00"/>
    <d v="2013-12-26T00:00:00"/>
    <s v="First Class"/>
    <s v="BV-11245"/>
    <s v="Benjamin Venier"/>
    <x v="1"/>
    <s v="United States"/>
    <s v="Seattle"/>
    <x v="4"/>
    <n v="98103"/>
    <x v="1"/>
    <s v="OFF-PA-10002986"/>
    <s v="Office Supplies"/>
    <s v="Paper"/>
    <s v="Xerox 1898"/>
    <n v="33.4"/>
    <n v="5"/>
    <n v="0"/>
    <n v="16.032"/>
  </r>
  <r>
    <n v="4751"/>
    <s v="CA-2013-127649"/>
    <x v="0"/>
    <d v="2013-10-08T00:00:00"/>
    <d v="2013-10-10T00:00:00"/>
    <s v="First Class"/>
    <s v="DL-13495"/>
    <s v="Dionis Lloyd"/>
    <x v="1"/>
    <s v="United States"/>
    <s v="Spokane"/>
    <x v="4"/>
    <n v="99207"/>
    <x v="1"/>
    <s v="TEC-MA-10001972"/>
    <s v="Technology"/>
    <s v="Machines"/>
    <s v="Okidata C331dn Printer"/>
    <n v="837.59999999999991"/>
    <n v="3"/>
    <n v="0.2"/>
    <n v="62.82000000000005"/>
  </r>
  <r>
    <n v="4752"/>
    <s v="CA-2013-159989"/>
    <x v="0"/>
    <d v="2013-12-10T00:00:00"/>
    <d v="2013-12-14T00:00:00"/>
    <s v="Standard Class"/>
    <s v="EB-13870"/>
    <s v="Emily Burns"/>
    <x v="0"/>
    <s v="United States"/>
    <s v="Franklin"/>
    <x v="18"/>
    <n v="37064"/>
    <x v="0"/>
    <s v="TEC-PH-10000169"/>
    <s v="Technology"/>
    <s v="Phones"/>
    <s v="ARKON Windshield Dashboard Air Vent Car Mount Holder"/>
    <n v="40.68"/>
    <n v="3"/>
    <n v="0.2"/>
    <n v="-9.153000000000004"/>
  </r>
  <r>
    <n v="4753"/>
    <s v="CA-2014-103499"/>
    <x v="3"/>
    <d v="2014-11-21T00:00:00"/>
    <d v="2014-11-25T00:00:00"/>
    <s v="Standard Class"/>
    <s v="ES-14020"/>
    <s v="Erica Smith"/>
    <x v="0"/>
    <s v="United States"/>
    <s v="Jackson"/>
    <x v="18"/>
    <n v="38301"/>
    <x v="0"/>
    <s v="FUR-CH-10001482"/>
    <s v="Furniture"/>
    <s v="Chairs"/>
    <s v="Office Star - Mesh Screen back chair with Vinyl seat"/>
    <n v="209.56799999999998"/>
    <n v="2"/>
    <n v="0.2"/>
    <n v="-23.576400000000007"/>
  </r>
  <r>
    <n v="4754"/>
    <s v="US-2012-167220"/>
    <x v="1"/>
    <d v="2012-12-12T00:00:00"/>
    <d v="2012-12-16T00:00:00"/>
    <s v="Standard Class"/>
    <s v="JB-15925"/>
    <s v="Joni Blumstein"/>
    <x v="0"/>
    <s v="United States"/>
    <s v="Austin"/>
    <x v="5"/>
    <n v="78745"/>
    <x v="2"/>
    <s v="TEC-AC-10002018"/>
    <s v="Technology"/>
    <s v="Accessories"/>
    <s v="AmazonBasics 3-Button USB Wired Mouse"/>
    <n v="22.368000000000002"/>
    <n v="4"/>
    <n v="0.2"/>
    <n v="6.4308000000000014"/>
  </r>
  <r>
    <n v="4755"/>
    <s v="CA-2014-126354"/>
    <x v="3"/>
    <d v="2014-02-04T00:00:00"/>
    <d v="2014-02-09T00:00:00"/>
    <s v="Standard Class"/>
    <s v="SC-20380"/>
    <s v="Shahid Collister"/>
    <x v="0"/>
    <s v="United States"/>
    <s v="Pembroke Pines"/>
    <x v="2"/>
    <n v="33024"/>
    <x v="0"/>
    <s v="OFF-BI-10000301"/>
    <s v="Office Supplies"/>
    <s v="Binders"/>
    <s v="GBC Instant Report Kit"/>
    <n v="3.8820000000000006"/>
    <n v="2"/>
    <n v="0.7"/>
    <n v="-2.5880000000000001"/>
  </r>
  <r>
    <n v="4756"/>
    <s v="CA-2014-126354"/>
    <x v="3"/>
    <d v="2014-02-04T00:00:00"/>
    <d v="2014-02-09T00:00:00"/>
    <s v="Standard Class"/>
    <s v="SC-20380"/>
    <s v="Shahid Collister"/>
    <x v="0"/>
    <s v="United States"/>
    <s v="Pembroke Pines"/>
    <x v="2"/>
    <n v="33024"/>
    <x v="0"/>
    <s v="OFF-PA-10004381"/>
    <s v="Office Supplies"/>
    <s v="Paper"/>
    <s v="14-7/8 x 11 Blue Bar Computer Printout Paper"/>
    <n v="115.29600000000001"/>
    <n v="3"/>
    <n v="0.2"/>
    <n v="40.353599999999986"/>
  </r>
  <r>
    <n v="4757"/>
    <s v="CA-2014-169817"/>
    <x v="3"/>
    <d v="2014-09-22T00:00:00"/>
    <d v="2014-09-26T00:00:00"/>
    <s v="Standard Class"/>
    <s v="EB-13870"/>
    <s v="Emily Burns"/>
    <x v="0"/>
    <s v="United States"/>
    <s v="Philadelphia"/>
    <x v="9"/>
    <n v="19143"/>
    <x v="3"/>
    <s v="OFF-BI-10004141"/>
    <s v="Office Supplies"/>
    <s v="Binders"/>
    <s v="Insertable Tab Indexes For Data Binders"/>
    <n v="1.9080000000000004"/>
    <n v="2"/>
    <n v="0.7"/>
    <n v="-1.5264000000000002"/>
  </r>
  <r>
    <n v="4758"/>
    <s v="US-2014-144582"/>
    <x v="3"/>
    <d v="2014-05-01T00:00:00"/>
    <d v="2014-05-06T00:00:00"/>
    <s v="Standard Class"/>
    <s v="TC-21475"/>
    <s v="Tony Chapman"/>
    <x v="2"/>
    <s v="United States"/>
    <s v="Danville"/>
    <x v="10"/>
    <n v="61832"/>
    <x v="2"/>
    <s v="OFF-BI-10001575"/>
    <s v="Office Supplies"/>
    <s v="Binders"/>
    <s v="GBC Linen Binding Covers"/>
    <n v="43.371999999999993"/>
    <n v="7"/>
    <n v="0.8"/>
    <n v="-69.395200000000031"/>
  </r>
  <r>
    <n v="4759"/>
    <s v="CA-2011-121573"/>
    <x v="2"/>
    <d v="2011-11-03T00:00:00"/>
    <d v="2011-11-07T00:00:00"/>
    <s v="Standard Class"/>
    <s v="SG-20605"/>
    <s v="Speros Goranitis"/>
    <x v="0"/>
    <s v="United States"/>
    <s v="New York City"/>
    <x v="15"/>
    <n v="10009"/>
    <x v="3"/>
    <s v="TEC-PH-10000984"/>
    <s v="Technology"/>
    <s v="Phones"/>
    <s v="Panasonic KX-TG9471B"/>
    <n v="783.96"/>
    <n v="4"/>
    <n v="0"/>
    <n v="219.50880000000006"/>
  </r>
  <r>
    <n v="4760"/>
    <s v="CA-2011-121573"/>
    <x v="2"/>
    <d v="2011-11-03T00:00:00"/>
    <d v="2011-11-07T00:00:00"/>
    <s v="Standard Class"/>
    <s v="SG-20605"/>
    <s v="Speros Goranitis"/>
    <x v="0"/>
    <s v="United States"/>
    <s v="New York City"/>
    <x v="15"/>
    <n v="10009"/>
    <x v="3"/>
    <s v="OFF-BI-10000666"/>
    <s v="Office Supplies"/>
    <s v="Binders"/>
    <s v="Surelock Post Binders"/>
    <n v="48.896000000000001"/>
    <n v="2"/>
    <n v="0.2"/>
    <n v="18.335999999999999"/>
  </r>
  <r>
    <n v="4761"/>
    <s v="CA-2011-121573"/>
    <x v="2"/>
    <d v="2011-11-03T00:00:00"/>
    <d v="2011-11-07T00:00:00"/>
    <s v="Standard Class"/>
    <s v="SG-20605"/>
    <s v="Speros Goranitis"/>
    <x v="0"/>
    <s v="United States"/>
    <s v="New York City"/>
    <x v="15"/>
    <n v="10009"/>
    <x v="3"/>
    <s v="OFF-BI-10003712"/>
    <s v="Office Supplies"/>
    <s v="Binders"/>
    <s v="Acco Pressboard Covers with Storage Hooks, 14 7/8&quot; x 11&quot;, Light Blue"/>
    <n v="7.8560000000000008"/>
    <n v="2"/>
    <n v="0.2"/>
    <n v="2.8477999999999994"/>
  </r>
  <r>
    <n v="4762"/>
    <s v="CA-2013-117660"/>
    <x v="0"/>
    <d v="2013-12-31T00:00:00"/>
    <d v="2014-01-05T00:00:00"/>
    <s v="Standard Class"/>
    <s v="BM-11785"/>
    <s v="Bryan Mills"/>
    <x v="0"/>
    <s v="United States"/>
    <s v="Columbus"/>
    <x v="24"/>
    <n v="43229"/>
    <x v="3"/>
    <s v="OFF-LA-10003720"/>
    <s v="Office Supplies"/>
    <s v="Labels"/>
    <s v="Avery 487"/>
    <n v="5.9039999999999999"/>
    <n v="2"/>
    <n v="0.2"/>
    <n v="1.9925999999999999"/>
  </r>
  <r>
    <n v="4763"/>
    <s v="CA-2013-117660"/>
    <x v="0"/>
    <d v="2013-12-31T00:00:00"/>
    <d v="2014-01-05T00:00:00"/>
    <s v="Standard Class"/>
    <s v="BM-11785"/>
    <s v="Bryan Mills"/>
    <x v="0"/>
    <s v="United States"/>
    <s v="Columbus"/>
    <x v="24"/>
    <n v="43229"/>
    <x v="3"/>
    <s v="OFF-SU-10001664"/>
    <s v="Office Supplies"/>
    <s v="Supplies"/>
    <s v="Acme Office Executive Series Stainless Steel Trimmers"/>
    <n v="13.712000000000002"/>
    <n v="2"/>
    <n v="0.2"/>
    <n v="1.0284"/>
  </r>
  <r>
    <n v="4764"/>
    <s v="CA-2011-112851"/>
    <x v="2"/>
    <d v="2011-09-17T00:00:00"/>
    <d v="2011-09-21T00:00:00"/>
    <s v="Standard Class"/>
    <s v="NR-18550"/>
    <s v="Nick Radford"/>
    <x v="0"/>
    <s v="United States"/>
    <s v="Chula Vista"/>
    <x v="1"/>
    <n v="91911"/>
    <x v="1"/>
    <s v="OFF-EN-10001453"/>
    <s v="Office Supplies"/>
    <s v="Envelopes"/>
    <s v="Tyvek Interoffice Envelopes, 9 1/2&quot; x 12 1/2&quot;, 100/Box"/>
    <n v="182.94"/>
    <n v="3"/>
    <n v="0"/>
    <n v="85.981799999999993"/>
  </r>
  <r>
    <n v="4765"/>
    <s v="CA-2014-123701"/>
    <x v="3"/>
    <d v="2014-11-25T00:00:00"/>
    <d v="2014-11-28T00:00:00"/>
    <s v="First Class"/>
    <s v="PG-18820"/>
    <s v="Patrick Gardner"/>
    <x v="0"/>
    <s v="United States"/>
    <s v="San Francisco"/>
    <x v="1"/>
    <n v="94110"/>
    <x v="1"/>
    <s v="OFF-AR-10001860"/>
    <s v="Office Supplies"/>
    <s v="Art"/>
    <s v="BIC Liqua Brite Liner"/>
    <n v="27.76"/>
    <n v="4"/>
    <n v="0"/>
    <n v="9.9936000000000007"/>
  </r>
  <r>
    <n v="4766"/>
    <s v="CA-2012-118227"/>
    <x v="1"/>
    <d v="2012-04-24T00:00:00"/>
    <d v="2012-04-28T00:00:00"/>
    <s v="Standard Class"/>
    <s v="DB-13270"/>
    <s v="Deborah Brumfield"/>
    <x v="2"/>
    <s v="United States"/>
    <s v="New York City"/>
    <x v="15"/>
    <n v="10009"/>
    <x v="3"/>
    <s v="OFF-AR-10001044"/>
    <s v="Office Supplies"/>
    <s v="Art"/>
    <s v="BOSTON Ranger #55 Pencil Sharpener, Black"/>
    <n v="25.99"/>
    <n v="1"/>
    <n v="0"/>
    <n v="7.5370999999999988"/>
  </r>
  <r>
    <n v="4767"/>
    <s v="CA-2012-123155"/>
    <x v="1"/>
    <d v="2012-03-09T00:00:00"/>
    <d v="2012-03-12T00:00:00"/>
    <s v="First Class"/>
    <s v="NS-18640"/>
    <s v="Noel Staavos"/>
    <x v="1"/>
    <s v="United States"/>
    <s v="San Antonio"/>
    <x v="5"/>
    <n v="78207"/>
    <x v="2"/>
    <s v="TEC-AC-10002473"/>
    <s v="Technology"/>
    <s v="Accessories"/>
    <s v="Maxell 4.7GB DVD-R"/>
    <n v="113.52000000000001"/>
    <n v="5"/>
    <n v="0.2"/>
    <n v="29.798999999999999"/>
  </r>
  <r>
    <n v="4768"/>
    <s v="CA-2012-123155"/>
    <x v="1"/>
    <d v="2012-03-09T00:00:00"/>
    <d v="2012-03-12T00:00:00"/>
    <s v="First Class"/>
    <s v="NS-18640"/>
    <s v="Noel Staavos"/>
    <x v="1"/>
    <s v="United States"/>
    <s v="San Antonio"/>
    <x v="5"/>
    <n v="78207"/>
    <x v="2"/>
    <s v="TEC-PH-10001809"/>
    <s v="Technology"/>
    <s v="Phones"/>
    <s v="Panasonic KX T7736-B Digital phone"/>
    <n v="359.88"/>
    <n v="3"/>
    <n v="0.2"/>
    <n v="22.492499999999993"/>
  </r>
  <r>
    <n v="4769"/>
    <s v="CA-2014-158883"/>
    <x v="3"/>
    <d v="2014-06-03T00:00:00"/>
    <d v="2014-06-04T00:00:00"/>
    <s v="Same Day"/>
    <s v="CS-11860"/>
    <s v="Cari Schnelling"/>
    <x v="0"/>
    <s v="United States"/>
    <s v="Jacksonville"/>
    <x v="3"/>
    <n v="28540"/>
    <x v="0"/>
    <s v="OFF-PA-10004733"/>
    <s v="Office Supplies"/>
    <s v="Paper"/>
    <s v="Things To Do Today Spiral Book"/>
    <n v="25.344000000000001"/>
    <n v="4"/>
    <n v="0.2"/>
    <n v="9.1871999999999989"/>
  </r>
  <r>
    <n v="4770"/>
    <s v="US-2013-114888"/>
    <x v="0"/>
    <d v="2013-09-20T00:00:00"/>
    <d v="2013-09-25T00:00:00"/>
    <s v="Second Class"/>
    <s v="CC-12430"/>
    <s v="Chuck Clark"/>
    <x v="2"/>
    <s v="United States"/>
    <s v="San Francisco"/>
    <x v="1"/>
    <n v="94109"/>
    <x v="1"/>
    <s v="OFF-BI-10003355"/>
    <s v="Office Supplies"/>
    <s v="Binders"/>
    <s v="Cardinal Holdit Business Card Pockets"/>
    <n v="11.952000000000002"/>
    <n v="3"/>
    <n v="0.2"/>
    <n v="4.1832000000000003"/>
  </r>
  <r>
    <n v="4771"/>
    <s v="US-2013-114888"/>
    <x v="0"/>
    <d v="2013-09-20T00:00:00"/>
    <d v="2013-09-25T00:00:00"/>
    <s v="Second Class"/>
    <s v="CC-12430"/>
    <s v="Chuck Clark"/>
    <x v="2"/>
    <s v="United States"/>
    <s v="San Francisco"/>
    <x v="1"/>
    <n v="94109"/>
    <x v="1"/>
    <s v="OFF-SU-10001212"/>
    <s v="Office Supplies"/>
    <s v="Supplies"/>
    <s v="Kleencut Forged Office Shears by Acme United Corporation"/>
    <n v="6.24"/>
    <n v="3"/>
    <n v="0"/>
    <n v="1.8719999999999997"/>
  </r>
  <r>
    <n v="4772"/>
    <s v="US-2011-167262"/>
    <x v="2"/>
    <d v="2011-10-31T00:00:00"/>
    <d v="2011-11-03T00:00:00"/>
    <s v="Second Class"/>
    <s v="AC-10450"/>
    <s v="Amy Cox"/>
    <x v="0"/>
    <s v="United States"/>
    <s v="Avondale"/>
    <x v="16"/>
    <n v="85323"/>
    <x v="1"/>
    <s v="TEC-PH-10000486"/>
    <s v="Technology"/>
    <s v="Phones"/>
    <s v="Plantronics HL10 Handset Lifter"/>
    <n v="742.33600000000001"/>
    <n v="8"/>
    <n v="0.2"/>
    <n v="83.512799999999913"/>
  </r>
  <r>
    <n v="4773"/>
    <s v="CA-2014-119746"/>
    <x v="3"/>
    <d v="2014-11-24T00:00:00"/>
    <d v="2014-11-28T00:00:00"/>
    <s v="Standard Class"/>
    <s v="CM-12385"/>
    <s v="Christopher Martinez"/>
    <x v="0"/>
    <s v="United States"/>
    <s v="Chicago"/>
    <x v="10"/>
    <n v="60610"/>
    <x v="2"/>
    <s v="FUR-FU-10004909"/>
    <s v="Furniture"/>
    <s v="Furnishings"/>
    <s v="Contemporary Wood/Metal Frame"/>
    <n v="6.4640000000000004"/>
    <n v="1"/>
    <n v="0.6"/>
    <n v="-4.0400000000000009"/>
  </r>
  <r>
    <n v="4774"/>
    <s v="CA-2014-119746"/>
    <x v="3"/>
    <d v="2014-11-24T00:00:00"/>
    <d v="2014-11-28T00:00:00"/>
    <s v="Standard Class"/>
    <s v="CM-12385"/>
    <s v="Christopher Martinez"/>
    <x v="0"/>
    <s v="United States"/>
    <s v="Chicago"/>
    <x v="10"/>
    <n v="60610"/>
    <x v="2"/>
    <s v="OFF-LA-10001613"/>
    <s v="Office Supplies"/>
    <s v="Labels"/>
    <s v="Avery File Folder Labels"/>
    <n v="11.52"/>
    <n v="5"/>
    <n v="0.2"/>
    <n v="4.1760000000000002"/>
  </r>
  <r>
    <n v="4775"/>
    <s v="CA-2014-119746"/>
    <x v="3"/>
    <d v="2014-11-24T00:00:00"/>
    <d v="2014-11-28T00:00:00"/>
    <s v="Standard Class"/>
    <s v="CM-12385"/>
    <s v="Christopher Martinez"/>
    <x v="0"/>
    <s v="United States"/>
    <s v="Chicago"/>
    <x v="10"/>
    <n v="60610"/>
    <x v="2"/>
    <s v="TEC-PH-10004447"/>
    <s v="Technology"/>
    <s v="Phones"/>
    <s v="Toshiba IPT2010-SD IP Telephone"/>
    <n v="222.38400000000001"/>
    <n v="2"/>
    <n v="0.2"/>
    <n v="16.678799999999995"/>
  </r>
  <r>
    <n v="4776"/>
    <s v="CA-2014-108091"/>
    <x v="3"/>
    <d v="2014-11-17T00:00:00"/>
    <d v="2014-11-22T00:00:00"/>
    <s v="Standard Class"/>
    <s v="EK-13795"/>
    <s v="Eileen Kiefer"/>
    <x v="2"/>
    <s v="United States"/>
    <s v="Escondido"/>
    <x v="1"/>
    <n v="92025"/>
    <x v="1"/>
    <s v="OFF-AR-10000255"/>
    <s v="Office Supplies"/>
    <s v="Art"/>
    <s v="Newell 328"/>
    <n v="23.36"/>
    <n v="4"/>
    <n v="0"/>
    <n v="6.073599999999999"/>
  </r>
  <r>
    <n v="4777"/>
    <s v="CA-2013-101630"/>
    <x v="0"/>
    <d v="2013-02-19T00:00:00"/>
    <d v="2013-02-23T00:00:00"/>
    <s v="Second Class"/>
    <s v="CK-12760"/>
    <s v="Cyma Kinney"/>
    <x v="1"/>
    <s v="United States"/>
    <s v="Long Beach"/>
    <x v="15"/>
    <n v="11561"/>
    <x v="3"/>
    <s v="OFF-LA-10004425"/>
    <s v="Office Supplies"/>
    <s v="Labels"/>
    <s v="Staples"/>
    <n v="8.67"/>
    <n v="3"/>
    <n v="0"/>
    <n v="4.0749000000000004"/>
  </r>
  <r>
    <n v="4778"/>
    <s v="CA-2013-101630"/>
    <x v="0"/>
    <d v="2013-02-19T00:00:00"/>
    <d v="2013-02-23T00:00:00"/>
    <s v="Second Class"/>
    <s v="CK-12760"/>
    <s v="Cyma Kinney"/>
    <x v="1"/>
    <s v="United States"/>
    <s v="Long Beach"/>
    <x v="15"/>
    <n v="11561"/>
    <x v="3"/>
    <s v="OFF-SU-10001664"/>
    <s v="Office Supplies"/>
    <s v="Supplies"/>
    <s v="Acme Office Executive Series Stainless Steel Trimmers"/>
    <n v="25.71"/>
    <n v="3"/>
    <n v="0"/>
    <n v="6.6846000000000005"/>
  </r>
  <r>
    <n v="4779"/>
    <s v="CA-2014-132346"/>
    <x v="3"/>
    <d v="2014-11-08T00:00:00"/>
    <d v="2014-11-12T00:00:00"/>
    <s v="Standard Class"/>
    <s v="PK-19075"/>
    <s v="Pete Kriz"/>
    <x v="0"/>
    <s v="United States"/>
    <s v="Newark"/>
    <x v="13"/>
    <n v="19711"/>
    <x v="3"/>
    <s v="OFF-AP-10000696"/>
    <s v="Office Supplies"/>
    <s v="Appliances"/>
    <s v="Holmes Odor Grabber"/>
    <n v="100.94"/>
    <n v="7"/>
    <n v="0"/>
    <n v="33.310199999999995"/>
  </r>
  <r>
    <n v="4780"/>
    <s v="CA-2011-150301"/>
    <x v="2"/>
    <d v="2011-07-08T00:00:00"/>
    <d v="2011-07-10T00:00:00"/>
    <s v="First Class"/>
    <s v="MH-18025"/>
    <s v="Michelle Huthwaite"/>
    <x v="0"/>
    <s v="United States"/>
    <s v="Buffalo"/>
    <x v="15"/>
    <n v="14215"/>
    <x v="3"/>
    <s v="FUR-CH-10002647"/>
    <s v="Furniture"/>
    <s v="Chairs"/>
    <s v="Situations Contoured Folding Chairs, 4/Set"/>
    <n v="63.882000000000005"/>
    <n v="1"/>
    <n v="0.1"/>
    <n v="10.647000000000004"/>
  </r>
  <r>
    <n v="4781"/>
    <s v="CA-2011-159310"/>
    <x v="2"/>
    <d v="2011-11-07T00:00:00"/>
    <d v="2011-11-12T00:00:00"/>
    <s v="Standard Class"/>
    <s v="SC-20725"/>
    <s v="Steven Cartwright"/>
    <x v="0"/>
    <s v="United States"/>
    <s v="Houston"/>
    <x v="5"/>
    <n v="77070"/>
    <x v="2"/>
    <s v="FUR-CH-10002758"/>
    <s v="Furniture"/>
    <s v="Chairs"/>
    <s v="Hon Deluxe Fabric Upholstered Stacking Chairs, Squared Back"/>
    <n v="683.14399999999989"/>
    <n v="4"/>
    <n v="0.3"/>
    <n v="0"/>
  </r>
  <r>
    <n v="4782"/>
    <s v="CA-2011-159310"/>
    <x v="2"/>
    <d v="2011-11-07T00:00:00"/>
    <d v="2011-11-12T00:00:00"/>
    <s v="Standard Class"/>
    <s v="SC-20725"/>
    <s v="Steven Cartwright"/>
    <x v="0"/>
    <s v="United States"/>
    <s v="Houston"/>
    <x v="5"/>
    <n v="77070"/>
    <x v="2"/>
    <s v="OFF-BI-10000201"/>
    <s v="Office Supplies"/>
    <s v="Binders"/>
    <s v="Avery Triangle Shaped Sheet Lifters, Black, 2/Pack"/>
    <n v="1.4759999999999995"/>
    <n v="3"/>
    <n v="0.8"/>
    <n v="-2.214"/>
  </r>
  <r>
    <n v="4783"/>
    <s v="CA-2011-159310"/>
    <x v="2"/>
    <d v="2011-11-07T00:00:00"/>
    <d v="2011-11-12T00:00:00"/>
    <s v="Standard Class"/>
    <s v="SC-20725"/>
    <s v="Steven Cartwright"/>
    <x v="0"/>
    <s v="United States"/>
    <s v="Houston"/>
    <x v="5"/>
    <n v="77070"/>
    <x v="2"/>
    <s v="OFF-SU-10004115"/>
    <s v="Office Supplies"/>
    <s v="Supplies"/>
    <s v="Acme Stainless Steel Office Snips"/>
    <n v="40.711999999999996"/>
    <n v="7"/>
    <n v="0.2"/>
    <n v="3.5623000000000022"/>
  </r>
  <r>
    <n v="4784"/>
    <s v="US-2014-147984"/>
    <x v="3"/>
    <d v="2014-01-29T00:00:00"/>
    <d v="2014-02-02T00:00:00"/>
    <s v="Standard Class"/>
    <s v="GB-14575"/>
    <s v="Giulietta Baptist"/>
    <x v="0"/>
    <s v="United States"/>
    <s v="Wichita"/>
    <x v="41"/>
    <n v="67212"/>
    <x v="2"/>
    <s v="OFF-PA-10000806"/>
    <s v="Office Supplies"/>
    <s v="Paper"/>
    <s v="Xerox 1934"/>
    <n v="279.89999999999998"/>
    <n v="5"/>
    <n v="0"/>
    <n v="137.15100000000001"/>
  </r>
  <r>
    <n v="4785"/>
    <s v="CA-2012-104346"/>
    <x v="1"/>
    <d v="2012-12-11T00:00:00"/>
    <d v="2012-12-16T00:00:00"/>
    <s v="Standard Class"/>
    <s v="IM-15070"/>
    <s v="Irene Maddox"/>
    <x v="0"/>
    <s v="United States"/>
    <s v="Colorado Springs"/>
    <x v="22"/>
    <n v="80906"/>
    <x v="1"/>
    <s v="OFF-AR-10001473"/>
    <s v="Office Supplies"/>
    <s v="Art"/>
    <s v="Newell 313"/>
    <n v="13.120000000000001"/>
    <n v="5"/>
    <n v="0.2"/>
    <n v="1.1480000000000006"/>
  </r>
  <r>
    <n v="4786"/>
    <s v="CA-2012-104346"/>
    <x v="1"/>
    <d v="2012-12-11T00:00:00"/>
    <d v="2012-12-16T00:00:00"/>
    <s v="Standard Class"/>
    <s v="IM-15070"/>
    <s v="Irene Maddox"/>
    <x v="0"/>
    <s v="United States"/>
    <s v="Colorado Springs"/>
    <x v="22"/>
    <n v="80906"/>
    <x v="1"/>
    <s v="FUR-BO-10003450"/>
    <s v="Furniture"/>
    <s v="Bookcases"/>
    <s v="Bush Westfield Collection Bookcases, Dark Cherry Finish"/>
    <n v="69.576000000000008"/>
    <n v="4"/>
    <n v="0.7"/>
    <n v="-143.79040000000001"/>
  </r>
  <r>
    <n v="4787"/>
    <s v="CA-2012-104346"/>
    <x v="1"/>
    <d v="2012-12-11T00:00:00"/>
    <d v="2012-12-16T00:00:00"/>
    <s v="Standard Class"/>
    <s v="IM-15070"/>
    <s v="Irene Maddox"/>
    <x v="0"/>
    <s v="United States"/>
    <s v="Colorado Springs"/>
    <x v="22"/>
    <n v="80906"/>
    <x v="1"/>
    <s v="OFF-AR-10001545"/>
    <s v="Office Supplies"/>
    <s v="Art"/>
    <s v="Newell 326"/>
    <n v="4.2240000000000002"/>
    <n v="3"/>
    <n v="0.2"/>
    <n v="0.47519999999999984"/>
  </r>
  <r>
    <n v="4788"/>
    <s v="CA-2012-104346"/>
    <x v="1"/>
    <d v="2012-12-11T00:00:00"/>
    <d v="2012-12-16T00:00:00"/>
    <s v="Standard Class"/>
    <s v="IM-15070"/>
    <s v="Irene Maddox"/>
    <x v="0"/>
    <s v="United States"/>
    <s v="Colorado Springs"/>
    <x v="22"/>
    <n v="80906"/>
    <x v="1"/>
    <s v="TEC-AC-10004396"/>
    <s v="Technology"/>
    <s v="Accessories"/>
    <s v="Logitech Keyboard K120"/>
    <n v="58.08"/>
    <n v="4"/>
    <n v="0.2"/>
    <n v="-6.5339999999999954"/>
  </r>
  <r>
    <n v="4789"/>
    <s v="CA-2012-104346"/>
    <x v="1"/>
    <d v="2012-12-11T00:00:00"/>
    <d v="2012-12-16T00:00:00"/>
    <s v="Standard Class"/>
    <s v="IM-15070"/>
    <s v="Irene Maddox"/>
    <x v="0"/>
    <s v="United States"/>
    <s v="Colorado Springs"/>
    <x v="22"/>
    <n v="80906"/>
    <x v="1"/>
    <s v="FUR-FU-10002456"/>
    <s v="Furniture"/>
    <s v="Furnishings"/>
    <s v="Master Caster Door Stop, Large Neon Orange"/>
    <n v="52.416000000000004"/>
    <n v="9"/>
    <n v="0.2"/>
    <n v="15.069600000000007"/>
  </r>
  <r>
    <n v="4790"/>
    <s v="CA-2012-104346"/>
    <x v="1"/>
    <d v="2012-12-11T00:00:00"/>
    <d v="2012-12-16T00:00:00"/>
    <s v="Standard Class"/>
    <s v="IM-15070"/>
    <s v="Irene Maddox"/>
    <x v="0"/>
    <s v="United States"/>
    <s v="Colorado Springs"/>
    <x v="22"/>
    <n v="80906"/>
    <x v="1"/>
    <s v="FUR-FU-10001473"/>
    <s v="Furniture"/>
    <s v="Furnishings"/>
    <s v="DAX Wood Document Frame"/>
    <n v="54.920000000000009"/>
    <n v="5"/>
    <n v="0.2"/>
    <n v="10.983999999999996"/>
  </r>
  <r>
    <n v="4791"/>
    <s v="CA-2012-104346"/>
    <x v="1"/>
    <d v="2012-12-11T00:00:00"/>
    <d v="2012-12-16T00:00:00"/>
    <s v="Standard Class"/>
    <s v="IM-15070"/>
    <s v="Irene Maddox"/>
    <x v="0"/>
    <s v="United States"/>
    <s v="Colorado Springs"/>
    <x v="22"/>
    <n v="80906"/>
    <x v="1"/>
    <s v="FUR-TA-10000849"/>
    <s v="Furniture"/>
    <s v="Tables"/>
    <s v="Bevis Rectangular Conference Tables"/>
    <n v="364.95"/>
    <n v="5"/>
    <n v="0.5"/>
    <n v="-248.16599999999994"/>
  </r>
  <r>
    <n v="4792"/>
    <s v="CA-2012-104346"/>
    <x v="1"/>
    <d v="2012-12-11T00:00:00"/>
    <d v="2012-12-16T00:00:00"/>
    <s v="Standard Class"/>
    <s v="IM-15070"/>
    <s v="Irene Maddox"/>
    <x v="0"/>
    <s v="United States"/>
    <s v="Colorado Springs"/>
    <x v="22"/>
    <n v="80906"/>
    <x v="1"/>
    <s v="OFF-PA-10001166"/>
    <s v="Office Supplies"/>
    <s v="Paper"/>
    <s v="Xerox 1932"/>
    <n v="85.055999999999997"/>
    <n v="3"/>
    <n v="0.2"/>
    <n v="28.706399999999991"/>
  </r>
  <r>
    <n v="4793"/>
    <s v="CA-2012-104346"/>
    <x v="1"/>
    <d v="2012-12-11T00:00:00"/>
    <d v="2012-12-16T00:00:00"/>
    <s v="Standard Class"/>
    <s v="IM-15070"/>
    <s v="Irene Maddox"/>
    <x v="0"/>
    <s v="United States"/>
    <s v="Colorado Springs"/>
    <x v="22"/>
    <n v="80906"/>
    <x v="1"/>
    <s v="OFF-PA-10003256"/>
    <s v="Office Supplies"/>
    <s v="Paper"/>
    <s v="Avery Personal Creations Heavyweight Cards"/>
    <n v="27.695999999999998"/>
    <n v="3"/>
    <n v="0.2"/>
    <n v="9.6935999999999964"/>
  </r>
  <r>
    <n v="4794"/>
    <s v="US-2012-141684"/>
    <x v="1"/>
    <d v="2012-06-29T00:00:00"/>
    <d v="2012-07-04T00:00:00"/>
    <s v="Standard Class"/>
    <s v="MM-18055"/>
    <s v="Michelle Moray"/>
    <x v="0"/>
    <s v="United States"/>
    <s v="New York City"/>
    <x v="15"/>
    <n v="10011"/>
    <x v="3"/>
    <s v="OFF-PA-10002870"/>
    <s v="Office Supplies"/>
    <s v="Paper"/>
    <s v="Ampad Phone Message Book, Recycled, 400 Message Capacity, 5 ¾” x 11”"/>
    <n v="24.96"/>
    <n v="4"/>
    <n v="0"/>
    <n v="11.231999999999999"/>
  </r>
  <r>
    <n v="4795"/>
    <s v="CA-2012-144722"/>
    <x v="1"/>
    <d v="2012-03-16T00:00:00"/>
    <d v="2012-03-23T00:00:00"/>
    <s v="Standard Class"/>
    <s v="MF-18250"/>
    <s v="Monica Federle"/>
    <x v="1"/>
    <s v="United States"/>
    <s v="Los Angeles"/>
    <x v="1"/>
    <n v="90036"/>
    <x v="1"/>
    <s v="FUR-FU-10001215"/>
    <s v="Furniture"/>
    <s v="Furnishings"/>
    <s v="Howard Miller 11-1/2&quot; Diameter Brentwood Wall Clock"/>
    <n v="43.13"/>
    <n v="1"/>
    <n v="0"/>
    <n v="18.114600000000003"/>
  </r>
  <r>
    <n v="4796"/>
    <s v="CA-2012-120516"/>
    <x v="1"/>
    <d v="2012-08-13T00:00:00"/>
    <d v="2012-08-17T00:00:00"/>
    <s v="Standard Class"/>
    <s v="CK-12595"/>
    <s v="Clytie Kelty"/>
    <x v="0"/>
    <s v="United States"/>
    <s v="Marietta"/>
    <x v="32"/>
    <n v="30062"/>
    <x v="0"/>
    <s v="OFF-BI-10004187"/>
    <s v="Office Supplies"/>
    <s v="Binders"/>
    <s v="Staples"/>
    <n v="5.64"/>
    <n v="3"/>
    <n v="0"/>
    <n v="2.7071999999999994"/>
  </r>
  <r>
    <n v="4797"/>
    <s v="US-2013-148901"/>
    <x v="0"/>
    <d v="2013-05-15T00:00:00"/>
    <d v="2013-05-20T00:00:00"/>
    <s v="Standard Class"/>
    <s v="MK-17905"/>
    <s v="Michael Kennedy"/>
    <x v="1"/>
    <s v="United States"/>
    <s v="Jacksonville"/>
    <x v="2"/>
    <n v="32216"/>
    <x v="0"/>
    <s v="OFF-BI-10001718"/>
    <s v="Office Supplies"/>
    <s v="Binders"/>
    <s v="GBC DocuBind P50 Personal Binding Machine"/>
    <n v="57.582000000000008"/>
    <n v="3"/>
    <n v="0.7"/>
    <n v="-44.146199999999979"/>
  </r>
  <r>
    <n v="4798"/>
    <s v="US-2013-148901"/>
    <x v="0"/>
    <d v="2013-05-15T00:00:00"/>
    <d v="2013-05-20T00:00:00"/>
    <s v="Standard Class"/>
    <s v="MK-17905"/>
    <s v="Michael Kennedy"/>
    <x v="1"/>
    <s v="United States"/>
    <s v="Jacksonville"/>
    <x v="2"/>
    <n v="32216"/>
    <x v="0"/>
    <s v="OFF-PA-10004983"/>
    <s v="Office Supplies"/>
    <s v="Paper"/>
    <s v="Xerox 23"/>
    <n v="31.104000000000006"/>
    <n v="6"/>
    <n v="0.2"/>
    <n v="10.8864"/>
  </r>
  <r>
    <n v="4799"/>
    <s v="US-2013-148901"/>
    <x v="0"/>
    <d v="2013-05-15T00:00:00"/>
    <d v="2013-05-20T00:00:00"/>
    <s v="Standard Class"/>
    <s v="MK-17905"/>
    <s v="Michael Kennedy"/>
    <x v="1"/>
    <s v="United States"/>
    <s v="Jacksonville"/>
    <x v="2"/>
    <n v="32216"/>
    <x v="0"/>
    <s v="FUR-FU-10002396"/>
    <s v="Furniture"/>
    <s v="Furnishings"/>
    <s v="DAX Copper Panel Document Frame, 5 x 7 Size"/>
    <n v="30.192"/>
    <n v="3"/>
    <n v="0.2"/>
    <n v="8.3028000000000031"/>
  </r>
  <r>
    <n v="4800"/>
    <s v="US-2013-148901"/>
    <x v="0"/>
    <d v="2013-05-15T00:00:00"/>
    <d v="2013-05-20T00:00:00"/>
    <s v="Standard Class"/>
    <s v="MK-17905"/>
    <s v="Michael Kennedy"/>
    <x v="1"/>
    <s v="United States"/>
    <s v="Jacksonville"/>
    <x v="2"/>
    <n v="32216"/>
    <x v="0"/>
    <s v="TEC-PH-10003988"/>
    <s v="Technology"/>
    <s v="Phones"/>
    <s v="LF Elite 3D Dazzle Designer Hard Case Cover, Lf Stylus Pen and Wiper For Apple Iphone 5c Mini Lite"/>
    <n v="43.6"/>
    <n v="5"/>
    <n v="0.2"/>
    <n v="4.3600000000000012"/>
  </r>
  <r>
    <n v="4801"/>
    <s v="US-2013-148901"/>
    <x v="0"/>
    <d v="2013-05-15T00:00:00"/>
    <d v="2013-05-20T00:00:00"/>
    <s v="Standard Class"/>
    <s v="MK-17905"/>
    <s v="Michael Kennedy"/>
    <x v="1"/>
    <s v="United States"/>
    <s v="Jacksonville"/>
    <x v="2"/>
    <n v="32216"/>
    <x v="0"/>
    <s v="OFF-AR-10002467"/>
    <s v="Office Supplies"/>
    <s v="Art"/>
    <s v="Dixon Ticonderoga Pencils"/>
    <n v="4.7679999999999998"/>
    <n v="2"/>
    <n v="0.2"/>
    <n v="0.41720000000000046"/>
  </r>
  <r>
    <n v="4802"/>
    <s v="US-2013-148901"/>
    <x v="0"/>
    <d v="2013-05-15T00:00:00"/>
    <d v="2013-05-20T00:00:00"/>
    <s v="Standard Class"/>
    <s v="MK-17905"/>
    <s v="Michael Kennedy"/>
    <x v="1"/>
    <s v="United States"/>
    <s v="Jacksonville"/>
    <x v="2"/>
    <n v="32216"/>
    <x v="0"/>
    <s v="OFF-BI-10004002"/>
    <s v="Office Supplies"/>
    <s v="Binders"/>
    <s v="Wilson Jones International Size A4 Ring Binders"/>
    <n v="10.380000000000003"/>
    <n v="2"/>
    <n v="0.7"/>
    <n v="-7.6119999999999983"/>
  </r>
  <r>
    <n v="4803"/>
    <s v="US-2013-148901"/>
    <x v="0"/>
    <d v="2013-05-15T00:00:00"/>
    <d v="2013-05-20T00:00:00"/>
    <s v="Standard Class"/>
    <s v="MK-17905"/>
    <s v="Michael Kennedy"/>
    <x v="1"/>
    <s v="United States"/>
    <s v="Jacksonville"/>
    <x v="2"/>
    <n v="32216"/>
    <x v="0"/>
    <s v="OFF-BI-10002309"/>
    <s v="Office Supplies"/>
    <s v="Binders"/>
    <s v="Avery Heavy-Duty EZD  Binder With Locking Rings"/>
    <n v="13.392000000000003"/>
    <n v="8"/>
    <n v="0.7"/>
    <n v="-9.8207999999999984"/>
  </r>
  <r>
    <n v="4804"/>
    <s v="CA-2014-136364"/>
    <x v="3"/>
    <d v="2014-07-14T00:00:00"/>
    <d v="2014-07-18T00:00:00"/>
    <s v="Second Class"/>
    <s v="MH-17455"/>
    <s v="Mark Hamilton"/>
    <x v="0"/>
    <s v="United States"/>
    <s v="Philadelphia"/>
    <x v="9"/>
    <n v="19140"/>
    <x v="3"/>
    <s v="TEC-PH-10003885"/>
    <s v="Technology"/>
    <s v="Phones"/>
    <s v="Cisco SPA508G"/>
    <n v="39.593999999999994"/>
    <n v="1"/>
    <n v="0.4"/>
    <n v="-7.2589000000000041"/>
  </r>
  <r>
    <n v="4805"/>
    <s v="CA-2014-136364"/>
    <x v="3"/>
    <d v="2014-07-14T00:00:00"/>
    <d v="2014-07-18T00:00:00"/>
    <s v="Second Class"/>
    <s v="MH-17455"/>
    <s v="Mark Hamilton"/>
    <x v="0"/>
    <s v="United States"/>
    <s v="Philadelphia"/>
    <x v="9"/>
    <n v="19140"/>
    <x v="3"/>
    <s v="FUR-FU-10002501"/>
    <s v="Furniture"/>
    <s v="Furnishings"/>
    <s v="Nu-Dell Executive Frame"/>
    <n v="91.00800000000001"/>
    <n v="9"/>
    <n v="0.2"/>
    <n v="19.339199999999998"/>
  </r>
  <r>
    <n v="4806"/>
    <s v="CA-2012-137708"/>
    <x v="1"/>
    <d v="2012-11-22T00:00:00"/>
    <d v="2012-11-25T00:00:00"/>
    <s v="Second Class"/>
    <s v="NG-18430"/>
    <s v="Nathan Gelder"/>
    <x v="0"/>
    <s v="United States"/>
    <s v="Los Angeles"/>
    <x v="1"/>
    <n v="90008"/>
    <x v="1"/>
    <s v="OFF-PA-10000176"/>
    <s v="Office Supplies"/>
    <s v="Paper"/>
    <s v="Xerox 1887"/>
    <n v="37.94"/>
    <n v="2"/>
    <n v="0"/>
    <n v="18.211199999999998"/>
  </r>
  <r>
    <n v="4807"/>
    <s v="CA-2012-137708"/>
    <x v="1"/>
    <d v="2012-11-22T00:00:00"/>
    <d v="2012-11-25T00:00:00"/>
    <s v="Second Class"/>
    <s v="NG-18430"/>
    <s v="Nathan Gelder"/>
    <x v="0"/>
    <s v="United States"/>
    <s v="Los Angeles"/>
    <x v="1"/>
    <n v="90008"/>
    <x v="1"/>
    <s v="OFF-PA-10000327"/>
    <s v="Office Supplies"/>
    <s v="Paper"/>
    <s v="Xerox 1971"/>
    <n v="42.800000000000004"/>
    <n v="10"/>
    <n v="0"/>
    <n v="19.259999999999998"/>
  </r>
  <r>
    <n v="4808"/>
    <s v="CA-2012-137708"/>
    <x v="1"/>
    <d v="2012-11-22T00:00:00"/>
    <d v="2012-11-25T00:00:00"/>
    <s v="Second Class"/>
    <s v="NG-18430"/>
    <s v="Nathan Gelder"/>
    <x v="0"/>
    <s v="United States"/>
    <s v="Los Angeles"/>
    <x v="1"/>
    <n v="90008"/>
    <x v="1"/>
    <s v="OFF-ST-10004634"/>
    <s v="Office Supplies"/>
    <s v="Storage"/>
    <s v="Personal Folder Holder, Ebony"/>
    <n v="33.630000000000003"/>
    <n v="3"/>
    <n v="0"/>
    <n v="10.088999999999999"/>
  </r>
  <r>
    <n v="4809"/>
    <s v="CA-2011-149055"/>
    <x v="2"/>
    <d v="2011-11-23T00:00:00"/>
    <d v="2011-11-28T00:00:00"/>
    <s v="Standard Class"/>
    <s v="PB-19210"/>
    <s v="Phillip Breyer"/>
    <x v="1"/>
    <s v="United States"/>
    <s v="Philadelphia"/>
    <x v="9"/>
    <n v="19134"/>
    <x v="3"/>
    <s v="OFF-EN-10003040"/>
    <s v="Office Supplies"/>
    <s v="Envelopes"/>
    <s v="Quality Park Security Envelopes"/>
    <n v="62.808000000000007"/>
    <n v="3"/>
    <n v="0.2"/>
    <n v="21.197700000000001"/>
  </r>
  <r>
    <n v="4810"/>
    <s v="CA-2012-151589"/>
    <x v="1"/>
    <d v="2012-12-27T00:00:00"/>
    <d v="2012-12-30T00:00:00"/>
    <s v="First Class"/>
    <s v="RE-19450"/>
    <s v="Richard Eichhorn"/>
    <x v="0"/>
    <s v="United States"/>
    <s v="Eau Claire"/>
    <x v="6"/>
    <n v="54703"/>
    <x v="2"/>
    <s v="OFF-PA-10003228"/>
    <s v="Office Supplies"/>
    <s v="Paper"/>
    <s v="Xerox 1917"/>
    <n v="195.64"/>
    <n v="4"/>
    <n v="0"/>
    <n v="91.950799999999987"/>
  </r>
  <r>
    <n v="4811"/>
    <s v="CA-2012-151589"/>
    <x v="1"/>
    <d v="2012-12-27T00:00:00"/>
    <d v="2012-12-30T00:00:00"/>
    <s v="First Class"/>
    <s v="RE-19450"/>
    <s v="Richard Eichhorn"/>
    <x v="0"/>
    <s v="United States"/>
    <s v="Eau Claire"/>
    <x v="6"/>
    <n v="54703"/>
    <x v="2"/>
    <s v="TEC-PH-10004345"/>
    <s v="Technology"/>
    <s v="Phones"/>
    <s v="Cisco SPA 502G IP Phone"/>
    <n v="239.9"/>
    <n v="2"/>
    <n v="0"/>
    <n v="71.97"/>
  </r>
  <r>
    <n v="4812"/>
    <s v="CA-2013-121370"/>
    <x v="0"/>
    <d v="2013-11-15T00:00:00"/>
    <d v="2013-11-20T00:00:00"/>
    <s v="Second Class"/>
    <s v="EB-14110"/>
    <s v="Eugene Barchas"/>
    <x v="0"/>
    <s v="United States"/>
    <s v="Philadelphia"/>
    <x v="9"/>
    <n v="19134"/>
    <x v="3"/>
    <s v="FUR-CH-10000785"/>
    <s v="Furniture"/>
    <s v="Chairs"/>
    <s v="Global Ergonomic Managers Chair"/>
    <n v="380.05799999999994"/>
    <n v="3"/>
    <n v="0.3"/>
    <n v="-21.717600000000004"/>
  </r>
  <r>
    <n v="4813"/>
    <s v="CA-2013-121370"/>
    <x v="0"/>
    <d v="2013-11-15T00:00:00"/>
    <d v="2013-11-20T00:00:00"/>
    <s v="Second Class"/>
    <s v="EB-14110"/>
    <s v="Eugene Barchas"/>
    <x v="0"/>
    <s v="United States"/>
    <s v="Philadelphia"/>
    <x v="9"/>
    <n v="19134"/>
    <x v="3"/>
    <s v="TEC-CO-10004115"/>
    <s v="Technology"/>
    <s v="Copiers"/>
    <s v="Sharp AL-1530CS Digital Copier"/>
    <n v="1199.9759999999999"/>
    <n v="4"/>
    <n v="0.4"/>
    <n v="179.99639999999999"/>
  </r>
  <r>
    <n v="4814"/>
    <s v="CA-2013-121370"/>
    <x v="0"/>
    <d v="2013-11-15T00:00:00"/>
    <d v="2013-11-20T00:00:00"/>
    <s v="Second Class"/>
    <s v="EB-14110"/>
    <s v="Eugene Barchas"/>
    <x v="0"/>
    <s v="United States"/>
    <s v="Philadelphia"/>
    <x v="9"/>
    <n v="19134"/>
    <x v="3"/>
    <s v="FUR-FU-10002813"/>
    <s v="Furniture"/>
    <s v="Furnishings"/>
    <s v="DAX Contemporary Wood Frame with Silver Metal Mat, Desktop, 11 x 14 Size"/>
    <n v="48.576000000000001"/>
    <n v="3"/>
    <n v="0.2"/>
    <n v="9.7151999999999941"/>
  </r>
  <r>
    <n v="4815"/>
    <s v="CA-2013-111696"/>
    <x v="0"/>
    <d v="2013-05-09T00:00:00"/>
    <d v="2013-05-11T00:00:00"/>
    <s v="First Class"/>
    <s v="TB-21625"/>
    <s v="Trudy Brown"/>
    <x v="0"/>
    <s v="United States"/>
    <s v="Los Angeles"/>
    <x v="1"/>
    <n v="90004"/>
    <x v="1"/>
    <s v="OFF-PA-10002751"/>
    <s v="Office Supplies"/>
    <s v="Paper"/>
    <s v="Xerox 1920"/>
    <n v="17.940000000000001"/>
    <n v="3"/>
    <n v="0"/>
    <n v="8.0730000000000004"/>
  </r>
  <r>
    <n v="4816"/>
    <s v="CA-2011-139598"/>
    <x v="2"/>
    <d v="2011-12-26T00:00:00"/>
    <d v="2011-12-31T00:00:00"/>
    <s v="Standard Class"/>
    <s v="MG-17695"/>
    <s v="Maureen Gnade"/>
    <x v="0"/>
    <s v="United States"/>
    <s v="Philadelphia"/>
    <x v="9"/>
    <n v="19134"/>
    <x v="3"/>
    <s v="OFF-PA-10004569"/>
    <s v="Office Supplies"/>
    <s v="Paper"/>
    <s v="Wirebound Message Books, Two 4 1/4&quot; x 5&quot; Forms per Page"/>
    <n v="18.264000000000003"/>
    <n v="3"/>
    <n v="0.2"/>
    <n v="6.1640999999999995"/>
  </r>
  <r>
    <n v="4817"/>
    <s v="CA-2011-139598"/>
    <x v="2"/>
    <d v="2011-12-26T00:00:00"/>
    <d v="2011-12-31T00:00:00"/>
    <s v="Standard Class"/>
    <s v="MG-17695"/>
    <s v="Maureen Gnade"/>
    <x v="0"/>
    <s v="United States"/>
    <s v="Philadelphia"/>
    <x v="9"/>
    <n v="19134"/>
    <x v="3"/>
    <s v="OFF-AP-10002998"/>
    <s v="Office Supplies"/>
    <s v="Appliances"/>
    <s v="Holmes 99% HEPA Air Purifier"/>
    <n v="34.655999999999999"/>
    <n v="2"/>
    <n v="0.2"/>
    <n v="5.6315999999999971"/>
  </r>
  <r>
    <n v="4818"/>
    <s v="CA-2011-139598"/>
    <x v="2"/>
    <d v="2011-12-26T00:00:00"/>
    <d v="2011-12-31T00:00:00"/>
    <s v="Standard Class"/>
    <s v="MG-17695"/>
    <s v="Maureen Gnade"/>
    <x v="0"/>
    <s v="United States"/>
    <s v="Philadelphia"/>
    <x v="9"/>
    <n v="19134"/>
    <x v="3"/>
    <s v="OFF-AP-10003287"/>
    <s v="Office Supplies"/>
    <s v="Appliances"/>
    <s v="Tripp Lite TLP810NET Broadband Surge for Modem/Fax"/>
    <n v="81.552000000000007"/>
    <n v="2"/>
    <n v="0.2"/>
    <n v="8.1551999999999971"/>
  </r>
  <r>
    <n v="4819"/>
    <s v="CA-2011-139598"/>
    <x v="2"/>
    <d v="2011-12-26T00:00:00"/>
    <d v="2011-12-31T00:00:00"/>
    <s v="Standard Class"/>
    <s v="MG-17695"/>
    <s v="Maureen Gnade"/>
    <x v="0"/>
    <s v="United States"/>
    <s v="Philadelphia"/>
    <x v="9"/>
    <n v="19134"/>
    <x v="3"/>
    <s v="OFF-ST-10001370"/>
    <s v="Office Supplies"/>
    <s v="Storage"/>
    <s v="Sensible Storage WireTech Storage Systems"/>
    <n v="227.13600000000002"/>
    <n v="4"/>
    <n v="0.2"/>
    <n v="-42.588000000000036"/>
  </r>
  <r>
    <n v="4820"/>
    <s v="CA-2014-117436"/>
    <x v="3"/>
    <d v="2014-06-09T00:00:00"/>
    <d v="2014-06-15T00:00:00"/>
    <s v="Standard Class"/>
    <s v="LW-17125"/>
    <s v="Liz Willingham"/>
    <x v="0"/>
    <s v="United States"/>
    <s v="Norwich"/>
    <x v="29"/>
    <n v="6360"/>
    <x v="3"/>
    <s v="OFF-BI-10004040"/>
    <s v="Office Supplies"/>
    <s v="Binders"/>
    <s v="Wilson Jones Impact Binders"/>
    <n v="10.36"/>
    <n v="2"/>
    <n v="0"/>
    <n v="5.0763999999999996"/>
  </r>
  <r>
    <n v="4821"/>
    <s v="CA-2012-140025"/>
    <x v="1"/>
    <d v="2012-04-07T00:00:00"/>
    <d v="2012-04-11T00:00:00"/>
    <s v="Standard Class"/>
    <s v="PF-19120"/>
    <s v="Peter Fuller"/>
    <x v="0"/>
    <s v="United States"/>
    <s v="San Antonio"/>
    <x v="5"/>
    <n v="78207"/>
    <x v="2"/>
    <s v="OFF-AP-10002651"/>
    <s v="Office Supplies"/>
    <s v="Appliances"/>
    <s v="Hoover Upright Vacuum With Dirt Cup"/>
    <n v="463.24799999999988"/>
    <n v="8"/>
    <n v="0.8"/>
    <n v="-1181.2824000000003"/>
  </r>
  <r>
    <n v="4822"/>
    <s v="CA-2012-140025"/>
    <x v="1"/>
    <d v="2012-04-07T00:00:00"/>
    <d v="2012-04-11T00:00:00"/>
    <s v="Standard Class"/>
    <s v="PF-19120"/>
    <s v="Peter Fuller"/>
    <x v="0"/>
    <s v="United States"/>
    <s v="San Antonio"/>
    <x v="5"/>
    <n v="78207"/>
    <x v="2"/>
    <s v="TEC-AC-10002402"/>
    <s v="Technology"/>
    <s v="Accessories"/>
    <s v="Razer Kraken PRO Over Ear PC and Music Headset"/>
    <n v="383.952"/>
    <n v="6"/>
    <n v="0.2"/>
    <n v="47.993999999999971"/>
  </r>
  <r>
    <n v="4823"/>
    <s v="CA-2013-134222"/>
    <x v="0"/>
    <d v="2013-07-11T00:00:00"/>
    <d v="2013-07-12T00:00:00"/>
    <s v="Same Day"/>
    <s v="NZ-18565"/>
    <s v="Nick Zandusky"/>
    <x v="2"/>
    <s v="United States"/>
    <s v="Yuma"/>
    <x v="16"/>
    <n v="85364"/>
    <x v="1"/>
    <s v="OFF-BI-10001658"/>
    <s v="Office Supplies"/>
    <s v="Binders"/>
    <s v="GBC Standard Therm-A-Bind Covers"/>
    <n v="44.856000000000009"/>
    <n v="6"/>
    <n v="0.7"/>
    <n v="-35.884799999999984"/>
  </r>
  <r>
    <n v="4824"/>
    <s v="CA-2013-140018"/>
    <x v="0"/>
    <d v="2013-11-22T00:00:00"/>
    <d v="2013-11-27T00:00:00"/>
    <s v="Standard Class"/>
    <s v="CK-12205"/>
    <s v="Chloris Kastensmidt"/>
    <x v="0"/>
    <s v="United States"/>
    <s v="Columbus"/>
    <x v="24"/>
    <n v="43229"/>
    <x v="3"/>
    <s v="TEC-MA-10000752"/>
    <s v="Technology"/>
    <s v="Machines"/>
    <s v="Texas Instrument TI-15 Fraction Calculator"/>
    <n v="30.345000000000006"/>
    <n v="7"/>
    <n v="0.7"/>
    <n v="-24.275999999999996"/>
  </r>
  <r>
    <n v="4825"/>
    <s v="CA-2013-140018"/>
    <x v="0"/>
    <d v="2013-11-22T00:00:00"/>
    <d v="2013-11-27T00:00:00"/>
    <s v="Standard Class"/>
    <s v="CK-12205"/>
    <s v="Chloris Kastensmidt"/>
    <x v="0"/>
    <s v="United States"/>
    <s v="Columbus"/>
    <x v="24"/>
    <n v="43229"/>
    <x v="3"/>
    <s v="FUR-CH-10003817"/>
    <s v="Furniture"/>
    <s v="Chairs"/>
    <s v="Global Value Steno Chair, Gray"/>
    <n v="127.554"/>
    <n v="3"/>
    <n v="0.3"/>
    <n v="-9.1109999999999971"/>
  </r>
  <r>
    <n v="4826"/>
    <s v="CA-2013-140018"/>
    <x v="0"/>
    <d v="2013-11-22T00:00:00"/>
    <d v="2013-11-27T00:00:00"/>
    <s v="Standard Class"/>
    <s v="CK-12205"/>
    <s v="Chloris Kastensmidt"/>
    <x v="0"/>
    <s v="United States"/>
    <s v="Columbus"/>
    <x v="24"/>
    <n v="43229"/>
    <x v="3"/>
    <s v="FUR-FU-10001876"/>
    <s v="Furniture"/>
    <s v="Furnishings"/>
    <s v="Computer Room Manger, 14&quot;"/>
    <n v="77.951999999999998"/>
    <n v="3"/>
    <n v="0.2"/>
    <n v="15.590399999999995"/>
  </r>
  <r>
    <n v="4827"/>
    <s v="US-2014-136707"/>
    <x v="3"/>
    <d v="2014-11-13T00:00:00"/>
    <d v="2014-11-16T00:00:00"/>
    <s v="First Class"/>
    <s v="JE-15610"/>
    <s v="Jim Epp"/>
    <x v="1"/>
    <s v="United States"/>
    <s v="Los Angeles"/>
    <x v="1"/>
    <n v="90036"/>
    <x v="1"/>
    <s v="OFF-BI-10003460"/>
    <s v="Office Supplies"/>
    <s v="Binders"/>
    <s v="Acco 3-Hole Punch"/>
    <n v="14.016"/>
    <n v="4"/>
    <n v="0.2"/>
    <n v="4.9055999999999997"/>
  </r>
  <r>
    <n v="4828"/>
    <s v="CA-2011-152562"/>
    <x v="2"/>
    <d v="2011-11-01T00:00:00"/>
    <d v="2011-11-08T00:00:00"/>
    <s v="Standard Class"/>
    <s v="JO-15145"/>
    <s v="Jack O'Briant"/>
    <x v="1"/>
    <s v="United States"/>
    <s v="Richmond"/>
    <x v="0"/>
    <n v="40475"/>
    <x v="0"/>
    <s v="OFF-ST-10000464"/>
    <s v="Office Supplies"/>
    <s v="Storage"/>
    <s v="Multi-Use Personal File Cart and Caster Set, Three Stacking Bins"/>
    <n v="69.52"/>
    <n v="2"/>
    <n v="0"/>
    <n v="19.465600000000002"/>
  </r>
  <r>
    <n v="4829"/>
    <s v="CA-2011-152562"/>
    <x v="2"/>
    <d v="2011-11-01T00:00:00"/>
    <d v="2011-11-08T00:00:00"/>
    <s v="Standard Class"/>
    <s v="JO-15145"/>
    <s v="Jack O'Briant"/>
    <x v="1"/>
    <s v="United States"/>
    <s v="Richmond"/>
    <x v="0"/>
    <n v="40475"/>
    <x v="0"/>
    <s v="OFF-AR-10001919"/>
    <s v="Office Supplies"/>
    <s v="Art"/>
    <s v="OIC #2 Pencils, Medium Soft"/>
    <n v="5.64"/>
    <n v="3"/>
    <n v="0"/>
    <n v="1.6355999999999997"/>
  </r>
  <r>
    <n v="4830"/>
    <s v="CA-2013-152408"/>
    <x v="0"/>
    <d v="2013-05-16T00:00:00"/>
    <d v="2013-05-22T00:00:00"/>
    <s v="Standard Class"/>
    <s v="TT-21220"/>
    <s v="Thomas Thornton"/>
    <x v="0"/>
    <s v="United States"/>
    <s v="New York City"/>
    <x v="15"/>
    <n v="10035"/>
    <x v="3"/>
    <s v="OFF-BI-10002393"/>
    <s v="Office Supplies"/>
    <s v="Binders"/>
    <s v="Binder Posts"/>
    <n v="13.776000000000002"/>
    <n v="3"/>
    <n v="0.2"/>
    <n v="4.4771999999999998"/>
  </r>
  <r>
    <n v="4831"/>
    <s v="CA-2011-120278"/>
    <x v="2"/>
    <d v="2011-11-07T00:00:00"/>
    <d v="2011-11-12T00:00:00"/>
    <s v="Standard Class"/>
    <s v="MS-17365"/>
    <s v="Maribeth Schnelling"/>
    <x v="0"/>
    <s v="United States"/>
    <s v="Wausau"/>
    <x v="6"/>
    <n v="54401"/>
    <x v="2"/>
    <s v="OFF-AP-10001293"/>
    <s v="Office Supplies"/>
    <s v="Appliances"/>
    <s v="Belkin 8 Outlet Surge Protector"/>
    <n v="245.88"/>
    <n v="6"/>
    <n v="0"/>
    <n v="68.846399999999988"/>
  </r>
  <r>
    <n v="4832"/>
    <s v="CA-2011-120278"/>
    <x v="2"/>
    <d v="2011-11-07T00:00:00"/>
    <d v="2011-11-12T00:00:00"/>
    <s v="Standard Class"/>
    <s v="MS-17365"/>
    <s v="Maribeth Schnelling"/>
    <x v="0"/>
    <s v="United States"/>
    <s v="Wausau"/>
    <x v="6"/>
    <n v="54401"/>
    <x v="2"/>
    <s v="OFF-ST-10004258"/>
    <s v="Office Supplies"/>
    <s v="Storage"/>
    <s v="Portable Personal File Box"/>
    <n v="36.630000000000003"/>
    <n v="3"/>
    <n v="0"/>
    <n v="9.8901000000000039"/>
  </r>
  <r>
    <n v="4833"/>
    <s v="CA-2011-120278"/>
    <x v="2"/>
    <d v="2011-11-07T00:00:00"/>
    <d v="2011-11-12T00:00:00"/>
    <s v="Standard Class"/>
    <s v="MS-17365"/>
    <s v="Maribeth Schnelling"/>
    <x v="0"/>
    <s v="United States"/>
    <s v="Wausau"/>
    <x v="6"/>
    <n v="54401"/>
    <x v="2"/>
    <s v="OFF-ST-10002214"/>
    <s v="Office Supplies"/>
    <s v="Storage"/>
    <s v="X-Rack File for Hanging Folders"/>
    <n v="22.58"/>
    <n v="2"/>
    <n v="0"/>
    <n v="5.8707999999999991"/>
  </r>
  <r>
    <n v="4834"/>
    <s v="CA-2011-120278"/>
    <x v="2"/>
    <d v="2011-11-07T00:00:00"/>
    <d v="2011-11-12T00:00:00"/>
    <s v="Standard Class"/>
    <s v="MS-17365"/>
    <s v="Maribeth Schnelling"/>
    <x v="0"/>
    <s v="United States"/>
    <s v="Wausau"/>
    <x v="6"/>
    <n v="54401"/>
    <x v="2"/>
    <s v="OFF-BI-10004970"/>
    <s v="Office Supplies"/>
    <s v="Binders"/>
    <s v="ACCOHIDE 3-Ring Binder, Blue, 1&quot;"/>
    <n v="12.39"/>
    <n v="3"/>
    <n v="0"/>
    <n v="5.8232999999999997"/>
  </r>
  <r>
    <n v="4835"/>
    <s v="CA-2014-167661"/>
    <x v="3"/>
    <d v="2014-10-06T00:00:00"/>
    <d v="2014-10-11T00:00:00"/>
    <s v="Standard Class"/>
    <s v="MP-18175"/>
    <s v="Mike Pelletier"/>
    <x v="2"/>
    <s v="United States"/>
    <s v="San Francisco"/>
    <x v="1"/>
    <n v="94110"/>
    <x v="1"/>
    <s v="OFF-BI-10002571"/>
    <s v="Office Supplies"/>
    <s v="Binders"/>
    <s v="Avery Framed View Binder, EZD Ring (Locking), Navy, 1 1/2&quot;"/>
    <n v="39.92"/>
    <n v="5"/>
    <n v="0.2"/>
    <n v="13.472999999999999"/>
  </r>
  <r>
    <n v="4836"/>
    <s v="CA-2014-167661"/>
    <x v="3"/>
    <d v="2014-10-06T00:00:00"/>
    <d v="2014-10-11T00:00:00"/>
    <s v="Standard Class"/>
    <s v="MP-18175"/>
    <s v="Mike Pelletier"/>
    <x v="2"/>
    <s v="United States"/>
    <s v="San Francisco"/>
    <x v="1"/>
    <n v="94110"/>
    <x v="1"/>
    <s v="OFF-PA-10002581"/>
    <s v="Office Supplies"/>
    <s v="Paper"/>
    <s v="Xerox 1951"/>
    <n v="61.96"/>
    <n v="2"/>
    <n v="0"/>
    <n v="27.881999999999998"/>
  </r>
  <r>
    <n v="4837"/>
    <s v="CA-2014-167661"/>
    <x v="3"/>
    <d v="2014-10-06T00:00:00"/>
    <d v="2014-10-11T00:00:00"/>
    <s v="Standard Class"/>
    <s v="MP-18175"/>
    <s v="Mike Pelletier"/>
    <x v="2"/>
    <s v="United States"/>
    <s v="San Francisco"/>
    <x v="1"/>
    <n v="94110"/>
    <x v="1"/>
    <s v="OFF-BI-10001097"/>
    <s v="Office Supplies"/>
    <s v="Binders"/>
    <s v="Avery Hole Reinforcements"/>
    <n v="19.936000000000003"/>
    <n v="4"/>
    <n v="0.2"/>
    <n v="7.2267999999999999"/>
  </r>
  <r>
    <n v="4838"/>
    <s v="CA-2014-106831"/>
    <x v="3"/>
    <d v="2014-06-02T00:00:00"/>
    <d v="2014-06-04T00:00:00"/>
    <s v="First Class"/>
    <s v="FH-14350"/>
    <s v="Fred Harton"/>
    <x v="0"/>
    <s v="United States"/>
    <s v="Dublin"/>
    <x v="24"/>
    <n v="43017"/>
    <x v="3"/>
    <s v="OFF-BI-10003429"/>
    <s v="Office Supplies"/>
    <s v="Binders"/>
    <s v="Cardinal HOLDit! Binder Insert Strips,Extra Strips"/>
    <n v="3.7980000000000005"/>
    <n v="2"/>
    <n v="0.7"/>
    <n v="-2.6585999999999999"/>
  </r>
  <r>
    <n v="4839"/>
    <s v="CA-2014-106831"/>
    <x v="3"/>
    <d v="2014-06-02T00:00:00"/>
    <d v="2014-06-04T00:00:00"/>
    <s v="First Class"/>
    <s v="FH-14350"/>
    <s v="Fred Harton"/>
    <x v="0"/>
    <s v="United States"/>
    <s v="Dublin"/>
    <x v="24"/>
    <n v="43017"/>
    <x v="3"/>
    <s v="OFF-PA-10000682"/>
    <s v="Office Supplies"/>
    <s v="Paper"/>
    <s v="Xerox 1924"/>
    <n v="27.744000000000003"/>
    <n v="6"/>
    <n v="0.2"/>
    <n v="10.057200000000002"/>
  </r>
  <r>
    <n v="4840"/>
    <s v="CA-2014-106831"/>
    <x v="3"/>
    <d v="2014-06-02T00:00:00"/>
    <d v="2014-06-04T00:00:00"/>
    <s v="First Class"/>
    <s v="FH-14350"/>
    <s v="Fred Harton"/>
    <x v="0"/>
    <s v="United States"/>
    <s v="Dublin"/>
    <x v="24"/>
    <n v="43017"/>
    <x v="3"/>
    <s v="TEC-PH-10001700"/>
    <s v="Technology"/>
    <s v="Phones"/>
    <s v="Panasonic KX-TG6844B Expandable Digital Cordless Telephone"/>
    <n v="158.37599999999998"/>
    <n v="4"/>
    <n v="0.4"/>
    <n v="-34.314799999999991"/>
  </r>
  <r>
    <n v="4841"/>
    <s v="CA-2014-154123"/>
    <x v="3"/>
    <d v="2014-11-21T00:00:00"/>
    <d v="2014-11-26T00:00:00"/>
    <s v="Standard Class"/>
    <s v="SC-20050"/>
    <s v="Sample Company A"/>
    <x v="2"/>
    <s v="United States"/>
    <s v="Henderson"/>
    <x v="0"/>
    <n v="42420"/>
    <x v="0"/>
    <s v="FUR-FU-10000629"/>
    <s v="Furniture"/>
    <s v="Furnishings"/>
    <s v="9-3/4 Diameter Round Wall Clock"/>
    <n v="27.58"/>
    <n v="2"/>
    <n v="0"/>
    <n v="11.583600000000001"/>
  </r>
  <r>
    <n v="4842"/>
    <s v="CA-2013-136049"/>
    <x v="0"/>
    <d v="2013-12-24T00:00:00"/>
    <d v="2013-12-29T00:00:00"/>
    <s v="Standard Class"/>
    <s v="NM-18520"/>
    <s v="Neoma Murray"/>
    <x v="0"/>
    <s v="United States"/>
    <s v="Bowling Green"/>
    <x v="24"/>
    <n v="43402"/>
    <x v="3"/>
    <s v="OFF-BI-10001267"/>
    <s v="Office Supplies"/>
    <s v="Binders"/>
    <s v="Universal Recycled Hanging Pressboard Report Binders, Letter Size"/>
    <n v="5.5530000000000008"/>
    <n v="3"/>
    <n v="0.7"/>
    <n v="-4.0722000000000023"/>
  </r>
  <r>
    <n v="4843"/>
    <s v="CA-2014-118402"/>
    <x v="3"/>
    <d v="2014-09-30T00:00:00"/>
    <d v="2014-10-05T00:00:00"/>
    <s v="Standard Class"/>
    <s v="JO-15280"/>
    <s v="Jas O'Carroll"/>
    <x v="0"/>
    <s v="United States"/>
    <s v="Memphis"/>
    <x v="18"/>
    <n v="38109"/>
    <x v="0"/>
    <s v="OFF-ST-10001418"/>
    <s v="Office Supplies"/>
    <s v="Storage"/>
    <s v="Carina Media Storage Towers in Natural &amp; Black"/>
    <n v="243.92"/>
    <n v="5"/>
    <n v="0.2"/>
    <n v="-54.881999999999998"/>
  </r>
  <r>
    <n v="4844"/>
    <s v="US-2013-139388"/>
    <x v="0"/>
    <d v="2013-11-08T00:00:00"/>
    <d v="2013-11-10T00:00:00"/>
    <s v="First Class"/>
    <s v="CC-12475"/>
    <s v="Cindy Chapman"/>
    <x v="0"/>
    <s v="United States"/>
    <s v="Lakewood"/>
    <x v="30"/>
    <n v="8701"/>
    <x v="3"/>
    <s v="OFF-FA-10004968"/>
    <s v="Office Supplies"/>
    <s v="Fasteners"/>
    <s v="Rubber Band Ball"/>
    <n v="14.96"/>
    <n v="4"/>
    <n v="0"/>
    <n v="0.2992000000000008"/>
  </r>
  <r>
    <n v="4845"/>
    <s v="US-2011-128685"/>
    <x v="2"/>
    <d v="2011-04-04T00:00:00"/>
    <d v="2011-04-05T00:00:00"/>
    <s v="First Class"/>
    <s v="MZ-17515"/>
    <s v="Mary Zewe"/>
    <x v="1"/>
    <s v="United States"/>
    <s v="Los Angeles"/>
    <x v="1"/>
    <n v="90008"/>
    <x v="1"/>
    <s v="OFF-BI-10004140"/>
    <s v="Office Supplies"/>
    <s v="Binders"/>
    <s v="Avery Non-Stick Binders"/>
    <n v="7.1840000000000011"/>
    <n v="2"/>
    <n v="0.2"/>
    <n v="2.2449999999999992"/>
  </r>
  <r>
    <n v="4846"/>
    <s v="CA-2012-124044"/>
    <x v="1"/>
    <d v="2012-07-23T00:00:00"/>
    <d v="2012-07-26T00:00:00"/>
    <s v="Second Class"/>
    <s v="MS-17830"/>
    <s v="Melanie Seite"/>
    <x v="0"/>
    <s v="United States"/>
    <s v="Rochester"/>
    <x v="15"/>
    <n v="14609"/>
    <x v="3"/>
    <s v="OFF-BI-10003460"/>
    <s v="Office Supplies"/>
    <s v="Binders"/>
    <s v="Acco 3-Hole Punch"/>
    <n v="10.512"/>
    <n v="3"/>
    <n v="0.2"/>
    <n v="3.6791999999999998"/>
  </r>
  <r>
    <n v="4847"/>
    <s v="CA-2011-164469"/>
    <x v="2"/>
    <d v="2011-06-25T00:00:00"/>
    <d v="2011-06-27T00:00:00"/>
    <s v="Second Class"/>
    <s v="GK-14620"/>
    <s v="Grace Kelly"/>
    <x v="1"/>
    <s v="United States"/>
    <s v="Salem"/>
    <x v="21"/>
    <n v="97301"/>
    <x v="1"/>
    <s v="TEC-PH-10002115"/>
    <s v="Technology"/>
    <s v="Phones"/>
    <s v="Plantronics 81402"/>
    <n v="263.96000000000004"/>
    <n v="5"/>
    <n v="0.2"/>
    <n v="19.796999999999997"/>
  </r>
  <r>
    <n v="4848"/>
    <s v="CA-2011-164469"/>
    <x v="2"/>
    <d v="2011-06-25T00:00:00"/>
    <d v="2011-06-27T00:00:00"/>
    <s v="Second Class"/>
    <s v="GK-14620"/>
    <s v="Grace Kelly"/>
    <x v="1"/>
    <s v="United States"/>
    <s v="Salem"/>
    <x v="21"/>
    <n v="97301"/>
    <x v="1"/>
    <s v="OFF-AR-10003478"/>
    <s v="Office Supplies"/>
    <s v="Art"/>
    <s v="Avery Hi-Liter EverBold Pen Style Fluorescent Highlighters, 4/Pack"/>
    <n v="71.632000000000005"/>
    <n v="11"/>
    <n v="0.2"/>
    <n v="17.908000000000001"/>
  </r>
  <r>
    <n v="4849"/>
    <s v="CA-2011-164469"/>
    <x v="2"/>
    <d v="2011-06-25T00:00:00"/>
    <d v="2011-06-27T00:00:00"/>
    <s v="Second Class"/>
    <s v="GK-14620"/>
    <s v="Grace Kelly"/>
    <x v="1"/>
    <s v="United States"/>
    <s v="Salem"/>
    <x v="21"/>
    <n v="97301"/>
    <x v="1"/>
    <s v="OFF-AR-10000475"/>
    <s v="Office Supplies"/>
    <s v="Art"/>
    <s v="Hunt BOSTON Vista Battery-Operated Pencil Sharpener, Black"/>
    <n v="9.3280000000000012"/>
    <n v="1"/>
    <n v="0.2"/>
    <n v="0.8162000000000007"/>
  </r>
  <r>
    <n v="4850"/>
    <s v="CA-2011-107818"/>
    <x v="2"/>
    <d v="2011-09-08T00:00:00"/>
    <d v="2011-09-14T00:00:00"/>
    <s v="Standard Class"/>
    <s v="MC-17275"/>
    <s v="Marc Crier"/>
    <x v="0"/>
    <s v="United States"/>
    <s v="Pasco"/>
    <x v="4"/>
    <n v="99301"/>
    <x v="1"/>
    <s v="OFF-AR-10003045"/>
    <s v="Office Supplies"/>
    <s v="Art"/>
    <s v="Prang Colored Pencils"/>
    <n v="5.88"/>
    <n v="2"/>
    <n v="0"/>
    <n v="2.6459999999999999"/>
  </r>
  <r>
    <n v="4851"/>
    <s v="CA-2011-107818"/>
    <x v="2"/>
    <d v="2011-09-08T00:00:00"/>
    <d v="2011-09-14T00:00:00"/>
    <s v="Standard Class"/>
    <s v="MC-17275"/>
    <s v="Marc Crier"/>
    <x v="0"/>
    <s v="United States"/>
    <s v="Pasco"/>
    <x v="4"/>
    <n v="99301"/>
    <x v="1"/>
    <s v="FUR-CH-10000454"/>
    <s v="Furniture"/>
    <s v="Chairs"/>
    <s v="Hon Deluxe Fabric Upholstered Stacking Chairs, Rounded Back"/>
    <n v="975.92"/>
    <n v="5"/>
    <n v="0.2"/>
    <n v="121.98999999999992"/>
  </r>
  <r>
    <n v="4852"/>
    <s v="CA-2011-107818"/>
    <x v="2"/>
    <d v="2011-09-08T00:00:00"/>
    <d v="2011-09-14T00:00:00"/>
    <s v="Standard Class"/>
    <s v="MC-17275"/>
    <s v="Marc Crier"/>
    <x v="0"/>
    <s v="United States"/>
    <s v="Pasco"/>
    <x v="4"/>
    <n v="99301"/>
    <x v="1"/>
    <s v="OFF-AR-10000380"/>
    <s v="Office Supplies"/>
    <s v="Art"/>
    <s v="Hunt PowerHouse Electric Pencil Sharpener, Blue"/>
    <n v="303.83999999999997"/>
    <n v="8"/>
    <n v="0"/>
    <n v="91.151999999999958"/>
  </r>
  <r>
    <n v="4853"/>
    <s v="CA-2011-107818"/>
    <x v="2"/>
    <d v="2011-09-08T00:00:00"/>
    <d v="2011-09-14T00:00:00"/>
    <s v="Standard Class"/>
    <s v="MC-17275"/>
    <s v="Marc Crier"/>
    <x v="0"/>
    <s v="United States"/>
    <s v="Pasco"/>
    <x v="4"/>
    <n v="99301"/>
    <x v="1"/>
    <s v="OFF-ST-10000736"/>
    <s v="Office Supplies"/>
    <s v="Storage"/>
    <s v="Carina Double Wide Media Storage Towers in Natural &amp; Black"/>
    <n v="485.88"/>
    <n v="6"/>
    <n v="0"/>
    <n v="19.43519999999998"/>
  </r>
  <r>
    <n v="4854"/>
    <s v="CA-2011-113320"/>
    <x v="2"/>
    <d v="2011-12-12T00:00:00"/>
    <d v="2011-12-15T00:00:00"/>
    <s v="Second Class"/>
    <s v="LH-17155"/>
    <s v="Logan Haushalter"/>
    <x v="0"/>
    <s v="United States"/>
    <s v="Oakland"/>
    <x v="1"/>
    <n v="94601"/>
    <x v="1"/>
    <s v="FUR-FU-10004270"/>
    <s v="Furniture"/>
    <s v="Furnishings"/>
    <s v="Eldon Image Series Desk Accessories, Burgundy"/>
    <n v="12.54"/>
    <n v="3"/>
    <n v="0"/>
    <n v="4.5144000000000002"/>
  </r>
  <r>
    <n v="4855"/>
    <s v="CA-2011-113320"/>
    <x v="2"/>
    <d v="2011-12-12T00:00:00"/>
    <d v="2011-12-15T00:00:00"/>
    <s v="Second Class"/>
    <s v="LH-17155"/>
    <s v="Logan Haushalter"/>
    <x v="0"/>
    <s v="United States"/>
    <s v="Oakland"/>
    <x v="1"/>
    <n v="94601"/>
    <x v="1"/>
    <s v="OFF-ST-10000617"/>
    <s v="Office Supplies"/>
    <s v="Storage"/>
    <s v="Woodgrain Magazine Files by Perma"/>
    <n v="8.94"/>
    <n v="3"/>
    <n v="0"/>
    <n v="0.62579999999999902"/>
  </r>
  <r>
    <n v="4856"/>
    <s v="CA-2011-113320"/>
    <x v="2"/>
    <d v="2011-12-12T00:00:00"/>
    <d v="2011-12-15T00:00:00"/>
    <s v="Second Class"/>
    <s v="LH-17155"/>
    <s v="Logan Haushalter"/>
    <x v="0"/>
    <s v="United States"/>
    <s v="Oakland"/>
    <x v="1"/>
    <n v="94601"/>
    <x v="1"/>
    <s v="FUR-FU-10001706"/>
    <s v="Furniture"/>
    <s v="Furnishings"/>
    <s v="Longer-Life Soft White Bulbs"/>
    <n v="9.24"/>
    <n v="3"/>
    <n v="0"/>
    <n v="4.4352"/>
  </r>
  <r>
    <n v="4857"/>
    <s v="CA-2012-137526"/>
    <x v="1"/>
    <d v="2012-01-13T00:00:00"/>
    <d v="2012-01-17T00:00:00"/>
    <s v="Standard Class"/>
    <s v="PB-19150"/>
    <s v="Philip Brown"/>
    <x v="0"/>
    <s v="United States"/>
    <s v="Los Angeles"/>
    <x v="1"/>
    <n v="90004"/>
    <x v="1"/>
    <s v="OFF-BI-10003364"/>
    <s v="Office Supplies"/>
    <s v="Binders"/>
    <s v="Binding Machine Supplies"/>
    <n v="70.00800000000001"/>
    <n v="3"/>
    <n v="0.2"/>
    <n v="24.502800000000001"/>
  </r>
  <r>
    <n v="4858"/>
    <s v="CA-2012-137526"/>
    <x v="1"/>
    <d v="2012-01-13T00:00:00"/>
    <d v="2012-01-17T00:00:00"/>
    <s v="Standard Class"/>
    <s v="PB-19150"/>
    <s v="Philip Brown"/>
    <x v="0"/>
    <s v="United States"/>
    <s v="Los Angeles"/>
    <x v="1"/>
    <n v="90004"/>
    <x v="1"/>
    <s v="FUR-FU-10001861"/>
    <s v="Furniture"/>
    <s v="Furnishings"/>
    <s v="Floodlight Indoor Halogen Bulbs, 1 Bulb per Pack, 60 Watts"/>
    <n v="77.599999999999994"/>
    <n v="4"/>
    <n v="0"/>
    <n v="38.023999999999994"/>
  </r>
  <r>
    <n v="4859"/>
    <s v="CA-2012-137526"/>
    <x v="1"/>
    <d v="2012-01-13T00:00:00"/>
    <d v="2012-01-17T00:00:00"/>
    <s v="Standard Class"/>
    <s v="PB-19150"/>
    <s v="Philip Brown"/>
    <x v="0"/>
    <s v="United States"/>
    <s v="Los Angeles"/>
    <x v="1"/>
    <n v="90004"/>
    <x v="1"/>
    <s v="FUR-FU-10004845"/>
    <s v="Furniture"/>
    <s v="Furnishings"/>
    <s v="Deflect-o EconoMat Nonstudded, No Bevel Mat"/>
    <n v="464.84999999999997"/>
    <n v="9"/>
    <n v="0"/>
    <n v="92.969999999999985"/>
  </r>
  <r>
    <n v="4860"/>
    <s v="CA-2014-136063"/>
    <x v="3"/>
    <d v="2014-12-16T00:00:00"/>
    <d v="2014-12-20T00:00:00"/>
    <s v="Standard Class"/>
    <s v="SS-20140"/>
    <s v="Saphhira Shifley"/>
    <x v="1"/>
    <s v="United States"/>
    <s v="Oak Park"/>
    <x v="10"/>
    <n v="60302"/>
    <x v="2"/>
    <s v="OFF-AR-10000823"/>
    <s v="Office Supplies"/>
    <s v="Art"/>
    <s v="Newell 307"/>
    <n v="10.192000000000002"/>
    <n v="7"/>
    <n v="0.2"/>
    <n v="1.0192000000000001"/>
  </r>
  <r>
    <n v="4861"/>
    <s v="CA-2013-101546"/>
    <x v="0"/>
    <d v="2013-12-19T00:00:00"/>
    <d v="2013-12-25T00:00:00"/>
    <s v="Standard Class"/>
    <s v="GK-14620"/>
    <s v="Grace Kelly"/>
    <x v="1"/>
    <s v="United States"/>
    <s v="Morristown"/>
    <x v="30"/>
    <n v="7960"/>
    <x v="3"/>
    <s v="OFF-BI-10001359"/>
    <s v="Office Supplies"/>
    <s v="Binders"/>
    <s v="GBC DocuBind TL300 Electric Binding System"/>
    <n v="1793.98"/>
    <n v="2"/>
    <n v="0"/>
    <n v="843.17059999999992"/>
  </r>
  <r>
    <n v="4862"/>
    <s v="CA-2011-138940"/>
    <x v="2"/>
    <d v="2011-04-11T00:00:00"/>
    <d v="2011-04-16T00:00:00"/>
    <s v="Second Class"/>
    <s v="GM-14455"/>
    <s v="Gary Mitchum"/>
    <x v="2"/>
    <s v="United States"/>
    <s v="Austin"/>
    <x v="5"/>
    <n v="78745"/>
    <x v="2"/>
    <s v="TEC-PH-10001835"/>
    <s v="Technology"/>
    <s v="Phones"/>
    <s v="Jawbone JAMBOX Wireless Bluetooth Speaker"/>
    <n v="758.35200000000009"/>
    <n v="6"/>
    <n v="0.2"/>
    <n v="265.42320000000001"/>
  </r>
  <r>
    <n v="4863"/>
    <s v="CA-2013-125164"/>
    <x v="0"/>
    <d v="2013-11-11T00:00:00"/>
    <d v="2013-11-15T00:00:00"/>
    <s v="Standard Class"/>
    <s v="SH-19975"/>
    <s v="Sally Hughsby"/>
    <x v="1"/>
    <s v="United States"/>
    <s v="New York City"/>
    <x v="15"/>
    <n v="10011"/>
    <x v="3"/>
    <s v="OFF-BI-10001191"/>
    <s v="Office Supplies"/>
    <s v="Binders"/>
    <s v="Canvas Sectional Post Binders"/>
    <n v="20.368000000000002"/>
    <n v="1"/>
    <n v="0.2"/>
    <n v="7.3834"/>
  </r>
  <r>
    <n v="4864"/>
    <s v="CA-2013-125164"/>
    <x v="0"/>
    <d v="2013-11-11T00:00:00"/>
    <d v="2013-11-15T00:00:00"/>
    <s v="Standard Class"/>
    <s v="SH-19975"/>
    <s v="Sally Hughsby"/>
    <x v="1"/>
    <s v="United States"/>
    <s v="New York City"/>
    <x v="15"/>
    <n v="10011"/>
    <x v="3"/>
    <s v="OFF-BI-10003982"/>
    <s v="Office Supplies"/>
    <s v="Binders"/>
    <s v="Wilson Jones Century Plastic Molded Ring Binders"/>
    <n v="49.847999999999999"/>
    <n v="3"/>
    <n v="0.2"/>
    <n v="16.823699999999999"/>
  </r>
  <r>
    <n v="4865"/>
    <s v="CA-2014-163531"/>
    <x v="3"/>
    <d v="2014-06-27T00:00:00"/>
    <d v="2014-07-01T00:00:00"/>
    <s v="Standard Class"/>
    <s v="SC-20725"/>
    <s v="Steven Cartwright"/>
    <x v="0"/>
    <s v="United States"/>
    <s v="New York City"/>
    <x v="15"/>
    <n v="10024"/>
    <x v="3"/>
    <s v="TEC-PH-10001425"/>
    <s v="Technology"/>
    <s v="Phones"/>
    <s v="Mophie Juice Pack Helium for iPhone"/>
    <n v="239.96999999999997"/>
    <n v="3"/>
    <n v="0"/>
    <n v="67.191599999999994"/>
  </r>
  <r>
    <n v="4866"/>
    <s v="CA-2014-122490"/>
    <x v="3"/>
    <d v="2014-11-14T00:00:00"/>
    <d v="2014-11-19T00:00:00"/>
    <s v="Standard Class"/>
    <s v="TT-21070"/>
    <s v="Ted Trevino"/>
    <x v="0"/>
    <s v="United States"/>
    <s v="Seattle"/>
    <x v="4"/>
    <n v="98103"/>
    <x v="1"/>
    <s v="FUR-CH-10001215"/>
    <s v="Furniture"/>
    <s v="Chairs"/>
    <s v="Global Troy Executive Leather Low-Back Tilter"/>
    <n v="2404.7040000000002"/>
    <n v="6"/>
    <n v="0.2"/>
    <n v="150.29399999999998"/>
  </r>
  <r>
    <n v="4867"/>
    <s v="CA-2014-122490"/>
    <x v="3"/>
    <d v="2014-11-14T00:00:00"/>
    <d v="2014-11-19T00:00:00"/>
    <s v="Standard Class"/>
    <s v="TT-21070"/>
    <s v="Ted Trevino"/>
    <x v="0"/>
    <s v="United States"/>
    <s v="Seattle"/>
    <x v="4"/>
    <n v="98103"/>
    <x v="1"/>
    <s v="OFF-BI-10001718"/>
    <s v="Office Supplies"/>
    <s v="Binders"/>
    <s v="GBC DocuBind P50 Personal Binding Machine"/>
    <n v="563.024"/>
    <n v="11"/>
    <n v="0.2"/>
    <n v="190.02059999999997"/>
  </r>
  <r>
    <n v="4868"/>
    <s v="CA-2014-122490"/>
    <x v="3"/>
    <d v="2014-11-14T00:00:00"/>
    <d v="2014-11-19T00:00:00"/>
    <s v="Standard Class"/>
    <s v="TT-21070"/>
    <s v="Ted Trevino"/>
    <x v="0"/>
    <s v="United States"/>
    <s v="Seattle"/>
    <x v="4"/>
    <n v="98103"/>
    <x v="1"/>
    <s v="OFF-ST-10000991"/>
    <s v="Office Supplies"/>
    <s v="Storage"/>
    <s v="Space Solutions HD Industrial Steel Shelving."/>
    <n v="344.90999999999997"/>
    <n v="3"/>
    <n v="0"/>
    <n v="10.347300000000004"/>
  </r>
  <r>
    <n v="4869"/>
    <s v="CA-2014-122490"/>
    <x v="3"/>
    <d v="2014-11-14T00:00:00"/>
    <d v="2014-11-19T00:00:00"/>
    <s v="Standard Class"/>
    <s v="TT-21070"/>
    <s v="Ted Trevino"/>
    <x v="0"/>
    <s v="United States"/>
    <s v="Seattle"/>
    <x v="4"/>
    <n v="98103"/>
    <x v="1"/>
    <s v="OFF-LA-10001613"/>
    <s v="Office Supplies"/>
    <s v="Labels"/>
    <s v="Avery File Folder Labels"/>
    <n v="8.64"/>
    <n v="3"/>
    <n v="0"/>
    <n v="4.2336"/>
  </r>
  <r>
    <n v="4870"/>
    <s v="CA-2014-131366"/>
    <x v="3"/>
    <d v="2014-11-25T00:00:00"/>
    <d v="2014-11-30T00:00:00"/>
    <s v="Standard Class"/>
    <s v="SC-20440"/>
    <s v="Shaun Chance"/>
    <x v="1"/>
    <s v="United States"/>
    <s v="Lancaster"/>
    <x v="9"/>
    <n v="17602"/>
    <x v="3"/>
    <s v="TEC-PH-10003437"/>
    <s v="Technology"/>
    <s v="Phones"/>
    <s v="Blue Parrot B250XT Professional Grade Wireless Bluetooth Headset with"/>
    <n v="89.987999999999985"/>
    <n v="2"/>
    <n v="0.4"/>
    <n v="-14.998000000000012"/>
  </r>
  <r>
    <n v="4871"/>
    <s v="CA-2014-131366"/>
    <x v="3"/>
    <d v="2014-11-25T00:00:00"/>
    <d v="2014-11-30T00:00:00"/>
    <s v="Standard Class"/>
    <s v="SC-20440"/>
    <s v="Shaun Chance"/>
    <x v="1"/>
    <s v="United States"/>
    <s v="Lancaster"/>
    <x v="9"/>
    <n v="17602"/>
    <x v="3"/>
    <s v="OFF-PA-10000675"/>
    <s v="Office Supplies"/>
    <s v="Paper"/>
    <s v="Xerox 1919"/>
    <n v="229.54400000000001"/>
    <n v="7"/>
    <n v="0.2"/>
    <n v="83.209699999999998"/>
  </r>
  <r>
    <n v="4872"/>
    <s v="CA-2014-164042"/>
    <x v="3"/>
    <d v="2014-05-24T00:00:00"/>
    <d v="2014-05-28T00:00:00"/>
    <s v="Standard Class"/>
    <s v="KL-16645"/>
    <s v="Ken Lonsdale"/>
    <x v="0"/>
    <s v="United States"/>
    <s v="Houston"/>
    <x v="5"/>
    <n v="77095"/>
    <x v="2"/>
    <s v="OFF-FA-10000840"/>
    <s v="Office Supplies"/>
    <s v="Fasteners"/>
    <s v="OIC Thumb-Tacks"/>
    <n v="1.8239999999999998"/>
    <n v="2"/>
    <n v="0.2"/>
    <n v="0.61559999999999993"/>
  </r>
  <r>
    <n v="4873"/>
    <s v="CA-2014-164042"/>
    <x v="3"/>
    <d v="2014-05-24T00:00:00"/>
    <d v="2014-05-28T00:00:00"/>
    <s v="Standard Class"/>
    <s v="KL-16645"/>
    <s v="Ken Lonsdale"/>
    <x v="0"/>
    <s v="United States"/>
    <s v="Houston"/>
    <x v="5"/>
    <n v="77095"/>
    <x v="2"/>
    <s v="OFF-AP-10001947"/>
    <s v="Office Supplies"/>
    <s v="Appliances"/>
    <s v="Acco 6 Outlet Guardian Premium Plus Surge Suppressor"/>
    <n v="18.319999999999997"/>
    <n v="5"/>
    <n v="0.8"/>
    <n v="-46.716000000000008"/>
  </r>
  <r>
    <n v="4874"/>
    <s v="CA-2014-164042"/>
    <x v="3"/>
    <d v="2014-05-24T00:00:00"/>
    <d v="2014-05-28T00:00:00"/>
    <s v="Standard Class"/>
    <s v="KL-16645"/>
    <s v="Ken Lonsdale"/>
    <x v="0"/>
    <s v="United States"/>
    <s v="Houston"/>
    <x v="5"/>
    <n v="77095"/>
    <x v="2"/>
    <s v="OFF-ST-10002301"/>
    <s v="Office Supplies"/>
    <s v="Storage"/>
    <s v="Tennsco Commercial Shelving"/>
    <n v="48.816000000000003"/>
    <n v="3"/>
    <n v="0.2"/>
    <n v="-11.593800000000005"/>
  </r>
  <r>
    <n v="4875"/>
    <s v="CA-2014-164042"/>
    <x v="3"/>
    <d v="2014-05-24T00:00:00"/>
    <d v="2014-05-28T00:00:00"/>
    <s v="Standard Class"/>
    <s v="KL-16645"/>
    <s v="Ken Lonsdale"/>
    <x v="0"/>
    <s v="United States"/>
    <s v="Houston"/>
    <x v="5"/>
    <n v="77095"/>
    <x v="2"/>
    <s v="OFF-BI-10001922"/>
    <s v="Office Supplies"/>
    <s v="Binders"/>
    <s v="Storex Dura Pro Binders"/>
    <n v="1.1879999999999997"/>
    <n v="1"/>
    <n v="0.8"/>
    <n v="-1.9602000000000008"/>
  </r>
  <r>
    <n v="4876"/>
    <s v="CA-2011-132864"/>
    <x v="2"/>
    <d v="2011-12-02T00:00:00"/>
    <d v="2011-12-07T00:00:00"/>
    <s v="Standard Class"/>
    <s v="KN-16390"/>
    <s v="Katherine Nockton"/>
    <x v="1"/>
    <s v="United States"/>
    <s v="Columbus"/>
    <x v="24"/>
    <n v="43229"/>
    <x v="3"/>
    <s v="TEC-AC-10001267"/>
    <s v="Technology"/>
    <s v="Accessories"/>
    <s v="Imation 32GB Pocket Pro USB 3.0 Flash Drive - 32 GB - Black - 1 P ..."/>
    <n v="119.80000000000001"/>
    <n v="5"/>
    <n v="0.2"/>
    <n v="29.950000000000003"/>
  </r>
  <r>
    <n v="4877"/>
    <s v="US-2011-155817"/>
    <x v="2"/>
    <d v="2011-10-03T00:00:00"/>
    <d v="2011-10-09T00:00:00"/>
    <s v="Standard Class"/>
    <s v="SL-20155"/>
    <s v="Sara Luxemburg"/>
    <x v="2"/>
    <s v="United States"/>
    <s v="Durham"/>
    <x v="3"/>
    <n v="27707"/>
    <x v="0"/>
    <s v="OFF-ST-10000532"/>
    <s v="Office Supplies"/>
    <s v="Storage"/>
    <s v="Advantus Rolling Drawer Organizers"/>
    <n v="61.567999999999998"/>
    <n v="2"/>
    <n v="0.2"/>
    <n v="4.6175999999999995"/>
  </r>
  <r>
    <n v="4878"/>
    <s v="US-2011-155817"/>
    <x v="2"/>
    <d v="2011-10-03T00:00:00"/>
    <d v="2011-10-09T00:00:00"/>
    <s v="Standard Class"/>
    <s v="SL-20155"/>
    <s v="Sara Luxemburg"/>
    <x v="2"/>
    <s v="United States"/>
    <s v="Durham"/>
    <x v="3"/>
    <n v="27707"/>
    <x v="0"/>
    <s v="OFF-AR-10002335"/>
    <s v="Office Supplies"/>
    <s v="Art"/>
    <s v="DIXON Oriole Pencils"/>
    <n v="6.1920000000000002"/>
    <n v="3"/>
    <n v="0.2"/>
    <n v="0.46440000000000037"/>
  </r>
  <r>
    <n v="4879"/>
    <s v="US-2013-131891"/>
    <x v="0"/>
    <d v="2013-07-30T00:00:00"/>
    <d v="2013-08-01T00:00:00"/>
    <s v="First Class"/>
    <s v="PW-19240"/>
    <s v="Pierre Wener"/>
    <x v="0"/>
    <s v="United States"/>
    <s v="Pensacola"/>
    <x v="2"/>
    <n v="32503"/>
    <x v="0"/>
    <s v="OFF-BI-10000201"/>
    <s v="Office Supplies"/>
    <s v="Binders"/>
    <s v="Avery Triangle Shaped Sheet Lifters, Black, 2/Pack"/>
    <n v="2.2140000000000004"/>
    <n v="3"/>
    <n v="0.7"/>
    <n v="-1.4760000000000004"/>
  </r>
  <r>
    <n v="4880"/>
    <s v="CA-2014-143567"/>
    <x v="3"/>
    <d v="2014-11-03T00:00:00"/>
    <d v="2014-11-06T00:00:00"/>
    <s v="Second Class"/>
    <s v="TB-21175"/>
    <s v="Thomas Boland"/>
    <x v="1"/>
    <s v="United States"/>
    <s v="Henderson"/>
    <x v="0"/>
    <n v="42420"/>
    <x v="0"/>
    <s v="OFF-EN-10004846"/>
    <s v="Office Supplies"/>
    <s v="Envelopes"/>
    <s v="Letter or Legal Size Expandable Poly String Tie Envelopes"/>
    <n v="5.32"/>
    <n v="2"/>
    <n v="0"/>
    <n v="2.6068000000000002"/>
  </r>
  <r>
    <n v="4881"/>
    <s v="CA-2014-143567"/>
    <x v="3"/>
    <d v="2014-11-03T00:00:00"/>
    <d v="2014-11-06T00:00:00"/>
    <s v="Second Class"/>
    <s v="TB-21175"/>
    <s v="Thomas Boland"/>
    <x v="1"/>
    <s v="United States"/>
    <s v="Henderson"/>
    <x v="0"/>
    <n v="42420"/>
    <x v="0"/>
    <s v="FUR-CH-10000454"/>
    <s v="Furniture"/>
    <s v="Chairs"/>
    <s v="Hon Deluxe Fabric Upholstered Stacking Chairs, Rounded Back"/>
    <n v="975.92"/>
    <n v="4"/>
    <n v="0"/>
    <n v="292.77599999999995"/>
  </r>
  <r>
    <n v="4882"/>
    <s v="CA-2014-143567"/>
    <x v="3"/>
    <d v="2014-11-03T00:00:00"/>
    <d v="2014-11-06T00:00:00"/>
    <s v="Second Class"/>
    <s v="TB-21175"/>
    <s v="Thomas Boland"/>
    <x v="1"/>
    <s v="United States"/>
    <s v="Henderson"/>
    <x v="0"/>
    <n v="42420"/>
    <x v="0"/>
    <s v="TEC-AC-10004145"/>
    <s v="Technology"/>
    <s v="Accessories"/>
    <s v="Logitech diNovo Edge Keyboard"/>
    <n v="2249.91"/>
    <n v="9"/>
    <n v="0"/>
    <n v="517.47930000000008"/>
  </r>
  <r>
    <n v="4883"/>
    <s v="CA-2014-143567"/>
    <x v="3"/>
    <d v="2014-11-03T00:00:00"/>
    <d v="2014-11-06T00:00:00"/>
    <s v="Second Class"/>
    <s v="TB-21175"/>
    <s v="Thomas Boland"/>
    <x v="1"/>
    <s v="United States"/>
    <s v="Henderson"/>
    <x v="0"/>
    <n v="42420"/>
    <x v="0"/>
    <s v="OFF-ST-10001580"/>
    <s v="Office Supplies"/>
    <s v="Storage"/>
    <s v="Super Decoflex Portable Personal File"/>
    <n v="59.92"/>
    <n v="4"/>
    <n v="0"/>
    <n v="16.7776"/>
  </r>
  <r>
    <n v="4884"/>
    <s v="CA-2014-104080"/>
    <x v="3"/>
    <d v="2014-03-09T00:00:00"/>
    <d v="2014-03-16T00:00:00"/>
    <s v="Standard Class"/>
    <s v="AH-10210"/>
    <s v="Alan Hwang"/>
    <x v="0"/>
    <s v="United States"/>
    <s v="Anaheim"/>
    <x v="1"/>
    <n v="92804"/>
    <x v="1"/>
    <s v="OFF-BI-10003876"/>
    <s v="Office Supplies"/>
    <s v="Binders"/>
    <s v="Green Canvas Binder for 8-1/2&quot; x 14&quot; Sheets"/>
    <n v="171.20000000000002"/>
    <n v="5"/>
    <n v="0.2"/>
    <n v="64.199999999999989"/>
  </r>
  <r>
    <n v="4885"/>
    <s v="CA-2014-104080"/>
    <x v="3"/>
    <d v="2014-03-09T00:00:00"/>
    <d v="2014-03-16T00:00:00"/>
    <s v="Standard Class"/>
    <s v="AH-10210"/>
    <s v="Alan Hwang"/>
    <x v="0"/>
    <s v="United States"/>
    <s v="Anaheim"/>
    <x v="1"/>
    <n v="92804"/>
    <x v="1"/>
    <s v="OFF-AR-10001972"/>
    <s v="Office Supplies"/>
    <s v="Art"/>
    <s v="Newell 323"/>
    <n v="3.36"/>
    <n v="2"/>
    <n v="0"/>
    <n v="0.87360000000000015"/>
  </r>
  <r>
    <n v="4886"/>
    <s v="CA-2011-151379"/>
    <x v="2"/>
    <d v="2011-12-16T00:00:00"/>
    <d v="2011-12-20T00:00:00"/>
    <s v="Standard Class"/>
    <s v="SC-20695"/>
    <s v="Steve Chapman"/>
    <x v="1"/>
    <s v="United States"/>
    <s v="Detroit"/>
    <x v="12"/>
    <n v="48227"/>
    <x v="2"/>
    <s v="OFF-PA-10000595"/>
    <s v="Office Supplies"/>
    <s v="Paper"/>
    <s v="Xerox 1929"/>
    <n v="114.2"/>
    <n v="5"/>
    <n v="0"/>
    <n v="52.531999999999996"/>
  </r>
  <r>
    <n v="4887"/>
    <s v="CA-2013-163167"/>
    <x v="0"/>
    <d v="2013-11-29T00:00:00"/>
    <d v="2013-12-02T00:00:00"/>
    <s v="Second Class"/>
    <s v="RF-19345"/>
    <s v="Randy Ferguson"/>
    <x v="1"/>
    <s v="United States"/>
    <s v="Marietta"/>
    <x v="32"/>
    <n v="30062"/>
    <x v="0"/>
    <s v="FUR-CH-10004477"/>
    <s v="Furniture"/>
    <s v="Chairs"/>
    <s v="Global Push Button Manager's Chair, Indigo"/>
    <n v="182.67000000000002"/>
    <n v="3"/>
    <n v="0"/>
    <n v="52.974299999999992"/>
  </r>
  <r>
    <n v="4888"/>
    <s v="CA-2013-163167"/>
    <x v="0"/>
    <d v="2013-11-29T00:00:00"/>
    <d v="2013-12-02T00:00:00"/>
    <s v="Second Class"/>
    <s v="RF-19345"/>
    <s v="Randy Ferguson"/>
    <x v="1"/>
    <s v="United States"/>
    <s v="Marietta"/>
    <x v="32"/>
    <n v="30062"/>
    <x v="0"/>
    <s v="TEC-AC-10003441"/>
    <s v="Technology"/>
    <s v="Accessories"/>
    <s v="Kingston Digital DataTraveler 32GB USB 2.0"/>
    <n v="101.69999999999999"/>
    <n v="6"/>
    <n v="0"/>
    <n v="6.1019999999999968"/>
  </r>
  <r>
    <n v="4889"/>
    <s v="CA-2013-163167"/>
    <x v="0"/>
    <d v="2013-11-29T00:00:00"/>
    <d v="2013-12-02T00:00:00"/>
    <s v="Second Class"/>
    <s v="RF-19345"/>
    <s v="Randy Ferguson"/>
    <x v="1"/>
    <s v="United States"/>
    <s v="Marietta"/>
    <x v="32"/>
    <n v="30062"/>
    <x v="0"/>
    <s v="OFF-ST-10004459"/>
    <s v="Office Supplies"/>
    <s v="Storage"/>
    <s v="Tennsco Single-Tier Lockers"/>
    <n v="1126.02"/>
    <n v="3"/>
    <n v="0"/>
    <n v="56.300999999999988"/>
  </r>
  <r>
    <n v="4890"/>
    <s v="CA-2013-163167"/>
    <x v="0"/>
    <d v="2013-11-29T00:00:00"/>
    <d v="2013-12-02T00:00:00"/>
    <s v="Second Class"/>
    <s v="RF-19345"/>
    <s v="Randy Ferguson"/>
    <x v="1"/>
    <s v="United States"/>
    <s v="Marietta"/>
    <x v="32"/>
    <n v="30062"/>
    <x v="0"/>
    <s v="OFF-ST-10003805"/>
    <s v="Office Supplies"/>
    <s v="Storage"/>
    <s v="24 Capacity Maxi Data Binder Racks, Pearl"/>
    <n v="1263.3000000000002"/>
    <n v="6"/>
    <n v="0"/>
    <n v="315.82499999999993"/>
  </r>
  <r>
    <n v="4891"/>
    <s v="CA-2013-135776"/>
    <x v="0"/>
    <d v="2013-12-24T00:00:00"/>
    <d v="2013-12-31T00:00:00"/>
    <s v="Standard Class"/>
    <s v="EH-13765"/>
    <s v="Edward Hooks"/>
    <x v="1"/>
    <s v="United States"/>
    <s v="Seattle"/>
    <x v="4"/>
    <n v="98103"/>
    <x v="1"/>
    <s v="OFF-AR-10001246"/>
    <s v="Office Supplies"/>
    <s v="Art"/>
    <s v="Newell 317"/>
    <n v="8.82"/>
    <n v="3"/>
    <n v="0"/>
    <n v="2.5577999999999994"/>
  </r>
  <r>
    <n v="4892"/>
    <s v="CA-2013-135776"/>
    <x v="0"/>
    <d v="2013-12-24T00:00:00"/>
    <d v="2013-12-31T00:00:00"/>
    <s v="Standard Class"/>
    <s v="EH-13765"/>
    <s v="Edward Hooks"/>
    <x v="1"/>
    <s v="United States"/>
    <s v="Seattle"/>
    <x v="4"/>
    <n v="98103"/>
    <x v="1"/>
    <s v="OFF-PA-10001295"/>
    <s v="Office Supplies"/>
    <s v="Paper"/>
    <s v="Computer Printout Paper with Letter-Trim Perforations"/>
    <n v="37.94"/>
    <n v="2"/>
    <n v="0"/>
    <n v="18.211199999999998"/>
  </r>
  <r>
    <n v="4893"/>
    <s v="CA-2013-135776"/>
    <x v="0"/>
    <d v="2013-12-24T00:00:00"/>
    <d v="2013-12-31T00:00:00"/>
    <s v="Standard Class"/>
    <s v="EH-13765"/>
    <s v="Edward Hooks"/>
    <x v="1"/>
    <s v="United States"/>
    <s v="Seattle"/>
    <x v="4"/>
    <n v="98103"/>
    <x v="1"/>
    <s v="OFF-AR-10001231"/>
    <s v="Office Supplies"/>
    <s v="Art"/>
    <s v="Sanford EarthWrite Recycled Pencils, Medium Soft, #2"/>
    <n v="4.2"/>
    <n v="2"/>
    <n v="0"/>
    <n v="1.1760000000000002"/>
  </r>
  <r>
    <n v="4894"/>
    <s v="CA-2013-135776"/>
    <x v="0"/>
    <d v="2013-12-24T00:00:00"/>
    <d v="2013-12-31T00:00:00"/>
    <s v="Standard Class"/>
    <s v="EH-13765"/>
    <s v="Edward Hooks"/>
    <x v="1"/>
    <s v="United States"/>
    <s v="Seattle"/>
    <x v="4"/>
    <n v="98103"/>
    <x v="1"/>
    <s v="OFF-ST-10002743"/>
    <s v="Office Supplies"/>
    <s v="Storage"/>
    <s v="SAFCO Boltless Steel Shelving"/>
    <n v="227.28"/>
    <n v="2"/>
    <n v="0"/>
    <n v="2.2727999999999895"/>
  </r>
  <r>
    <n v="4895"/>
    <s v="CA-2013-135776"/>
    <x v="0"/>
    <d v="2013-12-24T00:00:00"/>
    <d v="2013-12-31T00:00:00"/>
    <s v="Standard Class"/>
    <s v="EH-13765"/>
    <s v="Edward Hooks"/>
    <x v="1"/>
    <s v="United States"/>
    <s v="Seattle"/>
    <x v="4"/>
    <n v="98103"/>
    <x v="1"/>
    <s v="OFF-PA-10004327"/>
    <s v="Office Supplies"/>
    <s v="Paper"/>
    <s v="Xerox 1911"/>
    <n v="47.9"/>
    <n v="1"/>
    <n v="0"/>
    <n v="22.991999999999997"/>
  </r>
  <r>
    <n v="4896"/>
    <s v="CA-2013-135776"/>
    <x v="0"/>
    <d v="2013-12-24T00:00:00"/>
    <d v="2013-12-31T00:00:00"/>
    <s v="Standard Class"/>
    <s v="EH-13765"/>
    <s v="Edward Hooks"/>
    <x v="1"/>
    <s v="United States"/>
    <s v="Seattle"/>
    <x v="4"/>
    <n v="98103"/>
    <x v="1"/>
    <s v="OFF-EN-10004773"/>
    <s v="Office Supplies"/>
    <s v="Envelopes"/>
    <s v="Staples"/>
    <n v="61.96"/>
    <n v="2"/>
    <n v="0"/>
    <n v="30.360399999999998"/>
  </r>
  <r>
    <n v="4897"/>
    <s v="CA-2013-135776"/>
    <x v="0"/>
    <d v="2013-12-24T00:00:00"/>
    <d v="2013-12-31T00:00:00"/>
    <s v="Standard Class"/>
    <s v="EH-13765"/>
    <s v="Edward Hooks"/>
    <x v="1"/>
    <s v="United States"/>
    <s v="Seattle"/>
    <x v="4"/>
    <n v="98103"/>
    <x v="1"/>
    <s v="OFF-ST-10003470"/>
    <s v="Office Supplies"/>
    <s v="Storage"/>
    <s v="Tennsco Snap-Together Open Shelving Units, Starter Sets and Add-On Units"/>
    <n v="1117.92"/>
    <n v="4"/>
    <n v="0"/>
    <n v="55.895999999999958"/>
  </r>
  <r>
    <n v="4898"/>
    <s v="US-2011-122021"/>
    <x v="2"/>
    <d v="2011-10-15T00:00:00"/>
    <d v="2011-10-17T00:00:00"/>
    <s v="First Class"/>
    <s v="AC-10660"/>
    <s v="Anna Chung"/>
    <x v="0"/>
    <s v="United States"/>
    <s v="Parma"/>
    <x v="24"/>
    <n v="44134"/>
    <x v="3"/>
    <s v="FUR-CH-10003761"/>
    <s v="Furniture"/>
    <s v="Chairs"/>
    <s v="Global Italian Leather Office Chair"/>
    <n v="183.37199999999999"/>
    <n v="2"/>
    <n v="0.3"/>
    <n v="-7.8588000000000022"/>
  </r>
  <r>
    <n v="4899"/>
    <s v="US-2011-122021"/>
    <x v="2"/>
    <d v="2011-10-15T00:00:00"/>
    <d v="2011-10-17T00:00:00"/>
    <s v="First Class"/>
    <s v="AC-10660"/>
    <s v="Anna Chung"/>
    <x v="0"/>
    <s v="United States"/>
    <s v="Parma"/>
    <x v="24"/>
    <n v="44134"/>
    <x v="3"/>
    <s v="OFF-PA-10002230"/>
    <s v="Office Supplies"/>
    <s v="Paper"/>
    <s v="Xerox 1897"/>
    <n v="7.9680000000000009"/>
    <n v="2"/>
    <n v="0.2"/>
    <n v="2.8884000000000007"/>
  </r>
  <r>
    <n v="4900"/>
    <s v="CA-2013-130484"/>
    <x v="0"/>
    <d v="2013-08-23T00:00:00"/>
    <d v="2013-08-28T00:00:00"/>
    <s v="Standard Class"/>
    <s v="SG-20470"/>
    <s v="Sheri Gordon"/>
    <x v="0"/>
    <s v="United States"/>
    <s v="Gresham"/>
    <x v="21"/>
    <n v="97030"/>
    <x v="1"/>
    <s v="OFF-BI-10000088"/>
    <s v="Office Supplies"/>
    <s v="Binders"/>
    <s v="GBC Imprintable Covers"/>
    <n v="26.352000000000004"/>
    <n v="8"/>
    <n v="0.7"/>
    <n v="-18.446399999999997"/>
  </r>
  <r>
    <n v="4901"/>
    <s v="CA-2014-120936"/>
    <x v="3"/>
    <d v="2014-12-18T00:00:00"/>
    <d v="2014-12-22T00:00:00"/>
    <s v="Standard Class"/>
    <s v="CA-12310"/>
    <s v="Christine Abelman"/>
    <x v="1"/>
    <s v="United States"/>
    <s v="Anaheim"/>
    <x v="1"/>
    <n v="92804"/>
    <x v="1"/>
    <s v="OFF-ST-10001526"/>
    <s v="Office Supplies"/>
    <s v="Storage"/>
    <s v="Iceberg Mobile Mega Data/Printer Cart "/>
    <n v="481.32"/>
    <n v="4"/>
    <n v="0"/>
    <n v="125.14319999999998"/>
  </r>
  <r>
    <n v="4902"/>
    <s v="CA-2014-120936"/>
    <x v="3"/>
    <d v="2014-12-18T00:00:00"/>
    <d v="2014-12-22T00:00:00"/>
    <s v="Standard Class"/>
    <s v="CA-12310"/>
    <s v="Christine Abelman"/>
    <x v="1"/>
    <s v="United States"/>
    <s v="Anaheim"/>
    <x v="1"/>
    <n v="92804"/>
    <x v="1"/>
    <s v="OFF-SU-10002557"/>
    <s v="Office Supplies"/>
    <s v="Supplies"/>
    <s v="Fiskars Spring-Action Scissors"/>
    <n v="13.98"/>
    <n v="1"/>
    <n v="0"/>
    <n v="3.6348000000000003"/>
  </r>
  <r>
    <n v="4903"/>
    <s v="CA-2014-110884"/>
    <x v="3"/>
    <d v="2014-03-08T00:00:00"/>
    <d v="2014-03-13T00:00:00"/>
    <s v="Standard Class"/>
    <s v="SH-20395"/>
    <s v="Shahid Hopkins"/>
    <x v="0"/>
    <s v="United States"/>
    <s v="New York City"/>
    <x v="15"/>
    <n v="10035"/>
    <x v="3"/>
    <s v="OFF-BI-10003669"/>
    <s v="Office Supplies"/>
    <s v="Binders"/>
    <s v="3M Organizer Strips"/>
    <n v="25.92"/>
    <n v="6"/>
    <n v="0.2"/>
    <n v="9.0719999999999992"/>
  </r>
  <r>
    <n v="4904"/>
    <s v="CA-2014-110884"/>
    <x v="3"/>
    <d v="2014-03-08T00:00:00"/>
    <d v="2014-03-13T00:00:00"/>
    <s v="Standard Class"/>
    <s v="SH-20395"/>
    <s v="Shahid Hopkins"/>
    <x v="0"/>
    <s v="United States"/>
    <s v="New York City"/>
    <x v="15"/>
    <n v="10035"/>
    <x v="3"/>
    <s v="OFF-LA-10003510"/>
    <s v="Office Supplies"/>
    <s v="Labels"/>
    <s v="Avery 4027 File Folder Labels for Dot Matrix Printers, 5000 Labels per Box, White"/>
    <n v="91.59"/>
    <n v="3"/>
    <n v="0"/>
    <n v="42.131399999999999"/>
  </r>
  <r>
    <n v="4905"/>
    <s v="US-2011-161613"/>
    <x v="2"/>
    <d v="2011-12-01T00:00:00"/>
    <d v="2011-12-03T00:00:00"/>
    <s v="Second Class"/>
    <s v="MC-17605"/>
    <s v="Matt Connell"/>
    <x v="1"/>
    <s v="United States"/>
    <s v="Houston"/>
    <x v="5"/>
    <n v="77070"/>
    <x v="2"/>
    <s v="FUR-CH-10003746"/>
    <s v="Furniture"/>
    <s v="Chairs"/>
    <s v="Hon 4070 Series Pagoda Round Back Stacking Chairs"/>
    <n v="674.05799999999999"/>
    <n v="3"/>
    <n v="0.3"/>
    <n v="-19.258800000000008"/>
  </r>
  <r>
    <n v="4906"/>
    <s v="US-2011-146353"/>
    <x v="2"/>
    <d v="2011-10-14T00:00:00"/>
    <d v="2011-10-16T00:00:00"/>
    <s v="Second Class"/>
    <s v="JE-15610"/>
    <s v="Jim Epp"/>
    <x v="1"/>
    <s v="United States"/>
    <s v="Concord"/>
    <x v="38"/>
    <n v="3301"/>
    <x v="3"/>
    <s v="OFF-BI-10003476"/>
    <s v="Office Supplies"/>
    <s v="Binders"/>
    <s v="Avery Metallic Poly Binders"/>
    <n v="22.92"/>
    <n v="4"/>
    <n v="0"/>
    <n v="11.0016"/>
  </r>
  <r>
    <n v="4907"/>
    <s v="US-2011-146353"/>
    <x v="2"/>
    <d v="2011-10-14T00:00:00"/>
    <d v="2011-10-16T00:00:00"/>
    <s v="Second Class"/>
    <s v="JE-15610"/>
    <s v="Jim Epp"/>
    <x v="1"/>
    <s v="United States"/>
    <s v="Concord"/>
    <x v="38"/>
    <n v="3301"/>
    <x v="3"/>
    <s v="OFF-ST-10001469"/>
    <s v="Office Supplies"/>
    <s v="Storage"/>
    <s v="Fellowes Bankers Box Recycled Super Stor/Drawer"/>
    <n v="269.89999999999998"/>
    <n v="5"/>
    <n v="0"/>
    <n v="16.193999999999988"/>
  </r>
  <r>
    <n v="4908"/>
    <s v="CA-2011-133809"/>
    <x v="2"/>
    <d v="2011-11-18T00:00:00"/>
    <d v="2011-11-23T00:00:00"/>
    <s v="Second Class"/>
    <s v="MS-17530"/>
    <s v="MaryBeth Skach"/>
    <x v="0"/>
    <s v="United States"/>
    <s v="Fairfield"/>
    <x v="24"/>
    <n v="45014"/>
    <x v="3"/>
    <s v="OFF-BI-10001757"/>
    <s v="Office Supplies"/>
    <s v="Binders"/>
    <s v="Pressboard Hanging Data Binders for Unburst Sheets"/>
    <n v="11.808000000000002"/>
    <n v="8"/>
    <n v="0.7"/>
    <n v="-8.659200000000002"/>
  </r>
  <r>
    <n v="4909"/>
    <s v="CA-2011-133809"/>
    <x v="2"/>
    <d v="2011-11-18T00:00:00"/>
    <d v="2011-11-23T00:00:00"/>
    <s v="Second Class"/>
    <s v="MS-17530"/>
    <s v="MaryBeth Skach"/>
    <x v="0"/>
    <s v="United States"/>
    <s v="Fairfield"/>
    <x v="24"/>
    <n v="45014"/>
    <x v="3"/>
    <s v="TEC-PH-10004875"/>
    <s v="Technology"/>
    <s v="Phones"/>
    <s v="PNY Rapid USB Car Charger - Black"/>
    <n v="9.5879999999999992"/>
    <n v="2"/>
    <n v="0.4"/>
    <n v="-2.0773999999999999"/>
  </r>
  <r>
    <n v="4910"/>
    <s v="CA-2014-127306"/>
    <x v="3"/>
    <d v="2014-01-15T00:00:00"/>
    <d v="2014-01-19T00:00:00"/>
    <s v="Standard Class"/>
    <s v="BH-11710"/>
    <s v="Brosina Hoffman"/>
    <x v="0"/>
    <s v="United States"/>
    <s v="Johnson City"/>
    <x v="18"/>
    <n v="37604"/>
    <x v="0"/>
    <s v="OFF-EN-10001219"/>
    <s v="Office Supplies"/>
    <s v="Envelopes"/>
    <s v="#10- 4 1/8&quot; x 9 1/2&quot; Security-Tint Envelopes"/>
    <n v="18.335999999999999"/>
    <n v="3"/>
    <n v="0.2"/>
    <n v="6.6467999999999989"/>
  </r>
  <r>
    <n v="4911"/>
    <s v="CA-2014-127306"/>
    <x v="3"/>
    <d v="2014-01-15T00:00:00"/>
    <d v="2014-01-19T00:00:00"/>
    <s v="Standard Class"/>
    <s v="BH-11710"/>
    <s v="Brosina Hoffman"/>
    <x v="0"/>
    <s v="United States"/>
    <s v="Johnson City"/>
    <x v="18"/>
    <n v="37604"/>
    <x v="0"/>
    <s v="OFF-PA-10000019"/>
    <s v="Office Supplies"/>
    <s v="Paper"/>
    <s v="Xerox 1931"/>
    <n v="36.288000000000011"/>
    <n v="7"/>
    <n v="0.2"/>
    <n v="12.700800000000001"/>
  </r>
  <r>
    <n v="4912"/>
    <s v="CA-2014-127306"/>
    <x v="3"/>
    <d v="2014-01-15T00:00:00"/>
    <d v="2014-01-19T00:00:00"/>
    <s v="Standard Class"/>
    <s v="BH-11710"/>
    <s v="Brosina Hoffman"/>
    <x v="0"/>
    <s v="United States"/>
    <s v="Johnson City"/>
    <x v="18"/>
    <n v="37604"/>
    <x v="0"/>
    <s v="TEC-PH-10001924"/>
    <s v="Technology"/>
    <s v="Phones"/>
    <s v="iHome FM Clock Radio with Lightning Dock"/>
    <n v="111.98399999999999"/>
    <n v="2"/>
    <n v="0.2"/>
    <n v="6.9990000000000059"/>
  </r>
  <r>
    <n v="4913"/>
    <s v="CA-2014-127306"/>
    <x v="3"/>
    <d v="2014-01-15T00:00:00"/>
    <d v="2014-01-19T00:00:00"/>
    <s v="Standard Class"/>
    <s v="BH-11710"/>
    <s v="Brosina Hoffman"/>
    <x v="0"/>
    <s v="United States"/>
    <s v="Johnson City"/>
    <x v="18"/>
    <n v="37604"/>
    <x v="0"/>
    <s v="OFF-BI-10002003"/>
    <s v="Office Supplies"/>
    <s v="Binders"/>
    <s v="Ibico Presentation Index for Binding Systems"/>
    <n v="5.9700000000000006"/>
    <n v="5"/>
    <n v="0.7"/>
    <n v="-4.577"/>
  </r>
  <r>
    <n v="4914"/>
    <s v="CA-2014-127306"/>
    <x v="3"/>
    <d v="2014-01-15T00:00:00"/>
    <d v="2014-01-19T00:00:00"/>
    <s v="Standard Class"/>
    <s v="BH-11710"/>
    <s v="Brosina Hoffman"/>
    <x v="0"/>
    <s v="United States"/>
    <s v="Johnson City"/>
    <x v="18"/>
    <n v="37604"/>
    <x v="0"/>
    <s v="OFF-BI-10003727"/>
    <s v="Office Supplies"/>
    <s v="Binders"/>
    <s v="Avery Durable Slant Ring Binders With Label Holder"/>
    <n v="2.508"/>
    <n v="2"/>
    <n v="0.7"/>
    <n v="-1.8391999999999999"/>
  </r>
  <r>
    <n v="4915"/>
    <s v="CA-2012-161830"/>
    <x v="1"/>
    <d v="2012-09-24T00:00:00"/>
    <d v="2012-09-26T00:00:00"/>
    <s v="Second Class"/>
    <s v="ME-17725"/>
    <s v="Max Engle"/>
    <x v="0"/>
    <s v="United States"/>
    <s v="Seattle"/>
    <x v="4"/>
    <n v="98105"/>
    <x v="1"/>
    <s v="OFF-AR-10004042"/>
    <s v="Office Supplies"/>
    <s v="Art"/>
    <s v="BOSTON Model 1800 Electric Pencil Sharpeners, Putty/Woodgrain"/>
    <n v="35.96"/>
    <n v="2"/>
    <n v="0"/>
    <n v="10.428399999999996"/>
  </r>
  <r>
    <n v="4916"/>
    <s v="CA-2012-161830"/>
    <x v="1"/>
    <d v="2012-09-24T00:00:00"/>
    <d v="2012-09-26T00:00:00"/>
    <s v="Second Class"/>
    <s v="ME-17725"/>
    <s v="Max Engle"/>
    <x v="0"/>
    <s v="United States"/>
    <s v="Seattle"/>
    <x v="4"/>
    <n v="98105"/>
    <x v="1"/>
    <s v="OFF-BI-10001097"/>
    <s v="Office Supplies"/>
    <s v="Binders"/>
    <s v="Avery Hole Reinforcements"/>
    <n v="14.952000000000002"/>
    <n v="3"/>
    <n v="0.2"/>
    <n v="5.4201000000000006"/>
  </r>
  <r>
    <n v="4917"/>
    <s v="CA-2014-163125"/>
    <x v="3"/>
    <d v="2014-10-10T00:00:00"/>
    <d v="2014-10-12T00:00:00"/>
    <s v="Second Class"/>
    <s v="MB-17305"/>
    <s v="Maria Bertelson"/>
    <x v="0"/>
    <s v="United States"/>
    <s v="League City"/>
    <x v="5"/>
    <n v="77573"/>
    <x v="2"/>
    <s v="OFF-AR-10004344"/>
    <s v="Office Supplies"/>
    <s v="Art"/>
    <s v="Bulldog Vacuum Base Pencil Sharpener"/>
    <n v="67.144000000000005"/>
    <n v="7"/>
    <n v="0.2"/>
    <n v="5.8750999999999962"/>
  </r>
  <r>
    <n v="4918"/>
    <s v="CA-2014-163125"/>
    <x v="3"/>
    <d v="2014-10-10T00:00:00"/>
    <d v="2014-10-12T00:00:00"/>
    <s v="Second Class"/>
    <s v="MB-17305"/>
    <s v="Maria Bertelson"/>
    <x v="0"/>
    <s v="United States"/>
    <s v="League City"/>
    <x v="5"/>
    <n v="77573"/>
    <x v="2"/>
    <s v="FUR-CH-10001802"/>
    <s v="Furniture"/>
    <s v="Chairs"/>
    <s v="Hon Every-Day Chair Series Swivel Task Chairs"/>
    <n v="254.05799999999999"/>
    <n v="3"/>
    <n v="0.3"/>
    <n v="-32.664599999999993"/>
  </r>
  <r>
    <n v="4919"/>
    <s v="CA-2013-160304"/>
    <x v="0"/>
    <d v="2013-01-02T00:00:00"/>
    <d v="2013-01-07T00:00:00"/>
    <s v="Standard Class"/>
    <s v="BM-11575"/>
    <s v="Brendan Murry"/>
    <x v="1"/>
    <s v="United States"/>
    <s v="Gaithersburg"/>
    <x v="39"/>
    <n v="20877"/>
    <x v="3"/>
    <s v="FUR-BO-10004709"/>
    <s v="Furniture"/>
    <s v="Bookcases"/>
    <s v="Bush Westfield Collection Bookcases, Medium Cherry Finish"/>
    <n v="173.94"/>
    <n v="3"/>
    <n v="0"/>
    <n v="38.266800000000003"/>
  </r>
  <r>
    <n v="4920"/>
    <s v="CA-2013-160304"/>
    <x v="0"/>
    <d v="2013-01-02T00:00:00"/>
    <d v="2013-01-07T00:00:00"/>
    <s v="Standard Class"/>
    <s v="BM-11575"/>
    <s v="Brendan Murry"/>
    <x v="1"/>
    <s v="United States"/>
    <s v="Gaithersburg"/>
    <x v="39"/>
    <n v="20877"/>
    <x v="3"/>
    <s v="TEC-PH-10000455"/>
    <s v="Technology"/>
    <s v="Phones"/>
    <s v="GE 30522EE2"/>
    <n v="231.98"/>
    <n v="2"/>
    <n v="0"/>
    <n v="67.274199999999979"/>
  </r>
  <r>
    <n v="4921"/>
    <s v="CA-2014-101728"/>
    <x v="3"/>
    <d v="2014-08-20T00:00:00"/>
    <d v="2014-08-24T00:00:00"/>
    <s v="Standard Class"/>
    <s v="SC-20575"/>
    <s v="Sonia Cooley"/>
    <x v="0"/>
    <s v="United States"/>
    <s v="Chicago"/>
    <x v="10"/>
    <n v="60653"/>
    <x v="2"/>
    <s v="OFF-BI-10002393"/>
    <s v="Office Supplies"/>
    <s v="Binders"/>
    <s v="Binder Posts"/>
    <n v="2.2959999999999994"/>
    <n v="2"/>
    <n v="0.8"/>
    <n v="-3.9032000000000009"/>
  </r>
  <r>
    <n v="4922"/>
    <s v="CA-2014-114055"/>
    <x v="3"/>
    <d v="2014-12-26T00:00:00"/>
    <d v="2014-12-30T00:00:00"/>
    <s v="Second Class"/>
    <s v="MH-18115"/>
    <s v="Mick Hernandez"/>
    <x v="2"/>
    <s v="United States"/>
    <s v="Huntsville"/>
    <x v="19"/>
    <n v="35810"/>
    <x v="0"/>
    <s v="OFF-PA-10004381"/>
    <s v="Office Supplies"/>
    <s v="Paper"/>
    <s v="14-7/8 x 11 Blue Bar Computer Printout Paper"/>
    <n v="96.08"/>
    <n v="2"/>
    <n v="0"/>
    <n v="46.118399999999994"/>
  </r>
  <r>
    <n v="4923"/>
    <s v="CA-2014-114055"/>
    <x v="3"/>
    <d v="2014-12-26T00:00:00"/>
    <d v="2014-12-30T00:00:00"/>
    <s v="Second Class"/>
    <s v="MH-18115"/>
    <s v="Mick Hernandez"/>
    <x v="2"/>
    <s v="United States"/>
    <s v="Huntsville"/>
    <x v="19"/>
    <n v="35810"/>
    <x v="0"/>
    <s v="OFF-FA-10003059"/>
    <s v="Office Supplies"/>
    <s v="Fasteners"/>
    <s v="Assorted Color Push Pins"/>
    <n v="3.62"/>
    <n v="2"/>
    <n v="0"/>
    <n v="1.1945999999999999"/>
  </r>
  <r>
    <n v="4924"/>
    <s v="CA-2014-114055"/>
    <x v="3"/>
    <d v="2014-12-26T00:00:00"/>
    <d v="2014-12-30T00:00:00"/>
    <s v="Second Class"/>
    <s v="MH-18115"/>
    <s v="Mick Hernandez"/>
    <x v="2"/>
    <s v="United States"/>
    <s v="Huntsville"/>
    <x v="19"/>
    <n v="35810"/>
    <x v="0"/>
    <s v="OFF-PA-10000994"/>
    <s v="Office Supplies"/>
    <s v="Paper"/>
    <s v="Xerox 1915"/>
    <n v="629.09999999999991"/>
    <n v="6"/>
    <n v="0"/>
    <n v="301.96799999999996"/>
  </r>
  <r>
    <n v="4925"/>
    <s v="CA-2014-114055"/>
    <x v="3"/>
    <d v="2014-12-26T00:00:00"/>
    <d v="2014-12-30T00:00:00"/>
    <s v="Second Class"/>
    <s v="MH-18115"/>
    <s v="Mick Hernandez"/>
    <x v="2"/>
    <s v="United States"/>
    <s v="Huntsville"/>
    <x v="19"/>
    <n v="35810"/>
    <x v="0"/>
    <s v="TEC-PH-10002890"/>
    <s v="Technology"/>
    <s v="Phones"/>
    <s v="AT&amp;T 17929 Lendline Telephone"/>
    <n v="90.48"/>
    <n v="2"/>
    <n v="0"/>
    <n v="23.524799999999999"/>
  </r>
  <r>
    <n v="4926"/>
    <s v="CA-2014-126438"/>
    <x v="3"/>
    <d v="2014-09-11T00:00:00"/>
    <d v="2014-09-14T00:00:00"/>
    <s v="First Class"/>
    <s v="AR-10345"/>
    <s v="Alex Russell"/>
    <x v="1"/>
    <s v="United States"/>
    <s v="Lawrence"/>
    <x v="31"/>
    <n v="1841"/>
    <x v="3"/>
    <s v="OFF-AR-10003338"/>
    <s v="Office Supplies"/>
    <s v="Art"/>
    <s v="Eberhard Faber 3 1/2&quot; Golf Pencils"/>
    <n v="14.88"/>
    <n v="2"/>
    <n v="0"/>
    <n v="3.7200000000000006"/>
  </r>
  <r>
    <n v="4927"/>
    <s v="CA-2014-117653"/>
    <x v="3"/>
    <d v="2014-10-20T00:00:00"/>
    <d v="2014-10-24T00:00:00"/>
    <s v="Standard Class"/>
    <s v="MO-17500"/>
    <s v="Mary O'Rourke"/>
    <x v="0"/>
    <s v="United States"/>
    <s v="Chicago"/>
    <x v="10"/>
    <n v="60623"/>
    <x v="2"/>
    <s v="FUR-TA-10003008"/>
    <s v="Furniture"/>
    <s v="Tables"/>
    <s v="Lesro Round Back Collection Coffee Table, End Table"/>
    <n v="91.275000000000006"/>
    <n v="1"/>
    <n v="0.5"/>
    <n v="-67.543499999999995"/>
  </r>
  <r>
    <n v="4928"/>
    <s v="CA-2014-143245"/>
    <x v="3"/>
    <d v="2014-12-02T00:00:00"/>
    <d v="2014-12-07T00:00:00"/>
    <s v="Standard Class"/>
    <s v="AD-10180"/>
    <s v="Alan Dominguez"/>
    <x v="2"/>
    <s v="United States"/>
    <s v="Fairfield"/>
    <x v="29"/>
    <n v="6824"/>
    <x v="3"/>
    <s v="OFF-PA-10001972"/>
    <s v="Office Supplies"/>
    <s v="Paper"/>
    <s v="Xerox 214"/>
    <n v="19.440000000000001"/>
    <n v="3"/>
    <n v="0"/>
    <n v="9.3312000000000008"/>
  </r>
  <r>
    <n v="4929"/>
    <s v="CA-2014-143245"/>
    <x v="3"/>
    <d v="2014-12-02T00:00:00"/>
    <d v="2014-12-07T00:00:00"/>
    <s v="Standard Class"/>
    <s v="AD-10180"/>
    <s v="Alan Dominguez"/>
    <x v="2"/>
    <s v="United States"/>
    <s v="Fairfield"/>
    <x v="29"/>
    <n v="6824"/>
    <x v="3"/>
    <s v="FUR-CH-10000155"/>
    <s v="Furniture"/>
    <s v="Chairs"/>
    <s v="Global Comet Stacking Armless Chair"/>
    <n v="897.15000000000009"/>
    <n v="3"/>
    <n v="0"/>
    <n v="251.20200000000003"/>
  </r>
  <r>
    <n v="4930"/>
    <s v="US-2011-138828"/>
    <x v="2"/>
    <d v="2011-09-02T00:00:00"/>
    <d v="2011-09-03T00:00:00"/>
    <s v="First Class"/>
    <s v="KD-16345"/>
    <s v="Katherine Ducich"/>
    <x v="0"/>
    <s v="United States"/>
    <s v="New York City"/>
    <x v="15"/>
    <n v="10009"/>
    <x v="3"/>
    <s v="OFF-AR-10000658"/>
    <s v="Office Supplies"/>
    <s v="Art"/>
    <s v="Newell 324"/>
    <n v="57.75"/>
    <n v="5"/>
    <n v="0"/>
    <n v="16.170000000000002"/>
  </r>
  <r>
    <n v="4931"/>
    <s v="US-2011-138828"/>
    <x v="2"/>
    <d v="2011-09-02T00:00:00"/>
    <d v="2011-09-03T00:00:00"/>
    <s v="First Class"/>
    <s v="KD-16345"/>
    <s v="Katherine Ducich"/>
    <x v="0"/>
    <s v="United States"/>
    <s v="New York City"/>
    <x v="15"/>
    <n v="10009"/>
    <x v="3"/>
    <s v="OFF-PA-10000349"/>
    <s v="Office Supplies"/>
    <s v="Paper"/>
    <s v="Staples"/>
    <n v="14.940000000000001"/>
    <n v="3"/>
    <n v="0"/>
    <n v="7.0218000000000007"/>
  </r>
  <r>
    <n v="4932"/>
    <s v="CA-2014-143651"/>
    <x v="3"/>
    <d v="2014-03-26T00:00:00"/>
    <d v="2014-03-31T00:00:00"/>
    <s v="Standard Class"/>
    <s v="FM-14215"/>
    <s v="Filia McAdams"/>
    <x v="1"/>
    <s v="United States"/>
    <s v="Seattle"/>
    <x v="4"/>
    <n v="98103"/>
    <x v="1"/>
    <s v="OFF-AR-10001446"/>
    <s v="Office Supplies"/>
    <s v="Art"/>
    <s v="Newell 309"/>
    <n v="23.1"/>
    <n v="2"/>
    <n v="0"/>
    <n v="6.93"/>
  </r>
  <r>
    <n v="4933"/>
    <s v="CA-2012-106978"/>
    <x v="1"/>
    <d v="2012-09-28T00:00:00"/>
    <d v="2012-10-04T00:00:00"/>
    <s v="Standard Class"/>
    <s v="ZC-21910"/>
    <s v="Zuschuss Carroll"/>
    <x v="0"/>
    <s v="United States"/>
    <s v="Aurora"/>
    <x v="22"/>
    <n v="80013"/>
    <x v="1"/>
    <s v="OFF-EN-10004483"/>
    <s v="Office Supplies"/>
    <s v="Envelopes"/>
    <s v="#10 White Business Envelopes,4 1/8 x 9 1/2"/>
    <n v="12.536000000000001"/>
    <n v="1"/>
    <n v="0.2"/>
    <n v="4.2308999999999983"/>
  </r>
  <r>
    <n v="4934"/>
    <s v="CA-2012-106978"/>
    <x v="1"/>
    <d v="2012-09-28T00:00:00"/>
    <d v="2012-10-04T00:00:00"/>
    <s v="Standard Class"/>
    <s v="ZC-21910"/>
    <s v="Zuschuss Carroll"/>
    <x v="0"/>
    <s v="United States"/>
    <s v="Aurora"/>
    <x v="22"/>
    <n v="80013"/>
    <x v="1"/>
    <s v="OFF-BI-10002012"/>
    <s v="Office Supplies"/>
    <s v="Binders"/>
    <s v="Wilson Jones Easy Flow II Sheet Lifters"/>
    <n v="1.0800000000000003"/>
    <n v="2"/>
    <n v="0.7"/>
    <n v="-0.79200000000000004"/>
  </r>
  <r>
    <n v="4935"/>
    <s v="CA-2012-106978"/>
    <x v="1"/>
    <d v="2012-09-28T00:00:00"/>
    <d v="2012-10-04T00:00:00"/>
    <s v="Standard Class"/>
    <s v="ZC-21910"/>
    <s v="Zuschuss Carroll"/>
    <x v="0"/>
    <s v="United States"/>
    <s v="Aurora"/>
    <x v="22"/>
    <n v="80013"/>
    <x v="1"/>
    <s v="OFF-FA-10003021"/>
    <s v="Office Supplies"/>
    <s v="Fasteners"/>
    <s v="Staples"/>
    <n v="4.5120000000000005"/>
    <n v="3"/>
    <n v="0.2"/>
    <n v="0.84599999999999964"/>
  </r>
  <r>
    <n v="4936"/>
    <s v="CA-2012-155124"/>
    <x v="1"/>
    <d v="2012-03-15T00:00:00"/>
    <d v="2012-03-21T00:00:00"/>
    <s v="Standard Class"/>
    <s v="KS-16300"/>
    <s v="Karen Seio"/>
    <x v="1"/>
    <s v="United States"/>
    <s v="Lehi"/>
    <x v="7"/>
    <n v="84043"/>
    <x v="1"/>
    <s v="TEC-PH-10003356"/>
    <s v="Technology"/>
    <s v="Phones"/>
    <s v="SmartStand Mobile Device Holder, Assorted Colors"/>
    <n v="16.776000000000003"/>
    <n v="3"/>
    <n v="0.2"/>
    <n v="1.6776"/>
  </r>
  <r>
    <n v="4937"/>
    <s v="CA-2014-150931"/>
    <x v="3"/>
    <d v="2014-01-07T00:00:00"/>
    <d v="2014-01-14T00:00:00"/>
    <s v="Standard Class"/>
    <s v="DP-13390"/>
    <s v="Dennis Pardue"/>
    <x v="2"/>
    <s v="United States"/>
    <s v="Tuscaloosa"/>
    <x v="19"/>
    <n v="35401"/>
    <x v="0"/>
    <s v="OFF-BI-10004728"/>
    <s v="Office Supplies"/>
    <s v="Binders"/>
    <s v="Wilson Jones Turn Tabs Binder Tool for Ring Binders"/>
    <n v="33.74"/>
    <n v="7"/>
    <n v="0"/>
    <n v="15.5204"/>
  </r>
  <r>
    <n v="4938"/>
    <s v="CA-2011-157147"/>
    <x v="2"/>
    <d v="2011-01-14T00:00:00"/>
    <d v="2011-01-19T00:00:00"/>
    <s v="Standard Class"/>
    <s v="BD-11605"/>
    <s v="Brian Dahlen"/>
    <x v="0"/>
    <s v="United States"/>
    <s v="San Francisco"/>
    <x v="1"/>
    <n v="94109"/>
    <x v="1"/>
    <s v="OFF-ST-10000078"/>
    <s v="Office Supplies"/>
    <s v="Storage"/>
    <s v="Tennsco 6- and 18-Compartment Lockers"/>
    <n v="1325.8500000000001"/>
    <n v="5"/>
    <n v="0"/>
    <n v="238.65299999999991"/>
  </r>
  <r>
    <n v="4939"/>
    <s v="CA-2011-157147"/>
    <x v="2"/>
    <d v="2011-01-14T00:00:00"/>
    <d v="2011-01-19T00:00:00"/>
    <s v="Standard Class"/>
    <s v="BD-11605"/>
    <s v="Brian Dahlen"/>
    <x v="0"/>
    <s v="United States"/>
    <s v="San Francisco"/>
    <x v="1"/>
    <n v="94109"/>
    <x v="1"/>
    <s v="FUR-BO-10003034"/>
    <s v="Furniture"/>
    <s v="Bookcases"/>
    <s v="O'Sullivan Elevations Bookcase, Cherry Finish"/>
    <n v="333.99899999999997"/>
    <n v="3"/>
    <n v="0.15"/>
    <n v="3.9294000000000082"/>
  </r>
  <r>
    <n v="4940"/>
    <s v="CA-2011-157147"/>
    <x v="2"/>
    <d v="2011-01-14T00:00:00"/>
    <d v="2011-01-19T00:00:00"/>
    <s v="Standard Class"/>
    <s v="BD-11605"/>
    <s v="Brian Dahlen"/>
    <x v="0"/>
    <s v="United States"/>
    <s v="San Francisco"/>
    <x v="1"/>
    <n v="94109"/>
    <x v="1"/>
    <s v="OFF-AR-10003514"/>
    <s v="Office Supplies"/>
    <s v="Art"/>
    <s v="4009 Highlighters by Sanford"/>
    <n v="19.899999999999999"/>
    <n v="5"/>
    <n v="0"/>
    <n v="6.5669999999999984"/>
  </r>
  <r>
    <n v="4941"/>
    <s v="CA-2012-156482"/>
    <x v="1"/>
    <d v="2012-02-06T00:00:00"/>
    <d v="2012-02-13T00:00:00"/>
    <s v="Standard Class"/>
    <s v="IL-15100"/>
    <s v="Ivan Liston"/>
    <x v="0"/>
    <s v="United States"/>
    <s v="Wilmington"/>
    <x v="13"/>
    <n v="19805"/>
    <x v="3"/>
    <s v="FUR-CH-10001708"/>
    <s v="Furniture"/>
    <s v="Chairs"/>
    <s v="Office Star - Contemporary Swivel Chair with Padded Adjustable Arms and Flex Back"/>
    <n v="1268.82"/>
    <n v="9"/>
    <n v="0"/>
    <n v="266.45219999999989"/>
  </r>
  <r>
    <n v="4942"/>
    <s v="CA-2012-156482"/>
    <x v="1"/>
    <d v="2012-02-06T00:00:00"/>
    <d v="2012-02-13T00:00:00"/>
    <s v="Standard Class"/>
    <s v="IL-15100"/>
    <s v="Ivan Liston"/>
    <x v="0"/>
    <s v="United States"/>
    <s v="Wilmington"/>
    <x v="13"/>
    <n v="19805"/>
    <x v="3"/>
    <s v="FUR-BO-10002598"/>
    <s v="Furniture"/>
    <s v="Bookcases"/>
    <s v="Hon Metal Bookcases, Putty"/>
    <n v="283.92"/>
    <n v="4"/>
    <n v="0"/>
    <n v="82.336799999999982"/>
  </r>
  <r>
    <n v="4943"/>
    <s v="CA-2012-156482"/>
    <x v="1"/>
    <d v="2012-02-06T00:00:00"/>
    <d v="2012-02-13T00:00:00"/>
    <s v="Standard Class"/>
    <s v="IL-15100"/>
    <s v="Ivan Liston"/>
    <x v="0"/>
    <s v="United States"/>
    <s v="Wilmington"/>
    <x v="13"/>
    <n v="19805"/>
    <x v="3"/>
    <s v="OFF-AR-10001022"/>
    <s v="Office Supplies"/>
    <s v="Art"/>
    <s v="SANFORD Liquid Accent Tank-Style Highlighters"/>
    <n v="5.68"/>
    <n v="2"/>
    <n v="0"/>
    <n v="1.7607999999999997"/>
  </r>
  <r>
    <n v="4944"/>
    <s v="CA-2014-106782"/>
    <x v="3"/>
    <d v="2014-12-22T00:00:00"/>
    <d v="2014-12-28T00:00:00"/>
    <s v="Standard Class"/>
    <s v="LP-17095"/>
    <s v="Liz Preis"/>
    <x v="0"/>
    <s v="United States"/>
    <s v="Lafayette"/>
    <x v="14"/>
    <n v="47905"/>
    <x v="2"/>
    <s v="OFF-ST-10004459"/>
    <s v="Office Supplies"/>
    <s v="Storage"/>
    <s v="Tennsco Single-Tier Lockers"/>
    <n v="375.34"/>
    <n v="1"/>
    <n v="0"/>
    <n v="18.766999999999996"/>
  </r>
  <r>
    <n v="4945"/>
    <s v="CA-2013-151372"/>
    <x v="0"/>
    <d v="2013-09-06T00:00:00"/>
    <d v="2013-09-07T00:00:00"/>
    <s v="First Class"/>
    <s v="JH-15985"/>
    <s v="Joseph Holt"/>
    <x v="0"/>
    <s v="United States"/>
    <s v="Redondo Beach"/>
    <x v="1"/>
    <n v="90278"/>
    <x v="1"/>
    <s v="OFF-PA-10004381"/>
    <s v="Office Supplies"/>
    <s v="Paper"/>
    <s v="14-7/8 x 11 Blue Bar Computer Printout Paper"/>
    <n v="96.08"/>
    <n v="2"/>
    <n v="0"/>
    <n v="46.118399999999994"/>
  </r>
  <r>
    <n v="4946"/>
    <s v="CA-2013-151372"/>
    <x v="0"/>
    <d v="2013-09-06T00:00:00"/>
    <d v="2013-09-07T00:00:00"/>
    <s v="First Class"/>
    <s v="JH-15985"/>
    <s v="Joseph Holt"/>
    <x v="0"/>
    <s v="United States"/>
    <s v="Redondo Beach"/>
    <x v="1"/>
    <n v="90278"/>
    <x v="1"/>
    <s v="OFF-BI-10000050"/>
    <s v="Office Supplies"/>
    <s v="Binders"/>
    <s v="Angle-D Binders with Locking Rings, Label Holders"/>
    <n v="11.68"/>
    <n v="2"/>
    <n v="0.2"/>
    <n v="3.9419999999999993"/>
  </r>
  <r>
    <n v="4947"/>
    <s v="CA-2013-151372"/>
    <x v="0"/>
    <d v="2013-09-06T00:00:00"/>
    <d v="2013-09-07T00:00:00"/>
    <s v="First Class"/>
    <s v="JH-15985"/>
    <s v="Joseph Holt"/>
    <x v="0"/>
    <s v="United States"/>
    <s v="Redondo Beach"/>
    <x v="1"/>
    <n v="90278"/>
    <x v="1"/>
    <s v="OFF-FA-10000304"/>
    <s v="Office Supplies"/>
    <s v="Fasteners"/>
    <s v="Advantus Push Pins"/>
    <n v="4.3600000000000003"/>
    <n v="2"/>
    <n v="0"/>
    <n v="1.7876000000000003"/>
  </r>
  <r>
    <n v="4948"/>
    <s v="CA-2011-102085"/>
    <x v="2"/>
    <d v="2011-10-04T00:00:00"/>
    <d v="2011-10-09T00:00:00"/>
    <s v="Standard Class"/>
    <s v="JD-16015"/>
    <s v="Joy Daniels"/>
    <x v="0"/>
    <s v="United States"/>
    <s v="Seattle"/>
    <x v="4"/>
    <n v="98115"/>
    <x v="1"/>
    <s v="OFF-LA-10002475"/>
    <s v="Office Supplies"/>
    <s v="Labels"/>
    <s v="Avery 519"/>
    <n v="29.24"/>
    <n v="4"/>
    <n v="0"/>
    <n v="13.742799999999999"/>
  </r>
  <r>
    <n v="4949"/>
    <s v="CA-2014-107125"/>
    <x v="3"/>
    <d v="2014-11-28T00:00:00"/>
    <d v="2014-12-03T00:00:00"/>
    <s v="Standard Class"/>
    <s v="BD-11320"/>
    <s v="Bill Donatelli"/>
    <x v="0"/>
    <s v="United States"/>
    <s v="Los Angeles"/>
    <x v="1"/>
    <n v="90045"/>
    <x v="1"/>
    <s v="OFF-BI-10001989"/>
    <s v="Office Supplies"/>
    <s v="Binders"/>
    <s v="Premium Transparent Presentation Covers by GBC"/>
    <n v="117.48800000000001"/>
    <n v="7"/>
    <n v="0.2"/>
    <n v="41.120799999999988"/>
  </r>
  <r>
    <n v="4950"/>
    <s v="CA-2014-107125"/>
    <x v="3"/>
    <d v="2014-11-28T00:00:00"/>
    <d v="2014-12-03T00:00:00"/>
    <s v="Standard Class"/>
    <s v="BD-11320"/>
    <s v="Bill Donatelli"/>
    <x v="0"/>
    <s v="United States"/>
    <s v="Los Angeles"/>
    <x v="1"/>
    <n v="90045"/>
    <x v="1"/>
    <s v="FUR-FU-10000732"/>
    <s v="Furniture"/>
    <s v="Furnishings"/>
    <s v="Eldon 200 Class Desk Accessories"/>
    <n v="18.84"/>
    <n v="3"/>
    <n v="0"/>
    <n v="6.0287999999999995"/>
  </r>
  <r>
    <n v="4951"/>
    <s v="CA-2013-125815"/>
    <x v="0"/>
    <d v="2013-10-29T00:00:00"/>
    <d v="2013-11-02T00:00:00"/>
    <s v="Second Class"/>
    <s v="DL-13330"/>
    <s v="Denise Leinenbach"/>
    <x v="0"/>
    <s v="United States"/>
    <s v="New York City"/>
    <x v="15"/>
    <n v="10009"/>
    <x v="3"/>
    <s v="OFF-AR-10004441"/>
    <s v="Office Supplies"/>
    <s v="Art"/>
    <s v="BIC Brite Liner Highlighters"/>
    <n v="12.419999999999998"/>
    <n v="3"/>
    <n v="0"/>
    <n v="5.2164000000000001"/>
  </r>
  <r>
    <n v="4952"/>
    <s v="CA-2012-144190"/>
    <x v="1"/>
    <d v="2012-06-09T00:00:00"/>
    <d v="2012-06-13T00:00:00"/>
    <s v="Standard Class"/>
    <s v="NC-18415"/>
    <s v="Nathan Cano"/>
    <x v="0"/>
    <s v="United States"/>
    <s v="Royal Oak"/>
    <x v="12"/>
    <n v="48073"/>
    <x v="2"/>
    <s v="OFF-PA-10000304"/>
    <s v="Office Supplies"/>
    <s v="Paper"/>
    <s v="Xerox 1995"/>
    <n v="12.96"/>
    <n v="2"/>
    <n v="0"/>
    <n v="6.2208000000000006"/>
  </r>
  <r>
    <n v="4953"/>
    <s v="CA-2014-117926"/>
    <x v="3"/>
    <d v="2014-12-09T00:00:00"/>
    <d v="2014-12-13T00:00:00"/>
    <s v="Second Class"/>
    <s v="AS-10225"/>
    <s v="Alan Schoenberger"/>
    <x v="1"/>
    <s v="United States"/>
    <s v="San Francisco"/>
    <x v="1"/>
    <n v="94109"/>
    <x v="1"/>
    <s v="OFF-AP-10002670"/>
    <s v="Office Supplies"/>
    <s v="Appliances"/>
    <s v="Belkin 8-Outlet Premiere SurgeMaster II Surge Protectors"/>
    <n v="69.48"/>
    <n v="1"/>
    <n v="0"/>
    <n v="20.843999999999994"/>
  </r>
  <r>
    <n v="4954"/>
    <s v="CA-2012-153906"/>
    <x v="1"/>
    <d v="2012-03-16T00:00:00"/>
    <d v="2012-03-20T00:00:00"/>
    <s v="Standard Class"/>
    <s v="MS-17980"/>
    <s v="Michael Stewart"/>
    <x v="1"/>
    <s v="United States"/>
    <s v="New York City"/>
    <x v="15"/>
    <n v="10009"/>
    <x v="3"/>
    <s v="TEC-PH-10001527"/>
    <s v="Technology"/>
    <s v="Phones"/>
    <s v="Plantronics MX500i Earset"/>
    <n v="85.9"/>
    <n v="2"/>
    <n v="0"/>
    <n v="2.5769999999999982"/>
  </r>
  <r>
    <n v="4955"/>
    <s v="CA-2011-160262"/>
    <x v="2"/>
    <d v="2011-06-09T00:00:00"/>
    <d v="2011-06-13T00:00:00"/>
    <s v="Second Class"/>
    <s v="TS-21205"/>
    <s v="Thomas Seio"/>
    <x v="1"/>
    <s v="United States"/>
    <s v="North Las Vegas"/>
    <x v="33"/>
    <n v="89031"/>
    <x v="1"/>
    <s v="OFF-AR-10002335"/>
    <s v="Office Supplies"/>
    <s v="Art"/>
    <s v="DIXON Oriole Pencils"/>
    <n v="18.060000000000002"/>
    <n v="7"/>
    <n v="0"/>
    <n v="4.6956000000000007"/>
  </r>
  <r>
    <n v="4956"/>
    <s v="CA-2011-160262"/>
    <x v="2"/>
    <d v="2011-06-09T00:00:00"/>
    <d v="2011-06-13T00:00:00"/>
    <s v="Second Class"/>
    <s v="TS-21205"/>
    <s v="Thomas Seio"/>
    <x v="1"/>
    <s v="United States"/>
    <s v="North Las Vegas"/>
    <x v="33"/>
    <n v="89031"/>
    <x v="1"/>
    <s v="OFF-PA-10003641"/>
    <s v="Office Supplies"/>
    <s v="Paper"/>
    <s v="Xerox 1909"/>
    <n v="79.14"/>
    <n v="3"/>
    <n v="0"/>
    <n v="36.404399999999995"/>
  </r>
  <r>
    <n v="4957"/>
    <s v="CA-2011-160262"/>
    <x v="2"/>
    <d v="2011-06-09T00:00:00"/>
    <d v="2011-06-13T00:00:00"/>
    <s v="Second Class"/>
    <s v="TS-21205"/>
    <s v="Thomas Seio"/>
    <x v="1"/>
    <s v="United States"/>
    <s v="North Las Vegas"/>
    <x v="33"/>
    <n v="89031"/>
    <x v="1"/>
    <s v="FUR-FU-10002685"/>
    <s v="Furniture"/>
    <s v="Furnishings"/>
    <s v="Executive Impressions 13-1/2&quot; Indoor/Outdoor Wall Clock"/>
    <n v="37.4"/>
    <n v="2"/>
    <n v="0"/>
    <n v="14.212"/>
  </r>
  <r>
    <n v="4958"/>
    <s v="CA-2012-127607"/>
    <x v="1"/>
    <d v="2012-03-20T00:00:00"/>
    <d v="2012-03-26T00:00:00"/>
    <s v="Standard Class"/>
    <s v="JK-15730"/>
    <s v="Joe Kamberova"/>
    <x v="0"/>
    <s v="United States"/>
    <s v="Carrollton"/>
    <x v="5"/>
    <n v="75007"/>
    <x v="2"/>
    <s v="OFF-BI-10001308"/>
    <s v="Office Supplies"/>
    <s v="Binders"/>
    <s v="GBC Standard Plastic Binding Systems' Combs"/>
    <n v="2.5119999999999996"/>
    <n v="2"/>
    <n v="0.8"/>
    <n v="-4.3960000000000026"/>
  </r>
  <r>
    <n v="4959"/>
    <s v="CA-2012-127607"/>
    <x v="1"/>
    <d v="2012-03-20T00:00:00"/>
    <d v="2012-03-26T00:00:00"/>
    <s v="Standard Class"/>
    <s v="JK-15730"/>
    <s v="Joe Kamberova"/>
    <x v="0"/>
    <s v="United States"/>
    <s v="Carrollton"/>
    <x v="5"/>
    <n v="75007"/>
    <x v="2"/>
    <s v="OFF-FA-10003485"/>
    <s v="Office Supplies"/>
    <s v="Fasteners"/>
    <s v="Staples"/>
    <n v="18.864000000000001"/>
    <n v="9"/>
    <n v="0.2"/>
    <n v="6.1307999999999998"/>
  </r>
  <r>
    <n v="4960"/>
    <s v="CA-2013-166226"/>
    <x v="0"/>
    <d v="2013-11-19T00:00:00"/>
    <d v="2013-11-23T00:00:00"/>
    <s v="Standard Class"/>
    <s v="TC-21535"/>
    <s v="Tracy Collins"/>
    <x v="2"/>
    <s v="United States"/>
    <s v="Los Angeles"/>
    <x v="1"/>
    <n v="90008"/>
    <x v="1"/>
    <s v="TEC-PH-10003357"/>
    <s v="Technology"/>
    <s v="Phones"/>
    <s v="Grandstream GXP2100 Mainstream Business Phone"/>
    <n v="61.192"/>
    <n v="1"/>
    <n v="0.2"/>
    <n v="6.1192000000000011"/>
  </r>
  <r>
    <n v="4961"/>
    <s v="CA-2013-166226"/>
    <x v="0"/>
    <d v="2013-11-19T00:00:00"/>
    <d v="2013-11-23T00:00:00"/>
    <s v="Standard Class"/>
    <s v="TC-21535"/>
    <s v="Tracy Collins"/>
    <x v="2"/>
    <s v="United States"/>
    <s v="Los Angeles"/>
    <x v="1"/>
    <n v="90008"/>
    <x v="1"/>
    <s v="OFF-AP-10002867"/>
    <s v="Office Supplies"/>
    <s v="Appliances"/>
    <s v="Fellowes Command Center 5-outlet power strip"/>
    <n v="67.84"/>
    <n v="1"/>
    <n v="0"/>
    <n v="18.316800000000001"/>
  </r>
  <r>
    <n v="4962"/>
    <s v="CA-2011-156587"/>
    <x v="2"/>
    <d v="2011-03-07T00:00:00"/>
    <d v="2011-03-08T00:00:00"/>
    <s v="First Class"/>
    <s v="AB-10015"/>
    <s v="Aaron Bergman"/>
    <x v="0"/>
    <s v="United States"/>
    <s v="Seattle"/>
    <x v="4"/>
    <n v="98103"/>
    <x v="1"/>
    <s v="FUR-CH-10004477"/>
    <s v="Furniture"/>
    <s v="Chairs"/>
    <s v="Global Push Button Manager's Chair, Indigo"/>
    <n v="48.712000000000003"/>
    <n v="1"/>
    <n v="0.2"/>
    <n v="5.4800999999999966"/>
  </r>
  <r>
    <n v="4963"/>
    <s v="CA-2011-156587"/>
    <x v="2"/>
    <d v="2011-03-07T00:00:00"/>
    <d v="2011-03-08T00:00:00"/>
    <s v="First Class"/>
    <s v="AB-10015"/>
    <s v="Aaron Bergman"/>
    <x v="0"/>
    <s v="United States"/>
    <s v="Seattle"/>
    <x v="4"/>
    <n v="98103"/>
    <x v="1"/>
    <s v="OFF-AR-10001427"/>
    <s v="Office Supplies"/>
    <s v="Art"/>
    <s v="Newell 330"/>
    <n v="17.940000000000001"/>
    <n v="3"/>
    <n v="0"/>
    <n v="4.6644000000000005"/>
  </r>
  <r>
    <n v="4964"/>
    <s v="CA-2011-156587"/>
    <x v="2"/>
    <d v="2011-03-07T00:00:00"/>
    <d v="2011-03-08T00:00:00"/>
    <s v="First Class"/>
    <s v="AB-10015"/>
    <s v="Aaron Bergman"/>
    <x v="0"/>
    <s v="United States"/>
    <s v="Seattle"/>
    <x v="4"/>
    <n v="98103"/>
    <x v="1"/>
    <s v="OFF-ST-10002344"/>
    <s v="Office Supplies"/>
    <s v="Storage"/>
    <s v="Carina 42&quot;Hx23 3/4&quot;W Media Storage Unit"/>
    <n v="242.94"/>
    <n v="3"/>
    <n v="0"/>
    <n v="4.8588000000000164"/>
  </r>
  <r>
    <n v="4965"/>
    <s v="CA-2013-141180"/>
    <x v="0"/>
    <d v="2013-05-16T00:00:00"/>
    <d v="2013-05-20T00:00:00"/>
    <s v="Second Class"/>
    <s v="DP-13000"/>
    <s v="Darren Powers"/>
    <x v="0"/>
    <s v="United States"/>
    <s v="Fort Lauderdale"/>
    <x v="2"/>
    <n v="33311"/>
    <x v="0"/>
    <s v="OFF-BI-10000301"/>
    <s v="Office Supplies"/>
    <s v="Binders"/>
    <s v="GBC Instant Report Kit"/>
    <n v="7.7640000000000011"/>
    <n v="4"/>
    <n v="0.7"/>
    <n v="-5.1760000000000002"/>
  </r>
  <r>
    <n v="4966"/>
    <s v="CA-2012-109708"/>
    <x v="1"/>
    <d v="2012-05-25T00:00:00"/>
    <d v="2012-05-28T00:00:00"/>
    <s v="Second Class"/>
    <s v="CY-12745"/>
    <s v="Craig Yedwab"/>
    <x v="1"/>
    <s v="United States"/>
    <s v="Columbia"/>
    <x v="18"/>
    <n v="38401"/>
    <x v="0"/>
    <s v="TEC-PH-10001944"/>
    <s v="Technology"/>
    <s v="Phones"/>
    <s v="Wi-Ex zBoost YX540 Cellular Phone Signal Booster"/>
    <n v="467.03999999999996"/>
    <n v="4"/>
    <n v="0.2"/>
    <n v="58.379999999999939"/>
  </r>
  <r>
    <n v="4967"/>
    <s v="CA-2012-122406"/>
    <x v="1"/>
    <d v="2012-08-02T00:00:00"/>
    <d v="2012-08-05T00:00:00"/>
    <s v="Second Class"/>
    <s v="BE-11455"/>
    <s v="Brad Eason"/>
    <x v="2"/>
    <s v="United States"/>
    <s v="Providence"/>
    <x v="34"/>
    <n v="2908"/>
    <x v="3"/>
    <s v="TEC-PH-10001527"/>
    <s v="Technology"/>
    <s v="Phones"/>
    <s v="Plantronics MX500i Earset"/>
    <n v="128.85000000000002"/>
    <n v="3"/>
    <n v="0"/>
    <n v="3.8654999999999973"/>
  </r>
  <r>
    <n v="4968"/>
    <s v="CA-2012-122406"/>
    <x v="1"/>
    <d v="2012-08-02T00:00:00"/>
    <d v="2012-08-05T00:00:00"/>
    <s v="Second Class"/>
    <s v="BE-11455"/>
    <s v="Brad Eason"/>
    <x v="2"/>
    <s v="United States"/>
    <s v="Providence"/>
    <x v="34"/>
    <n v="2908"/>
    <x v="3"/>
    <s v="OFF-PA-10001307"/>
    <s v="Office Supplies"/>
    <s v="Paper"/>
    <s v="Important Message Pads, 50 4-1/4 x 5-1/2 Forms per Pad"/>
    <n v="8.4"/>
    <n v="2"/>
    <n v="0"/>
    <n v="4.1159999999999997"/>
  </r>
  <r>
    <n v="4969"/>
    <s v="CA-2012-122406"/>
    <x v="1"/>
    <d v="2012-08-02T00:00:00"/>
    <d v="2012-08-05T00:00:00"/>
    <s v="Second Class"/>
    <s v="BE-11455"/>
    <s v="Brad Eason"/>
    <x v="2"/>
    <s v="United States"/>
    <s v="Providence"/>
    <x v="34"/>
    <n v="2908"/>
    <x v="3"/>
    <s v="TEC-AC-10004571"/>
    <s v="Technology"/>
    <s v="Accessories"/>
    <s v="Logitech G700s Rechargeable Gaming Mouse"/>
    <n v="199.98"/>
    <n v="2"/>
    <n v="0"/>
    <n v="83.991600000000005"/>
  </r>
  <r>
    <n v="4970"/>
    <s v="CA-2012-122406"/>
    <x v="1"/>
    <d v="2012-08-02T00:00:00"/>
    <d v="2012-08-05T00:00:00"/>
    <s v="Second Class"/>
    <s v="BE-11455"/>
    <s v="Brad Eason"/>
    <x v="2"/>
    <s v="United States"/>
    <s v="Providence"/>
    <x v="34"/>
    <n v="2908"/>
    <x v="3"/>
    <s v="FUR-CH-10001973"/>
    <s v="Furniture"/>
    <s v="Chairs"/>
    <s v="Office Star Flex Back Scooter Chair with White Frame"/>
    <n v="110.98"/>
    <n v="1"/>
    <n v="0"/>
    <n v="15.537199999999999"/>
  </r>
  <r>
    <n v="4971"/>
    <s v="US-2013-153815"/>
    <x v="0"/>
    <d v="2013-11-07T00:00:00"/>
    <d v="2013-11-10T00:00:00"/>
    <s v="First Class"/>
    <s v="KL-16555"/>
    <s v="Kelly Lampkin"/>
    <x v="1"/>
    <s v="United States"/>
    <s v="Jacksonville"/>
    <x v="2"/>
    <n v="32216"/>
    <x v="0"/>
    <s v="FUR-CH-10000513"/>
    <s v="Furniture"/>
    <s v="Chairs"/>
    <s v="High-Back Leather Manager's Chair"/>
    <n v="207.98400000000004"/>
    <n v="2"/>
    <n v="0.2"/>
    <n v="-28.597800000000007"/>
  </r>
  <r>
    <n v="4972"/>
    <s v="US-2013-153815"/>
    <x v="0"/>
    <d v="2013-11-07T00:00:00"/>
    <d v="2013-11-10T00:00:00"/>
    <s v="First Class"/>
    <s v="KL-16555"/>
    <s v="Kelly Lampkin"/>
    <x v="1"/>
    <s v="United States"/>
    <s v="Jacksonville"/>
    <x v="2"/>
    <n v="32216"/>
    <x v="0"/>
    <s v="OFF-PA-10002421"/>
    <s v="Office Supplies"/>
    <s v="Paper"/>
    <s v="Embossed Ink Jet Note Cards"/>
    <n v="36.112000000000002"/>
    <n v="2"/>
    <n v="0.2"/>
    <n v="12.639200000000001"/>
  </r>
  <r>
    <n v="4973"/>
    <s v="US-2013-153815"/>
    <x v="0"/>
    <d v="2013-11-07T00:00:00"/>
    <d v="2013-11-10T00:00:00"/>
    <s v="First Class"/>
    <s v="KL-16555"/>
    <s v="Kelly Lampkin"/>
    <x v="1"/>
    <s v="United States"/>
    <s v="Jacksonville"/>
    <x v="2"/>
    <n v="32216"/>
    <x v="0"/>
    <s v="FUR-FU-10004090"/>
    <s v="Furniture"/>
    <s v="Furnishings"/>
    <s v="Executive Impressions 14&quot; Contract Wall Clock"/>
    <n v="35.568000000000005"/>
    <n v="2"/>
    <n v="0.2"/>
    <n v="5.7797999999999963"/>
  </r>
  <r>
    <n v="4974"/>
    <s v="US-2013-153815"/>
    <x v="0"/>
    <d v="2013-11-07T00:00:00"/>
    <d v="2013-11-10T00:00:00"/>
    <s v="First Class"/>
    <s v="KL-16555"/>
    <s v="Kelly Lampkin"/>
    <x v="1"/>
    <s v="United States"/>
    <s v="Jacksonville"/>
    <x v="2"/>
    <n v="32216"/>
    <x v="0"/>
    <s v="OFF-PA-10004071"/>
    <s v="Office Supplies"/>
    <s v="Paper"/>
    <s v="Eaton Premium Continuous-Feed Paper, 25% Cotton, Letter Size, White, 1000 Shts/Box"/>
    <n v="88.768000000000001"/>
    <n v="2"/>
    <n v="0.2"/>
    <n v="31.068799999999996"/>
  </r>
  <r>
    <n v="4975"/>
    <s v="CA-2013-164896"/>
    <x v="0"/>
    <d v="2013-11-08T00:00:00"/>
    <d v="2013-11-13T00:00:00"/>
    <s v="Standard Class"/>
    <s v="PS-19045"/>
    <s v="Penelope Sewall"/>
    <x v="2"/>
    <s v="United States"/>
    <s v="Oceanside"/>
    <x v="1"/>
    <n v="92054"/>
    <x v="1"/>
    <s v="OFF-PA-10002246"/>
    <s v="Office Supplies"/>
    <s v="Paper"/>
    <s v="Wirebound Four 2-3/4 x 5 Forms per Page, 400 Sets per Book"/>
    <n v="12.9"/>
    <n v="2"/>
    <n v="0"/>
    <n v="6.3209999999999997"/>
  </r>
  <r>
    <n v="4976"/>
    <s v="CA-2012-142202"/>
    <x v="1"/>
    <d v="2012-09-18T00:00:00"/>
    <d v="2012-09-23T00:00:00"/>
    <s v="Second Class"/>
    <s v="JR-16210"/>
    <s v="Justin Ritter"/>
    <x v="1"/>
    <s v="United States"/>
    <s v="Jacksonville"/>
    <x v="2"/>
    <n v="32216"/>
    <x v="0"/>
    <s v="TEC-AC-10003198"/>
    <s v="Technology"/>
    <s v="Accessories"/>
    <s v="Enermax Acrylux Wireless Keyboard"/>
    <n v="717.12000000000012"/>
    <n v="9"/>
    <n v="0.2"/>
    <n v="152.38799999999992"/>
  </r>
  <r>
    <n v="4977"/>
    <s v="CA-2012-165050"/>
    <x v="1"/>
    <d v="2012-12-07T00:00:00"/>
    <d v="2012-12-09T00:00:00"/>
    <s v="First Class"/>
    <s v="AH-10210"/>
    <s v="Alan Hwang"/>
    <x v="0"/>
    <s v="United States"/>
    <s v="New York City"/>
    <x v="15"/>
    <n v="10024"/>
    <x v="3"/>
    <s v="OFF-BI-10001031"/>
    <s v="Office Supplies"/>
    <s v="Binders"/>
    <s v="Pressboard Data Binders by Wilson Jones"/>
    <n v="21.36"/>
    <n v="5"/>
    <n v="0.2"/>
    <n v="7.2089999999999996"/>
  </r>
  <r>
    <n v="4978"/>
    <s v="CA-2012-165050"/>
    <x v="1"/>
    <d v="2012-12-07T00:00:00"/>
    <d v="2012-12-09T00:00:00"/>
    <s v="First Class"/>
    <s v="AH-10210"/>
    <s v="Alan Hwang"/>
    <x v="0"/>
    <s v="United States"/>
    <s v="New York City"/>
    <x v="15"/>
    <n v="10024"/>
    <x v="3"/>
    <s v="OFF-BI-10003727"/>
    <s v="Office Supplies"/>
    <s v="Binders"/>
    <s v="Avery Durable Slant Ring Binders With Label Holder"/>
    <n v="6.6879999999999997"/>
    <n v="2"/>
    <n v="0.2"/>
    <n v="2.3407999999999998"/>
  </r>
  <r>
    <n v="4979"/>
    <s v="CA-2012-165050"/>
    <x v="1"/>
    <d v="2012-12-07T00:00:00"/>
    <d v="2012-12-09T00:00:00"/>
    <s v="First Class"/>
    <s v="AH-10210"/>
    <s v="Alan Hwang"/>
    <x v="0"/>
    <s v="United States"/>
    <s v="New York City"/>
    <x v="15"/>
    <n v="10024"/>
    <x v="3"/>
    <s v="TEC-PH-10001336"/>
    <s v="Technology"/>
    <s v="Phones"/>
    <s v="Digium D40 VoIP phone"/>
    <n v="773.94"/>
    <n v="6"/>
    <n v="0"/>
    <n v="224.4426"/>
  </r>
  <r>
    <n v="4980"/>
    <s v="US-2013-131114"/>
    <x v="0"/>
    <d v="2013-12-10T00:00:00"/>
    <d v="2013-12-14T00:00:00"/>
    <s v="Second Class"/>
    <s v="RW-19630"/>
    <s v="Rob Williams"/>
    <x v="1"/>
    <s v="United States"/>
    <s v="Chicago"/>
    <x v="10"/>
    <n v="60610"/>
    <x v="2"/>
    <s v="OFF-SU-10001664"/>
    <s v="Office Supplies"/>
    <s v="Supplies"/>
    <s v="Acme Office Executive Series Stainless Steel Trimmers"/>
    <n v="20.568000000000001"/>
    <n v="3"/>
    <n v="0.2"/>
    <n v="1.5426000000000002"/>
  </r>
  <r>
    <n v="4981"/>
    <s v="US-2013-131114"/>
    <x v="0"/>
    <d v="2013-12-10T00:00:00"/>
    <d v="2013-12-14T00:00:00"/>
    <s v="Second Class"/>
    <s v="RW-19630"/>
    <s v="Rob Williams"/>
    <x v="1"/>
    <s v="United States"/>
    <s v="Chicago"/>
    <x v="10"/>
    <n v="60610"/>
    <x v="2"/>
    <s v="OFF-AP-10003971"/>
    <s v="Office Supplies"/>
    <s v="Appliances"/>
    <s v="Belkin 6 Outlet Metallic Surge Strip"/>
    <n v="4.355999999999999"/>
    <n v="2"/>
    <n v="0.8"/>
    <n v="-11.761200000000002"/>
  </r>
  <r>
    <n v="4982"/>
    <s v="US-2013-131114"/>
    <x v="0"/>
    <d v="2013-12-10T00:00:00"/>
    <d v="2013-12-14T00:00:00"/>
    <s v="Second Class"/>
    <s v="RW-19630"/>
    <s v="Rob Williams"/>
    <x v="1"/>
    <s v="United States"/>
    <s v="Chicago"/>
    <x v="10"/>
    <n v="60610"/>
    <x v="2"/>
    <s v="TEC-AC-10000199"/>
    <s v="Technology"/>
    <s v="Accessories"/>
    <s v="Kingston Digital DataTraveler 8GB USB 2.0"/>
    <n v="19.040000000000003"/>
    <n v="4"/>
    <n v="0.2"/>
    <n v="-1.4279999999999999"/>
  </r>
  <r>
    <n v="4983"/>
    <s v="CA-2011-160066"/>
    <x v="2"/>
    <d v="2011-11-16T00:00:00"/>
    <d v="2011-11-22T00:00:00"/>
    <s v="Standard Class"/>
    <s v="AH-10075"/>
    <s v="Adam Hart"/>
    <x v="1"/>
    <s v="United States"/>
    <s v="Huntington Beach"/>
    <x v="1"/>
    <n v="92646"/>
    <x v="1"/>
    <s v="OFF-LA-10001045"/>
    <s v="Office Supplies"/>
    <s v="Labels"/>
    <s v="Permanent Self-Adhesive File Folder Labels for Typewriters by Universal"/>
    <n v="5.22"/>
    <n v="2"/>
    <n v="0"/>
    <n v="2.4011999999999998"/>
  </r>
  <r>
    <n v="4984"/>
    <s v="CA-2013-109925"/>
    <x v="0"/>
    <d v="2013-11-07T00:00:00"/>
    <d v="2013-11-11T00:00:00"/>
    <s v="Second Class"/>
    <s v="IM-15070"/>
    <s v="Irene Maddox"/>
    <x v="0"/>
    <s v="United States"/>
    <s v="San Diego"/>
    <x v="1"/>
    <n v="92105"/>
    <x v="1"/>
    <s v="OFF-ST-10003442"/>
    <s v="Office Supplies"/>
    <s v="Storage"/>
    <s v="Eldon Portable Mobile Manager"/>
    <n v="84.84"/>
    <n v="3"/>
    <n v="0"/>
    <n v="22.9068"/>
  </r>
  <r>
    <n v="4985"/>
    <s v="CA-2012-160696"/>
    <x v="1"/>
    <d v="2012-09-06T00:00:00"/>
    <d v="2012-09-10T00:00:00"/>
    <s v="Standard Class"/>
    <s v="CK-12760"/>
    <s v="Cyma Kinney"/>
    <x v="1"/>
    <s v="United States"/>
    <s v="Nashville"/>
    <x v="18"/>
    <n v="37211"/>
    <x v="0"/>
    <s v="OFF-FA-10003059"/>
    <s v="Office Supplies"/>
    <s v="Fasteners"/>
    <s v="Assorted Color Push Pins"/>
    <n v="7.2400000000000011"/>
    <n v="5"/>
    <n v="0.2"/>
    <n v="1.1764999999999992"/>
  </r>
  <r>
    <n v="4986"/>
    <s v="CA-2011-125171"/>
    <x v="2"/>
    <d v="2011-09-03T00:00:00"/>
    <d v="2011-09-03T00:00:00"/>
    <s v="Same Day"/>
    <s v="AG-10390"/>
    <s v="Allen Goldenen"/>
    <x v="0"/>
    <s v="United States"/>
    <s v="New York City"/>
    <x v="15"/>
    <n v="10009"/>
    <x v="3"/>
    <s v="OFF-LA-10001175"/>
    <s v="Office Supplies"/>
    <s v="Labels"/>
    <s v="Avery 514"/>
    <n v="14.399999999999999"/>
    <n v="5"/>
    <n v="0"/>
    <n v="7.056"/>
  </r>
  <r>
    <n v="4987"/>
    <s v="CA-2013-149279"/>
    <x v="0"/>
    <d v="2013-04-25T00:00:00"/>
    <d v="2013-04-29T00:00:00"/>
    <s v="Standard Class"/>
    <s v="CL-12700"/>
    <s v="Craig Leslie"/>
    <x v="2"/>
    <s v="United States"/>
    <s v="Colorado Springs"/>
    <x v="22"/>
    <n v="80906"/>
    <x v="1"/>
    <s v="OFF-PA-10003441"/>
    <s v="Office Supplies"/>
    <s v="Paper"/>
    <s v="Xerox 226"/>
    <n v="15.552000000000003"/>
    <n v="3"/>
    <n v="0.2"/>
    <n v="5.4432"/>
  </r>
  <r>
    <n v="4988"/>
    <s v="CA-2013-149279"/>
    <x v="0"/>
    <d v="2013-04-25T00:00:00"/>
    <d v="2013-04-29T00:00:00"/>
    <s v="Standard Class"/>
    <s v="CL-12700"/>
    <s v="Craig Leslie"/>
    <x v="2"/>
    <s v="United States"/>
    <s v="Colorado Springs"/>
    <x v="22"/>
    <n v="80906"/>
    <x v="1"/>
    <s v="FUR-CH-10004287"/>
    <s v="Furniture"/>
    <s v="Chairs"/>
    <s v="SAFCO Arco Folding Chair"/>
    <n v="1325.76"/>
    <n v="6"/>
    <n v="0.2"/>
    <n v="149.14799999999991"/>
  </r>
  <r>
    <n v="4989"/>
    <s v="CA-2013-149279"/>
    <x v="0"/>
    <d v="2013-04-25T00:00:00"/>
    <d v="2013-04-29T00:00:00"/>
    <s v="Standard Class"/>
    <s v="CL-12700"/>
    <s v="Craig Leslie"/>
    <x v="2"/>
    <s v="United States"/>
    <s v="Colorado Springs"/>
    <x v="22"/>
    <n v="80906"/>
    <x v="1"/>
    <s v="OFF-BI-10004040"/>
    <s v="Office Supplies"/>
    <s v="Binders"/>
    <s v="Wilson Jones Impact Binders"/>
    <n v="3.1080000000000001"/>
    <n v="2"/>
    <n v="0.7"/>
    <n v="-2.1755999999999993"/>
  </r>
  <r>
    <n v="4990"/>
    <s v="CA-2014-107321"/>
    <x v="3"/>
    <d v="2014-09-01T00:00:00"/>
    <d v="2014-09-05T00:00:00"/>
    <s v="Standard Class"/>
    <s v="AW-10930"/>
    <s v="Arthur Wiediger"/>
    <x v="2"/>
    <s v="United States"/>
    <s v="San Francisco"/>
    <x v="1"/>
    <n v="94110"/>
    <x v="1"/>
    <s v="OFF-BI-10004022"/>
    <s v="Office Supplies"/>
    <s v="Binders"/>
    <s v="Acco Suede Grain Vinyl Round Ring Binder"/>
    <n v="6.6719999999999988"/>
    <n v="3"/>
    <n v="0.2"/>
    <n v="2.1683999999999997"/>
  </r>
  <r>
    <n v="4991"/>
    <s v="CA-2014-107321"/>
    <x v="3"/>
    <d v="2014-09-01T00:00:00"/>
    <d v="2014-09-05T00:00:00"/>
    <s v="Standard Class"/>
    <s v="AW-10930"/>
    <s v="Arthur Wiediger"/>
    <x v="2"/>
    <s v="United States"/>
    <s v="San Francisco"/>
    <x v="1"/>
    <n v="94110"/>
    <x v="1"/>
    <s v="TEC-PH-10002200"/>
    <s v="Technology"/>
    <s v="Phones"/>
    <s v="Aastra 6757i CT Wireless VoIP phone"/>
    <n v="689.40800000000002"/>
    <n v="4"/>
    <n v="0.2"/>
    <n v="77.558399999999978"/>
  </r>
  <r>
    <n v="4992"/>
    <s v="US-2014-122714"/>
    <x v="3"/>
    <d v="2014-12-08T00:00:00"/>
    <d v="2014-12-14T00:00:00"/>
    <s v="Standard Class"/>
    <s v="HG-14965"/>
    <s v="Henry Goldwyn"/>
    <x v="1"/>
    <s v="United States"/>
    <s v="Chicago"/>
    <x v="10"/>
    <n v="60653"/>
    <x v="2"/>
    <s v="OFF-BI-10001120"/>
    <s v="Office Supplies"/>
    <s v="Binders"/>
    <s v="Ibico EPK-21 Electric Binding System"/>
    <n v="1889.9899999999998"/>
    <n v="5"/>
    <n v="0.8"/>
    <n v="-2929.4845000000005"/>
  </r>
  <r>
    <n v="4993"/>
    <s v="CA-2012-153038"/>
    <x v="1"/>
    <d v="2012-12-18T00:00:00"/>
    <d v="2012-12-25T00:00:00"/>
    <s v="Standard Class"/>
    <s v="RB-19645"/>
    <s v="Robert Barroso"/>
    <x v="1"/>
    <s v="United States"/>
    <s v="Memphis"/>
    <x v="18"/>
    <n v="38109"/>
    <x v="0"/>
    <s v="OFF-EN-10000461"/>
    <s v="Office Supplies"/>
    <s v="Envelopes"/>
    <s v="#10- 4 1/8&quot; x 9 1/2&quot; Recycled Envelopes"/>
    <n v="55.936000000000007"/>
    <n v="8"/>
    <n v="0.2"/>
    <n v="18.878399999999999"/>
  </r>
  <r>
    <n v="4994"/>
    <s v="CA-2012-153038"/>
    <x v="1"/>
    <d v="2012-12-18T00:00:00"/>
    <d v="2012-12-25T00:00:00"/>
    <s v="Standard Class"/>
    <s v="RB-19645"/>
    <s v="Robert Barroso"/>
    <x v="1"/>
    <s v="United States"/>
    <s v="Memphis"/>
    <x v="18"/>
    <n v="38109"/>
    <x v="0"/>
    <s v="OFF-LA-10004008"/>
    <s v="Office Supplies"/>
    <s v="Labels"/>
    <s v="Avery 507"/>
    <n v="18.431999999999999"/>
    <n v="8"/>
    <n v="0.2"/>
    <n v="5.9903999999999984"/>
  </r>
  <r>
    <n v="4995"/>
    <s v="CA-2012-153038"/>
    <x v="1"/>
    <d v="2012-12-18T00:00:00"/>
    <d v="2012-12-25T00:00:00"/>
    <s v="Standard Class"/>
    <s v="RB-19645"/>
    <s v="Robert Barroso"/>
    <x v="1"/>
    <s v="United States"/>
    <s v="Memphis"/>
    <x v="18"/>
    <n v="38109"/>
    <x v="0"/>
    <s v="FUR-FU-10000221"/>
    <s v="Furniture"/>
    <s v="Furnishings"/>
    <s v="Master Caster Door Stop, Brown"/>
    <n v="20.32"/>
    <n v="5"/>
    <n v="0.2"/>
    <n v="3.5559999999999992"/>
  </r>
  <r>
    <n v="4996"/>
    <s v="CA-2011-132227"/>
    <x v="2"/>
    <d v="2011-11-04T00:00:00"/>
    <d v="2011-11-10T00:00:00"/>
    <s v="Standard Class"/>
    <s v="SZ-20035"/>
    <s v="Sam Zeldin"/>
    <x v="2"/>
    <s v="United States"/>
    <s v="New York City"/>
    <x v="15"/>
    <n v="10011"/>
    <x v="3"/>
    <s v="OFF-BI-10000962"/>
    <s v="Office Supplies"/>
    <s v="Binders"/>
    <s v="Acco Flexible ACCOHIDE Square Ring Data Binder, Dark Blue, 11 1/2&quot; X 14&quot; 7/8&quot;"/>
    <n v="52.064"/>
    <n v="4"/>
    <n v="0.2"/>
    <n v="18.873199999999997"/>
  </r>
  <r>
    <n v="4997"/>
    <s v="CA-2014-155824"/>
    <x v="3"/>
    <d v="2014-03-11T00:00:00"/>
    <d v="2014-03-16T00:00:00"/>
    <s v="Standard Class"/>
    <s v="KS-16300"/>
    <s v="Karen Seio"/>
    <x v="1"/>
    <s v="United States"/>
    <s v="Raleigh"/>
    <x v="3"/>
    <n v="27604"/>
    <x v="0"/>
    <s v="OFF-AP-10000390"/>
    <s v="Office Supplies"/>
    <s v="Appliances"/>
    <s v="Euro Pro Shark Stick Mini Vacuum"/>
    <n v="48.783999999999999"/>
    <n v="1"/>
    <n v="0.2"/>
    <n v="3.6587999999999976"/>
  </r>
  <r>
    <n v="4998"/>
    <s v="CA-2014-155824"/>
    <x v="3"/>
    <d v="2014-03-11T00:00:00"/>
    <d v="2014-03-16T00:00:00"/>
    <s v="Standard Class"/>
    <s v="KS-16300"/>
    <s v="Karen Seio"/>
    <x v="1"/>
    <s v="United States"/>
    <s v="Raleigh"/>
    <x v="3"/>
    <n v="27604"/>
    <x v="0"/>
    <s v="OFF-BI-10000014"/>
    <s v="Office Supplies"/>
    <s v="Binders"/>
    <s v="Heavy-Duty E-Z-D Binders"/>
    <n v="13.092000000000002"/>
    <n v="4"/>
    <n v="0.7"/>
    <n v="-10.037199999999999"/>
  </r>
  <r>
    <n v="4999"/>
    <s v="CA-2013-129238"/>
    <x v="0"/>
    <d v="2013-01-31T00:00:00"/>
    <d v="2013-02-04T00:00:00"/>
    <s v="Standard Class"/>
    <s v="SC-20050"/>
    <s v="Sample Company A"/>
    <x v="2"/>
    <s v="United States"/>
    <s v="Los Angeles"/>
    <x v="1"/>
    <n v="90045"/>
    <x v="1"/>
    <s v="TEC-PH-10004120"/>
    <s v="Technology"/>
    <s v="Phones"/>
    <s v="AT&amp;T 1080 Phone"/>
    <n v="109.59200000000001"/>
    <n v="1"/>
    <n v="0.2"/>
    <n v="8.2194000000000003"/>
  </r>
  <r>
    <n v="5000"/>
    <s v="CA-2013-129238"/>
    <x v="0"/>
    <d v="2013-01-31T00:00:00"/>
    <d v="2013-02-04T00:00:00"/>
    <s v="Standard Class"/>
    <s v="SC-20050"/>
    <s v="Sample Company A"/>
    <x v="2"/>
    <s v="United States"/>
    <s v="Los Angeles"/>
    <x v="1"/>
    <n v="90045"/>
    <x v="1"/>
    <s v="OFF-PA-10002764"/>
    <s v="Office Supplies"/>
    <s v="Paper"/>
    <s v="Staples"/>
    <n v="56.7"/>
    <n v="5"/>
    <n v="0"/>
    <n v="27.782999999999998"/>
  </r>
  <r>
    <n v="5001"/>
    <s v="CA-2014-159688"/>
    <x v="3"/>
    <d v="2014-05-08T00:00:00"/>
    <d v="2014-05-13T00:00:00"/>
    <s v="Standard Class"/>
    <s v="AB-10060"/>
    <s v="Adam Bellavance"/>
    <x v="2"/>
    <s v="United States"/>
    <s v="Los Angeles"/>
    <x v="1"/>
    <n v="90004"/>
    <x v="1"/>
    <s v="TEC-AC-10000736"/>
    <s v="Technology"/>
    <s v="Accessories"/>
    <s v="Logitech G600 MMO Gaming Mouse"/>
    <n v="79.989999999999995"/>
    <n v="1"/>
    <n v="0"/>
    <n v="28.796399999999998"/>
  </r>
  <r>
    <n v="5002"/>
    <s v="CA-2013-136126"/>
    <x v="0"/>
    <d v="2013-05-25T00:00:00"/>
    <d v="2013-05-25T00:00:00"/>
    <s v="Same Day"/>
    <s v="EH-14125"/>
    <s v="Eugene Hildebrand"/>
    <x v="2"/>
    <s v="United States"/>
    <s v="Newport News"/>
    <x v="17"/>
    <n v="23602"/>
    <x v="0"/>
    <s v="OFF-SU-10000898"/>
    <s v="Office Supplies"/>
    <s v="Supplies"/>
    <s v="Acme Hot Forged Carbon Steel Scissors with Nickel-Plated Handles, 3 7/8&quot; Cut, 8&quot;L"/>
    <n v="69.5"/>
    <n v="5"/>
    <n v="0"/>
    <n v="20.154999999999994"/>
  </r>
  <r>
    <n v="5003"/>
    <s v="CA-2013-136126"/>
    <x v="0"/>
    <d v="2013-05-25T00:00:00"/>
    <d v="2013-05-25T00:00:00"/>
    <s v="Same Day"/>
    <s v="EH-14125"/>
    <s v="Eugene Hildebrand"/>
    <x v="2"/>
    <s v="United States"/>
    <s v="Newport News"/>
    <x v="17"/>
    <n v="23602"/>
    <x v="0"/>
    <s v="OFF-PA-10004327"/>
    <s v="Office Supplies"/>
    <s v="Paper"/>
    <s v="Xerox 1911"/>
    <n v="191.6"/>
    <n v="4"/>
    <n v="0"/>
    <n v="91.967999999999989"/>
  </r>
  <r>
    <n v="5004"/>
    <s v="CA-2013-155033"/>
    <x v="0"/>
    <d v="2013-10-08T00:00:00"/>
    <d v="2013-10-13T00:00:00"/>
    <s v="Standard Class"/>
    <s v="CC-12475"/>
    <s v="Cindy Chapman"/>
    <x v="0"/>
    <s v="United States"/>
    <s v="Los Angeles"/>
    <x v="1"/>
    <n v="90032"/>
    <x v="1"/>
    <s v="OFF-PA-10000143"/>
    <s v="Office Supplies"/>
    <s v="Paper"/>
    <s v="Astroparche Fine Business Paper"/>
    <n v="10.56"/>
    <n v="2"/>
    <n v="0"/>
    <n v="5.0688000000000004"/>
  </r>
  <r>
    <n v="5005"/>
    <s v="CA-2011-156006"/>
    <x v="2"/>
    <d v="2011-04-30T00:00:00"/>
    <d v="2011-05-02T00:00:00"/>
    <s v="Second Class"/>
    <s v="TM-21010"/>
    <s v="Tamara Manning"/>
    <x v="0"/>
    <s v="United States"/>
    <s v="Jackson"/>
    <x v="35"/>
    <n v="39212"/>
    <x v="0"/>
    <s v="TEC-AC-10002550"/>
    <s v="Technology"/>
    <s v="Accessories"/>
    <s v="Maxell 4.7GB DVD-RW 3/Pack"/>
    <n v="47.79"/>
    <n v="3"/>
    <n v="0"/>
    <n v="16.2486"/>
  </r>
  <r>
    <n v="5006"/>
    <s v="CA-2012-158659"/>
    <x v="1"/>
    <d v="2012-11-10T00:00:00"/>
    <d v="2012-11-14T00:00:00"/>
    <s v="Second Class"/>
    <s v="SC-20695"/>
    <s v="Steve Chapman"/>
    <x v="1"/>
    <s v="United States"/>
    <s v="Richmond"/>
    <x v="14"/>
    <n v="47374"/>
    <x v="2"/>
    <s v="OFF-ST-10003306"/>
    <s v="Office Supplies"/>
    <s v="Storage"/>
    <s v="Letter Size Cart"/>
    <n v="714.30000000000007"/>
    <n v="5"/>
    <n v="0"/>
    <n v="207.14699999999993"/>
  </r>
  <r>
    <n v="5007"/>
    <s v="CA-2012-169796"/>
    <x v="1"/>
    <d v="2012-11-09T00:00:00"/>
    <d v="2012-11-14T00:00:00"/>
    <s v="Standard Class"/>
    <s v="Dp-13240"/>
    <s v="Dean percer"/>
    <x v="2"/>
    <s v="United States"/>
    <s v="New York City"/>
    <x v="15"/>
    <n v="10035"/>
    <x v="3"/>
    <s v="TEC-MA-10000045"/>
    <s v="Technology"/>
    <s v="Machines"/>
    <s v="Zebra ZM400 Thermal Label Printer"/>
    <n v="2321.9"/>
    <n v="2"/>
    <n v="0"/>
    <n v="1114.5119999999999"/>
  </r>
  <r>
    <n v="5008"/>
    <s v="CA-2012-169796"/>
    <x v="1"/>
    <d v="2012-11-09T00:00:00"/>
    <d v="2012-11-14T00:00:00"/>
    <s v="Standard Class"/>
    <s v="Dp-13240"/>
    <s v="Dean percer"/>
    <x v="2"/>
    <s v="United States"/>
    <s v="New York City"/>
    <x v="15"/>
    <n v="10035"/>
    <x v="3"/>
    <s v="OFF-ST-10001505"/>
    <s v="Office Supplies"/>
    <s v="Storage"/>
    <s v="Perma STOR-ALL Hanging File Box, 13 1/8&quot;W x 12 1/4&quot;D x 10 1/2&quot;H"/>
    <n v="17.940000000000001"/>
    <n v="3"/>
    <n v="0"/>
    <n v="3.0497999999999985"/>
  </r>
  <r>
    <n v="5009"/>
    <s v="CA-2012-102876"/>
    <x v="1"/>
    <d v="2012-09-07T00:00:00"/>
    <d v="2012-09-14T00:00:00"/>
    <s v="Standard Class"/>
    <s v="LR-17035"/>
    <s v="Lisa Ryan"/>
    <x v="1"/>
    <s v="United States"/>
    <s v="Philadelphia"/>
    <x v="9"/>
    <n v="19134"/>
    <x v="3"/>
    <s v="OFF-BI-10004781"/>
    <s v="Office Supplies"/>
    <s v="Binders"/>
    <s v="GBC Wire Binding Strips"/>
    <n v="9.5220000000000002"/>
    <n v="1"/>
    <n v="0.7"/>
    <n v="-6.9827999999999975"/>
  </r>
  <r>
    <n v="5010"/>
    <s v="CA-2012-102876"/>
    <x v="1"/>
    <d v="2012-09-07T00:00:00"/>
    <d v="2012-09-14T00:00:00"/>
    <s v="Standard Class"/>
    <s v="LR-17035"/>
    <s v="Lisa Ryan"/>
    <x v="1"/>
    <s v="United States"/>
    <s v="Philadelphia"/>
    <x v="9"/>
    <n v="19134"/>
    <x v="3"/>
    <s v="TEC-PH-10002680"/>
    <s v="Technology"/>
    <s v="Phones"/>
    <s v="Samsung Galaxy Note 3"/>
    <n v="791.96399999999994"/>
    <n v="6"/>
    <n v="0.4"/>
    <n v="-131.9940000000002"/>
  </r>
  <r>
    <n v="5011"/>
    <s v="CA-2012-102876"/>
    <x v="1"/>
    <d v="2012-09-07T00:00:00"/>
    <d v="2012-09-14T00:00:00"/>
    <s v="Standard Class"/>
    <s v="LR-17035"/>
    <s v="Lisa Ryan"/>
    <x v="1"/>
    <s v="United States"/>
    <s v="Philadelphia"/>
    <x v="9"/>
    <n v="19134"/>
    <x v="3"/>
    <s v="OFF-BI-10000848"/>
    <s v="Office Supplies"/>
    <s v="Binders"/>
    <s v="Angle-D Ring Binders"/>
    <n v="4.9230000000000009"/>
    <n v="3"/>
    <n v="0.7"/>
    <n v="-3.9383999999999997"/>
  </r>
  <r>
    <n v="5012"/>
    <s v="US-2014-139647"/>
    <x v="3"/>
    <d v="2014-05-12T00:00:00"/>
    <d v="2014-05-14T00:00:00"/>
    <s v="First Class"/>
    <s v="TS-21370"/>
    <s v="Todd Sumrall"/>
    <x v="1"/>
    <s v="United States"/>
    <s v="Phoenix"/>
    <x v="16"/>
    <n v="85023"/>
    <x v="1"/>
    <s v="FUR-BO-10004467"/>
    <s v="Furniture"/>
    <s v="Bookcases"/>
    <s v="Bestar Classic Bookcase"/>
    <n v="209.97900000000001"/>
    <n v="7"/>
    <n v="0.7"/>
    <n v="-356.96429999999998"/>
  </r>
  <r>
    <n v="5013"/>
    <s v="US-2014-160465"/>
    <x v="3"/>
    <d v="2014-07-22T00:00:00"/>
    <d v="2014-07-27T00:00:00"/>
    <s v="Standard Class"/>
    <s v="SW-20350"/>
    <s v="Sean Wendt"/>
    <x v="2"/>
    <s v="United States"/>
    <s v="Cleveland"/>
    <x v="24"/>
    <n v="44105"/>
    <x v="3"/>
    <s v="OFF-BI-10001670"/>
    <s v="Office Supplies"/>
    <s v="Binders"/>
    <s v="Vinyl Sectional Post Binders"/>
    <n v="33.930000000000007"/>
    <n v="3"/>
    <n v="0.7"/>
    <n v="-22.619999999999997"/>
  </r>
  <r>
    <n v="5014"/>
    <s v="US-2014-160465"/>
    <x v="3"/>
    <d v="2014-07-22T00:00:00"/>
    <d v="2014-07-27T00:00:00"/>
    <s v="Standard Class"/>
    <s v="SW-20350"/>
    <s v="Sean Wendt"/>
    <x v="2"/>
    <s v="United States"/>
    <s v="Cleveland"/>
    <x v="24"/>
    <n v="44105"/>
    <x v="3"/>
    <s v="OFF-ST-10000136"/>
    <s v="Office Supplies"/>
    <s v="Storage"/>
    <s v="Letter Size File"/>
    <n v="222.32000000000005"/>
    <n v="7"/>
    <n v="0.2"/>
    <n v="25.010999999999967"/>
  </r>
  <r>
    <n v="5015"/>
    <s v="US-2014-160465"/>
    <x v="3"/>
    <d v="2014-07-22T00:00:00"/>
    <d v="2014-07-27T00:00:00"/>
    <s v="Standard Class"/>
    <s v="SW-20350"/>
    <s v="Sean Wendt"/>
    <x v="2"/>
    <s v="United States"/>
    <s v="Cleveland"/>
    <x v="24"/>
    <n v="44105"/>
    <x v="3"/>
    <s v="TEC-PH-10004522"/>
    <s v="Technology"/>
    <s v="Phones"/>
    <s v="Dexim XPower Skin Super-Thin Power Case for iPhone 5 - Black"/>
    <n v="210.56400000000002"/>
    <n v="6"/>
    <n v="0.4"/>
    <n v="-52.640999999999991"/>
  </r>
  <r>
    <n v="5016"/>
    <s v="CA-2011-153850"/>
    <x v="2"/>
    <d v="2011-11-24T00:00:00"/>
    <d v="2011-11-29T00:00:00"/>
    <s v="Standard Class"/>
    <s v="TH-21100"/>
    <s v="Thea Hendricks"/>
    <x v="0"/>
    <s v="United States"/>
    <s v="Toledo"/>
    <x v="24"/>
    <n v="43615"/>
    <x v="3"/>
    <s v="FUR-FU-10002960"/>
    <s v="Furniture"/>
    <s v="Furnishings"/>
    <s v="Eldon 200 Class Desk Accessories, Burgundy"/>
    <n v="35.168000000000006"/>
    <n v="7"/>
    <n v="0.2"/>
    <n v="9.6712000000000025"/>
  </r>
  <r>
    <n v="5017"/>
    <s v="CA-2011-153850"/>
    <x v="2"/>
    <d v="2011-11-24T00:00:00"/>
    <d v="2011-11-29T00:00:00"/>
    <s v="Standard Class"/>
    <s v="TH-21100"/>
    <s v="Thea Hendricks"/>
    <x v="0"/>
    <s v="United States"/>
    <s v="Toledo"/>
    <x v="24"/>
    <n v="43615"/>
    <x v="3"/>
    <s v="TEC-PH-10002584"/>
    <s v="Technology"/>
    <s v="Phones"/>
    <s v="Samsung Galaxy S4"/>
    <n v="1502.376"/>
    <n v="4"/>
    <n v="0.4"/>
    <n v="-250.39600000000019"/>
  </r>
  <r>
    <n v="5018"/>
    <s v="CA-2011-127558"/>
    <x v="2"/>
    <d v="2011-11-15T00:00:00"/>
    <d v="2011-11-18T00:00:00"/>
    <s v="First Class"/>
    <s v="SS-20410"/>
    <s v="Shahid Shariari"/>
    <x v="0"/>
    <s v="United States"/>
    <s v="Los Angeles"/>
    <x v="1"/>
    <n v="90008"/>
    <x v="1"/>
    <s v="FUR-FU-10002505"/>
    <s v="Furniture"/>
    <s v="Furnishings"/>
    <s v="Eldon 100 Class Desk Accessories"/>
    <n v="10.11"/>
    <n v="3"/>
    <n v="0"/>
    <n v="3.2351999999999994"/>
  </r>
  <r>
    <n v="5019"/>
    <s v="CA-2011-127558"/>
    <x v="2"/>
    <d v="2011-11-15T00:00:00"/>
    <d v="2011-11-18T00:00:00"/>
    <s v="First Class"/>
    <s v="SS-20410"/>
    <s v="Shahid Shariari"/>
    <x v="0"/>
    <s v="United States"/>
    <s v="Los Angeles"/>
    <x v="1"/>
    <n v="90008"/>
    <x v="1"/>
    <s v="TEC-AC-10003832"/>
    <s v="Technology"/>
    <s v="Accessories"/>
    <s v="Logitech P710e Mobile Speakerphone"/>
    <n v="772.47"/>
    <n v="3"/>
    <n v="0"/>
    <n v="146.76929999999993"/>
  </r>
  <r>
    <n v="5020"/>
    <s v="CA-2011-127558"/>
    <x v="2"/>
    <d v="2011-11-15T00:00:00"/>
    <d v="2011-11-18T00:00:00"/>
    <s v="First Class"/>
    <s v="SS-20410"/>
    <s v="Shahid Shariari"/>
    <x v="0"/>
    <s v="United States"/>
    <s v="Los Angeles"/>
    <x v="1"/>
    <n v="90008"/>
    <x v="1"/>
    <s v="OFF-SU-10002537"/>
    <s v="Office Supplies"/>
    <s v="Supplies"/>
    <s v="Acme Box Cutter Scissors"/>
    <n v="20.46"/>
    <n v="2"/>
    <n v="0"/>
    <n v="5.3196000000000012"/>
  </r>
  <r>
    <n v="5021"/>
    <s v="CA-2014-136511"/>
    <x v="3"/>
    <d v="2014-03-24T00:00:00"/>
    <d v="2014-03-26T00:00:00"/>
    <s v="Second Class"/>
    <s v="MZ-17515"/>
    <s v="Mary Zewe"/>
    <x v="1"/>
    <s v="United States"/>
    <s v="New York City"/>
    <x v="15"/>
    <n v="10011"/>
    <x v="3"/>
    <s v="OFF-SU-10003505"/>
    <s v="Office Supplies"/>
    <s v="Supplies"/>
    <s v="Premier Electric Letter Opener"/>
    <n v="347.58"/>
    <n v="3"/>
    <n v="0"/>
    <n v="17.378999999999976"/>
  </r>
  <r>
    <n v="5022"/>
    <s v="CA-2013-133795"/>
    <x v="0"/>
    <d v="2013-12-19T00:00:00"/>
    <d v="2013-12-25T00:00:00"/>
    <s v="Standard Class"/>
    <s v="JE-15475"/>
    <s v="Jeremy Ellison"/>
    <x v="0"/>
    <s v="United States"/>
    <s v="San Diego"/>
    <x v="1"/>
    <n v="92037"/>
    <x v="1"/>
    <s v="TEC-AC-10001465"/>
    <s v="Technology"/>
    <s v="Accessories"/>
    <s v="SanDisk Cruzer 64 GB USB Flash Drive"/>
    <n v="72.64"/>
    <n v="2"/>
    <n v="0"/>
    <n v="21.791999999999994"/>
  </r>
  <r>
    <n v="5023"/>
    <s v="CA-2013-133795"/>
    <x v="0"/>
    <d v="2013-12-19T00:00:00"/>
    <d v="2013-12-25T00:00:00"/>
    <s v="Standard Class"/>
    <s v="JE-15475"/>
    <s v="Jeremy Ellison"/>
    <x v="0"/>
    <s v="United States"/>
    <s v="San Diego"/>
    <x v="1"/>
    <n v="92037"/>
    <x v="1"/>
    <s v="TEC-AC-10003832"/>
    <s v="Technology"/>
    <s v="Accessories"/>
    <s v="Logitech P710e Mobile Speakerphone"/>
    <n v="772.47"/>
    <n v="3"/>
    <n v="0"/>
    <n v="146.76929999999993"/>
  </r>
  <r>
    <n v="5024"/>
    <s v="CA-2013-133795"/>
    <x v="0"/>
    <d v="2013-12-19T00:00:00"/>
    <d v="2013-12-25T00:00:00"/>
    <s v="Standard Class"/>
    <s v="JE-15475"/>
    <s v="Jeremy Ellison"/>
    <x v="0"/>
    <s v="United States"/>
    <s v="San Diego"/>
    <x v="1"/>
    <n v="92037"/>
    <x v="1"/>
    <s v="FUR-FU-10003731"/>
    <s v="Furniture"/>
    <s v="Furnishings"/>
    <s v="Eldon Expressions Wood and Plastic Desk Accessories, Oak"/>
    <n v="39.92"/>
    <n v="4"/>
    <n v="0"/>
    <n v="11.177600000000002"/>
  </r>
  <r>
    <n v="5025"/>
    <s v="US-2014-130953"/>
    <x v="3"/>
    <d v="2014-07-30T00:00:00"/>
    <d v="2014-08-04T00:00:00"/>
    <s v="Standard Class"/>
    <s v="RF-19735"/>
    <s v="Roland Fjeld"/>
    <x v="0"/>
    <s v="United States"/>
    <s v="Oklahoma City"/>
    <x v="26"/>
    <n v="73120"/>
    <x v="2"/>
    <s v="OFF-BI-10004828"/>
    <s v="Office Supplies"/>
    <s v="Binders"/>
    <s v="GBC Poly Designer Binding Covers"/>
    <n v="33.479999999999997"/>
    <n v="2"/>
    <n v="0"/>
    <n v="16.405199999999997"/>
  </r>
  <r>
    <n v="5026"/>
    <s v="US-2014-130953"/>
    <x v="3"/>
    <d v="2014-07-30T00:00:00"/>
    <d v="2014-08-04T00:00:00"/>
    <s v="Standard Class"/>
    <s v="RF-19735"/>
    <s v="Roland Fjeld"/>
    <x v="0"/>
    <s v="United States"/>
    <s v="Oklahoma City"/>
    <x v="26"/>
    <n v="73120"/>
    <x v="2"/>
    <s v="TEC-PH-10003012"/>
    <s v="Technology"/>
    <s v="Phones"/>
    <s v="Nortel Meridian M3904 Professional Digital phone"/>
    <n v="461.97"/>
    <n v="3"/>
    <n v="0"/>
    <n v="133.97129999999996"/>
  </r>
  <r>
    <n v="5027"/>
    <s v="US-2014-130953"/>
    <x v="3"/>
    <d v="2014-07-30T00:00:00"/>
    <d v="2014-08-04T00:00:00"/>
    <s v="Standard Class"/>
    <s v="RF-19735"/>
    <s v="Roland Fjeld"/>
    <x v="0"/>
    <s v="United States"/>
    <s v="Oklahoma City"/>
    <x v="26"/>
    <n v="73120"/>
    <x v="2"/>
    <s v="OFF-AP-10002311"/>
    <s v="Office Supplies"/>
    <s v="Appliances"/>
    <s v="Holmes Replacement Filter for HEPA Air Cleaner, Very Large Room, HEPA Filter"/>
    <n v="137.62"/>
    <n v="2"/>
    <n v="0"/>
    <n v="60.552800000000005"/>
  </r>
  <r>
    <n v="5028"/>
    <s v="US-2014-130953"/>
    <x v="3"/>
    <d v="2014-07-30T00:00:00"/>
    <d v="2014-08-04T00:00:00"/>
    <s v="Standard Class"/>
    <s v="RF-19735"/>
    <s v="Roland Fjeld"/>
    <x v="0"/>
    <s v="United States"/>
    <s v="Oklahoma City"/>
    <x v="26"/>
    <n v="73120"/>
    <x v="2"/>
    <s v="FUR-CH-10004626"/>
    <s v="Furniture"/>
    <s v="Chairs"/>
    <s v="Office Star Flex Back Scooter Chair with Aluminum Finish Frame"/>
    <n v="302.67"/>
    <n v="3"/>
    <n v="0"/>
    <n v="72.640799999999999"/>
  </r>
  <r>
    <n v="5029"/>
    <s v="CA-2011-151792"/>
    <x v="2"/>
    <d v="2011-09-02T00:00:00"/>
    <d v="2011-09-07T00:00:00"/>
    <s v="Second Class"/>
    <s v="CV-12295"/>
    <s v="Christina VanderZanden"/>
    <x v="0"/>
    <s v="United States"/>
    <s v="Chicago"/>
    <x v="10"/>
    <n v="60653"/>
    <x v="2"/>
    <s v="TEC-AC-10001606"/>
    <s v="Technology"/>
    <s v="Accessories"/>
    <s v="Logitech Wireless Performance Mouse MX for PC and Mac"/>
    <n v="239.976"/>
    <n v="3"/>
    <n v="0.2"/>
    <n v="53.994600000000005"/>
  </r>
  <r>
    <n v="5030"/>
    <s v="CA-2014-139304"/>
    <x v="3"/>
    <d v="2014-01-30T00:00:00"/>
    <d v="2014-02-03T00:00:00"/>
    <s v="Standard Class"/>
    <s v="VG-21790"/>
    <s v="Vivek Gonzalez"/>
    <x v="0"/>
    <s v="United States"/>
    <s v="San Francisco"/>
    <x v="1"/>
    <n v="94109"/>
    <x v="1"/>
    <s v="OFF-AR-10001216"/>
    <s v="Office Supplies"/>
    <s v="Art"/>
    <s v="Newell 339"/>
    <n v="8.34"/>
    <n v="3"/>
    <n v="0"/>
    <n v="2.1683999999999997"/>
  </r>
  <r>
    <n v="5031"/>
    <s v="CA-2014-139304"/>
    <x v="3"/>
    <d v="2014-01-30T00:00:00"/>
    <d v="2014-02-03T00:00:00"/>
    <s v="Standard Class"/>
    <s v="VG-21790"/>
    <s v="Vivek Gonzalez"/>
    <x v="0"/>
    <s v="United States"/>
    <s v="San Francisco"/>
    <x v="1"/>
    <n v="94109"/>
    <x v="1"/>
    <s v="OFF-SU-10001664"/>
    <s v="Office Supplies"/>
    <s v="Supplies"/>
    <s v="Acme Office Executive Series Stainless Steel Trimmers"/>
    <n v="8.57"/>
    <n v="1"/>
    <n v="0"/>
    <n v="2.2282000000000002"/>
  </r>
  <r>
    <n v="5032"/>
    <s v="CA-2014-139304"/>
    <x v="3"/>
    <d v="2014-01-30T00:00:00"/>
    <d v="2014-02-03T00:00:00"/>
    <s v="Standard Class"/>
    <s v="VG-21790"/>
    <s v="Vivek Gonzalez"/>
    <x v="0"/>
    <s v="United States"/>
    <s v="San Francisco"/>
    <x v="1"/>
    <n v="94109"/>
    <x v="1"/>
    <s v="OFF-BI-10002498"/>
    <s v="Office Supplies"/>
    <s v="Binders"/>
    <s v="Clear Mylar Reinforcing Strips"/>
    <n v="119.61600000000001"/>
    <n v="8"/>
    <n v="0.2"/>
    <n v="40.370399999999997"/>
  </r>
  <r>
    <n v="5033"/>
    <s v="CA-2013-155166"/>
    <x v="0"/>
    <d v="2013-12-27T00:00:00"/>
    <d v="2014-01-03T00:00:00"/>
    <s v="Standard Class"/>
    <s v="BB-11545"/>
    <s v="Brenda Bowman"/>
    <x v="1"/>
    <s v="United States"/>
    <s v="Vineland"/>
    <x v="30"/>
    <n v="8360"/>
    <x v="3"/>
    <s v="FUR-CH-10003968"/>
    <s v="Furniture"/>
    <s v="Chairs"/>
    <s v="Novimex Turbo Task Chair"/>
    <n v="212.94"/>
    <n v="3"/>
    <n v="0"/>
    <n v="25.552800000000005"/>
  </r>
  <r>
    <n v="5034"/>
    <s v="CA-2013-155166"/>
    <x v="0"/>
    <d v="2013-12-27T00:00:00"/>
    <d v="2014-01-03T00:00:00"/>
    <s v="Standard Class"/>
    <s v="BB-11545"/>
    <s v="Brenda Bowman"/>
    <x v="1"/>
    <s v="United States"/>
    <s v="Vineland"/>
    <x v="30"/>
    <n v="8360"/>
    <x v="3"/>
    <s v="OFF-AP-10002765"/>
    <s v="Office Supplies"/>
    <s v="Appliances"/>
    <s v="Fellowes Advanced Computer Series Surge Protectors"/>
    <n v="26.49"/>
    <n v="1"/>
    <n v="0"/>
    <n v="7.4172000000000011"/>
  </r>
  <r>
    <n v="5035"/>
    <s v="CA-2012-103954"/>
    <x v="1"/>
    <d v="2012-08-09T00:00:00"/>
    <d v="2012-08-13T00:00:00"/>
    <s v="Second Class"/>
    <s v="HR-14770"/>
    <s v="Hallie Redmond"/>
    <x v="2"/>
    <s v="United States"/>
    <s v="Milwaukee"/>
    <x v="6"/>
    <n v="53209"/>
    <x v="2"/>
    <s v="FUR-BO-10004690"/>
    <s v="Furniture"/>
    <s v="Bookcases"/>
    <s v="O'Sullivan Cherrywood Estates Traditional Barrister Bookcase"/>
    <n v="687.4"/>
    <n v="5"/>
    <n v="0"/>
    <n v="48.117999999999981"/>
  </r>
  <r>
    <n v="5036"/>
    <s v="CA-2011-169803"/>
    <x v="2"/>
    <d v="2011-04-06T00:00:00"/>
    <d v="2011-04-12T00:00:00"/>
    <s v="Standard Class"/>
    <s v="SC-20260"/>
    <s v="Scott Cohen"/>
    <x v="1"/>
    <s v="United States"/>
    <s v="Seattle"/>
    <x v="4"/>
    <n v="98115"/>
    <x v="1"/>
    <s v="FUR-TA-10000688"/>
    <s v="Furniture"/>
    <s v="Tables"/>
    <s v="Chromcraft Bull-Nose Wood Round Conference Table Top, Wood Base"/>
    <n v="653.54999999999995"/>
    <n v="3"/>
    <n v="0"/>
    <n v="111.10349999999994"/>
  </r>
  <r>
    <n v="5037"/>
    <s v="CA-2011-169803"/>
    <x v="2"/>
    <d v="2011-04-06T00:00:00"/>
    <d v="2011-04-12T00:00:00"/>
    <s v="Standard Class"/>
    <s v="SC-20260"/>
    <s v="Scott Cohen"/>
    <x v="1"/>
    <s v="United States"/>
    <s v="Seattle"/>
    <x v="4"/>
    <n v="98115"/>
    <x v="1"/>
    <s v="TEC-AC-10003441"/>
    <s v="Technology"/>
    <s v="Accessories"/>
    <s v="Kingston Digital DataTraveler 32GB USB 2.0"/>
    <n v="33.9"/>
    <n v="2"/>
    <n v="0"/>
    <n v="2.0339999999999989"/>
  </r>
  <r>
    <n v="5038"/>
    <s v="CA-2014-141719"/>
    <x v="3"/>
    <d v="2014-11-18T00:00:00"/>
    <d v="2014-11-22T00:00:00"/>
    <s v="Second Class"/>
    <s v="EG-13900"/>
    <s v="Emily Grady"/>
    <x v="0"/>
    <s v="United States"/>
    <s v="Naperville"/>
    <x v="10"/>
    <n v="60540"/>
    <x v="2"/>
    <s v="TEC-AC-10003610"/>
    <s v="Technology"/>
    <s v="Accessories"/>
    <s v="Logitech Illuminated - Keyboard"/>
    <n v="239.96000000000004"/>
    <n v="5"/>
    <n v="0.2"/>
    <n v="83.98599999999999"/>
  </r>
  <r>
    <n v="5039"/>
    <s v="CA-2012-136469"/>
    <x v="1"/>
    <d v="2012-07-11T00:00:00"/>
    <d v="2012-07-12T00:00:00"/>
    <s v="First Class"/>
    <s v="TS-21370"/>
    <s v="Todd Sumrall"/>
    <x v="1"/>
    <s v="United States"/>
    <s v="Wilmington"/>
    <x v="13"/>
    <n v="19805"/>
    <x v="3"/>
    <s v="FUR-TA-10001520"/>
    <s v="Furniture"/>
    <s v="Tables"/>
    <s v="Lesro Sheffield Collection Coffee Table, End Table, Center Table, Corner Table"/>
    <n v="199.83600000000001"/>
    <n v="4"/>
    <n v="0.3"/>
    <n v="-37.112400000000036"/>
  </r>
  <r>
    <n v="5040"/>
    <s v="CA-2012-136469"/>
    <x v="1"/>
    <d v="2012-07-11T00:00:00"/>
    <d v="2012-07-12T00:00:00"/>
    <s v="First Class"/>
    <s v="TS-21370"/>
    <s v="Todd Sumrall"/>
    <x v="1"/>
    <s v="United States"/>
    <s v="Wilmington"/>
    <x v="13"/>
    <n v="19805"/>
    <x v="3"/>
    <s v="TEC-PH-10001817"/>
    <s v="Technology"/>
    <s v="Phones"/>
    <s v="Wilson Electronics DB Pro Signal Booster"/>
    <n v="716"/>
    <n v="2"/>
    <n v="0"/>
    <n v="193.32000000000005"/>
  </r>
  <r>
    <n v="5041"/>
    <s v="CA-2012-136469"/>
    <x v="1"/>
    <d v="2012-07-11T00:00:00"/>
    <d v="2012-07-12T00:00:00"/>
    <s v="First Class"/>
    <s v="TS-21370"/>
    <s v="Todd Sumrall"/>
    <x v="1"/>
    <s v="United States"/>
    <s v="Wilmington"/>
    <x v="13"/>
    <n v="19805"/>
    <x v="3"/>
    <s v="OFF-BI-10004492"/>
    <s v="Office Supplies"/>
    <s v="Binders"/>
    <s v="Tuf-Vin Binders"/>
    <n v="221.06"/>
    <n v="7"/>
    <n v="0"/>
    <n v="103.89819999999997"/>
  </r>
  <r>
    <n v="5042"/>
    <s v="CA-2013-158694"/>
    <x v="0"/>
    <d v="2013-11-11T00:00:00"/>
    <d v="2013-11-14T00:00:00"/>
    <s v="Second Class"/>
    <s v="AI-10855"/>
    <s v="Arianne Irving"/>
    <x v="0"/>
    <s v="United States"/>
    <s v="Los Angeles"/>
    <x v="1"/>
    <n v="90036"/>
    <x v="1"/>
    <s v="OFF-PA-10002421"/>
    <s v="Office Supplies"/>
    <s v="Paper"/>
    <s v="Embossed Ink Jet Note Cards"/>
    <n v="67.710000000000008"/>
    <n v="3"/>
    <n v="0"/>
    <n v="32.500799999999998"/>
  </r>
  <r>
    <n v="5043"/>
    <s v="CA-2013-158694"/>
    <x v="0"/>
    <d v="2013-11-11T00:00:00"/>
    <d v="2013-11-14T00:00:00"/>
    <s v="Second Class"/>
    <s v="AI-10855"/>
    <s v="Arianne Irving"/>
    <x v="0"/>
    <s v="United States"/>
    <s v="Los Angeles"/>
    <x v="1"/>
    <n v="90036"/>
    <x v="1"/>
    <s v="OFF-AP-10000055"/>
    <s v="Office Supplies"/>
    <s v="Appliances"/>
    <s v="Belkin F9S820V06 8 Outlet Surge"/>
    <n v="129.91999999999999"/>
    <n v="4"/>
    <n v="0"/>
    <n v="38.975999999999985"/>
  </r>
  <r>
    <n v="5044"/>
    <s v="CA-2013-158694"/>
    <x v="0"/>
    <d v="2013-11-11T00:00:00"/>
    <d v="2013-11-14T00:00:00"/>
    <s v="Second Class"/>
    <s v="AI-10855"/>
    <s v="Arianne Irving"/>
    <x v="0"/>
    <s v="United States"/>
    <s v="Los Angeles"/>
    <x v="1"/>
    <n v="90036"/>
    <x v="1"/>
    <s v="FUR-FU-10000965"/>
    <s v="Furniture"/>
    <s v="Furnishings"/>
    <s v="Howard Miller 11-1/2&quot; Diameter Ridgewood Wall Clock"/>
    <n v="467.46"/>
    <n v="9"/>
    <n v="0"/>
    <n v="191.65860000000001"/>
  </r>
  <r>
    <n v="5045"/>
    <s v="CA-2013-158694"/>
    <x v="0"/>
    <d v="2013-11-11T00:00:00"/>
    <d v="2013-11-14T00:00:00"/>
    <s v="Second Class"/>
    <s v="AI-10855"/>
    <s v="Arianne Irving"/>
    <x v="0"/>
    <s v="United States"/>
    <s v="Los Angeles"/>
    <x v="1"/>
    <n v="90036"/>
    <x v="1"/>
    <s v="OFF-PA-10001363"/>
    <s v="Office Supplies"/>
    <s v="Paper"/>
    <s v="Xerox 1933"/>
    <n v="61.4"/>
    <n v="5"/>
    <n v="0"/>
    <n v="28.857999999999997"/>
  </r>
  <r>
    <n v="5046"/>
    <s v="CA-2013-158694"/>
    <x v="0"/>
    <d v="2013-11-11T00:00:00"/>
    <d v="2013-11-14T00:00:00"/>
    <s v="Second Class"/>
    <s v="AI-10855"/>
    <s v="Arianne Irving"/>
    <x v="0"/>
    <s v="United States"/>
    <s v="Los Angeles"/>
    <x v="1"/>
    <n v="90036"/>
    <x v="1"/>
    <s v="OFF-ST-10001496"/>
    <s v="Office Supplies"/>
    <s v="Storage"/>
    <s v="Standard Rollaway File with Lock"/>
    <n v="720.76"/>
    <n v="4"/>
    <n v="0"/>
    <n v="187.39760000000001"/>
  </r>
  <r>
    <n v="5047"/>
    <s v="CA-2013-158694"/>
    <x v="0"/>
    <d v="2013-11-11T00:00:00"/>
    <d v="2013-11-14T00:00:00"/>
    <s v="Second Class"/>
    <s v="AI-10855"/>
    <s v="Arianne Irving"/>
    <x v="0"/>
    <s v="United States"/>
    <s v="Los Angeles"/>
    <x v="1"/>
    <n v="90036"/>
    <x v="1"/>
    <s v="OFF-BI-10004656"/>
    <s v="Office Supplies"/>
    <s v="Binders"/>
    <s v="Peel &amp; Stick Add-On Corner Pockets"/>
    <n v="5.1840000000000011"/>
    <n v="3"/>
    <n v="0.2"/>
    <n v="1.8143999999999996"/>
  </r>
  <r>
    <n v="5048"/>
    <s v="CA-2013-158694"/>
    <x v="0"/>
    <d v="2013-11-11T00:00:00"/>
    <d v="2013-11-14T00:00:00"/>
    <s v="Second Class"/>
    <s v="AI-10855"/>
    <s v="Arianne Irving"/>
    <x v="0"/>
    <s v="United States"/>
    <s v="Los Angeles"/>
    <x v="1"/>
    <n v="90036"/>
    <x v="1"/>
    <s v="OFF-AR-10001227"/>
    <s v="Office Supplies"/>
    <s v="Art"/>
    <s v="Newell 338"/>
    <n v="14.7"/>
    <n v="5"/>
    <n v="0"/>
    <n v="3.9690000000000003"/>
  </r>
  <r>
    <n v="5049"/>
    <s v="US-2011-104759"/>
    <x v="2"/>
    <d v="2011-03-31T00:00:00"/>
    <d v="2011-04-04T00:00:00"/>
    <s v="Standard Class"/>
    <s v="DD-13570"/>
    <s v="Dorothy Dickinson"/>
    <x v="0"/>
    <s v="United States"/>
    <s v="Chicago"/>
    <x v="10"/>
    <n v="60610"/>
    <x v="2"/>
    <s v="OFF-BI-10002071"/>
    <s v="Office Supplies"/>
    <s v="Binders"/>
    <s v="Fellowes Black Plastic Comb Bindings"/>
    <n v="8.1339999999999986"/>
    <n v="7"/>
    <n v="0.8"/>
    <n v="-13.827800000000003"/>
  </r>
  <r>
    <n v="5050"/>
    <s v="US-2011-104759"/>
    <x v="2"/>
    <d v="2011-03-31T00:00:00"/>
    <d v="2011-04-04T00:00:00"/>
    <s v="Standard Class"/>
    <s v="DD-13570"/>
    <s v="Dorothy Dickinson"/>
    <x v="0"/>
    <s v="United States"/>
    <s v="Chicago"/>
    <x v="10"/>
    <n v="60610"/>
    <x v="2"/>
    <s v="TEC-AC-10004901"/>
    <s v="Technology"/>
    <s v="Accessories"/>
    <s v="Kensington SlimBlade Notebook Wireless Mouse with Nano Receiver "/>
    <n v="79.984000000000009"/>
    <n v="2"/>
    <n v="0.2"/>
    <n v="13.997199999999999"/>
  </r>
  <r>
    <n v="5051"/>
    <s v="CA-2012-150511"/>
    <x v="1"/>
    <d v="2012-09-18T00:00:00"/>
    <d v="2012-09-24T00:00:00"/>
    <s v="Standard Class"/>
    <s v="AB-10060"/>
    <s v="Adam Bellavance"/>
    <x v="2"/>
    <s v="United States"/>
    <s v="Des Moines"/>
    <x v="4"/>
    <n v="98198"/>
    <x v="1"/>
    <s v="OFF-PA-10001776"/>
    <s v="Office Supplies"/>
    <s v="Paper"/>
    <s v="Wirebound Message Books, Four 2 3/4&quot; x 5&quot; Forms per Page, 600 Sets per Book"/>
    <n v="18.54"/>
    <n v="2"/>
    <n v="0"/>
    <n v="8.7137999999999991"/>
  </r>
  <r>
    <n v="5052"/>
    <s v="CA-2012-134922"/>
    <x v="1"/>
    <d v="2012-11-07T00:00:00"/>
    <d v="2012-11-11T00:00:00"/>
    <s v="Standard Class"/>
    <s v="KB-16240"/>
    <s v="Karen Bern"/>
    <x v="1"/>
    <s v="United States"/>
    <s v="Philadelphia"/>
    <x v="9"/>
    <n v="19140"/>
    <x v="3"/>
    <s v="OFF-EN-10000483"/>
    <s v="Office Supplies"/>
    <s v="Envelopes"/>
    <s v="White Envelopes, White Envelopes with Clear Poly Window"/>
    <n v="24.400000000000002"/>
    <n v="2"/>
    <n v="0.2"/>
    <n v="7.9299999999999971"/>
  </r>
  <r>
    <n v="5053"/>
    <s v="US-2014-120607"/>
    <x v="3"/>
    <d v="2014-05-20T00:00:00"/>
    <d v="2014-05-20T00:00:00"/>
    <s v="Same Day"/>
    <s v="JC-15775"/>
    <s v="John Castell"/>
    <x v="0"/>
    <s v="United States"/>
    <s v="Atlanta"/>
    <x v="32"/>
    <n v="30318"/>
    <x v="0"/>
    <s v="OFF-PA-10003129"/>
    <s v="Office Supplies"/>
    <s v="Paper"/>
    <s v="Tops White Computer Printout Paper"/>
    <n v="195.64"/>
    <n v="4"/>
    <n v="0"/>
    <n v="91.950799999999987"/>
  </r>
  <r>
    <n v="5054"/>
    <s v="CA-2012-141243"/>
    <x v="1"/>
    <d v="2012-01-03T00:00:00"/>
    <d v="2012-01-08T00:00:00"/>
    <s v="Second Class"/>
    <s v="AH-10465"/>
    <s v="Amy Hunt"/>
    <x v="0"/>
    <s v="United States"/>
    <s v="Dallas"/>
    <x v="5"/>
    <n v="75217"/>
    <x v="2"/>
    <s v="TEC-AC-10003198"/>
    <s v="Technology"/>
    <s v="Accessories"/>
    <s v="Enermax Acrylux Wireless Keyboard"/>
    <n v="398.40000000000003"/>
    <n v="5"/>
    <n v="0.2"/>
    <n v="84.659999999999982"/>
  </r>
  <r>
    <n v="5055"/>
    <s v="CA-2012-141243"/>
    <x v="1"/>
    <d v="2012-01-03T00:00:00"/>
    <d v="2012-01-08T00:00:00"/>
    <s v="Second Class"/>
    <s v="AH-10465"/>
    <s v="Amy Hunt"/>
    <x v="0"/>
    <s v="United States"/>
    <s v="Dallas"/>
    <x v="5"/>
    <n v="75217"/>
    <x v="2"/>
    <s v="OFF-AR-10001246"/>
    <s v="Office Supplies"/>
    <s v="Art"/>
    <s v="Newell 317"/>
    <n v="7.0559999999999992"/>
    <n v="3"/>
    <n v="0.2"/>
    <n v="0.79379999999999962"/>
  </r>
  <r>
    <n v="5056"/>
    <s v="CA-2012-141243"/>
    <x v="1"/>
    <d v="2012-01-03T00:00:00"/>
    <d v="2012-01-08T00:00:00"/>
    <s v="Second Class"/>
    <s v="AH-10465"/>
    <s v="Amy Hunt"/>
    <x v="0"/>
    <s v="United States"/>
    <s v="Dallas"/>
    <x v="5"/>
    <n v="75217"/>
    <x v="2"/>
    <s v="FUR-BO-10003272"/>
    <s v="Furniture"/>
    <s v="Bookcases"/>
    <s v="O'Sullivan Living Dimensions 5-Shelf Bookcases"/>
    <n v="1352.3975999999998"/>
    <n v="9"/>
    <n v="0.32"/>
    <n v="-437.5404000000002"/>
  </r>
  <r>
    <n v="5057"/>
    <s v="CA-2012-162166"/>
    <x v="1"/>
    <d v="2012-09-08T00:00:00"/>
    <d v="2012-09-11T00:00:00"/>
    <s v="First Class"/>
    <s v="NM-18520"/>
    <s v="Neoma Murray"/>
    <x v="0"/>
    <s v="United States"/>
    <s v="Moreno Valley"/>
    <x v="1"/>
    <n v="92553"/>
    <x v="1"/>
    <s v="OFF-PA-10002606"/>
    <s v="Office Supplies"/>
    <s v="Paper"/>
    <s v="Xerox 1928"/>
    <n v="26.400000000000002"/>
    <n v="5"/>
    <n v="0"/>
    <n v="11.879999999999999"/>
  </r>
  <r>
    <n v="5058"/>
    <s v="CA-2012-162166"/>
    <x v="1"/>
    <d v="2012-09-08T00:00:00"/>
    <d v="2012-09-11T00:00:00"/>
    <s v="First Class"/>
    <s v="NM-18520"/>
    <s v="Neoma Murray"/>
    <x v="0"/>
    <s v="United States"/>
    <s v="Moreno Valley"/>
    <x v="1"/>
    <n v="92553"/>
    <x v="1"/>
    <s v="OFF-ST-10002486"/>
    <s v="Office Supplies"/>
    <s v="Storage"/>
    <s v="Eldon Shelf Savers Cubes and Bins"/>
    <n v="41.88"/>
    <n v="6"/>
    <n v="0"/>
    <n v="0.83759999999999835"/>
  </r>
  <r>
    <n v="5059"/>
    <s v="CA-2013-120796"/>
    <x v="0"/>
    <d v="2013-04-04T00:00:00"/>
    <d v="2013-04-08T00:00:00"/>
    <s v="Standard Class"/>
    <s v="CS-11950"/>
    <s v="Carlos Soltero"/>
    <x v="0"/>
    <s v="United States"/>
    <s v="Philadelphia"/>
    <x v="9"/>
    <n v="19140"/>
    <x v="3"/>
    <s v="OFF-BI-10004330"/>
    <s v="Office Supplies"/>
    <s v="Binders"/>
    <s v="GBC Velobind Prepunched Cover Sets, Regency Series"/>
    <n v="99.846000000000004"/>
    <n v="9"/>
    <n v="0.7"/>
    <n v="-83.204999999999984"/>
  </r>
  <r>
    <n v="5060"/>
    <s v="CA-2013-109722"/>
    <x v="0"/>
    <d v="2013-12-06T00:00:00"/>
    <d v="2013-12-08T00:00:00"/>
    <s v="Second Class"/>
    <s v="TP-21130"/>
    <s v="Theone Pippenger"/>
    <x v="0"/>
    <s v="United States"/>
    <s v="Georgetown"/>
    <x v="0"/>
    <n v="40324"/>
    <x v="0"/>
    <s v="TEC-PH-10000560"/>
    <s v="Technology"/>
    <s v="Phones"/>
    <s v="Samsung Galaxy S III - 16GB - pebble blue (T-Mobile)"/>
    <n v="699.98"/>
    <n v="2"/>
    <n v="0"/>
    <n v="195.99440000000004"/>
  </r>
  <r>
    <n v="5061"/>
    <s v="CA-2013-109722"/>
    <x v="0"/>
    <d v="2013-12-06T00:00:00"/>
    <d v="2013-12-08T00:00:00"/>
    <s v="Second Class"/>
    <s v="TP-21130"/>
    <s v="Theone Pippenger"/>
    <x v="0"/>
    <s v="United States"/>
    <s v="Georgetown"/>
    <x v="0"/>
    <n v="40324"/>
    <x v="0"/>
    <s v="OFF-ST-10000060"/>
    <s v="Office Supplies"/>
    <s v="Storage"/>
    <s v="Fellowes Bankers Box Staxonsteel Drawer File/Stacking System"/>
    <n v="584.82000000000005"/>
    <n v="9"/>
    <n v="0"/>
    <n v="70.178400000000025"/>
  </r>
  <r>
    <n v="5062"/>
    <s v="CA-2012-136798"/>
    <x v="1"/>
    <d v="2012-05-08T00:00:00"/>
    <d v="2012-05-12T00:00:00"/>
    <s v="Standard Class"/>
    <s v="DL-12925"/>
    <s v="Daniel Lacy"/>
    <x v="0"/>
    <s v="United States"/>
    <s v="Minneapolis"/>
    <x v="11"/>
    <n v="55407"/>
    <x v="2"/>
    <s v="OFF-BI-10003684"/>
    <s v="Office Supplies"/>
    <s v="Binders"/>
    <s v="Wilson Jones Legal Size Ring Binders"/>
    <n v="43.98"/>
    <n v="2"/>
    <n v="0"/>
    <n v="21.99"/>
  </r>
  <r>
    <n v="5063"/>
    <s v="CA-2012-136798"/>
    <x v="1"/>
    <d v="2012-05-08T00:00:00"/>
    <d v="2012-05-12T00:00:00"/>
    <s v="Standard Class"/>
    <s v="DL-12925"/>
    <s v="Daniel Lacy"/>
    <x v="0"/>
    <s v="United States"/>
    <s v="Minneapolis"/>
    <x v="11"/>
    <n v="55407"/>
    <x v="2"/>
    <s v="TEC-PH-10000441"/>
    <s v="Technology"/>
    <s v="Phones"/>
    <s v="VTech DS6151"/>
    <n v="377.96999999999997"/>
    <n v="3"/>
    <n v="0"/>
    <n v="105.83160000000002"/>
  </r>
  <r>
    <n v="5064"/>
    <s v="CA-2012-136798"/>
    <x v="1"/>
    <d v="2012-05-08T00:00:00"/>
    <d v="2012-05-12T00:00:00"/>
    <s v="Standard Class"/>
    <s v="DL-12925"/>
    <s v="Daniel Lacy"/>
    <x v="0"/>
    <s v="United States"/>
    <s v="Minneapolis"/>
    <x v="11"/>
    <n v="55407"/>
    <x v="2"/>
    <s v="FUR-FU-10000723"/>
    <s v="Furniture"/>
    <s v="Furnishings"/>
    <s v="Deflect-o EconoMat Studded, No Bevel Mat for Low Pile Carpeting"/>
    <n v="123.96000000000001"/>
    <n v="3"/>
    <n v="0"/>
    <n v="11.156400000000005"/>
  </r>
  <r>
    <n v="5065"/>
    <s v="CA-2014-122196"/>
    <x v="3"/>
    <d v="2014-09-23T00:00:00"/>
    <d v="2014-09-25T00:00:00"/>
    <s v="First Class"/>
    <s v="CA-12265"/>
    <s v="Christina Anderson"/>
    <x v="0"/>
    <s v="United States"/>
    <s v="Wilmington"/>
    <x v="13"/>
    <n v="19805"/>
    <x v="3"/>
    <s v="TEC-PH-10004977"/>
    <s v="Technology"/>
    <s v="Phones"/>
    <s v="GE 30524EE4"/>
    <n v="391.98"/>
    <n v="2"/>
    <n v="0"/>
    <n v="113.67419999999998"/>
  </r>
  <r>
    <n v="5066"/>
    <s v="CA-2014-142090"/>
    <x v="3"/>
    <d v="2014-12-01T00:00:00"/>
    <d v="2014-12-08T00:00:00"/>
    <s v="Standard Class"/>
    <s v="SC-20380"/>
    <s v="Shahid Collister"/>
    <x v="0"/>
    <s v="United States"/>
    <s v="Burlington"/>
    <x v="3"/>
    <n v="27217"/>
    <x v="0"/>
    <s v="TEC-AC-10002001"/>
    <s v="Technology"/>
    <s v="Accessories"/>
    <s v="Logitech Wireless Gaming Headset G930"/>
    <n v="383.97600000000006"/>
    <n v="3"/>
    <n v="0.2"/>
    <n v="81.59490000000001"/>
  </r>
  <r>
    <n v="5067"/>
    <s v="CA-2014-142090"/>
    <x v="3"/>
    <d v="2014-12-01T00:00:00"/>
    <d v="2014-12-08T00:00:00"/>
    <s v="Standard Class"/>
    <s v="SC-20380"/>
    <s v="Shahid Collister"/>
    <x v="0"/>
    <s v="United States"/>
    <s v="Burlington"/>
    <x v="3"/>
    <n v="27217"/>
    <x v="0"/>
    <s v="FUR-TA-10001889"/>
    <s v="Furniture"/>
    <s v="Tables"/>
    <s v="Bush Advantage Collection Racetrack Conference Table"/>
    <n v="1781.6819999999998"/>
    <n v="7"/>
    <n v="0.4"/>
    <n v="-653.28340000000003"/>
  </r>
  <r>
    <n v="5068"/>
    <s v="CA-2014-160934"/>
    <x v="3"/>
    <d v="2014-01-16T00:00:00"/>
    <d v="2014-01-20T00:00:00"/>
    <s v="Standard Class"/>
    <s v="TT-21460"/>
    <s v="Tonja Turnell"/>
    <x v="2"/>
    <s v="United States"/>
    <s v="Los Angeles"/>
    <x v="1"/>
    <n v="90008"/>
    <x v="1"/>
    <s v="OFF-AR-10003504"/>
    <s v="Office Supplies"/>
    <s v="Art"/>
    <s v="Newell 347"/>
    <n v="21.400000000000002"/>
    <n v="5"/>
    <n v="0"/>
    <n v="6.2059999999999977"/>
  </r>
  <r>
    <n v="5069"/>
    <s v="CA-2011-124478"/>
    <x v="2"/>
    <d v="2011-08-08T00:00:00"/>
    <d v="2011-08-12T00:00:00"/>
    <s v="Standard Class"/>
    <s v="MA-17560"/>
    <s v="Matt Abelman"/>
    <x v="2"/>
    <s v="United States"/>
    <s v="Trenton"/>
    <x v="12"/>
    <n v="48183"/>
    <x v="2"/>
    <s v="TEC-CO-10001571"/>
    <s v="Technology"/>
    <s v="Copiers"/>
    <s v="Sharp 1540cs Digital Laser Copier"/>
    <n v="549.99"/>
    <n v="1"/>
    <n v="0"/>
    <n v="274.995"/>
  </r>
  <r>
    <n v="5070"/>
    <s v="CA-2011-124478"/>
    <x v="2"/>
    <d v="2011-08-08T00:00:00"/>
    <d v="2011-08-12T00:00:00"/>
    <s v="Standard Class"/>
    <s v="MA-17560"/>
    <s v="Matt Abelman"/>
    <x v="2"/>
    <s v="United States"/>
    <s v="Trenton"/>
    <x v="12"/>
    <n v="48183"/>
    <x v="2"/>
    <s v="OFF-AP-10002495"/>
    <s v="Office Supplies"/>
    <s v="Appliances"/>
    <s v="Acco Smartsocket Table Surge Protector, 6 Color-Coded Adapter Outlets"/>
    <n v="167.535"/>
    <n v="3"/>
    <n v="0.1"/>
    <n v="37.229999999999983"/>
  </r>
  <r>
    <n v="5071"/>
    <s v="CA-2011-124478"/>
    <x v="2"/>
    <d v="2011-08-08T00:00:00"/>
    <d v="2011-08-12T00:00:00"/>
    <s v="Standard Class"/>
    <s v="MA-17560"/>
    <s v="Matt Abelman"/>
    <x v="2"/>
    <s v="United States"/>
    <s v="Trenton"/>
    <x v="12"/>
    <n v="48183"/>
    <x v="2"/>
    <s v="OFF-EN-10002500"/>
    <s v="Office Supplies"/>
    <s v="Envelopes"/>
    <s v="Globe Weis Peel &amp; Seel First Class Envelopes"/>
    <n v="38.339999999999996"/>
    <n v="3"/>
    <n v="0"/>
    <n v="17.253"/>
  </r>
  <r>
    <n v="5072"/>
    <s v="CA-2011-124478"/>
    <x v="2"/>
    <d v="2011-08-08T00:00:00"/>
    <d v="2011-08-12T00:00:00"/>
    <s v="Standard Class"/>
    <s v="MA-17560"/>
    <s v="Matt Abelman"/>
    <x v="2"/>
    <s v="United States"/>
    <s v="Trenton"/>
    <x v="12"/>
    <n v="48183"/>
    <x v="2"/>
    <s v="FUR-FU-10002088"/>
    <s v="Furniture"/>
    <s v="Furnishings"/>
    <s v="Nu-Dell Float Frame 11 x 14 1/2"/>
    <n v="53.88"/>
    <n v="6"/>
    <n v="0"/>
    <n v="22.629600000000003"/>
  </r>
  <r>
    <n v="5073"/>
    <s v="CA-2011-124478"/>
    <x v="2"/>
    <d v="2011-08-08T00:00:00"/>
    <d v="2011-08-12T00:00:00"/>
    <s v="Standard Class"/>
    <s v="MA-17560"/>
    <s v="Matt Abelman"/>
    <x v="2"/>
    <s v="United States"/>
    <s v="Trenton"/>
    <x v="12"/>
    <n v="48183"/>
    <x v="2"/>
    <s v="TEC-PH-10001128"/>
    <s v="Technology"/>
    <s v="Phones"/>
    <s v="Motorola Droid Maxx"/>
    <n v="299.98"/>
    <n v="2"/>
    <n v="0"/>
    <n v="83.994400000000013"/>
  </r>
  <r>
    <n v="5074"/>
    <s v="CA-2012-145485"/>
    <x v="1"/>
    <d v="2012-11-05T00:00:00"/>
    <d v="2012-11-05T00:00:00"/>
    <s v="Same Day"/>
    <s v="JM-16195"/>
    <s v="Justin MacKendrick"/>
    <x v="0"/>
    <s v="United States"/>
    <s v="San Francisco"/>
    <x v="1"/>
    <n v="94109"/>
    <x v="1"/>
    <s v="OFF-ST-10000649"/>
    <s v="Office Supplies"/>
    <s v="Storage"/>
    <s v="Hanging Personal Folder File"/>
    <n v="62.8"/>
    <n v="4"/>
    <n v="0"/>
    <n v="15.700000000000003"/>
  </r>
  <r>
    <n v="5075"/>
    <s v="CA-2014-151071"/>
    <x v="3"/>
    <d v="2014-04-26T00:00:00"/>
    <d v="2014-04-30T00:00:00"/>
    <s v="Second Class"/>
    <s v="MB-18085"/>
    <s v="Mick Brown"/>
    <x v="0"/>
    <s v="United States"/>
    <s v="Los Angeles"/>
    <x v="1"/>
    <n v="90049"/>
    <x v="1"/>
    <s v="OFF-BI-10002103"/>
    <s v="Office Supplies"/>
    <s v="Binders"/>
    <s v="Cardinal Slant-D Ring Binder, Heavy Gauge Vinyl"/>
    <n v="13.904"/>
    <n v="2"/>
    <n v="0.2"/>
    <n v="4.5187999999999997"/>
  </r>
  <r>
    <n v="5076"/>
    <s v="CA-2011-134572"/>
    <x v="2"/>
    <d v="2011-04-20T00:00:00"/>
    <d v="2011-04-22T00:00:00"/>
    <s v="Second Class"/>
    <s v="SV-20365"/>
    <s v="Seth Vernon"/>
    <x v="0"/>
    <s v="United States"/>
    <s v="Houston"/>
    <x v="5"/>
    <n v="77070"/>
    <x v="2"/>
    <s v="FUR-TA-10001705"/>
    <s v="Furniture"/>
    <s v="Tables"/>
    <s v="Bush Advantage Collection Round Conference Table"/>
    <n v="744.09999999999991"/>
    <n v="5"/>
    <n v="0.3"/>
    <n v="-95.670000000000044"/>
  </r>
  <r>
    <n v="5077"/>
    <s v="CA-2011-134572"/>
    <x v="2"/>
    <d v="2011-04-20T00:00:00"/>
    <d v="2011-04-22T00:00:00"/>
    <s v="Second Class"/>
    <s v="SV-20365"/>
    <s v="Seth Vernon"/>
    <x v="0"/>
    <s v="United States"/>
    <s v="Houston"/>
    <x v="5"/>
    <n v="77070"/>
    <x v="2"/>
    <s v="OFF-ST-10004634"/>
    <s v="Office Supplies"/>
    <s v="Storage"/>
    <s v="Personal Folder Holder, Ebony"/>
    <n v="44.840000000000011"/>
    <n v="5"/>
    <n v="0.2"/>
    <n v="5.6049999999999951"/>
  </r>
  <r>
    <n v="5078"/>
    <s v="CA-2011-134572"/>
    <x v="2"/>
    <d v="2011-04-20T00:00:00"/>
    <d v="2011-04-22T00:00:00"/>
    <s v="Second Class"/>
    <s v="SV-20365"/>
    <s v="Seth Vernon"/>
    <x v="0"/>
    <s v="United States"/>
    <s v="Houston"/>
    <x v="5"/>
    <n v="77070"/>
    <x v="2"/>
    <s v="FUR-TA-10004442"/>
    <s v="Furniture"/>
    <s v="Tables"/>
    <s v="Riverside Furniture Stanwyck Manor Table Series"/>
    <n v="401.59000000000003"/>
    <n v="2"/>
    <n v="0.3"/>
    <n v="-131.95100000000002"/>
  </r>
  <r>
    <n v="5079"/>
    <s v="CA-2014-143217"/>
    <x v="3"/>
    <d v="2014-11-12T00:00:00"/>
    <d v="2014-11-18T00:00:00"/>
    <s v="Standard Class"/>
    <s v="CG-12040"/>
    <s v="Catherine Glotzbach"/>
    <x v="2"/>
    <s v="United States"/>
    <s v="Milwaukee"/>
    <x v="6"/>
    <n v="53209"/>
    <x v="2"/>
    <s v="OFF-BI-10002949"/>
    <s v="Office Supplies"/>
    <s v="Binders"/>
    <s v="Prestige Round Ring Binders"/>
    <n v="18.240000000000002"/>
    <n v="3"/>
    <n v="0"/>
    <n v="8.5727999999999991"/>
  </r>
  <r>
    <n v="5080"/>
    <s v="US-2014-133312"/>
    <x v="3"/>
    <d v="2014-11-26T00:00:00"/>
    <d v="2014-11-30T00:00:00"/>
    <s v="Standard Class"/>
    <s v="BD-11500"/>
    <s v="Bradley Drucker"/>
    <x v="0"/>
    <s v="United States"/>
    <s v="San Francisco"/>
    <x v="1"/>
    <n v="94122"/>
    <x v="1"/>
    <s v="FUR-BO-10002213"/>
    <s v="Furniture"/>
    <s v="Bookcases"/>
    <s v="Sauder Forest Hills Library, Woodland Oak Finish"/>
    <n v="359.49899999999997"/>
    <n v="3"/>
    <n v="0.15"/>
    <n v="-29.605799999999981"/>
  </r>
  <r>
    <n v="5081"/>
    <s v="US-2014-133312"/>
    <x v="3"/>
    <d v="2014-11-26T00:00:00"/>
    <d v="2014-11-30T00:00:00"/>
    <s v="Standard Class"/>
    <s v="BD-11500"/>
    <s v="Bradley Drucker"/>
    <x v="0"/>
    <s v="United States"/>
    <s v="San Francisco"/>
    <x v="1"/>
    <n v="94122"/>
    <x v="1"/>
    <s v="OFF-ST-10001325"/>
    <s v="Office Supplies"/>
    <s v="Storage"/>
    <s v="Sterilite Officeware Hinged File Box"/>
    <n v="10.48"/>
    <n v="1"/>
    <n v="0"/>
    <n v="2.8296000000000001"/>
  </r>
  <r>
    <n v="5082"/>
    <s v="US-2012-137533"/>
    <x v="1"/>
    <d v="2012-12-18T00:00:00"/>
    <d v="2012-12-18T00:00:00"/>
    <s v="Same Day"/>
    <s v="JK-15640"/>
    <s v="Jim Kriz"/>
    <x v="2"/>
    <s v="United States"/>
    <s v="Cleveland"/>
    <x v="24"/>
    <n v="44105"/>
    <x v="3"/>
    <s v="OFF-PA-10003441"/>
    <s v="Office Supplies"/>
    <s v="Paper"/>
    <s v="Xerox 226"/>
    <n v="20.736000000000004"/>
    <n v="4"/>
    <n v="0.2"/>
    <n v="7.2576000000000001"/>
  </r>
  <r>
    <n v="5083"/>
    <s v="CA-2013-155138"/>
    <x v="0"/>
    <d v="2013-09-09T00:00:00"/>
    <d v="2013-09-13T00:00:00"/>
    <s v="Standard Class"/>
    <s v="JM-15580"/>
    <s v="Jill Matthias"/>
    <x v="0"/>
    <s v="United States"/>
    <s v="Monroe"/>
    <x v="3"/>
    <n v="28110"/>
    <x v="0"/>
    <s v="TEC-AC-10004209"/>
    <s v="Technology"/>
    <s v="Accessories"/>
    <s v="Memorex Froggy Flash Drive 4 GB"/>
    <n v="35.167999999999999"/>
    <n v="4"/>
    <n v="0.2"/>
    <n v="8.3524000000000012"/>
  </r>
  <r>
    <n v="5084"/>
    <s v="CA-2013-155138"/>
    <x v="0"/>
    <d v="2013-09-09T00:00:00"/>
    <d v="2013-09-13T00:00:00"/>
    <s v="Standard Class"/>
    <s v="JM-15580"/>
    <s v="Jill Matthias"/>
    <x v="0"/>
    <s v="United States"/>
    <s v="Monroe"/>
    <x v="3"/>
    <n v="28110"/>
    <x v="0"/>
    <s v="OFF-PA-10000501"/>
    <s v="Office Supplies"/>
    <s v="Paper"/>
    <s v="Petty Cash Envelope"/>
    <n v="64.704000000000008"/>
    <n v="3"/>
    <n v="0.2"/>
    <n v="23.455199999999998"/>
  </r>
  <r>
    <n v="5085"/>
    <s v="CA-2013-108350"/>
    <x v="0"/>
    <d v="2013-06-07T00:00:00"/>
    <d v="2013-06-10T00:00:00"/>
    <s v="Second Class"/>
    <s v="SC-20230"/>
    <s v="Scot Coram"/>
    <x v="1"/>
    <s v="United States"/>
    <s v="Lowell"/>
    <x v="31"/>
    <n v="1852"/>
    <x v="3"/>
    <s v="OFF-PA-10003656"/>
    <s v="Office Supplies"/>
    <s v="Paper"/>
    <s v="Xerox 1935"/>
    <n v="105.52"/>
    <n v="4"/>
    <n v="0"/>
    <n v="48.539199999999994"/>
  </r>
  <r>
    <n v="5086"/>
    <s v="CA-2012-144302"/>
    <x v="1"/>
    <d v="2012-06-19T00:00:00"/>
    <d v="2012-06-23T00:00:00"/>
    <s v="Standard Class"/>
    <s v="ME-17320"/>
    <s v="Maria Etezadi"/>
    <x v="2"/>
    <s v="United States"/>
    <s v="Dallas"/>
    <x v="5"/>
    <n v="75081"/>
    <x v="2"/>
    <s v="OFF-BI-10001107"/>
    <s v="Office Supplies"/>
    <s v="Binders"/>
    <s v="GBC White Gloss Covers, Plain Front"/>
    <n v="5.7919999999999989"/>
    <n v="2"/>
    <n v="0.8"/>
    <n v="-9.5568000000000026"/>
  </r>
  <r>
    <n v="5087"/>
    <s v="CA-2012-109001"/>
    <x v="1"/>
    <d v="2012-03-05T00:00:00"/>
    <d v="2012-03-09T00:00:00"/>
    <s v="Standard Class"/>
    <s v="KN-16390"/>
    <s v="Katherine Nockton"/>
    <x v="1"/>
    <s v="United States"/>
    <s v="Philadelphia"/>
    <x v="9"/>
    <n v="19120"/>
    <x v="3"/>
    <s v="TEC-PH-10000562"/>
    <s v="Technology"/>
    <s v="Phones"/>
    <s v="Samsung Convoy 3"/>
    <n v="466.15799999999996"/>
    <n v="7"/>
    <n v="0.4"/>
    <n v="-93.231599999999958"/>
  </r>
  <r>
    <n v="5088"/>
    <s v="CA-2012-109001"/>
    <x v="1"/>
    <d v="2012-03-05T00:00:00"/>
    <d v="2012-03-09T00:00:00"/>
    <s v="Standard Class"/>
    <s v="KN-16390"/>
    <s v="Katherine Nockton"/>
    <x v="1"/>
    <s v="United States"/>
    <s v="Philadelphia"/>
    <x v="9"/>
    <n v="19120"/>
    <x v="3"/>
    <s v="TEC-AC-10001101"/>
    <s v="Technology"/>
    <s v="Accessories"/>
    <s v="Sony 16GB Class 10 Micro SDHC R40 Memory Card"/>
    <n v="10.312000000000001"/>
    <n v="1"/>
    <n v="0.2"/>
    <n v="-1.2890000000000006"/>
  </r>
  <r>
    <n v="5089"/>
    <s v="CA-2012-109001"/>
    <x v="1"/>
    <d v="2012-03-05T00:00:00"/>
    <d v="2012-03-09T00:00:00"/>
    <s v="Standard Class"/>
    <s v="KN-16390"/>
    <s v="Katherine Nockton"/>
    <x v="1"/>
    <s v="United States"/>
    <s v="Philadelphia"/>
    <x v="9"/>
    <n v="19120"/>
    <x v="3"/>
    <s v="OFF-BI-10003529"/>
    <s v="Office Supplies"/>
    <s v="Binders"/>
    <s v="Avery Round Ring Poly Binders"/>
    <n v="2.556"/>
    <n v="3"/>
    <n v="0.7"/>
    <n v="-1.7892000000000001"/>
  </r>
  <r>
    <n v="5090"/>
    <s v="CA-2014-132738"/>
    <x v="3"/>
    <d v="2014-08-05T00:00:00"/>
    <d v="2014-08-08T00:00:00"/>
    <s v="First Class"/>
    <s v="HM-14860"/>
    <s v="Harry Marie"/>
    <x v="1"/>
    <s v="United States"/>
    <s v="Loveland"/>
    <x v="22"/>
    <n v="80538"/>
    <x v="1"/>
    <s v="OFF-PA-10001752"/>
    <s v="Office Supplies"/>
    <s v="Paper"/>
    <s v="Hammermill CopyPlus Copy Paper (20Lb. and 84 Bright)"/>
    <n v="7.9680000000000009"/>
    <n v="2"/>
    <n v="0.2"/>
    <n v="2.8884000000000007"/>
  </r>
  <r>
    <n v="5091"/>
    <s v="CA-2014-132738"/>
    <x v="3"/>
    <d v="2014-08-05T00:00:00"/>
    <d v="2014-08-08T00:00:00"/>
    <s v="First Class"/>
    <s v="HM-14860"/>
    <s v="Harry Marie"/>
    <x v="1"/>
    <s v="United States"/>
    <s v="Loveland"/>
    <x v="22"/>
    <n v="80538"/>
    <x v="1"/>
    <s v="OFF-EN-10001141"/>
    <s v="Office Supplies"/>
    <s v="Envelopes"/>
    <s v="Manila Recycled Extra-Heavyweight Clasp Envelopes, 6&quot; x 9&quot;"/>
    <n v="8.7840000000000007"/>
    <n v="1"/>
    <n v="0.2"/>
    <n v="3.1842000000000001"/>
  </r>
  <r>
    <n v="5092"/>
    <s v="CA-2014-156720"/>
    <x v="3"/>
    <d v="2014-12-31T00:00:00"/>
    <d v="2015-01-04T00:00:00"/>
    <s v="Standard Class"/>
    <s v="JM-15580"/>
    <s v="Jill Matthias"/>
    <x v="0"/>
    <s v="United States"/>
    <s v="Loveland"/>
    <x v="22"/>
    <n v="80538"/>
    <x v="1"/>
    <s v="OFF-FA-10003472"/>
    <s v="Office Supplies"/>
    <s v="Fasteners"/>
    <s v="Bagged Rubber Bands"/>
    <n v="3.024"/>
    <n v="3"/>
    <n v="0.2"/>
    <n v="-0.6048"/>
  </r>
  <r>
    <n v="5093"/>
    <s v="CA-2012-119102"/>
    <x v="1"/>
    <d v="2012-05-23T00:00:00"/>
    <d v="2012-05-27T00:00:00"/>
    <s v="Standard Class"/>
    <s v="KH-16690"/>
    <s v="Kristen Hastings"/>
    <x v="1"/>
    <s v="United States"/>
    <s v="Woonsocket"/>
    <x v="34"/>
    <n v="2895"/>
    <x v="3"/>
    <s v="OFF-ST-10004507"/>
    <s v="Office Supplies"/>
    <s v="Storage"/>
    <s v="Advantus Rolling Storage Box"/>
    <n v="51.449999999999996"/>
    <n v="3"/>
    <n v="0"/>
    <n v="13.891499999999999"/>
  </r>
  <r>
    <n v="5094"/>
    <s v="US-2011-140452"/>
    <x v="2"/>
    <d v="2011-12-06T00:00:00"/>
    <d v="2011-12-10T00:00:00"/>
    <s v="Standard Class"/>
    <s v="BK-11260"/>
    <s v="Berenike Kampe"/>
    <x v="0"/>
    <s v="United States"/>
    <s v="Chicago"/>
    <x v="10"/>
    <n v="60610"/>
    <x v="2"/>
    <s v="OFF-AP-10004036"/>
    <s v="Office Supplies"/>
    <s v="Appliances"/>
    <s v="Bionaire 99.97% HEPA Air Cleaner"/>
    <n v="14.015999999999996"/>
    <n v="4"/>
    <n v="0.8"/>
    <n v="-31.536000000000001"/>
  </r>
  <r>
    <n v="5095"/>
    <s v="US-2011-140452"/>
    <x v="2"/>
    <d v="2011-12-06T00:00:00"/>
    <d v="2011-12-10T00:00:00"/>
    <s v="Standard Class"/>
    <s v="BK-11260"/>
    <s v="Berenike Kampe"/>
    <x v="0"/>
    <s v="United States"/>
    <s v="Chicago"/>
    <x v="10"/>
    <n v="60610"/>
    <x v="2"/>
    <s v="FUR-TA-10004086"/>
    <s v="Furniture"/>
    <s v="Tables"/>
    <s v="KI Adjustable-Height Table"/>
    <n v="214.95000000000002"/>
    <n v="5"/>
    <n v="0.5"/>
    <n v="-120.37200000000003"/>
  </r>
  <r>
    <n v="5096"/>
    <s v="US-2011-140452"/>
    <x v="2"/>
    <d v="2011-12-06T00:00:00"/>
    <d v="2011-12-10T00:00:00"/>
    <s v="Standard Class"/>
    <s v="BK-11260"/>
    <s v="Berenike Kampe"/>
    <x v="0"/>
    <s v="United States"/>
    <s v="Chicago"/>
    <x v="10"/>
    <n v="60610"/>
    <x v="2"/>
    <s v="TEC-PH-10000307"/>
    <s v="Technology"/>
    <s v="Phones"/>
    <s v="Shocksock Galaxy S4 Armband"/>
    <n v="35.04"/>
    <n v="4"/>
    <n v="0.2"/>
    <n v="-7.0080000000000044"/>
  </r>
  <r>
    <n v="5097"/>
    <s v="US-2011-140452"/>
    <x v="2"/>
    <d v="2011-12-06T00:00:00"/>
    <d v="2011-12-10T00:00:00"/>
    <s v="Standard Class"/>
    <s v="BK-11260"/>
    <s v="Berenike Kampe"/>
    <x v="0"/>
    <s v="United States"/>
    <s v="Chicago"/>
    <x v="10"/>
    <n v="60610"/>
    <x v="2"/>
    <s v="FUR-FU-10002088"/>
    <s v="Furniture"/>
    <s v="Furnishings"/>
    <s v="Nu-Dell Float Frame 11 x 14 1/2"/>
    <n v="10.776000000000002"/>
    <n v="3"/>
    <n v="0.6"/>
    <n v="-4.8491999999999997"/>
  </r>
  <r>
    <n v="5098"/>
    <s v="US-2011-140452"/>
    <x v="2"/>
    <d v="2011-12-06T00:00:00"/>
    <d v="2011-12-10T00:00:00"/>
    <s v="Standard Class"/>
    <s v="BK-11260"/>
    <s v="Berenike Kampe"/>
    <x v="0"/>
    <s v="United States"/>
    <s v="Chicago"/>
    <x v="10"/>
    <n v="60610"/>
    <x v="2"/>
    <s v="OFF-BI-10004965"/>
    <s v="Office Supplies"/>
    <s v="Binders"/>
    <s v="Ibico Covers for Plastic or Wire Binding Elements"/>
    <n v="4.5999999999999988"/>
    <n v="2"/>
    <n v="0.8"/>
    <n v="-8.0500000000000025"/>
  </r>
  <r>
    <n v="5099"/>
    <s v="US-2011-140452"/>
    <x v="2"/>
    <d v="2011-12-06T00:00:00"/>
    <d v="2011-12-10T00:00:00"/>
    <s v="Standard Class"/>
    <s v="BK-11260"/>
    <s v="Berenike Kampe"/>
    <x v="0"/>
    <s v="United States"/>
    <s v="Chicago"/>
    <x v="10"/>
    <n v="60610"/>
    <x v="2"/>
    <s v="OFF-ST-10002485"/>
    <s v="Office Supplies"/>
    <s v="Storage"/>
    <s v="Rogers Deluxe File Chest"/>
    <n v="35.167999999999999"/>
    <n v="2"/>
    <n v="0.2"/>
    <n v="-8.3524000000000012"/>
  </r>
  <r>
    <n v="5100"/>
    <s v="CA-2012-141936"/>
    <x v="1"/>
    <d v="2012-08-07T00:00:00"/>
    <d v="2012-08-12T00:00:00"/>
    <s v="Standard Class"/>
    <s v="PN-18775"/>
    <s v="Parhena Norris"/>
    <x v="2"/>
    <s v="United States"/>
    <s v="Bakersfield"/>
    <x v="1"/>
    <n v="93309"/>
    <x v="1"/>
    <s v="OFF-BI-10002194"/>
    <s v="Office Supplies"/>
    <s v="Binders"/>
    <s v="Cardinal Hold-It CD Pocket"/>
    <n v="19.152000000000001"/>
    <n v="3"/>
    <n v="0.2"/>
    <n v="6.4638000000000009"/>
  </r>
  <r>
    <n v="5101"/>
    <s v="CA-2011-158442"/>
    <x v="2"/>
    <d v="2011-03-17T00:00:00"/>
    <d v="2011-03-17T00:00:00"/>
    <s v="Same Day"/>
    <s v="AZ-10750"/>
    <s v="Annie Zypern"/>
    <x v="0"/>
    <s v="United States"/>
    <s v="Dallas"/>
    <x v="5"/>
    <n v="75217"/>
    <x v="2"/>
    <s v="OFF-AR-10003732"/>
    <s v="Office Supplies"/>
    <s v="Art"/>
    <s v="Newell 333"/>
    <n v="4.4479999999999995"/>
    <n v="2"/>
    <n v="0.2"/>
    <n v="0.3335999999999999"/>
  </r>
  <r>
    <n v="5102"/>
    <s v="CA-2011-158442"/>
    <x v="2"/>
    <d v="2011-03-17T00:00:00"/>
    <d v="2011-03-17T00:00:00"/>
    <s v="Same Day"/>
    <s v="AZ-10750"/>
    <s v="Annie Zypern"/>
    <x v="0"/>
    <s v="United States"/>
    <s v="Dallas"/>
    <x v="5"/>
    <n v="75217"/>
    <x v="2"/>
    <s v="OFF-PA-10002195"/>
    <s v="Office Supplies"/>
    <s v="Paper"/>
    <s v="Xerox 1966"/>
    <n v="5.1840000000000011"/>
    <n v="1"/>
    <n v="0.2"/>
    <n v="1.8792"/>
  </r>
  <r>
    <n v="5103"/>
    <s v="CA-2011-158442"/>
    <x v="2"/>
    <d v="2011-03-17T00:00:00"/>
    <d v="2011-03-17T00:00:00"/>
    <s v="Same Day"/>
    <s v="AZ-10750"/>
    <s v="Annie Zypern"/>
    <x v="0"/>
    <s v="United States"/>
    <s v="Dallas"/>
    <x v="5"/>
    <n v="75217"/>
    <x v="2"/>
    <s v="OFF-PA-10002365"/>
    <s v="Office Supplies"/>
    <s v="Paper"/>
    <s v="Xerox 1967"/>
    <n v="15.552000000000003"/>
    <n v="3"/>
    <n v="0.2"/>
    <n v="5.4432"/>
  </r>
  <r>
    <n v="5104"/>
    <s v="CA-2012-167374"/>
    <x v="1"/>
    <d v="2012-03-26T00:00:00"/>
    <d v="2012-03-30T00:00:00"/>
    <s v="Second Class"/>
    <s v="GM-14500"/>
    <s v="Gene McClure"/>
    <x v="0"/>
    <s v="United States"/>
    <s v="Philadelphia"/>
    <x v="9"/>
    <n v="19140"/>
    <x v="3"/>
    <s v="OFF-PA-10001950"/>
    <s v="Office Supplies"/>
    <s v="Paper"/>
    <s v="Southworth 25% Cotton Antique Laid Paper &amp; Envelopes"/>
    <n v="40.032000000000004"/>
    <n v="6"/>
    <n v="0.2"/>
    <n v="12.509999999999993"/>
  </r>
  <r>
    <n v="5105"/>
    <s v="CA-2012-167374"/>
    <x v="1"/>
    <d v="2012-03-26T00:00:00"/>
    <d v="2012-03-30T00:00:00"/>
    <s v="Second Class"/>
    <s v="GM-14500"/>
    <s v="Gene McClure"/>
    <x v="0"/>
    <s v="United States"/>
    <s v="Philadelphia"/>
    <x v="9"/>
    <n v="19140"/>
    <x v="3"/>
    <s v="TEC-AC-10004633"/>
    <s v="Technology"/>
    <s v="Accessories"/>
    <s v="Verbatim 25 GB 6x Blu-ray Single Layer Recordable Disc, 3/Pack"/>
    <n v="16.776000000000003"/>
    <n v="3"/>
    <n v="0.2"/>
    <n v="5.0327999999999999"/>
  </r>
  <r>
    <n v="5106"/>
    <s v="CA-2011-116568"/>
    <x v="2"/>
    <d v="2011-12-14T00:00:00"/>
    <d v="2011-12-20T00:00:00"/>
    <s v="Standard Class"/>
    <s v="BM-11785"/>
    <s v="Bryan Mills"/>
    <x v="0"/>
    <s v="United States"/>
    <s v="Deltona"/>
    <x v="2"/>
    <n v="32725"/>
    <x v="0"/>
    <s v="FUR-CH-10002439"/>
    <s v="Furniture"/>
    <s v="Chairs"/>
    <s v="Iceberg Nesting Folding Chair, 19w x 6d x 43h"/>
    <n v="186.304"/>
    <n v="4"/>
    <n v="0.2"/>
    <n v="13.972799999999999"/>
  </r>
  <r>
    <n v="5107"/>
    <s v="CA-2012-147102"/>
    <x v="1"/>
    <d v="2012-09-19T00:00:00"/>
    <d v="2012-09-26T00:00:00"/>
    <s v="Standard Class"/>
    <s v="NH-18610"/>
    <s v="Nicole Hansen"/>
    <x v="1"/>
    <s v="United States"/>
    <s v="Columbus"/>
    <x v="32"/>
    <n v="31907"/>
    <x v="0"/>
    <s v="TEC-AC-10000682"/>
    <s v="Technology"/>
    <s v="Accessories"/>
    <s v="Kensington K72356US Mouse-in-a-Box USB Desktop Mouse"/>
    <n v="66.36"/>
    <n v="4"/>
    <n v="0"/>
    <n v="23.225999999999999"/>
  </r>
  <r>
    <n v="5108"/>
    <s v="CA-2014-132213"/>
    <x v="3"/>
    <d v="2014-04-26T00:00:00"/>
    <d v="2014-04-27T00:00:00"/>
    <s v="First Class"/>
    <s v="PN-18775"/>
    <s v="Parhena Norris"/>
    <x v="2"/>
    <s v="United States"/>
    <s v="Nashville"/>
    <x v="18"/>
    <n v="37211"/>
    <x v="0"/>
    <s v="OFF-AR-10004078"/>
    <s v="Office Supplies"/>
    <s v="Art"/>
    <s v="Newell 312"/>
    <n v="42.047999999999995"/>
    <n v="9"/>
    <n v="0.2"/>
    <n v="5.2559999999999985"/>
  </r>
  <r>
    <n v="5109"/>
    <s v="CA-2014-132213"/>
    <x v="3"/>
    <d v="2014-04-26T00:00:00"/>
    <d v="2014-04-27T00:00:00"/>
    <s v="First Class"/>
    <s v="PN-18775"/>
    <s v="Parhena Norris"/>
    <x v="2"/>
    <s v="United States"/>
    <s v="Nashville"/>
    <x v="18"/>
    <n v="37211"/>
    <x v="0"/>
    <s v="OFF-AR-10001958"/>
    <s v="Office Supplies"/>
    <s v="Art"/>
    <s v="Stanley Bostitch Contemporary Electric Pencil Sharpeners"/>
    <n v="67.92"/>
    <n v="5"/>
    <n v="0.2"/>
    <n v="6.7920000000000016"/>
  </r>
  <r>
    <n v="5110"/>
    <s v="CA-2011-138450"/>
    <x v="2"/>
    <d v="2011-10-18T00:00:00"/>
    <d v="2011-10-22T00:00:00"/>
    <s v="Standard Class"/>
    <s v="EH-13765"/>
    <s v="Edward Hooks"/>
    <x v="1"/>
    <s v="United States"/>
    <s v="Philadelphia"/>
    <x v="9"/>
    <n v="19134"/>
    <x v="3"/>
    <s v="OFF-EN-10001335"/>
    <s v="Office Supplies"/>
    <s v="Envelopes"/>
    <s v="White Business Envelopes with Contemporary Seam, Recycled White Business Envelopes"/>
    <n v="52.512"/>
    <n v="6"/>
    <n v="0.2"/>
    <n v="19.692"/>
  </r>
  <r>
    <n v="5111"/>
    <s v="CA-2011-138450"/>
    <x v="2"/>
    <d v="2011-10-18T00:00:00"/>
    <d v="2011-10-22T00:00:00"/>
    <s v="Standard Class"/>
    <s v="EH-13765"/>
    <s v="Edward Hooks"/>
    <x v="1"/>
    <s v="United States"/>
    <s v="Philadelphia"/>
    <x v="9"/>
    <n v="19134"/>
    <x v="3"/>
    <s v="OFF-ST-10003479"/>
    <s v="Office Supplies"/>
    <s v="Storage"/>
    <s v="Eldon Base for stackable storage shelf, platinum"/>
    <n v="186.91200000000001"/>
    <n v="6"/>
    <n v="0.2"/>
    <n v="-35.046000000000028"/>
  </r>
  <r>
    <n v="5112"/>
    <s v="CA-2011-138450"/>
    <x v="2"/>
    <d v="2011-10-18T00:00:00"/>
    <d v="2011-10-22T00:00:00"/>
    <s v="Standard Class"/>
    <s v="EH-13765"/>
    <s v="Edward Hooks"/>
    <x v="1"/>
    <s v="United States"/>
    <s v="Philadelphia"/>
    <x v="9"/>
    <n v="19134"/>
    <x v="3"/>
    <s v="OFF-PA-10003016"/>
    <s v="Office Supplies"/>
    <s v="Paper"/>
    <s v="Adams &quot;While You Were Out&quot; Message Pads"/>
    <n v="10.048000000000002"/>
    <n v="4"/>
    <n v="0.2"/>
    <n v="3.1399999999999988"/>
  </r>
  <r>
    <n v="5113"/>
    <s v="CA-2012-153073"/>
    <x v="1"/>
    <d v="2012-11-13T00:00:00"/>
    <d v="2012-11-13T00:00:00"/>
    <s v="Same Day"/>
    <s v="HA-14905"/>
    <s v="Helen Abelman"/>
    <x v="0"/>
    <s v="United States"/>
    <s v="Chicago"/>
    <x v="10"/>
    <n v="60610"/>
    <x v="2"/>
    <s v="FUR-FU-10001025"/>
    <s v="Furniture"/>
    <s v="Furnishings"/>
    <s v="Eldon Imàge Series Desk Accessories, Clear"/>
    <n v="17.496000000000002"/>
    <n v="9"/>
    <n v="0.6"/>
    <n v="-7.4357999999999969"/>
  </r>
  <r>
    <n v="5114"/>
    <s v="CA-2013-147970"/>
    <x v="0"/>
    <d v="2013-01-31T00:00:00"/>
    <d v="2013-02-02T00:00:00"/>
    <s v="Second Class"/>
    <s v="AB-10150"/>
    <s v="Aimee Bixby"/>
    <x v="0"/>
    <s v="United States"/>
    <s v="Dallas"/>
    <x v="5"/>
    <n v="75220"/>
    <x v="2"/>
    <s v="OFF-PA-10003936"/>
    <s v="Office Supplies"/>
    <s v="Paper"/>
    <s v="Xerox 1994"/>
    <n v="15.552000000000003"/>
    <n v="3"/>
    <n v="0.2"/>
    <n v="5.4432"/>
  </r>
  <r>
    <n v="5115"/>
    <s v="CA-2013-150658"/>
    <x v="0"/>
    <d v="2013-11-18T00:00:00"/>
    <d v="2013-11-23T00:00:00"/>
    <s v="Standard Class"/>
    <s v="MS-17365"/>
    <s v="Maribeth Schnelling"/>
    <x v="0"/>
    <s v="United States"/>
    <s v="Carlsbad"/>
    <x v="27"/>
    <n v="88220"/>
    <x v="1"/>
    <s v="OFF-BI-10004140"/>
    <s v="Office Supplies"/>
    <s v="Binders"/>
    <s v="Avery Non-Stick Binders"/>
    <n v="10.776000000000002"/>
    <n v="3"/>
    <n v="0.2"/>
    <n v="3.3674999999999984"/>
  </r>
  <r>
    <n v="5116"/>
    <s v="CA-2014-125640"/>
    <x v="3"/>
    <d v="2014-07-26T00:00:00"/>
    <d v="2014-07-30T00:00:00"/>
    <s v="Standard Class"/>
    <s v="DD-13570"/>
    <s v="Dorothy Dickinson"/>
    <x v="0"/>
    <s v="United States"/>
    <s v="Philadelphia"/>
    <x v="9"/>
    <n v="19134"/>
    <x v="3"/>
    <s v="OFF-LA-10004178"/>
    <s v="Office Supplies"/>
    <s v="Labels"/>
    <s v="Avery 491"/>
    <n v="3.3040000000000003"/>
    <n v="1"/>
    <n v="0.2"/>
    <n v="1.0737999999999999"/>
  </r>
  <r>
    <n v="5117"/>
    <s v="CA-2014-154137"/>
    <x v="3"/>
    <d v="2014-11-12T00:00:00"/>
    <d v="2014-11-18T00:00:00"/>
    <s v="Standard Class"/>
    <s v="MT-17815"/>
    <s v="Meg Tillman"/>
    <x v="0"/>
    <s v="United States"/>
    <s v="New York City"/>
    <x v="15"/>
    <n v="10009"/>
    <x v="3"/>
    <s v="OFF-ST-10003324"/>
    <s v="Office Supplies"/>
    <s v="Storage"/>
    <s v="Belkin OmniView SE Rackmount Kit"/>
    <n v="35.479999999999997"/>
    <n v="1"/>
    <n v="0"/>
    <n v="0"/>
  </r>
  <r>
    <n v="5118"/>
    <s v="CA-2012-127173"/>
    <x v="1"/>
    <d v="2012-09-26T00:00:00"/>
    <d v="2012-10-03T00:00:00"/>
    <s v="Standard Class"/>
    <s v="GM-14500"/>
    <s v="Gene McClure"/>
    <x v="0"/>
    <s v="United States"/>
    <s v="Oceanside"/>
    <x v="15"/>
    <n v="11572"/>
    <x v="3"/>
    <s v="OFF-FA-10004854"/>
    <s v="Office Supplies"/>
    <s v="Fasteners"/>
    <s v="Vinyl Coated Wire Paper Clips in Organizer Box, 800/Box"/>
    <n v="34.44"/>
    <n v="3"/>
    <n v="0"/>
    <n v="16.186799999999998"/>
  </r>
  <r>
    <n v="5119"/>
    <s v="CA-2012-127173"/>
    <x v="1"/>
    <d v="2012-09-26T00:00:00"/>
    <d v="2012-10-03T00:00:00"/>
    <s v="Standard Class"/>
    <s v="GM-14500"/>
    <s v="Gene McClure"/>
    <x v="0"/>
    <s v="United States"/>
    <s v="Oceanside"/>
    <x v="15"/>
    <n v="11572"/>
    <x v="3"/>
    <s v="TEC-MA-10002859"/>
    <s v="Technology"/>
    <s v="Machines"/>
    <s v="Ativa MDM8000 8-Sheet Micro-Cut Shredder"/>
    <n v="629.92999999999995"/>
    <n v="7"/>
    <n v="0"/>
    <n v="296.06709999999998"/>
  </r>
  <r>
    <n v="5120"/>
    <s v="CA-2012-127173"/>
    <x v="1"/>
    <d v="2012-09-26T00:00:00"/>
    <d v="2012-10-03T00:00:00"/>
    <s v="Standard Class"/>
    <s v="GM-14500"/>
    <s v="Gene McClure"/>
    <x v="0"/>
    <s v="United States"/>
    <s v="Oceanside"/>
    <x v="15"/>
    <n v="11572"/>
    <x v="3"/>
    <s v="OFF-BI-10000088"/>
    <s v="Office Supplies"/>
    <s v="Binders"/>
    <s v="GBC Imprintable Covers"/>
    <n v="79.056000000000012"/>
    <n v="9"/>
    <n v="0.2"/>
    <n v="28.657800000000002"/>
  </r>
  <r>
    <n v="5121"/>
    <s v="CA-2011-149538"/>
    <x v="2"/>
    <d v="2011-04-04T00:00:00"/>
    <d v="2011-04-08T00:00:00"/>
    <s v="Standard Class"/>
    <s v="KB-16585"/>
    <s v="Ken Black"/>
    <x v="1"/>
    <s v="United States"/>
    <s v="Lafayette"/>
    <x v="28"/>
    <n v="70506"/>
    <x v="0"/>
    <s v="OFF-ST-10004180"/>
    <s v="Office Supplies"/>
    <s v="Storage"/>
    <s v="Safco Commercial Shelving"/>
    <n v="232.54999999999998"/>
    <n v="5"/>
    <n v="0"/>
    <n v="9.3019999999999925"/>
  </r>
  <r>
    <n v="5122"/>
    <s v="CA-2011-149538"/>
    <x v="2"/>
    <d v="2011-04-04T00:00:00"/>
    <d v="2011-04-08T00:00:00"/>
    <s v="Standard Class"/>
    <s v="KB-16585"/>
    <s v="Ken Black"/>
    <x v="1"/>
    <s v="United States"/>
    <s v="Lafayette"/>
    <x v="28"/>
    <n v="70506"/>
    <x v="0"/>
    <s v="TEC-AC-10002926"/>
    <s v="Technology"/>
    <s v="Accessories"/>
    <s v="Logitech Wireless Marathon Mouse M705"/>
    <n v="99.98"/>
    <n v="2"/>
    <n v="0"/>
    <n v="42.991400000000006"/>
  </r>
  <r>
    <n v="5123"/>
    <s v="CA-2011-149538"/>
    <x v="2"/>
    <d v="2011-04-04T00:00:00"/>
    <d v="2011-04-08T00:00:00"/>
    <s v="Standard Class"/>
    <s v="KB-16585"/>
    <s v="Ken Black"/>
    <x v="1"/>
    <s v="United States"/>
    <s v="Lafayette"/>
    <x v="28"/>
    <n v="70506"/>
    <x v="0"/>
    <s v="OFF-PA-10003797"/>
    <s v="Office Supplies"/>
    <s v="Paper"/>
    <s v="Xerox 209"/>
    <n v="19.440000000000001"/>
    <n v="3"/>
    <n v="0"/>
    <n v="9.3312000000000008"/>
  </r>
  <r>
    <n v="5124"/>
    <s v="CA-2011-149538"/>
    <x v="2"/>
    <d v="2011-04-04T00:00:00"/>
    <d v="2011-04-08T00:00:00"/>
    <s v="Standard Class"/>
    <s v="KB-16585"/>
    <s v="Ken Black"/>
    <x v="1"/>
    <s v="United States"/>
    <s v="Lafayette"/>
    <x v="28"/>
    <n v="70506"/>
    <x v="0"/>
    <s v="OFF-PA-10002195"/>
    <s v="Office Supplies"/>
    <s v="Paper"/>
    <s v="Xerox 1966"/>
    <n v="12.96"/>
    <n v="2"/>
    <n v="0"/>
    <n v="6.3504000000000005"/>
  </r>
  <r>
    <n v="5125"/>
    <s v="CA-2011-160766"/>
    <x v="2"/>
    <d v="2011-09-14T00:00:00"/>
    <d v="2011-09-14T00:00:00"/>
    <s v="Same Day"/>
    <s v="DM-13015"/>
    <s v="Darrin Martin"/>
    <x v="0"/>
    <s v="United States"/>
    <s v="New York City"/>
    <x v="15"/>
    <n v="10009"/>
    <x v="3"/>
    <s v="FUR-TA-10001039"/>
    <s v="Furniture"/>
    <s v="Tables"/>
    <s v="KI Adjustable-Height Table"/>
    <n v="464.29200000000003"/>
    <n v="9"/>
    <n v="0.4"/>
    <n v="-108.33479999999997"/>
  </r>
  <r>
    <n v="5126"/>
    <s v="CA-2011-160766"/>
    <x v="2"/>
    <d v="2011-09-14T00:00:00"/>
    <d v="2011-09-14T00:00:00"/>
    <s v="Same Day"/>
    <s v="DM-13015"/>
    <s v="Darrin Martin"/>
    <x v="0"/>
    <s v="United States"/>
    <s v="New York City"/>
    <x v="15"/>
    <n v="10009"/>
    <x v="3"/>
    <s v="OFF-EN-10001099"/>
    <s v="Office Supplies"/>
    <s v="Envelopes"/>
    <s v="Staples"/>
    <n v="68.459999999999994"/>
    <n v="7"/>
    <n v="0"/>
    <n v="31.491599999999995"/>
  </r>
  <r>
    <n v="5127"/>
    <s v="CA-2011-160766"/>
    <x v="2"/>
    <d v="2011-09-14T00:00:00"/>
    <d v="2011-09-14T00:00:00"/>
    <s v="Same Day"/>
    <s v="DM-13015"/>
    <s v="Darrin Martin"/>
    <x v="0"/>
    <s v="United States"/>
    <s v="New York City"/>
    <x v="15"/>
    <n v="10009"/>
    <x v="3"/>
    <s v="TEC-MA-10003979"/>
    <s v="Technology"/>
    <s v="Machines"/>
    <s v="Ativa V4110MDD Micro-Cut Shredder"/>
    <n v="2799.96"/>
    <n v="4"/>
    <n v="0"/>
    <n v="1371.9803999999999"/>
  </r>
  <r>
    <n v="5128"/>
    <s v="CA-2011-160766"/>
    <x v="2"/>
    <d v="2011-09-14T00:00:00"/>
    <d v="2011-09-14T00:00:00"/>
    <s v="Same Day"/>
    <s v="DM-13015"/>
    <s v="Darrin Martin"/>
    <x v="0"/>
    <s v="United States"/>
    <s v="New York City"/>
    <x v="15"/>
    <n v="10009"/>
    <x v="3"/>
    <s v="OFF-AP-10002945"/>
    <s v="Office Supplies"/>
    <s v="Appliances"/>
    <s v="Honeywell Enviracaire Portable HEPA Air Cleaner for 17' x 22' Room"/>
    <n v="601.29999999999995"/>
    <n v="2"/>
    <n v="0"/>
    <n v="198.42899999999997"/>
  </r>
  <r>
    <n v="5129"/>
    <s v="CA-2011-160766"/>
    <x v="2"/>
    <d v="2011-09-14T00:00:00"/>
    <d v="2011-09-14T00:00:00"/>
    <s v="Same Day"/>
    <s v="DM-13015"/>
    <s v="Darrin Martin"/>
    <x v="0"/>
    <s v="United States"/>
    <s v="New York City"/>
    <x v="15"/>
    <n v="10009"/>
    <x v="3"/>
    <s v="TEC-PH-10001536"/>
    <s v="Technology"/>
    <s v="Phones"/>
    <s v="Spigen Samsung Galaxy S5 Case Wallet"/>
    <n v="16.989999999999998"/>
    <n v="1"/>
    <n v="0"/>
    <n v="4.4173999999999989"/>
  </r>
  <r>
    <n v="5130"/>
    <s v="CA-2011-160766"/>
    <x v="2"/>
    <d v="2011-09-14T00:00:00"/>
    <d v="2011-09-14T00:00:00"/>
    <s v="Same Day"/>
    <s v="DM-13015"/>
    <s v="Darrin Martin"/>
    <x v="0"/>
    <s v="United States"/>
    <s v="New York City"/>
    <x v="15"/>
    <n v="10009"/>
    <x v="3"/>
    <s v="TEC-PH-10000526"/>
    <s v="Technology"/>
    <s v="Phones"/>
    <s v="Vtech CS6719"/>
    <n v="287.96999999999997"/>
    <n v="3"/>
    <n v="0"/>
    <n v="80.631600000000006"/>
  </r>
  <r>
    <n v="5131"/>
    <s v="CA-2011-160766"/>
    <x v="2"/>
    <d v="2011-09-14T00:00:00"/>
    <d v="2011-09-14T00:00:00"/>
    <s v="Same Day"/>
    <s v="DM-13015"/>
    <s v="Darrin Martin"/>
    <x v="0"/>
    <s v="United States"/>
    <s v="New York City"/>
    <x v="15"/>
    <n v="10009"/>
    <x v="3"/>
    <s v="OFF-PA-10000213"/>
    <s v="Office Supplies"/>
    <s v="Paper"/>
    <s v="Xerox 198"/>
    <n v="44.820000000000007"/>
    <n v="9"/>
    <n v="0"/>
    <n v="21.065400000000004"/>
  </r>
  <r>
    <n v="5132"/>
    <s v="CA-2014-146626"/>
    <x v="3"/>
    <d v="2014-12-30T00:00:00"/>
    <d v="2015-01-06T00:00:00"/>
    <s v="Standard Class"/>
    <s v="BP-11185"/>
    <s v="Ben Peterman"/>
    <x v="1"/>
    <s v="United States"/>
    <s v="Anaheim"/>
    <x v="1"/>
    <n v="92804"/>
    <x v="1"/>
    <s v="FUR-FU-10002501"/>
    <s v="Furniture"/>
    <s v="Furnishings"/>
    <s v="Nu-Dell Executive Frame"/>
    <n v="101.12"/>
    <n v="8"/>
    <n v="0"/>
    <n v="37.414400000000001"/>
  </r>
  <r>
    <n v="5133"/>
    <s v="CA-2012-123330"/>
    <x v="1"/>
    <d v="2012-06-21T00:00:00"/>
    <d v="2012-06-27T00:00:00"/>
    <s v="Standard Class"/>
    <s v="EP-13915"/>
    <s v="Emily Phan"/>
    <x v="0"/>
    <s v="United States"/>
    <s v="Deltona"/>
    <x v="2"/>
    <n v="32725"/>
    <x v="0"/>
    <s v="TEC-PH-10001819"/>
    <s v="Technology"/>
    <s v="Phones"/>
    <s v="Innergie mMini Combo Duo USB Travel Charging Kit"/>
    <n v="107.97600000000001"/>
    <n v="3"/>
    <n v="0.2"/>
    <n v="37.791599999999988"/>
  </r>
  <r>
    <n v="5134"/>
    <s v="CA-2014-155607"/>
    <x v="3"/>
    <d v="2014-11-27T00:00:00"/>
    <d v="2014-12-01T00:00:00"/>
    <s v="Standard Class"/>
    <s v="FG-14260"/>
    <s v="Frank Gastineau"/>
    <x v="2"/>
    <s v="United States"/>
    <s v="New York City"/>
    <x v="15"/>
    <n v="10009"/>
    <x v="3"/>
    <s v="OFF-AP-10001962"/>
    <s v="Office Supplies"/>
    <s v="Appliances"/>
    <s v="Black &amp; Decker Filter for Double Action Dustbuster Cordless Vac BLDV7210"/>
    <n v="58.730000000000004"/>
    <n v="7"/>
    <n v="0"/>
    <n v="14.682500000000001"/>
  </r>
  <r>
    <n v="5135"/>
    <s v="CA-2014-155607"/>
    <x v="3"/>
    <d v="2014-11-27T00:00:00"/>
    <d v="2014-12-01T00:00:00"/>
    <s v="Standard Class"/>
    <s v="FG-14260"/>
    <s v="Frank Gastineau"/>
    <x v="2"/>
    <s v="United States"/>
    <s v="New York City"/>
    <x v="15"/>
    <n v="10009"/>
    <x v="3"/>
    <s v="OFF-BI-10003364"/>
    <s v="Office Supplies"/>
    <s v="Binders"/>
    <s v="Binding Machine Supplies"/>
    <n v="93.344000000000008"/>
    <n v="4"/>
    <n v="0.2"/>
    <n v="32.670400000000001"/>
  </r>
  <r>
    <n v="5136"/>
    <s v="CA-2013-151323"/>
    <x v="0"/>
    <d v="2013-10-24T00:00:00"/>
    <d v="2013-10-29T00:00:00"/>
    <s v="Standard Class"/>
    <s v="AB-10255"/>
    <s v="Alejandro Ballentine"/>
    <x v="2"/>
    <s v="United States"/>
    <s v="Seattle"/>
    <x v="4"/>
    <n v="98103"/>
    <x v="1"/>
    <s v="OFF-FA-10002983"/>
    <s v="Office Supplies"/>
    <s v="Fasteners"/>
    <s v="Advantus SlideClip Paper Clips"/>
    <n v="17.05"/>
    <n v="5"/>
    <n v="0"/>
    <n v="8.1840000000000011"/>
  </r>
  <r>
    <n v="5137"/>
    <s v="CA-2012-146696"/>
    <x v="1"/>
    <d v="2012-12-14T00:00:00"/>
    <d v="2012-12-19T00:00:00"/>
    <s v="Standard Class"/>
    <s v="RD-19480"/>
    <s v="Rick Duston"/>
    <x v="0"/>
    <s v="United States"/>
    <s v="San Diego"/>
    <x v="1"/>
    <n v="92105"/>
    <x v="1"/>
    <s v="OFF-BI-10002432"/>
    <s v="Office Supplies"/>
    <s v="Binders"/>
    <s v="Wilson Jones Standard D-Ring Binders"/>
    <n v="8.0960000000000001"/>
    <n v="2"/>
    <n v="0.2"/>
    <n v="2.7323999999999993"/>
  </r>
  <r>
    <n v="5138"/>
    <s v="CA-2013-128972"/>
    <x v="0"/>
    <d v="2013-11-14T00:00:00"/>
    <d v="2013-11-18T00:00:00"/>
    <s v="Standard Class"/>
    <s v="TS-21430"/>
    <s v="Tom Stivers"/>
    <x v="1"/>
    <s v="United States"/>
    <s v="Oklahoma City"/>
    <x v="26"/>
    <n v="73120"/>
    <x v="2"/>
    <s v="FUR-FU-10003096"/>
    <s v="Furniture"/>
    <s v="Furnishings"/>
    <s v="Master Giant Foot Doorstop, Safety Yellow"/>
    <n v="30.36"/>
    <n v="4"/>
    <n v="0"/>
    <n v="13.0548"/>
  </r>
  <r>
    <n v="5139"/>
    <s v="CA-2014-128335"/>
    <x v="3"/>
    <d v="2014-09-30T00:00:00"/>
    <d v="2014-10-06T00:00:00"/>
    <s v="Standard Class"/>
    <s v="JA-15970"/>
    <s v="Joseph Airdo"/>
    <x v="0"/>
    <s v="United States"/>
    <s v="Mount Vernon"/>
    <x v="15"/>
    <n v="10550"/>
    <x v="3"/>
    <s v="OFF-EN-10001539"/>
    <s v="Office Supplies"/>
    <s v="Envelopes"/>
    <s v="Staples"/>
    <n v="23.34"/>
    <n v="3"/>
    <n v="0"/>
    <n v="10.969799999999999"/>
  </r>
  <r>
    <n v="5140"/>
    <s v="CA-2014-128335"/>
    <x v="3"/>
    <d v="2014-09-30T00:00:00"/>
    <d v="2014-10-06T00:00:00"/>
    <s v="Standard Class"/>
    <s v="JA-15970"/>
    <s v="Joseph Airdo"/>
    <x v="0"/>
    <s v="United States"/>
    <s v="Mount Vernon"/>
    <x v="15"/>
    <n v="10550"/>
    <x v="3"/>
    <s v="OFF-PA-10004996"/>
    <s v="Office Supplies"/>
    <s v="Paper"/>
    <s v="Speediset Carbonless Redi-Letter 7&quot; x 8 1/2&quot;"/>
    <n v="51.550000000000004"/>
    <n v="5"/>
    <n v="0"/>
    <n v="24.2285"/>
  </r>
  <r>
    <n v="5141"/>
    <s v="CA-2012-154886"/>
    <x v="1"/>
    <d v="2012-11-08T00:00:00"/>
    <d v="2012-11-12T00:00:00"/>
    <s v="Standard Class"/>
    <s v="SW-20455"/>
    <s v="Shaun Weien"/>
    <x v="0"/>
    <s v="United States"/>
    <s v="San Francisco"/>
    <x v="1"/>
    <n v="94109"/>
    <x v="1"/>
    <s v="TEC-AC-10001956"/>
    <s v="Technology"/>
    <s v="Accessories"/>
    <s v="Microsoft Arc Touch Mouse"/>
    <n v="119.9"/>
    <n v="2"/>
    <n v="0"/>
    <n v="43.164000000000001"/>
  </r>
  <r>
    <n v="5142"/>
    <s v="CA-2013-111213"/>
    <x v="0"/>
    <d v="2013-04-02T00:00:00"/>
    <d v="2013-04-06T00:00:00"/>
    <s v="Standard Class"/>
    <s v="FP-14320"/>
    <s v="Frank Preis"/>
    <x v="0"/>
    <s v="United States"/>
    <s v="New York City"/>
    <x v="15"/>
    <n v="10009"/>
    <x v="3"/>
    <s v="FUR-CH-10000454"/>
    <s v="Furniture"/>
    <s v="Chairs"/>
    <s v="Hon Deluxe Fabric Upholstered Stacking Chairs, Rounded Back"/>
    <n v="1317.492"/>
    <n v="6"/>
    <n v="0.1"/>
    <n v="292.77599999999995"/>
  </r>
  <r>
    <n v="5143"/>
    <s v="CA-2013-111213"/>
    <x v="0"/>
    <d v="2013-04-02T00:00:00"/>
    <d v="2013-04-06T00:00:00"/>
    <s v="Standard Class"/>
    <s v="FP-14320"/>
    <s v="Frank Preis"/>
    <x v="0"/>
    <s v="United States"/>
    <s v="New York City"/>
    <x v="15"/>
    <n v="10009"/>
    <x v="3"/>
    <s v="OFF-SU-10000946"/>
    <s v="Office Supplies"/>
    <s v="Supplies"/>
    <s v="Staples"/>
    <n v="63.84"/>
    <n v="8"/>
    <n v="0"/>
    <n v="18.513599999999997"/>
  </r>
  <r>
    <n v="5144"/>
    <s v="CA-2013-111213"/>
    <x v="0"/>
    <d v="2013-04-02T00:00:00"/>
    <d v="2013-04-06T00:00:00"/>
    <s v="Standard Class"/>
    <s v="FP-14320"/>
    <s v="Frank Preis"/>
    <x v="0"/>
    <s v="United States"/>
    <s v="New York City"/>
    <x v="15"/>
    <n v="10009"/>
    <x v="3"/>
    <s v="OFF-BI-10004140"/>
    <s v="Office Supplies"/>
    <s v="Binders"/>
    <s v="Avery Non-Stick Binders"/>
    <n v="3.5920000000000005"/>
    <n v="1"/>
    <n v="0.2"/>
    <n v="1.1224999999999996"/>
  </r>
  <r>
    <n v="5145"/>
    <s v="CA-2014-161333"/>
    <x v="3"/>
    <d v="2014-02-03T00:00:00"/>
    <d v="2014-02-08T00:00:00"/>
    <s v="Standard Class"/>
    <s v="JL-15835"/>
    <s v="John Lee"/>
    <x v="0"/>
    <s v="United States"/>
    <s v="Los Angeles"/>
    <x v="1"/>
    <n v="90045"/>
    <x v="1"/>
    <s v="FUR-FU-10003039"/>
    <s v="Furniture"/>
    <s v="Furnishings"/>
    <s v="Howard Miller 11-1/2&quot; Diameter Grantwood Wall Clock"/>
    <n v="86.26"/>
    <n v="2"/>
    <n v="0"/>
    <n v="29.328400000000002"/>
  </r>
  <r>
    <n v="5146"/>
    <s v="CA-2014-161333"/>
    <x v="3"/>
    <d v="2014-02-03T00:00:00"/>
    <d v="2014-02-08T00:00:00"/>
    <s v="Standard Class"/>
    <s v="JL-15835"/>
    <s v="John Lee"/>
    <x v="0"/>
    <s v="United States"/>
    <s v="Los Angeles"/>
    <x v="1"/>
    <n v="90045"/>
    <x v="1"/>
    <s v="OFF-ST-10000464"/>
    <s v="Office Supplies"/>
    <s v="Storage"/>
    <s v="Multi-Use Personal File Cart and Caster Set, Three Stacking Bins"/>
    <n v="139.04"/>
    <n v="4"/>
    <n v="0"/>
    <n v="38.931200000000004"/>
  </r>
  <r>
    <n v="5147"/>
    <s v="CA-2014-161333"/>
    <x v="3"/>
    <d v="2014-02-03T00:00:00"/>
    <d v="2014-02-08T00:00:00"/>
    <s v="Standard Class"/>
    <s v="JL-15835"/>
    <s v="John Lee"/>
    <x v="0"/>
    <s v="United States"/>
    <s v="Los Angeles"/>
    <x v="1"/>
    <n v="90045"/>
    <x v="1"/>
    <s v="OFF-AP-10000252"/>
    <s v="Office Supplies"/>
    <s v="Appliances"/>
    <s v="Harmony HEPA Quiet Air Purifiers"/>
    <n v="46.8"/>
    <n v="4"/>
    <n v="0"/>
    <n v="16.38"/>
  </r>
  <r>
    <n v="5148"/>
    <s v="CA-2014-128734"/>
    <x v="3"/>
    <d v="2014-12-25T00:00:00"/>
    <d v="2015-01-01T00:00:00"/>
    <s v="Standard Class"/>
    <s v="JL-15175"/>
    <s v="James Lanier"/>
    <x v="2"/>
    <s v="United States"/>
    <s v="Chandler"/>
    <x v="16"/>
    <n v="85224"/>
    <x v="1"/>
    <s v="FUR-FU-10001731"/>
    <s v="Furniture"/>
    <s v="Furnishings"/>
    <s v="Acrylic Self-Standing Desk Frames"/>
    <n v="8.5440000000000005"/>
    <n v="4"/>
    <n v="0.2"/>
    <n v="1.9223999999999997"/>
  </r>
  <r>
    <n v="5149"/>
    <s v="CA-2014-128734"/>
    <x v="3"/>
    <d v="2014-12-25T00:00:00"/>
    <d v="2015-01-01T00:00:00"/>
    <s v="Standard Class"/>
    <s v="JL-15175"/>
    <s v="James Lanier"/>
    <x v="2"/>
    <s v="United States"/>
    <s v="Chandler"/>
    <x v="16"/>
    <n v="85224"/>
    <x v="1"/>
    <s v="FUR-CH-10001394"/>
    <s v="Furniture"/>
    <s v="Chairs"/>
    <s v="Global Leather Executive Chair"/>
    <n v="842.37600000000009"/>
    <n v="3"/>
    <n v="0.2"/>
    <n v="105.29699999999988"/>
  </r>
  <r>
    <n v="5150"/>
    <s v="CA-2011-141796"/>
    <x v="2"/>
    <d v="2011-06-21T00:00:00"/>
    <d v="2011-06-21T00:00:00"/>
    <s v="Same Day"/>
    <s v="JG-15160"/>
    <s v="James Galang"/>
    <x v="0"/>
    <s v="United States"/>
    <s v="Long Beach"/>
    <x v="15"/>
    <n v="11561"/>
    <x v="3"/>
    <s v="TEC-PH-10001578"/>
    <s v="Technology"/>
    <s v="Phones"/>
    <s v="Polycom SoundStation2 EX Conference phone"/>
    <n v="1214.8499999999999"/>
    <n v="3"/>
    <n v="0"/>
    <n v="352.30649999999997"/>
  </r>
  <r>
    <n v="5151"/>
    <s v="CA-2014-125101"/>
    <x v="3"/>
    <d v="2014-03-07T00:00:00"/>
    <d v="2014-03-11T00:00:00"/>
    <s v="Second Class"/>
    <s v="SH-19975"/>
    <s v="Sally Hughsby"/>
    <x v="1"/>
    <s v="United States"/>
    <s v="San Francisco"/>
    <x v="1"/>
    <n v="94109"/>
    <x v="1"/>
    <s v="OFF-ST-10000675"/>
    <s v="Office Supplies"/>
    <s v="Storage"/>
    <s v="File Shuttle II and Handi-File, Black"/>
    <n v="67.78"/>
    <n v="2"/>
    <n v="0"/>
    <n v="16.945"/>
  </r>
  <r>
    <n v="5152"/>
    <s v="CA-2014-169929"/>
    <x v="3"/>
    <d v="2014-09-26T00:00:00"/>
    <d v="2014-09-29T00:00:00"/>
    <s v="First Class"/>
    <s v="LS-17200"/>
    <s v="Luke Schmidt"/>
    <x v="1"/>
    <s v="United States"/>
    <s v="Helena"/>
    <x v="37"/>
    <n v="59601"/>
    <x v="1"/>
    <s v="OFF-ST-10002352"/>
    <s v="Office Supplies"/>
    <s v="Storage"/>
    <s v="Iris Project Case"/>
    <n v="39.900000000000006"/>
    <n v="5"/>
    <n v="0"/>
    <n v="10.373999999999999"/>
  </r>
  <r>
    <n v="5153"/>
    <s v="US-2011-121566"/>
    <x v="2"/>
    <d v="2011-06-30T00:00:00"/>
    <d v="2011-07-06T00:00:00"/>
    <s v="Standard Class"/>
    <s v="CS-11860"/>
    <s v="Cari Schnelling"/>
    <x v="0"/>
    <s v="United States"/>
    <s v="New York City"/>
    <x v="15"/>
    <n v="10011"/>
    <x v="3"/>
    <s v="OFF-BI-10004528"/>
    <s v="Office Supplies"/>
    <s v="Binders"/>
    <s v="Cardinal Poly Pocket Divider Pockets for Ring Binders"/>
    <n v="2.6880000000000002"/>
    <n v="1"/>
    <n v="0.2"/>
    <n v="0.83999999999999975"/>
  </r>
  <r>
    <n v="5154"/>
    <s v="US-2011-121566"/>
    <x v="2"/>
    <d v="2011-06-30T00:00:00"/>
    <d v="2011-07-06T00:00:00"/>
    <s v="Standard Class"/>
    <s v="CS-11860"/>
    <s v="Cari Schnelling"/>
    <x v="0"/>
    <s v="United States"/>
    <s v="New York City"/>
    <x v="15"/>
    <n v="10011"/>
    <x v="3"/>
    <s v="OFF-AR-10001026"/>
    <s v="Office Supplies"/>
    <s v="Art"/>
    <s v="Sanford Uni-Blazer View Highlighters, Chisel Tip, Yellow"/>
    <n v="6.6000000000000005"/>
    <n v="3"/>
    <n v="0"/>
    <n v="2.9040000000000008"/>
  </r>
  <r>
    <n v="5155"/>
    <s v="US-2012-124219"/>
    <x v="1"/>
    <d v="2012-08-07T00:00:00"/>
    <d v="2012-08-08T00:00:00"/>
    <s v="First Class"/>
    <s v="KW-16570"/>
    <s v="Kelly Williams"/>
    <x v="0"/>
    <s v="United States"/>
    <s v="Kirkwood"/>
    <x v="25"/>
    <n v="63122"/>
    <x v="2"/>
    <s v="OFF-BI-10002215"/>
    <s v="Office Supplies"/>
    <s v="Binders"/>
    <s v="Wilson Jones Hanging View Binder, White, 1&quot;"/>
    <n v="28.4"/>
    <n v="4"/>
    <n v="0"/>
    <n v="13.063999999999998"/>
  </r>
  <r>
    <n v="5156"/>
    <s v="US-2012-124219"/>
    <x v="1"/>
    <d v="2012-08-07T00:00:00"/>
    <d v="2012-08-08T00:00:00"/>
    <s v="First Class"/>
    <s v="KW-16570"/>
    <s v="Kelly Williams"/>
    <x v="0"/>
    <s v="United States"/>
    <s v="Kirkwood"/>
    <x v="25"/>
    <n v="63122"/>
    <x v="2"/>
    <s v="FUR-FU-10000305"/>
    <s v="Furniture"/>
    <s v="Furnishings"/>
    <s v="Tenex V2T-RE Standard Weight Series Chair Mat, 45&quot; x 53&quot;, Lip 25&quot; x 12&quot;"/>
    <n v="212.94"/>
    <n v="3"/>
    <n v="0"/>
    <n v="34.070399999999999"/>
  </r>
  <r>
    <n v="5157"/>
    <s v="CA-2014-163006"/>
    <x v="3"/>
    <d v="2014-07-01T00:00:00"/>
    <d v="2014-07-05T00:00:00"/>
    <s v="Second Class"/>
    <s v="GH-14410"/>
    <s v="Gary Hansen"/>
    <x v="2"/>
    <s v="United States"/>
    <s v="Chicago"/>
    <x v="10"/>
    <n v="60653"/>
    <x v="2"/>
    <s v="TEC-PH-10002584"/>
    <s v="Technology"/>
    <s v="Phones"/>
    <s v="Samsung Galaxy S4"/>
    <n v="1001.5840000000001"/>
    <n v="2"/>
    <n v="0.2"/>
    <n v="125.19799999999992"/>
  </r>
  <r>
    <n v="5158"/>
    <s v="CA-2014-163006"/>
    <x v="3"/>
    <d v="2014-07-01T00:00:00"/>
    <d v="2014-07-05T00:00:00"/>
    <s v="Second Class"/>
    <s v="GH-14410"/>
    <s v="Gary Hansen"/>
    <x v="2"/>
    <s v="United States"/>
    <s v="Chicago"/>
    <x v="10"/>
    <n v="60653"/>
    <x v="2"/>
    <s v="FUR-CH-10000229"/>
    <s v="Furniture"/>
    <s v="Chairs"/>
    <s v="Global Enterprise Series Seating High-Back Swivel/Tilt Chairs"/>
    <n v="569.05799999999999"/>
    <n v="3"/>
    <n v="0.3"/>
    <n v="-178.84680000000006"/>
  </r>
  <r>
    <n v="5159"/>
    <s v="CA-2014-163006"/>
    <x v="3"/>
    <d v="2014-07-01T00:00:00"/>
    <d v="2014-07-05T00:00:00"/>
    <s v="Second Class"/>
    <s v="GH-14410"/>
    <s v="Gary Hansen"/>
    <x v="2"/>
    <s v="United States"/>
    <s v="Chicago"/>
    <x v="10"/>
    <n v="60653"/>
    <x v="2"/>
    <s v="FUR-FU-10003799"/>
    <s v="Furniture"/>
    <s v="Furnishings"/>
    <s v="Seth Thomas 13 1/2&quot; Wall Clock"/>
    <n v="14.224000000000002"/>
    <n v="2"/>
    <n v="0.6"/>
    <n v="-10.312400000000004"/>
  </r>
  <r>
    <n v="5160"/>
    <s v="CA-2012-156146"/>
    <x v="1"/>
    <d v="2012-10-26T00:00:00"/>
    <d v="2012-10-30T00:00:00"/>
    <s v="Second Class"/>
    <s v="AG-10495"/>
    <s v="Andrew Gjertsen"/>
    <x v="1"/>
    <s v="United States"/>
    <s v="Peoria"/>
    <x v="16"/>
    <n v="85345"/>
    <x v="1"/>
    <s v="TEC-PH-10001700"/>
    <s v="Technology"/>
    <s v="Phones"/>
    <s v="Panasonic KX-TG6844B Expandable Digital Cordless Telephone"/>
    <n v="105.584"/>
    <n v="2"/>
    <n v="0.2"/>
    <n v="9.2386000000000053"/>
  </r>
  <r>
    <n v="5161"/>
    <s v="CA-2012-156146"/>
    <x v="1"/>
    <d v="2012-10-26T00:00:00"/>
    <d v="2012-10-30T00:00:00"/>
    <s v="Second Class"/>
    <s v="AG-10495"/>
    <s v="Andrew Gjertsen"/>
    <x v="1"/>
    <s v="United States"/>
    <s v="Peoria"/>
    <x v="16"/>
    <n v="85345"/>
    <x v="1"/>
    <s v="TEC-PH-10001527"/>
    <s v="Technology"/>
    <s v="Phones"/>
    <s v="Plantronics MX500i Earset"/>
    <n v="68.720000000000013"/>
    <n v="2"/>
    <n v="0.2"/>
    <n v="-14.603000000000005"/>
  </r>
  <r>
    <n v="5162"/>
    <s v="CA-2011-111192"/>
    <x v="2"/>
    <d v="2011-07-30T00:00:00"/>
    <d v="2011-08-05T00:00:00"/>
    <s v="Standard Class"/>
    <s v="TS-21430"/>
    <s v="Tom Stivers"/>
    <x v="1"/>
    <s v="United States"/>
    <s v="Seattle"/>
    <x v="4"/>
    <n v="98103"/>
    <x v="1"/>
    <s v="FUR-BO-10002916"/>
    <s v="Furniture"/>
    <s v="Bookcases"/>
    <s v="Rush Hierlooms Collection 1&quot; Thick Stackable Bookcases"/>
    <n v="1367.84"/>
    <n v="8"/>
    <n v="0"/>
    <n v="259.88959999999997"/>
  </r>
  <r>
    <n v="5163"/>
    <s v="CA-2013-115378"/>
    <x v="0"/>
    <d v="2013-11-19T00:00:00"/>
    <d v="2013-11-24T00:00:00"/>
    <s v="Second Class"/>
    <s v="AJ-10945"/>
    <s v="Ashley Jarboe"/>
    <x v="0"/>
    <s v="United States"/>
    <s v="Taylor"/>
    <x v="12"/>
    <n v="48180"/>
    <x v="2"/>
    <s v="FUR-CH-10000863"/>
    <s v="Furniture"/>
    <s v="Chairs"/>
    <s v="Novimex Swivel Fabric Task Chair"/>
    <n v="301.95999999999998"/>
    <n v="2"/>
    <n v="0"/>
    <n v="33.215599999999995"/>
  </r>
  <r>
    <n v="5164"/>
    <s v="CA-2012-161627"/>
    <x v="1"/>
    <d v="2012-07-06T00:00:00"/>
    <d v="2012-07-11T00:00:00"/>
    <s v="Standard Class"/>
    <s v="SJ-20215"/>
    <s v="Sarah Jordon"/>
    <x v="0"/>
    <s v="United States"/>
    <s v="Pasadena"/>
    <x v="1"/>
    <n v="91104"/>
    <x v="1"/>
    <s v="FUR-CH-10003968"/>
    <s v="Furniture"/>
    <s v="Chairs"/>
    <s v="Novimex Turbo Task Chair"/>
    <n v="170.35200000000003"/>
    <n v="3"/>
    <n v="0.2"/>
    <n v="-17.035200000000003"/>
  </r>
  <r>
    <n v="5165"/>
    <s v="CA-2011-121006"/>
    <x v="2"/>
    <d v="2011-11-10T00:00:00"/>
    <d v="2011-11-16T00:00:00"/>
    <s v="Standard Class"/>
    <s v="SC-20020"/>
    <s v="Sam Craven"/>
    <x v="0"/>
    <s v="United States"/>
    <s v="Midland"/>
    <x v="12"/>
    <n v="48640"/>
    <x v="2"/>
    <s v="OFF-AR-10001149"/>
    <s v="Office Supplies"/>
    <s v="Art"/>
    <s v="Avery Hi-Liter Comfort Grip Fluorescent Highlighter, Yellow Ink"/>
    <n v="3.9"/>
    <n v="2"/>
    <n v="0"/>
    <n v="1.5209999999999999"/>
  </r>
  <r>
    <n v="5166"/>
    <s v="CA-2011-121006"/>
    <x v="2"/>
    <d v="2011-11-10T00:00:00"/>
    <d v="2011-11-16T00:00:00"/>
    <s v="Standard Class"/>
    <s v="SC-20020"/>
    <s v="Sam Craven"/>
    <x v="0"/>
    <s v="United States"/>
    <s v="Midland"/>
    <x v="12"/>
    <n v="48640"/>
    <x v="2"/>
    <s v="OFF-PA-10000130"/>
    <s v="Office Supplies"/>
    <s v="Paper"/>
    <s v="Xerox 199"/>
    <n v="12.84"/>
    <n v="3"/>
    <n v="0"/>
    <n v="5.7779999999999987"/>
  </r>
  <r>
    <n v="5167"/>
    <s v="CA-2011-121006"/>
    <x v="2"/>
    <d v="2011-11-10T00:00:00"/>
    <d v="2011-11-16T00:00:00"/>
    <s v="Standard Class"/>
    <s v="SC-20020"/>
    <s v="Sam Craven"/>
    <x v="0"/>
    <s v="United States"/>
    <s v="Midland"/>
    <x v="12"/>
    <n v="48640"/>
    <x v="2"/>
    <s v="OFF-PA-10002479"/>
    <s v="Office Supplies"/>
    <s v="Paper"/>
    <s v="Xerox 4200 Series MultiUse Premium Copy Paper (20Lb. and 84 Bright)"/>
    <n v="15.84"/>
    <n v="3"/>
    <n v="0"/>
    <n v="7.1280000000000001"/>
  </r>
  <r>
    <n v="5168"/>
    <s v="CA-2011-121006"/>
    <x v="2"/>
    <d v="2011-11-10T00:00:00"/>
    <d v="2011-11-16T00:00:00"/>
    <s v="Standard Class"/>
    <s v="SC-20020"/>
    <s v="Sam Craven"/>
    <x v="0"/>
    <s v="United States"/>
    <s v="Midland"/>
    <x v="12"/>
    <n v="48640"/>
    <x v="2"/>
    <s v="FUR-CH-10004997"/>
    <s v="Furniture"/>
    <s v="Chairs"/>
    <s v="Hon Every-Day Series Multi-Task Chairs"/>
    <n v="563.93999999999994"/>
    <n v="3"/>
    <n v="0"/>
    <n v="112.78800000000001"/>
  </r>
  <r>
    <n v="5169"/>
    <s v="CA-2011-121006"/>
    <x v="2"/>
    <d v="2011-11-10T00:00:00"/>
    <d v="2011-11-16T00:00:00"/>
    <s v="Standard Class"/>
    <s v="SC-20020"/>
    <s v="Sam Craven"/>
    <x v="0"/>
    <s v="United States"/>
    <s v="Midland"/>
    <x v="12"/>
    <n v="48640"/>
    <x v="2"/>
    <s v="OFF-ST-10004950"/>
    <s v="Office Supplies"/>
    <s v="Storage"/>
    <s v="Acco Perma 3000 Stacking Storage Drawers"/>
    <n v="62.94"/>
    <n v="3"/>
    <n v="0"/>
    <n v="11.958600000000001"/>
  </r>
  <r>
    <n v="5170"/>
    <s v="CA-2011-121006"/>
    <x v="2"/>
    <d v="2011-11-10T00:00:00"/>
    <d v="2011-11-16T00:00:00"/>
    <s v="Standard Class"/>
    <s v="SC-20020"/>
    <s v="Sam Craven"/>
    <x v="0"/>
    <s v="United States"/>
    <s v="Midland"/>
    <x v="12"/>
    <n v="48640"/>
    <x v="2"/>
    <s v="OFF-ST-10001490"/>
    <s v="Office Supplies"/>
    <s v="Storage"/>
    <s v="Hot File 7-Pocket, Floor Stand"/>
    <n v="535.41"/>
    <n v="3"/>
    <n v="0"/>
    <n v="160.62299999999993"/>
  </r>
  <r>
    <n v="5171"/>
    <s v="CA-2013-122903"/>
    <x v="0"/>
    <d v="2013-05-28T00:00:00"/>
    <d v="2013-05-30T00:00:00"/>
    <s v="Second Class"/>
    <s v="LA-16780"/>
    <s v="Laura Armstrong"/>
    <x v="1"/>
    <s v="United States"/>
    <s v="Detroit"/>
    <x v="12"/>
    <n v="48205"/>
    <x v="2"/>
    <s v="FUR-CH-10002024"/>
    <s v="Furniture"/>
    <s v="Chairs"/>
    <s v="HON 5400 Series Task Chairs for Big and Tall"/>
    <n v="3504.9"/>
    <n v="5"/>
    <n v="0"/>
    <n v="700.98000000000013"/>
  </r>
  <r>
    <n v="5172"/>
    <s v="CA-2013-122903"/>
    <x v="0"/>
    <d v="2013-05-28T00:00:00"/>
    <d v="2013-05-30T00:00:00"/>
    <s v="Second Class"/>
    <s v="LA-16780"/>
    <s v="Laura Armstrong"/>
    <x v="1"/>
    <s v="United States"/>
    <s v="Detroit"/>
    <x v="12"/>
    <n v="48205"/>
    <x v="2"/>
    <s v="OFF-PA-10001790"/>
    <s v="Office Supplies"/>
    <s v="Paper"/>
    <s v="Xerox 1910"/>
    <n v="144.12"/>
    <n v="3"/>
    <n v="0"/>
    <n v="69.177599999999984"/>
  </r>
  <r>
    <n v="5173"/>
    <s v="CA-2013-122903"/>
    <x v="0"/>
    <d v="2013-05-28T00:00:00"/>
    <d v="2013-05-30T00:00:00"/>
    <s v="Second Class"/>
    <s v="LA-16780"/>
    <s v="Laura Armstrong"/>
    <x v="1"/>
    <s v="United States"/>
    <s v="Detroit"/>
    <x v="12"/>
    <n v="48205"/>
    <x v="2"/>
    <s v="OFF-PA-10000994"/>
    <s v="Office Supplies"/>
    <s v="Paper"/>
    <s v="Xerox 1915"/>
    <n v="314.54999999999995"/>
    <n v="3"/>
    <n v="0"/>
    <n v="150.98399999999998"/>
  </r>
  <r>
    <n v="5174"/>
    <s v="CA-2012-107741"/>
    <x v="1"/>
    <d v="2012-03-08T00:00:00"/>
    <d v="2012-03-10T00:00:00"/>
    <s v="First Class"/>
    <s v="FC-14335"/>
    <s v="Fred Chung"/>
    <x v="1"/>
    <s v="United States"/>
    <s v="Pueblo"/>
    <x v="22"/>
    <n v="81001"/>
    <x v="1"/>
    <s v="OFF-AR-10002399"/>
    <s v="Office Supplies"/>
    <s v="Art"/>
    <s v="Dixon Prang Watercolor Pencils, 10-Color Set with Brush"/>
    <n v="3.4079999999999999"/>
    <n v="1"/>
    <n v="0.2"/>
    <n v="0.89459999999999995"/>
  </r>
  <r>
    <n v="5175"/>
    <s v="CA-2014-106432"/>
    <x v="3"/>
    <d v="2014-10-20T00:00:00"/>
    <d v="2014-10-25T00:00:00"/>
    <s v="Standard Class"/>
    <s v="CA-12265"/>
    <s v="Christina Anderson"/>
    <x v="0"/>
    <s v="United States"/>
    <s v="Waco"/>
    <x v="5"/>
    <n v="76706"/>
    <x v="2"/>
    <s v="OFF-BI-10002799"/>
    <s v="Office Supplies"/>
    <s v="Binders"/>
    <s v="SlimView Poly Binder, 3/8&quot;"/>
    <n v="2.0719999999999996"/>
    <n v="2"/>
    <n v="0.8"/>
    <n v="-3.5224000000000011"/>
  </r>
  <r>
    <n v="5176"/>
    <s v="CA-2014-106432"/>
    <x v="3"/>
    <d v="2014-10-20T00:00:00"/>
    <d v="2014-10-25T00:00:00"/>
    <s v="Standard Class"/>
    <s v="CA-12265"/>
    <s v="Christina Anderson"/>
    <x v="0"/>
    <s v="United States"/>
    <s v="Waco"/>
    <x v="5"/>
    <n v="76706"/>
    <x v="2"/>
    <s v="FUR-BO-10004360"/>
    <s v="Furniture"/>
    <s v="Bookcases"/>
    <s v="Rush Hierlooms Collection Rich Wood Bookcases"/>
    <n v="328.39919999999995"/>
    <n v="3"/>
    <n v="0.32"/>
    <n v="-91.758599999999973"/>
  </r>
  <r>
    <n v="5177"/>
    <s v="CA-2013-148908"/>
    <x v="0"/>
    <d v="2013-11-06T00:00:00"/>
    <d v="2013-11-09T00:00:00"/>
    <s v="First Class"/>
    <s v="JH-15985"/>
    <s v="Joseph Holt"/>
    <x v="0"/>
    <s v="United States"/>
    <s v="San Francisco"/>
    <x v="1"/>
    <n v="94109"/>
    <x v="1"/>
    <s v="OFF-BI-10002082"/>
    <s v="Office Supplies"/>
    <s v="Binders"/>
    <s v="GBC Twin Loop Wire Binding Elements"/>
    <n v="53.248000000000005"/>
    <n v="2"/>
    <n v="0.2"/>
    <n v="19.968"/>
  </r>
  <r>
    <n v="5178"/>
    <s v="CA-2013-123015"/>
    <x v="0"/>
    <d v="2013-12-27T00:00:00"/>
    <d v="2013-12-31T00:00:00"/>
    <s v="Standard Class"/>
    <s v="AJ-10795"/>
    <s v="Anthony Johnson"/>
    <x v="1"/>
    <s v="United States"/>
    <s v="New York City"/>
    <x v="15"/>
    <n v="10024"/>
    <x v="3"/>
    <s v="OFF-BI-10004967"/>
    <s v="Office Supplies"/>
    <s v="Binders"/>
    <s v="Round Ring Binders"/>
    <n v="4.9920000000000009"/>
    <n v="3"/>
    <n v="0.2"/>
    <n v="1.6848000000000001"/>
  </r>
  <r>
    <n v="5179"/>
    <s v="US-2012-120502"/>
    <x v="1"/>
    <d v="2012-04-13T00:00:00"/>
    <d v="2012-04-19T00:00:00"/>
    <s v="Standard Class"/>
    <s v="BT-11395"/>
    <s v="Bill Tyler"/>
    <x v="1"/>
    <s v="United States"/>
    <s v="Los Angeles"/>
    <x v="1"/>
    <n v="90036"/>
    <x v="1"/>
    <s v="FUR-FU-10004973"/>
    <s v="Furniture"/>
    <s v="Furnishings"/>
    <s v="Flat Face Poster Frame"/>
    <n v="37.68"/>
    <n v="2"/>
    <n v="0"/>
    <n v="15.825600000000001"/>
  </r>
  <r>
    <n v="5180"/>
    <s v="US-2012-120502"/>
    <x v="1"/>
    <d v="2012-04-13T00:00:00"/>
    <d v="2012-04-19T00:00:00"/>
    <s v="Standard Class"/>
    <s v="BT-11395"/>
    <s v="Bill Tyler"/>
    <x v="1"/>
    <s v="United States"/>
    <s v="Los Angeles"/>
    <x v="1"/>
    <n v="90036"/>
    <x v="1"/>
    <s v="TEC-PH-10003645"/>
    <s v="Technology"/>
    <s v="Phones"/>
    <s v="Aastra 57i VoIP phone"/>
    <n v="258.57600000000002"/>
    <n v="2"/>
    <n v="0.2"/>
    <n v="19.393200000000007"/>
  </r>
  <r>
    <n v="5181"/>
    <s v="US-2012-120502"/>
    <x v="1"/>
    <d v="2012-04-13T00:00:00"/>
    <d v="2012-04-19T00:00:00"/>
    <s v="Standard Class"/>
    <s v="BT-11395"/>
    <s v="Bill Tyler"/>
    <x v="1"/>
    <s v="United States"/>
    <s v="Los Angeles"/>
    <x v="1"/>
    <n v="90036"/>
    <x v="1"/>
    <s v="OFF-AP-10004980"/>
    <s v="Office Supplies"/>
    <s v="Appliances"/>
    <s v="3M Replacement Filter for Office Air Cleaner for 20' x 33' Room"/>
    <n v="75.84"/>
    <n v="2"/>
    <n v="0"/>
    <n v="29.577600000000004"/>
  </r>
  <r>
    <n v="5182"/>
    <s v="CA-2014-108749"/>
    <x v="3"/>
    <d v="2014-09-13T00:00:00"/>
    <d v="2014-09-16T00:00:00"/>
    <s v="First Class"/>
    <s v="DJ-13510"/>
    <s v="Don Jones"/>
    <x v="1"/>
    <s v="United States"/>
    <s v="Woonsocket"/>
    <x v="34"/>
    <n v="2895"/>
    <x v="3"/>
    <s v="OFF-PA-10003797"/>
    <s v="Office Supplies"/>
    <s v="Paper"/>
    <s v="Xerox 209"/>
    <n v="45.36"/>
    <n v="7"/>
    <n v="0"/>
    <n v="21.772800000000004"/>
  </r>
  <r>
    <n v="5183"/>
    <s v="CA-2014-108749"/>
    <x v="3"/>
    <d v="2014-09-13T00:00:00"/>
    <d v="2014-09-16T00:00:00"/>
    <s v="First Class"/>
    <s v="DJ-13510"/>
    <s v="Don Jones"/>
    <x v="1"/>
    <s v="United States"/>
    <s v="Woonsocket"/>
    <x v="34"/>
    <n v="2895"/>
    <x v="3"/>
    <s v="OFF-BI-10003707"/>
    <s v="Office Supplies"/>
    <s v="Binders"/>
    <s v="Aluminum Screw Posts"/>
    <n v="45.78"/>
    <n v="3"/>
    <n v="0"/>
    <n v="22.89"/>
  </r>
  <r>
    <n v="5184"/>
    <s v="CA-2014-163335"/>
    <x v="3"/>
    <d v="2014-09-25T00:00:00"/>
    <d v="2014-09-28T00:00:00"/>
    <s v="First Class"/>
    <s v="AG-10675"/>
    <s v="Anna Gayman"/>
    <x v="0"/>
    <s v="United States"/>
    <s v="Columbus"/>
    <x v="32"/>
    <n v="31907"/>
    <x v="0"/>
    <s v="OFF-ST-10000885"/>
    <s v="Office Supplies"/>
    <s v="Storage"/>
    <s v="Fellowes Desktop Hanging File Manager"/>
    <n v="40.29"/>
    <n v="3"/>
    <n v="0"/>
    <n v="10.0725"/>
  </r>
  <r>
    <n v="5185"/>
    <s v="CA-2014-163335"/>
    <x v="3"/>
    <d v="2014-09-25T00:00:00"/>
    <d v="2014-09-28T00:00:00"/>
    <s v="First Class"/>
    <s v="AG-10675"/>
    <s v="Anna Gayman"/>
    <x v="0"/>
    <s v="United States"/>
    <s v="Columbus"/>
    <x v="32"/>
    <n v="31907"/>
    <x v="0"/>
    <s v="OFF-BI-10002827"/>
    <s v="Office Supplies"/>
    <s v="Binders"/>
    <s v="Avery Durable Poly Binders"/>
    <n v="38.71"/>
    <n v="7"/>
    <n v="0"/>
    <n v="17.8066"/>
  </r>
  <r>
    <n v="5186"/>
    <s v="CA-2012-134719"/>
    <x v="1"/>
    <d v="2012-10-10T00:00:00"/>
    <d v="2012-10-15T00:00:00"/>
    <s v="Standard Class"/>
    <s v="JD-15790"/>
    <s v="John Dryer"/>
    <x v="0"/>
    <s v="United States"/>
    <s v="Jacksonville"/>
    <x v="2"/>
    <n v="32216"/>
    <x v="0"/>
    <s v="OFF-ST-10004459"/>
    <s v="Office Supplies"/>
    <s v="Storage"/>
    <s v="Tennsco Single-Tier Lockers"/>
    <n v="1801.6320000000001"/>
    <n v="6"/>
    <n v="0.2"/>
    <n v="-337.80600000000004"/>
  </r>
  <r>
    <n v="5187"/>
    <s v="US-2012-154389"/>
    <x v="1"/>
    <d v="2012-11-27T00:00:00"/>
    <d v="2012-12-03T00:00:00"/>
    <s v="Standard Class"/>
    <s v="EH-14125"/>
    <s v="Eugene Hildebrand"/>
    <x v="2"/>
    <s v="United States"/>
    <s v="Philadelphia"/>
    <x v="9"/>
    <n v="19140"/>
    <x v="3"/>
    <s v="TEC-PH-10002789"/>
    <s v="Technology"/>
    <s v="Phones"/>
    <s v="LG Exalt"/>
    <n v="748.75200000000007"/>
    <n v="8"/>
    <n v="0.4"/>
    <n v="-162.22960000000006"/>
  </r>
  <r>
    <n v="5188"/>
    <s v="CA-2012-115567"/>
    <x v="1"/>
    <d v="2012-09-13T00:00:00"/>
    <d v="2012-09-18T00:00:00"/>
    <s v="Standard Class"/>
    <s v="ZC-21910"/>
    <s v="Zuschuss Carroll"/>
    <x v="0"/>
    <s v="United States"/>
    <s v="Columbus"/>
    <x v="14"/>
    <n v="47201"/>
    <x v="2"/>
    <s v="TEC-AC-10001314"/>
    <s v="Technology"/>
    <s v="Accessories"/>
    <s v="Case Logic 2.4GHz Wireless Keyboard"/>
    <n v="199.96"/>
    <n v="4"/>
    <n v="0"/>
    <n v="15.996799999999979"/>
  </r>
  <r>
    <n v="5189"/>
    <s v="CA-2012-115567"/>
    <x v="1"/>
    <d v="2012-09-13T00:00:00"/>
    <d v="2012-09-18T00:00:00"/>
    <s v="Standard Class"/>
    <s v="ZC-21910"/>
    <s v="Zuschuss Carroll"/>
    <x v="0"/>
    <s v="United States"/>
    <s v="Columbus"/>
    <x v="14"/>
    <n v="47201"/>
    <x v="2"/>
    <s v="FUR-CH-10000015"/>
    <s v="Furniture"/>
    <s v="Chairs"/>
    <s v="Hon Multipurpose Stacking Arm Chairs"/>
    <n v="1516.2"/>
    <n v="7"/>
    <n v="0"/>
    <n v="394.21199999999999"/>
  </r>
  <r>
    <n v="5190"/>
    <s v="US-2014-136679"/>
    <x v="3"/>
    <d v="2014-11-15T00:00:00"/>
    <d v="2014-11-19T00:00:00"/>
    <s v="Standard Class"/>
    <s v="XP-21865"/>
    <s v="Xylona Preis"/>
    <x v="0"/>
    <s v="United States"/>
    <s v="Pasadena"/>
    <x v="5"/>
    <n v="77506"/>
    <x v="2"/>
    <s v="TEC-AC-10004855"/>
    <s v="Technology"/>
    <s v="Accessories"/>
    <s v="V7 USB Numeric Keypad"/>
    <n v="167.95200000000003"/>
    <n v="6"/>
    <n v="0.2"/>
    <n v="-27.292200000000001"/>
  </r>
  <r>
    <n v="5191"/>
    <s v="US-2014-136679"/>
    <x v="3"/>
    <d v="2014-11-15T00:00:00"/>
    <d v="2014-11-19T00:00:00"/>
    <s v="Standard Class"/>
    <s v="XP-21865"/>
    <s v="Xylona Preis"/>
    <x v="0"/>
    <s v="United States"/>
    <s v="Pasadena"/>
    <x v="5"/>
    <n v="77506"/>
    <x v="2"/>
    <s v="OFF-AR-10003582"/>
    <s v="Office Supplies"/>
    <s v="Art"/>
    <s v="Boston Electric Pencil Sharpener, Model 1818, Charcoal Black"/>
    <n v="45.04"/>
    <n v="2"/>
    <n v="0.2"/>
    <n v="4.5040000000000031"/>
  </r>
  <r>
    <n v="5192"/>
    <s v="US-2014-141943"/>
    <x v="3"/>
    <d v="2014-05-06T00:00:00"/>
    <d v="2014-05-10T00:00:00"/>
    <s v="Standard Class"/>
    <s v="DK-12985"/>
    <s v="Darren Koutras"/>
    <x v="0"/>
    <s v="United States"/>
    <s v="San Francisco"/>
    <x v="1"/>
    <n v="94122"/>
    <x v="1"/>
    <s v="OFF-EN-10003448"/>
    <s v="Office Supplies"/>
    <s v="Envelopes"/>
    <s v="Peel &amp; Seel Recycled Catalog Envelopes, Brown"/>
    <n v="23.16"/>
    <n v="2"/>
    <n v="0"/>
    <n v="11.58"/>
  </r>
  <r>
    <n v="5193"/>
    <s v="CA-2011-101560"/>
    <x v="2"/>
    <d v="2011-11-28T00:00:00"/>
    <d v="2011-12-01T00:00:00"/>
    <s v="Second Class"/>
    <s v="CS-12250"/>
    <s v="Chris Selesnick"/>
    <x v="1"/>
    <s v="United States"/>
    <s v="Columbia"/>
    <x v="20"/>
    <n v="29203"/>
    <x v="0"/>
    <s v="FUR-FU-10003773"/>
    <s v="Furniture"/>
    <s v="Furnishings"/>
    <s v="Eldon Cleatmat Plus Chair Mats for High Pile Carpets"/>
    <n v="397.59999999999997"/>
    <n v="5"/>
    <n v="0"/>
    <n v="43.735999999999962"/>
  </r>
  <r>
    <n v="5194"/>
    <s v="CA-2011-101560"/>
    <x v="2"/>
    <d v="2011-11-28T00:00:00"/>
    <d v="2011-12-01T00:00:00"/>
    <s v="Second Class"/>
    <s v="CS-12250"/>
    <s v="Chris Selesnick"/>
    <x v="1"/>
    <s v="United States"/>
    <s v="Columbia"/>
    <x v="20"/>
    <n v="29203"/>
    <x v="0"/>
    <s v="OFF-PA-10001363"/>
    <s v="Office Supplies"/>
    <s v="Paper"/>
    <s v="Xerox 1933"/>
    <n v="85.96"/>
    <n v="7"/>
    <n v="0"/>
    <n v="40.401199999999996"/>
  </r>
  <r>
    <n v="5195"/>
    <s v="CA-2011-101560"/>
    <x v="2"/>
    <d v="2011-11-28T00:00:00"/>
    <d v="2011-12-01T00:00:00"/>
    <s v="Second Class"/>
    <s v="CS-12250"/>
    <s v="Chris Selesnick"/>
    <x v="1"/>
    <s v="United States"/>
    <s v="Columbia"/>
    <x v="20"/>
    <n v="29203"/>
    <x v="0"/>
    <s v="OFF-AR-10004757"/>
    <s v="Office Supplies"/>
    <s v="Art"/>
    <s v="Crayola Colored Pencils"/>
    <n v="13.12"/>
    <n v="4"/>
    <n v="0"/>
    <n v="4.3295999999999992"/>
  </r>
  <r>
    <n v="5196"/>
    <s v="CA-2011-101560"/>
    <x v="2"/>
    <d v="2011-11-28T00:00:00"/>
    <d v="2011-12-01T00:00:00"/>
    <s v="Second Class"/>
    <s v="CS-12250"/>
    <s v="Chris Selesnick"/>
    <x v="1"/>
    <s v="United States"/>
    <s v="Columbia"/>
    <x v="20"/>
    <n v="29203"/>
    <x v="0"/>
    <s v="OFF-BI-10000309"/>
    <s v="Office Supplies"/>
    <s v="Binders"/>
    <s v="GBC Twin Loop Wire Binding Elements, 9/16&quot; Spine, Black"/>
    <n v="45.660000000000004"/>
    <n v="3"/>
    <n v="0"/>
    <n v="22.3734"/>
  </r>
  <r>
    <n v="5197"/>
    <s v="CA-2011-159709"/>
    <x v="2"/>
    <d v="2011-05-10T00:00:00"/>
    <d v="2011-05-15T00:00:00"/>
    <s v="Standard Class"/>
    <s v="AI-10855"/>
    <s v="Arianne Irving"/>
    <x v="0"/>
    <s v="United States"/>
    <s v="Kent"/>
    <x v="4"/>
    <n v="98031"/>
    <x v="1"/>
    <s v="OFF-EN-10001434"/>
    <s v="Office Supplies"/>
    <s v="Envelopes"/>
    <s v="Strathmore #10 Envelopes, Ultimate White"/>
    <n v="158.13"/>
    <n v="3"/>
    <n v="0"/>
    <n v="77.483699999999999"/>
  </r>
  <r>
    <n v="5198"/>
    <s v="CA-2011-159709"/>
    <x v="2"/>
    <d v="2011-05-10T00:00:00"/>
    <d v="2011-05-15T00:00:00"/>
    <s v="Standard Class"/>
    <s v="AI-10855"/>
    <s v="Arianne Irving"/>
    <x v="0"/>
    <s v="United States"/>
    <s v="Kent"/>
    <x v="4"/>
    <n v="98031"/>
    <x v="1"/>
    <s v="TEC-PH-10003988"/>
    <s v="Technology"/>
    <s v="Phones"/>
    <s v="LF Elite 3D Dazzle Designer Hard Case Cover, Lf Stylus Pen and Wiper For Apple Iphone 5c Mini Lite"/>
    <n v="43.6"/>
    <n v="5"/>
    <n v="0.2"/>
    <n v="4.3600000000000012"/>
  </r>
  <r>
    <n v="5199"/>
    <s v="CA-2013-103982"/>
    <x v="0"/>
    <d v="2013-03-04T00:00:00"/>
    <d v="2013-03-09T00:00:00"/>
    <s v="Standard Class"/>
    <s v="AA-10315"/>
    <s v="Alex Avila"/>
    <x v="0"/>
    <s v="United States"/>
    <s v="Round Rock"/>
    <x v="5"/>
    <n v="78664"/>
    <x v="2"/>
    <s v="OFF-SU-10000151"/>
    <s v="Office Supplies"/>
    <s v="Supplies"/>
    <s v="High Speed Automatic Electric Letter Opener"/>
    <n v="3930.0720000000001"/>
    <n v="3"/>
    <n v="0.2"/>
    <n v="-786.01440000000025"/>
  </r>
  <r>
    <n v="5200"/>
    <s v="CA-2013-103982"/>
    <x v="0"/>
    <d v="2013-03-04T00:00:00"/>
    <d v="2013-03-09T00:00:00"/>
    <s v="Standard Class"/>
    <s v="AA-10315"/>
    <s v="Alex Avila"/>
    <x v="0"/>
    <s v="United States"/>
    <s v="Round Rock"/>
    <x v="5"/>
    <n v="78664"/>
    <x v="2"/>
    <s v="OFF-FA-10001332"/>
    <s v="Office Supplies"/>
    <s v="Fasteners"/>
    <s v="Acco Banker's Clasps, 5 3/4&quot;-Long"/>
    <n v="2.3039999999999998"/>
    <n v="1"/>
    <n v="0.2"/>
    <n v="0.77759999999999996"/>
  </r>
  <r>
    <n v="5201"/>
    <s v="CA-2013-103982"/>
    <x v="0"/>
    <d v="2013-03-04T00:00:00"/>
    <d v="2013-03-09T00:00:00"/>
    <s v="Standard Class"/>
    <s v="AA-10315"/>
    <s v="Alex Avila"/>
    <x v="0"/>
    <s v="United States"/>
    <s v="Round Rock"/>
    <x v="5"/>
    <n v="78664"/>
    <x v="2"/>
    <s v="TEC-PH-10000895"/>
    <s v="Technology"/>
    <s v="Phones"/>
    <s v="Polycom VVX 310 VoIP phone"/>
    <n v="431.97600000000006"/>
    <n v="3"/>
    <n v="0.2"/>
    <n v="32.398200000000017"/>
  </r>
  <r>
    <n v="5202"/>
    <s v="CA-2013-103982"/>
    <x v="0"/>
    <d v="2013-03-04T00:00:00"/>
    <d v="2013-03-09T00:00:00"/>
    <s v="Standard Class"/>
    <s v="AA-10315"/>
    <s v="Alex Avila"/>
    <x v="0"/>
    <s v="United States"/>
    <s v="Round Rock"/>
    <x v="5"/>
    <n v="78664"/>
    <x v="2"/>
    <s v="TEC-AC-10002857"/>
    <s v="Technology"/>
    <s v="Accessories"/>
    <s v="Verbatim 25 GB 6x Blu-ray Single Layer Recordable Disc, 1/Pack"/>
    <n v="41.720000000000006"/>
    <n v="7"/>
    <n v="0.2"/>
    <n v="5.7364999999999977"/>
  </r>
  <r>
    <n v="5203"/>
    <s v="CA-2012-142454"/>
    <x v="1"/>
    <d v="2012-08-15T00:00:00"/>
    <d v="2012-08-19T00:00:00"/>
    <s v="Standard Class"/>
    <s v="RE-19450"/>
    <s v="Richard Eichhorn"/>
    <x v="0"/>
    <s v="United States"/>
    <s v="Oakland"/>
    <x v="1"/>
    <n v="94601"/>
    <x v="1"/>
    <s v="FUR-FU-10004018"/>
    <s v="Furniture"/>
    <s v="Furnishings"/>
    <s v="Tensor Computer Mounted Lamp"/>
    <n v="104.23"/>
    <n v="7"/>
    <n v="0"/>
    <n v="28.142100000000006"/>
  </r>
  <r>
    <n v="5204"/>
    <s v="CA-2012-142454"/>
    <x v="1"/>
    <d v="2012-08-15T00:00:00"/>
    <d v="2012-08-19T00:00:00"/>
    <s v="Standard Class"/>
    <s v="RE-19450"/>
    <s v="Richard Eichhorn"/>
    <x v="0"/>
    <s v="United States"/>
    <s v="Oakland"/>
    <x v="1"/>
    <n v="94601"/>
    <x v="1"/>
    <s v="OFF-ST-10003638"/>
    <s v="Office Supplies"/>
    <s v="Storage"/>
    <s v="Mobile Personal File Cube"/>
    <n v="70.260000000000005"/>
    <n v="3"/>
    <n v="0"/>
    <n v="18.970199999999998"/>
  </r>
  <r>
    <n v="5205"/>
    <s v="CA-2012-102015"/>
    <x v="1"/>
    <d v="2012-09-12T00:00:00"/>
    <d v="2012-09-18T00:00:00"/>
    <s v="Standard Class"/>
    <s v="TM-21010"/>
    <s v="Tamara Manning"/>
    <x v="0"/>
    <s v="United States"/>
    <s v="Auburn"/>
    <x v="15"/>
    <n v="13021"/>
    <x v="3"/>
    <s v="OFF-AR-10004685"/>
    <s v="Office Supplies"/>
    <s v="Art"/>
    <s v="Binney &amp; Smith Crayola Metallic Colored Pencils, 8-Color Set"/>
    <n v="9.26"/>
    <n v="2"/>
    <n v="0"/>
    <n v="3.0557999999999996"/>
  </r>
  <r>
    <n v="5206"/>
    <s v="CA-2012-102015"/>
    <x v="1"/>
    <d v="2012-09-12T00:00:00"/>
    <d v="2012-09-18T00:00:00"/>
    <s v="Standard Class"/>
    <s v="TM-21010"/>
    <s v="Tamara Manning"/>
    <x v="0"/>
    <s v="United States"/>
    <s v="Auburn"/>
    <x v="15"/>
    <n v="13021"/>
    <x v="3"/>
    <s v="OFF-ST-10001713"/>
    <s v="Office Supplies"/>
    <s v="Storage"/>
    <s v="Gould Plastics 9-Pocket Panel Bin, 18-3/8w x 5-1/4d x 20-1/2h, Black"/>
    <n v="105.98"/>
    <n v="2"/>
    <n v="0"/>
    <n v="4.2391999999999967"/>
  </r>
  <r>
    <n v="5207"/>
    <s v="CA-2012-102015"/>
    <x v="1"/>
    <d v="2012-09-12T00:00:00"/>
    <d v="2012-09-18T00:00:00"/>
    <s v="Standard Class"/>
    <s v="TM-21010"/>
    <s v="Tamara Manning"/>
    <x v="0"/>
    <s v="United States"/>
    <s v="Auburn"/>
    <x v="15"/>
    <n v="13021"/>
    <x v="3"/>
    <s v="OFF-FA-10000490"/>
    <s v="Office Supplies"/>
    <s v="Fasteners"/>
    <s v="OIC Binder Clips, Mini, 1/4&quot; Capacity, Black"/>
    <n v="1.24"/>
    <n v="1"/>
    <n v="0"/>
    <n v="0.58279999999999998"/>
  </r>
  <r>
    <n v="5208"/>
    <s v="CA-2012-102015"/>
    <x v="1"/>
    <d v="2012-09-12T00:00:00"/>
    <d v="2012-09-18T00:00:00"/>
    <s v="Standard Class"/>
    <s v="TM-21010"/>
    <s v="Tamara Manning"/>
    <x v="0"/>
    <s v="United States"/>
    <s v="Auburn"/>
    <x v="15"/>
    <n v="13021"/>
    <x v="3"/>
    <s v="OFF-LA-10002043"/>
    <s v="Office Supplies"/>
    <s v="Labels"/>
    <s v="Avery 489"/>
    <n v="20.7"/>
    <n v="2"/>
    <n v="0"/>
    <n v="9.9359999999999999"/>
  </r>
  <r>
    <n v="5209"/>
    <s v="CA-2012-102015"/>
    <x v="1"/>
    <d v="2012-09-12T00:00:00"/>
    <d v="2012-09-18T00:00:00"/>
    <s v="Standard Class"/>
    <s v="TM-21010"/>
    <s v="Tamara Manning"/>
    <x v="0"/>
    <s v="United States"/>
    <s v="Auburn"/>
    <x v="15"/>
    <n v="13021"/>
    <x v="3"/>
    <s v="OFF-PA-10002464"/>
    <s v="Office Supplies"/>
    <s v="Paper"/>
    <s v="HP Office Recycled Paper (20Lb. and 87 Bright)"/>
    <n v="28.900000000000002"/>
    <n v="5"/>
    <n v="0"/>
    <n v="14.161000000000001"/>
  </r>
  <r>
    <n v="5210"/>
    <s v="CA-2012-102015"/>
    <x v="1"/>
    <d v="2012-09-12T00:00:00"/>
    <d v="2012-09-18T00:00:00"/>
    <s v="Standard Class"/>
    <s v="TM-21010"/>
    <s v="Tamara Manning"/>
    <x v="0"/>
    <s v="United States"/>
    <s v="Auburn"/>
    <x v="15"/>
    <n v="13021"/>
    <x v="3"/>
    <s v="OFF-EN-10002504"/>
    <s v="Office Supplies"/>
    <s v="Envelopes"/>
    <s v="Tyvek  Top-Opening Peel &amp; Seel Envelopes, Plain White"/>
    <n v="27.18"/>
    <n v="1"/>
    <n v="0"/>
    <n v="12.7746"/>
  </r>
  <r>
    <n v="5211"/>
    <s v="CA-2012-156755"/>
    <x v="1"/>
    <d v="2012-01-12T00:00:00"/>
    <d v="2012-01-18T00:00:00"/>
    <s v="Standard Class"/>
    <s v="YS-21880"/>
    <s v="Yana Sorensen"/>
    <x v="1"/>
    <s v="United States"/>
    <s v="Newark"/>
    <x v="13"/>
    <n v="19711"/>
    <x v="3"/>
    <s v="OFF-ST-10002615"/>
    <s v="Office Supplies"/>
    <s v="Storage"/>
    <s v="Dual Level, Single-Width Filing Carts"/>
    <n v="465.18"/>
    <n v="3"/>
    <n v="0"/>
    <n v="120.94680000000001"/>
  </r>
  <r>
    <n v="5212"/>
    <s v="CA-2012-130876"/>
    <x v="1"/>
    <d v="2012-05-12T00:00:00"/>
    <d v="2012-05-16T00:00:00"/>
    <s v="Second Class"/>
    <s v="AZ-10750"/>
    <s v="Annie Zypern"/>
    <x v="0"/>
    <s v="United States"/>
    <s v="New York City"/>
    <x v="15"/>
    <n v="10024"/>
    <x v="3"/>
    <s v="OFF-ST-10004258"/>
    <s v="Office Supplies"/>
    <s v="Storage"/>
    <s v="Portable Personal File Box"/>
    <n v="36.630000000000003"/>
    <n v="3"/>
    <n v="0"/>
    <n v="9.8901000000000039"/>
  </r>
  <r>
    <n v="5213"/>
    <s v="CA-2013-145898"/>
    <x v="0"/>
    <d v="2013-09-27T00:00:00"/>
    <d v="2013-09-27T00:00:00"/>
    <s v="Same Day"/>
    <s v="CM-12445"/>
    <s v="Chuck Magee"/>
    <x v="0"/>
    <s v="United States"/>
    <s v="Redlands"/>
    <x v="1"/>
    <n v="92374"/>
    <x v="1"/>
    <s v="OFF-ST-10004507"/>
    <s v="Office Supplies"/>
    <s v="Storage"/>
    <s v="Advantus Rolling Storage Box"/>
    <n v="51.449999999999996"/>
    <n v="3"/>
    <n v="0"/>
    <n v="13.891499999999999"/>
  </r>
  <r>
    <n v="5214"/>
    <s v="CA-2013-145898"/>
    <x v="0"/>
    <d v="2013-09-27T00:00:00"/>
    <d v="2013-09-27T00:00:00"/>
    <s v="Same Day"/>
    <s v="CM-12445"/>
    <s v="Chuck Magee"/>
    <x v="0"/>
    <s v="United States"/>
    <s v="Redlands"/>
    <x v="1"/>
    <n v="92374"/>
    <x v="1"/>
    <s v="OFF-LA-10000262"/>
    <s v="Office Supplies"/>
    <s v="Labels"/>
    <s v="Avery 494"/>
    <n v="7.83"/>
    <n v="3"/>
    <n v="0"/>
    <n v="3.6017999999999999"/>
  </r>
  <r>
    <n v="5215"/>
    <s v="CA-2013-145898"/>
    <x v="0"/>
    <d v="2013-09-27T00:00:00"/>
    <d v="2013-09-27T00:00:00"/>
    <s v="Same Day"/>
    <s v="CM-12445"/>
    <s v="Chuck Magee"/>
    <x v="0"/>
    <s v="United States"/>
    <s v="Redlands"/>
    <x v="1"/>
    <n v="92374"/>
    <x v="1"/>
    <s v="OFF-AR-10002445"/>
    <s v="Office Supplies"/>
    <s v="Art"/>
    <s v="SANFORD Major Accent Highlighters"/>
    <n v="35.4"/>
    <n v="5"/>
    <n v="0"/>
    <n v="13.452000000000002"/>
  </r>
  <r>
    <n v="5216"/>
    <s v="CA-2013-145898"/>
    <x v="0"/>
    <d v="2013-09-27T00:00:00"/>
    <d v="2013-09-27T00:00:00"/>
    <s v="Same Day"/>
    <s v="CM-12445"/>
    <s v="Chuck Magee"/>
    <x v="0"/>
    <s v="United States"/>
    <s v="Redlands"/>
    <x v="1"/>
    <n v="92374"/>
    <x v="1"/>
    <s v="OFF-PA-10001667"/>
    <s v="Office Supplies"/>
    <s v="Paper"/>
    <s v="Great White Multi-Use Recycled Paper (20Lb. and 84 Bright)"/>
    <n v="29.900000000000002"/>
    <n v="5"/>
    <n v="0"/>
    <n v="13.454999999999998"/>
  </r>
  <r>
    <n v="5217"/>
    <s v="US-2014-159562"/>
    <x v="3"/>
    <d v="2014-09-10T00:00:00"/>
    <d v="2014-09-16T00:00:00"/>
    <s v="Standard Class"/>
    <s v="JB-16000"/>
    <s v="Joy Bell-"/>
    <x v="0"/>
    <s v="United States"/>
    <s v="Roseville"/>
    <x v="12"/>
    <n v="48066"/>
    <x v="2"/>
    <s v="OFF-EN-10000461"/>
    <s v="Office Supplies"/>
    <s v="Envelopes"/>
    <s v="#10- 4 1/8&quot; x 9 1/2&quot; Recycled Envelopes"/>
    <n v="17.48"/>
    <n v="2"/>
    <n v="0"/>
    <n v="8.2156000000000002"/>
  </r>
  <r>
    <n v="5218"/>
    <s v="CA-2014-134635"/>
    <x v="3"/>
    <d v="2014-04-16T00:00:00"/>
    <d v="2014-04-18T00:00:00"/>
    <s v="Second Class"/>
    <s v="NS-18640"/>
    <s v="Noel Staavos"/>
    <x v="1"/>
    <s v="United States"/>
    <s v="Los Angeles"/>
    <x v="1"/>
    <n v="90049"/>
    <x v="1"/>
    <s v="OFF-PA-10002254"/>
    <s v="Office Supplies"/>
    <s v="Paper"/>
    <s v="Xerox 1883"/>
    <n v="79.14"/>
    <n v="3"/>
    <n v="0"/>
    <n v="36.404399999999995"/>
  </r>
  <r>
    <n v="5219"/>
    <s v="CA-2014-167080"/>
    <x v="3"/>
    <d v="2014-06-11T00:00:00"/>
    <d v="2014-06-15T00:00:00"/>
    <s v="Standard Class"/>
    <s v="LC-16930"/>
    <s v="Linda Cazamias"/>
    <x v="1"/>
    <s v="United States"/>
    <s v="New York City"/>
    <x v="15"/>
    <n v="10011"/>
    <x v="3"/>
    <s v="OFF-AR-10001868"/>
    <s v="Office Supplies"/>
    <s v="Art"/>
    <s v="Prang Dustless Chalk Sticks"/>
    <n v="8.4"/>
    <n v="5"/>
    <n v="0"/>
    <n v="4.2"/>
  </r>
  <r>
    <n v="5220"/>
    <s v="CA-2014-145653"/>
    <x v="3"/>
    <d v="2014-09-02T00:00:00"/>
    <d v="2014-09-02T00:00:00"/>
    <s v="Same Day"/>
    <s v="CA-12775"/>
    <s v="Cynthia Arntzen"/>
    <x v="0"/>
    <s v="United States"/>
    <s v="Detroit"/>
    <x v="12"/>
    <n v="48205"/>
    <x v="2"/>
    <s v="FUR-CH-10004875"/>
    <s v="Furniture"/>
    <s v="Chairs"/>
    <s v="Harbour Creations 67200 Series Stacking Chairs"/>
    <n v="498.26000000000005"/>
    <n v="7"/>
    <n v="0"/>
    <n v="134.53020000000001"/>
  </r>
  <r>
    <n v="5221"/>
    <s v="CA-2011-140487"/>
    <x v="2"/>
    <d v="2011-06-14T00:00:00"/>
    <d v="2011-06-20T00:00:00"/>
    <s v="Standard Class"/>
    <s v="SR-20425"/>
    <s v="Sharelle Roach"/>
    <x v="2"/>
    <s v="United States"/>
    <s v="Detroit"/>
    <x v="12"/>
    <n v="48234"/>
    <x v="2"/>
    <s v="FUR-BO-10000711"/>
    <s v="Furniture"/>
    <s v="Bookcases"/>
    <s v="Hon Metal Bookcases, Gray"/>
    <n v="212.94"/>
    <n v="3"/>
    <n v="0"/>
    <n v="57.4938"/>
  </r>
  <r>
    <n v="5222"/>
    <s v="CA-2014-117401"/>
    <x v="3"/>
    <d v="2014-05-19T00:00:00"/>
    <d v="2014-05-23T00:00:00"/>
    <s v="Second Class"/>
    <s v="PP-18955"/>
    <s v="Paul Prost"/>
    <x v="2"/>
    <s v="United States"/>
    <s v="Springfield"/>
    <x v="25"/>
    <n v="65807"/>
    <x v="2"/>
    <s v="OFF-AP-10000938"/>
    <s v="Office Supplies"/>
    <s v="Appliances"/>
    <s v="Avanti 1.7 Cu. Ft. Refrigerator"/>
    <n v="706.86"/>
    <n v="7"/>
    <n v="0"/>
    <n v="197.92079999999999"/>
  </r>
  <r>
    <n v="5223"/>
    <s v="CA-2014-117401"/>
    <x v="3"/>
    <d v="2014-05-19T00:00:00"/>
    <d v="2014-05-23T00:00:00"/>
    <s v="Second Class"/>
    <s v="PP-18955"/>
    <s v="Paul Prost"/>
    <x v="2"/>
    <s v="United States"/>
    <s v="Springfield"/>
    <x v="25"/>
    <n v="65807"/>
    <x v="2"/>
    <s v="TEC-PH-10003555"/>
    <s v="Technology"/>
    <s v="Phones"/>
    <s v="Motorola HK250 Universal Bluetooth Headset"/>
    <n v="114.94999999999999"/>
    <n v="5"/>
    <n v="0"/>
    <n v="2.2990000000000066"/>
  </r>
  <r>
    <n v="5224"/>
    <s v="CA-2014-117401"/>
    <x v="3"/>
    <d v="2014-05-19T00:00:00"/>
    <d v="2014-05-23T00:00:00"/>
    <s v="Second Class"/>
    <s v="PP-18955"/>
    <s v="Paul Prost"/>
    <x v="2"/>
    <s v="United States"/>
    <s v="Springfield"/>
    <x v="25"/>
    <n v="65807"/>
    <x v="2"/>
    <s v="OFF-BI-10001267"/>
    <s v="Office Supplies"/>
    <s v="Binders"/>
    <s v="Universal Recycled Hanging Pressboard Report Binders, Letter Size"/>
    <n v="43.19"/>
    <n v="7"/>
    <n v="0"/>
    <n v="20.731199999999998"/>
  </r>
  <r>
    <n v="5225"/>
    <s v="US-2014-109582"/>
    <x v="3"/>
    <d v="2014-09-13T00:00:00"/>
    <d v="2014-09-18T00:00:00"/>
    <s v="Second Class"/>
    <s v="JM-15865"/>
    <s v="John Murray"/>
    <x v="0"/>
    <s v="United States"/>
    <s v="Los Angeles"/>
    <x v="1"/>
    <n v="90036"/>
    <x v="1"/>
    <s v="OFF-PA-10004071"/>
    <s v="Office Supplies"/>
    <s v="Paper"/>
    <s v="Eaton Premium Continuous-Feed Paper, 25% Cotton, Letter Size, White, 1000 Shts/Box"/>
    <n v="166.44"/>
    <n v="3"/>
    <n v="0"/>
    <n v="79.891199999999998"/>
  </r>
  <r>
    <n v="5226"/>
    <s v="CA-2013-119865"/>
    <x v="0"/>
    <d v="2013-06-22T00:00:00"/>
    <d v="2013-06-27T00:00:00"/>
    <s v="Standard Class"/>
    <s v="AS-10090"/>
    <s v="Adam Shillingsburg"/>
    <x v="0"/>
    <s v="United States"/>
    <s v="New York City"/>
    <x v="15"/>
    <n v="10011"/>
    <x v="3"/>
    <s v="OFF-BI-10001553"/>
    <s v="Office Supplies"/>
    <s v="Binders"/>
    <s v="SpineVue Locking Slant-D Ring Binders by Cardinal"/>
    <n v="36.56"/>
    <n v="5"/>
    <n v="0.2"/>
    <n v="12.795999999999999"/>
  </r>
  <r>
    <n v="5227"/>
    <s v="CA-2013-119865"/>
    <x v="0"/>
    <d v="2013-06-22T00:00:00"/>
    <d v="2013-06-27T00:00:00"/>
    <s v="Standard Class"/>
    <s v="AS-10090"/>
    <s v="Adam Shillingsburg"/>
    <x v="0"/>
    <s v="United States"/>
    <s v="New York City"/>
    <x v="15"/>
    <n v="10011"/>
    <x v="3"/>
    <s v="OFF-BI-10003007"/>
    <s v="Office Supplies"/>
    <s v="Binders"/>
    <s v="Premium Transparent Presentation Covers, No Pattern/Clear, 8 1/2&quot; x 11&quot;"/>
    <n v="186.14400000000001"/>
    <n v="6"/>
    <n v="0.2"/>
    <n v="60.496799999999993"/>
  </r>
  <r>
    <n v="5228"/>
    <s v="CA-2013-119865"/>
    <x v="0"/>
    <d v="2013-06-22T00:00:00"/>
    <d v="2013-06-27T00:00:00"/>
    <s v="Standard Class"/>
    <s v="AS-10090"/>
    <s v="Adam Shillingsburg"/>
    <x v="0"/>
    <s v="United States"/>
    <s v="New York City"/>
    <x v="15"/>
    <n v="10011"/>
    <x v="3"/>
    <s v="FUR-BO-10003272"/>
    <s v="Furniture"/>
    <s v="Bookcases"/>
    <s v="O'Sullivan Living Dimensions 5-Shelf Bookcases"/>
    <n v="353.56799999999998"/>
    <n v="2"/>
    <n v="0.2"/>
    <n v="-44.196000000000026"/>
  </r>
  <r>
    <n v="5229"/>
    <s v="US-2011-147648"/>
    <x v="2"/>
    <d v="2011-11-26T00:00:00"/>
    <d v="2011-12-01T00:00:00"/>
    <s v="Standard Class"/>
    <s v="LS-16975"/>
    <s v="Lindsay Shagiari"/>
    <x v="2"/>
    <s v="United States"/>
    <s v="San Francisco"/>
    <x v="1"/>
    <n v="94109"/>
    <x v="1"/>
    <s v="OFF-PA-10001033"/>
    <s v="Office Supplies"/>
    <s v="Paper"/>
    <s v="Xerox 1893"/>
    <n v="81.98"/>
    <n v="2"/>
    <n v="0"/>
    <n v="40.170200000000001"/>
  </r>
  <r>
    <n v="5230"/>
    <s v="CA-2014-124436"/>
    <x v="3"/>
    <d v="2014-03-20T00:00:00"/>
    <d v="2014-03-23T00:00:00"/>
    <s v="Second Class"/>
    <s v="SA-20830"/>
    <s v="Sue Ann Reed"/>
    <x v="0"/>
    <s v="United States"/>
    <s v="Fresno"/>
    <x v="1"/>
    <n v="93727"/>
    <x v="1"/>
    <s v="OFF-BI-10001553"/>
    <s v="Office Supplies"/>
    <s v="Binders"/>
    <s v="SpineVue Locking Slant-D Ring Binders by Cardinal"/>
    <n v="14.624000000000002"/>
    <n v="2"/>
    <n v="0.2"/>
    <n v="5.1183999999999994"/>
  </r>
  <r>
    <n v="5231"/>
    <s v="CA-2014-124436"/>
    <x v="3"/>
    <d v="2014-03-20T00:00:00"/>
    <d v="2014-03-23T00:00:00"/>
    <s v="Second Class"/>
    <s v="SA-20830"/>
    <s v="Sue Ann Reed"/>
    <x v="0"/>
    <s v="United States"/>
    <s v="Fresno"/>
    <x v="1"/>
    <n v="93727"/>
    <x v="1"/>
    <s v="FUR-TA-10001095"/>
    <s v="Furniture"/>
    <s v="Tables"/>
    <s v="Chromcraft Round Conference Tables"/>
    <n v="697.16"/>
    <n v="5"/>
    <n v="0.2"/>
    <n v="8.7144999999999868"/>
  </r>
  <r>
    <n v="5232"/>
    <s v="CA-2014-124436"/>
    <x v="3"/>
    <d v="2014-03-20T00:00:00"/>
    <d v="2014-03-23T00:00:00"/>
    <s v="Second Class"/>
    <s v="SA-20830"/>
    <s v="Sue Ann Reed"/>
    <x v="0"/>
    <s v="United States"/>
    <s v="Fresno"/>
    <x v="1"/>
    <n v="93727"/>
    <x v="1"/>
    <s v="FUR-FU-10001185"/>
    <s v="Furniture"/>
    <s v="Furnishings"/>
    <s v="Advantus Employee of the Month Certificate Frame, 11 x 13-1/2"/>
    <n v="30.93"/>
    <n v="1"/>
    <n v="0"/>
    <n v="12.6813"/>
  </r>
  <r>
    <n v="5233"/>
    <s v="CA-2014-124436"/>
    <x v="3"/>
    <d v="2014-03-20T00:00:00"/>
    <d v="2014-03-23T00:00:00"/>
    <s v="Second Class"/>
    <s v="SA-20830"/>
    <s v="Sue Ann Reed"/>
    <x v="0"/>
    <s v="United States"/>
    <s v="Fresno"/>
    <x v="1"/>
    <n v="93727"/>
    <x v="1"/>
    <s v="OFF-BI-10000343"/>
    <s v="Office Supplies"/>
    <s v="Binders"/>
    <s v="Pressboard Covers with Storage Hooks, 9 1/2&quot; x 11&quot;, Light Blue"/>
    <n v="27.496000000000002"/>
    <n v="7"/>
    <n v="0.2"/>
    <n v="9.2798999999999996"/>
  </r>
  <r>
    <n v="5234"/>
    <s v="CA-2011-115084"/>
    <x v="2"/>
    <d v="2011-10-18T00:00:00"/>
    <d v="2011-10-22T00:00:00"/>
    <s v="Standard Class"/>
    <s v="LS-17200"/>
    <s v="Luke Schmidt"/>
    <x v="1"/>
    <s v="United States"/>
    <s v="Texarkana"/>
    <x v="36"/>
    <n v="71854"/>
    <x v="0"/>
    <s v="FUR-CH-10004626"/>
    <s v="Furniture"/>
    <s v="Chairs"/>
    <s v="Office Star Flex Back Scooter Chair with Aluminum Finish Frame"/>
    <n v="605.34"/>
    <n v="6"/>
    <n v="0"/>
    <n v="145.2816"/>
  </r>
  <r>
    <n v="5235"/>
    <s v="CA-2014-131037"/>
    <x v="3"/>
    <d v="2014-08-23T00:00:00"/>
    <d v="2014-08-24T00:00:00"/>
    <s v="First Class"/>
    <s v="TM-21490"/>
    <s v="Tony Molinari"/>
    <x v="0"/>
    <s v="United States"/>
    <s v="San Francisco"/>
    <x v="1"/>
    <n v="94110"/>
    <x v="1"/>
    <s v="FUR-TA-10001768"/>
    <s v="Furniture"/>
    <s v="Tables"/>
    <s v="Hon Racetrack Conference Tables"/>
    <n v="210.00800000000001"/>
    <n v="1"/>
    <n v="0.2"/>
    <n v="2.625099999999982"/>
  </r>
  <r>
    <n v="5236"/>
    <s v="CA-2013-111143"/>
    <x v="0"/>
    <d v="2013-11-20T00:00:00"/>
    <d v="2013-11-23T00:00:00"/>
    <s v="First Class"/>
    <s v="TT-21265"/>
    <s v="Tim Taslimi"/>
    <x v="1"/>
    <s v="United States"/>
    <s v="Indianapolis"/>
    <x v="14"/>
    <n v="46203"/>
    <x v="2"/>
    <s v="OFF-AP-10001947"/>
    <s v="Office Supplies"/>
    <s v="Appliances"/>
    <s v="Acco 6 Outlet Guardian Premium Plus Surge Suppressor"/>
    <n v="54.96"/>
    <n v="3"/>
    <n v="0"/>
    <n v="15.938399999999998"/>
  </r>
  <r>
    <n v="5237"/>
    <s v="CA-2011-166744"/>
    <x v="2"/>
    <d v="2011-09-20T00:00:00"/>
    <d v="2011-09-24T00:00:00"/>
    <s v="Standard Class"/>
    <s v="DN-13690"/>
    <s v="Duane Noonan"/>
    <x v="0"/>
    <s v="United States"/>
    <s v="Columbia"/>
    <x v="39"/>
    <n v="21044"/>
    <x v="3"/>
    <s v="FUR-FU-10004952"/>
    <s v="Furniture"/>
    <s v="Furnishings"/>
    <s v="C-Line Cubicle Keepers Polyproplyene Holder w/Velcro Back, 8-1/2x11, 25/Bx"/>
    <n v="164.22"/>
    <n v="3"/>
    <n v="0"/>
    <n v="50.908200000000001"/>
  </r>
  <r>
    <n v="5238"/>
    <s v="CA-2011-166744"/>
    <x v="2"/>
    <d v="2011-09-20T00:00:00"/>
    <d v="2011-09-24T00:00:00"/>
    <s v="Standard Class"/>
    <s v="DN-13690"/>
    <s v="Duane Noonan"/>
    <x v="0"/>
    <s v="United States"/>
    <s v="Columbia"/>
    <x v="39"/>
    <n v="21044"/>
    <x v="3"/>
    <s v="FUR-BO-10001337"/>
    <s v="Furniture"/>
    <s v="Bookcases"/>
    <s v="O'Sullivan Living Dimensions 2-Shelf Bookcases"/>
    <n v="362.94"/>
    <n v="3"/>
    <n v="0"/>
    <n v="36.293999999999997"/>
  </r>
  <r>
    <n v="5239"/>
    <s v="CA-2011-166744"/>
    <x v="2"/>
    <d v="2011-09-20T00:00:00"/>
    <d v="2011-09-24T00:00:00"/>
    <s v="Standard Class"/>
    <s v="DN-13690"/>
    <s v="Duane Noonan"/>
    <x v="0"/>
    <s v="United States"/>
    <s v="Columbia"/>
    <x v="39"/>
    <n v="21044"/>
    <x v="3"/>
    <s v="TEC-AC-10003628"/>
    <s v="Technology"/>
    <s v="Accessories"/>
    <s v="Logitech 910-002974 M325 Wireless Mouse for Web Scrolling"/>
    <n v="59.98"/>
    <n v="2"/>
    <n v="0"/>
    <n v="26.391200000000005"/>
  </r>
  <r>
    <n v="5240"/>
    <s v="CA-2013-116561"/>
    <x v="0"/>
    <d v="2013-09-12T00:00:00"/>
    <d v="2013-09-18T00:00:00"/>
    <s v="Standard Class"/>
    <s v="EB-14110"/>
    <s v="Eugene Barchas"/>
    <x v="0"/>
    <s v="United States"/>
    <s v="San Jose"/>
    <x v="1"/>
    <n v="95123"/>
    <x v="1"/>
    <s v="OFF-ST-10004186"/>
    <s v="Office Supplies"/>
    <s v="Storage"/>
    <s v="Stur-D-Stor Shelving, Vertical 5-Shelf: 72&quot;H x 36&quot;W x 18 1/2&quot;D"/>
    <n v="332.94"/>
    <n v="3"/>
    <n v="0"/>
    <n v="6.6587999999999994"/>
  </r>
  <r>
    <n v="5241"/>
    <s v="CA-2013-116561"/>
    <x v="0"/>
    <d v="2013-09-12T00:00:00"/>
    <d v="2013-09-18T00:00:00"/>
    <s v="Standard Class"/>
    <s v="EB-14110"/>
    <s v="Eugene Barchas"/>
    <x v="0"/>
    <s v="United States"/>
    <s v="San Jose"/>
    <x v="1"/>
    <n v="95123"/>
    <x v="1"/>
    <s v="OFF-BI-10001658"/>
    <s v="Office Supplies"/>
    <s v="Binders"/>
    <s v="GBC Standard Therm-A-Bind Covers"/>
    <n v="39.872000000000007"/>
    <n v="2"/>
    <n v="0.2"/>
    <n v="12.958399999999999"/>
  </r>
  <r>
    <n v="5242"/>
    <s v="CA-2013-110730"/>
    <x v="0"/>
    <d v="2013-09-24T00:00:00"/>
    <d v="2013-09-27T00:00:00"/>
    <s v="Second Class"/>
    <s v="CM-11815"/>
    <s v="Candace McMahon"/>
    <x v="1"/>
    <s v="United States"/>
    <s v="Seattle"/>
    <x v="4"/>
    <n v="98115"/>
    <x v="1"/>
    <s v="OFF-SU-10004737"/>
    <s v="Office Supplies"/>
    <s v="Supplies"/>
    <s v="Acme Design Stainless Steel Bent Scissors"/>
    <n v="13.68"/>
    <n v="2"/>
    <n v="0"/>
    <n v="3.6936"/>
  </r>
  <r>
    <n v="5243"/>
    <s v="CA-2014-146367"/>
    <x v="3"/>
    <d v="2014-08-05T00:00:00"/>
    <d v="2014-08-09T00:00:00"/>
    <s v="Standard Class"/>
    <s v="HM-14860"/>
    <s v="Harry Marie"/>
    <x v="1"/>
    <s v="United States"/>
    <s v="Carrollton"/>
    <x v="5"/>
    <n v="75007"/>
    <x v="2"/>
    <s v="OFF-BI-10002827"/>
    <s v="Office Supplies"/>
    <s v="Binders"/>
    <s v="Avery Durable Poly Binders"/>
    <n v="3.3179999999999996"/>
    <n v="3"/>
    <n v="0.8"/>
    <n v="-5.6406000000000018"/>
  </r>
  <r>
    <n v="5244"/>
    <s v="CA-2013-149454"/>
    <x v="0"/>
    <d v="2013-07-26T00:00:00"/>
    <d v="2013-07-27T00:00:00"/>
    <s v="First Class"/>
    <s v="KM-16375"/>
    <s v="Katherine Murray"/>
    <x v="2"/>
    <s v="United States"/>
    <s v="Arlington"/>
    <x v="17"/>
    <n v="22204"/>
    <x v="0"/>
    <s v="OFF-BI-10003694"/>
    <s v="Office Supplies"/>
    <s v="Binders"/>
    <s v="Avery 3 1/2&quot; Diskette Storage Pages, 10/Pack"/>
    <n v="10.44"/>
    <n v="1"/>
    <n v="0"/>
    <n v="4.8023999999999996"/>
  </r>
  <r>
    <n v="5245"/>
    <s v="CA-2013-156265"/>
    <x v="0"/>
    <d v="2013-08-03T00:00:00"/>
    <d v="2013-08-05T00:00:00"/>
    <s v="Second Class"/>
    <s v="BF-11020"/>
    <s v="Barry Französisch"/>
    <x v="1"/>
    <s v="United States"/>
    <s v="Los Angeles"/>
    <x v="1"/>
    <n v="90032"/>
    <x v="1"/>
    <s v="FUR-TA-10001691"/>
    <s v="Furniture"/>
    <s v="Tables"/>
    <s v="Barricks Non-Folding Utility Table with Steel Legs, Laminate Tops"/>
    <n v="136.46400000000003"/>
    <n v="2"/>
    <n v="0.2"/>
    <n v="15.352199999999989"/>
  </r>
  <r>
    <n v="5246"/>
    <s v="CA-2013-156265"/>
    <x v="0"/>
    <d v="2013-08-03T00:00:00"/>
    <d v="2013-08-05T00:00:00"/>
    <s v="Second Class"/>
    <s v="BF-11020"/>
    <s v="Barry Französisch"/>
    <x v="1"/>
    <s v="United States"/>
    <s v="Los Angeles"/>
    <x v="1"/>
    <n v="90032"/>
    <x v="1"/>
    <s v="TEC-PH-10001918"/>
    <s v="Technology"/>
    <s v="Phones"/>
    <s v="Nortel Business Series Terminal T7208 Digital phone"/>
    <n v="333.57600000000002"/>
    <n v="3"/>
    <n v="0.2"/>
    <n v="33.357600000000019"/>
  </r>
  <r>
    <n v="5247"/>
    <s v="CA-2013-156265"/>
    <x v="0"/>
    <d v="2013-08-03T00:00:00"/>
    <d v="2013-08-05T00:00:00"/>
    <s v="Second Class"/>
    <s v="BF-11020"/>
    <s v="Barry Französisch"/>
    <x v="1"/>
    <s v="United States"/>
    <s v="Los Angeles"/>
    <x v="1"/>
    <n v="90032"/>
    <x v="1"/>
    <s v="OFF-BI-10000285"/>
    <s v="Office Supplies"/>
    <s v="Binders"/>
    <s v="XtraLife ClearVue Slant-D Ring Binders by Cardinal"/>
    <n v="12.544"/>
    <n v="2"/>
    <n v="0.2"/>
    <n v="4.7039999999999997"/>
  </r>
  <r>
    <n v="5248"/>
    <s v="US-2012-168914"/>
    <x v="1"/>
    <d v="2012-05-21T00:00:00"/>
    <d v="2012-05-27T00:00:00"/>
    <s v="Standard Class"/>
    <s v="JE-15745"/>
    <s v="Joel Eaton"/>
    <x v="0"/>
    <s v="United States"/>
    <s v="Frankfort"/>
    <x v="10"/>
    <n v="60423"/>
    <x v="2"/>
    <s v="OFF-AP-10000358"/>
    <s v="Office Supplies"/>
    <s v="Appliances"/>
    <s v="Fellowes Basic Home/Office Series Surge Protectors"/>
    <n v="20.767999999999997"/>
    <n v="8"/>
    <n v="0.8"/>
    <n v="-52.958400000000012"/>
  </r>
  <r>
    <n v="5249"/>
    <s v="US-2014-110989"/>
    <x v="3"/>
    <d v="2014-11-04T00:00:00"/>
    <d v="2014-11-06T00:00:00"/>
    <s v="Second Class"/>
    <s v="EJ-14155"/>
    <s v="Eva Jacobs"/>
    <x v="0"/>
    <s v="United States"/>
    <s v="Seattle"/>
    <x v="4"/>
    <n v="98105"/>
    <x v="1"/>
    <s v="TEC-AC-10002345"/>
    <s v="Technology"/>
    <s v="Accessories"/>
    <s v="HP Standard 104 key PS/2 Keyboard"/>
    <n v="43.5"/>
    <n v="3"/>
    <n v="0"/>
    <n v="10.875"/>
  </r>
  <r>
    <n v="5250"/>
    <s v="CA-2012-106215"/>
    <x v="1"/>
    <d v="2012-04-16T00:00:00"/>
    <d v="2012-04-21T00:00:00"/>
    <s v="Standard Class"/>
    <s v="BN-11470"/>
    <s v="Brad Norvell"/>
    <x v="1"/>
    <s v="United States"/>
    <s v="Philadelphia"/>
    <x v="9"/>
    <n v="19143"/>
    <x v="3"/>
    <s v="OFF-FA-10001229"/>
    <s v="Office Supplies"/>
    <s v="Fasteners"/>
    <s v="Staples"/>
    <n v="12.576000000000001"/>
    <n v="4"/>
    <n v="0.2"/>
    <n v="4.0871999999999993"/>
  </r>
  <r>
    <n v="5251"/>
    <s v="US-2013-169369"/>
    <x v="0"/>
    <d v="2013-12-13T00:00:00"/>
    <d v="2013-12-19T00:00:00"/>
    <s v="Standard Class"/>
    <s v="EC-14050"/>
    <s v="Erin Creighton"/>
    <x v="0"/>
    <s v="United States"/>
    <s v="Columbus"/>
    <x v="32"/>
    <n v="31907"/>
    <x v="0"/>
    <s v="TEC-AC-10001314"/>
    <s v="Technology"/>
    <s v="Accessories"/>
    <s v="Case Logic 2.4GHz Wireless Keyboard"/>
    <n v="249.95000000000002"/>
    <n v="5"/>
    <n v="0"/>
    <n v="19.995999999999974"/>
  </r>
  <r>
    <n v="5252"/>
    <s v="US-2013-169369"/>
    <x v="0"/>
    <d v="2013-12-13T00:00:00"/>
    <d v="2013-12-19T00:00:00"/>
    <s v="Standard Class"/>
    <s v="EC-14050"/>
    <s v="Erin Creighton"/>
    <x v="0"/>
    <s v="United States"/>
    <s v="Columbus"/>
    <x v="32"/>
    <n v="31907"/>
    <x v="0"/>
    <s v="OFF-PA-10004438"/>
    <s v="Office Supplies"/>
    <s v="Paper"/>
    <s v="Xerox 1907"/>
    <n v="49.12"/>
    <n v="4"/>
    <n v="0"/>
    <n v="23.086399999999998"/>
  </r>
  <r>
    <n v="5253"/>
    <s v="CA-2012-132318"/>
    <x v="1"/>
    <d v="2012-10-30T00:00:00"/>
    <d v="2012-11-02T00:00:00"/>
    <s v="First Class"/>
    <s v="TT-21220"/>
    <s v="Thomas Thornton"/>
    <x v="0"/>
    <s v="United States"/>
    <s v="Virginia Beach"/>
    <x v="17"/>
    <n v="23464"/>
    <x v="0"/>
    <s v="OFF-AP-10000026"/>
    <s v="Office Supplies"/>
    <s v="Appliances"/>
    <s v="Tripp Lite Isotel 6 Outlet Surge Protector with Fax/Modem Protection"/>
    <n v="182.91"/>
    <n v="3"/>
    <n v="0"/>
    <n v="53.043899999999979"/>
  </r>
  <r>
    <n v="5254"/>
    <s v="US-2011-131982"/>
    <x v="2"/>
    <d v="2011-03-07T00:00:00"/>
    <d v="2011-03-11T00:00:00"/>
    <s v="Second Class"/>
    <s v="NP-18685"/>
    <s v="Nora Pelletier"/>
    <x v="2"/>
    <s v="United States"/>
    <s v="Des Moines"/>
    <x v="4"/>
    <n v="98198"/>
    <x v="1"/>
    <s v="OFF-BI-10004224"/>
    <s v="Office Supplies"/>
    <s v="Binders"/>
    <s v="Catalog Binders with Expanding Posts"/>
    <n v="107.64800000000001"/>
    <n v="2"/>
    <n v="0.2"/>
    <n v="33.639999999999986"/>
  </r>
  <r>
    <n v="5255"/>
    <s v="CA-2012-125185"/>
    <x v="1"/>
    <d v="2012-03-05T00:00:00"/>
    <d v="2012-03-07T00:00:00"/>
    <s v="Second Class"/>
    <s v="AH-10195"/>
    <s v="Alan Haines"/>
    <x v="1"/>
    <s v="United States"/>
    <s v="Bethlehem"/>
    <x v="9"/>
    <n v="18018"/>
    <x v="3"/>
    <s v="FUR-CH-10002647"/>
    <s v="Furniture"/>
    <s v="Chairs"/>
    <s v="Situations Contoured Folding Chairs, 4/Set"/>
    <n v="99.372"/>
    <n v="2"/>
    <n v="0.3"/>
    <n v="-7.0979999999999919"/>
  </r>
  <r>
    <n v="5256"/>
    <s v="CA-2012-125185"/>
    <x v="1"/>
    <d v="2012-03-05T00:00:00"/>
    <d v="2012-03-07T00:00:00"/>
    <s v="Second Class"/>
    <s v="AH-10195"/>
    <s v="Alan Haines"/>
    <x v="1"/>
    <s v="United States"/>
    <s v="Bethlehem"/>
    <x v="9"/>
    <n v="18018"/>
    <x v="3"/>
    <s v="FUR-FU-10003247"/>
    <s v="Furniture"/>
    <s v="Furnishings"/>
    <s v="36X48 HARDFLOOR CHAIRMAT"/>
    <n v="33.568000000000005"/>
    <n v="2"/>
    <n v="0.2"/>
    <n v="-5.4548000000000041"/>
  </r>
  <r>
    <n v="5257"/>
    <s v="CA-2013-130078"/>
    <x v="0"/>
    <d v="2013-08-09T00:00:00"/>
    <d v="2013-08-15T00:00:00"/>
    <s v="Standard Class"/>
    <s v="CC-12145"/>
    <s v="Charles Crestani"/>
    <x v="0"/>
    <s v="United States"/>
    <s v="Oklahoma City"/>
    <x v="26"/>
    <n v="73120"/>
    <x v="2"/>
    <s v="OFF-PA-10003270"/>
    <s v="Office Supplies"/>
    <s v="Paper"/>
    <s v="Xerox 1954"/>
    <n v="10.56"/>
    <n v="2"/>
    <n v="0"/>
    <n v="4.7519999999999998"/>
  </r>
  <r>
    <n v="5258"/>
    <s v="US-2014-114034"/>
    <x v="3"/>
    <d v="2014-01-04T00:00:00"/>
    <d v="2014-01-09T00:00:00"/>
    <s v="Standard Class"/>
    <s v="DL-13315"/>
    <s v="Delfina Latchford"/>
    <x v="0"/>
    <s v="United States"/>
    <s v="Rancho Cucamonga"/>
    <x v="1"/>
    <n v="91730"/>
    <x v="1"/>
    <s v="OFF-PA-10004735"/>
    <s v="Office Supplies"/>
    <s v="Paper"/>
    <s v="Xerox 1905"/>
    <n v="38.880000000000003"/>
    <n v="6"/>
    <n v="0"/>
    <n v="18.662400000000002"/>
  </r>
  <r>
    <n v="5259"/>
    <s v="US-2014-115595"/>
    <x v="3"/>
    <d v="2014-10-10T00:00:00"/>
    <d v="2014-10-12T00:00:00"/>
    <s v="First Class"/>
    <s v="XP-21865"/>
    <s v="Xylona Preis"/>
    <x v="0"/>
    <s v="United States"/>
    <s v="Los Angeles"/>
    <x v="1"/>
    <n v="90032"/>
    <x v="1"/>
    <s v="OFF-PA-10001745"/>
    <s v="Office Supplies"/>
    <s v="Paper"/>
    <s v="Wirebound Message Books, 2 7/8&quot; x 5&quot;, 3 Forms per Page"/>
    <n v="35.200000000000003"/>
    <n v="5"/>
    <n v="0"/>
    <n v="16.543999999999997"/>
  </r>
  <r>
    <n v="5260"/>
    <s v="CA-2014-158722"/>
    <x v="3"/>
    <d v="2014-10-21T00:00:00"/>
    <d v="2014-10-27T00:00:00"/>
    <s v="Standard Class"/>
    <s v="MA-17560"/>
    <s v="Matt Abelman"/>
    <x v="2"/>
    <s v="United States"/>
    <s v="Philadelphia"/>
    <x v="9"/>
    <n v="19120"/>
    <x v="3"/>
    <s v="OFF-PA-10000176"/>
    <s v="Office Supplies"/>
    <s v="Paper"/>
    <s v="Xerox 1887"/>
    <n v="45.527999999999999"/>
    <n v="3"/>
    <n v="0.2"/>
    <n v="15.934799999999997"/>
  </r>
  <r>
    <n v="5261"/>
    <s v="CA-2011-105165"/>
    <x v="2"/>
    <d v="2011-09-07T00:00:00"/>
    <d v="2011-09-10T00:00:00"/>
    <s v="First Class"/>
    <s v="SZ-20035"/>
    <s v="Sam Zeldin"/>
    <x v="2"/>
    <s v="United States"/>
    <s v="Houston"/>
    <x v="5"/>
    <n v="77036"/>
    <x v="2"/>
    <s v="TEC-PH-10000675"/>
    <s v="Technology"/>
    <s v="Phones"/>
    <s v="Panasonic KX TS3282B Corded phone"/>
    <n v="196.77600000000001"/>
    <n v="3"/>
    <n v="0.2"/>
    <n v="14.758199999999995"/>
  </r>
  <r>
    <n v="5262"/>
    <s v="CA-2011-105165"/>
    <x v="2"/>
    <d v="2011-09-07T00:00:00"/>
    <d v="2011-09-10T00:00:00"/>
    <s v="First Class"/>
    <s v="SZ-20035"/>
    <s v="Sam Zeldin"/>
    <x v="2"/>
    <s v="United States"/>
    <s v="Houston"/>
    <x v="5"/>
    <n v="77036"/>
    <x v="2"/>
    <s v="OFF-BI-10000050"/>
    <s v="Office Supplies"/>
    <s v="Binders"/>
    <s v="Angle-D Binders with Locking Rings, Label Holders"/>
    <n v="2.9199999999999995"/>
    <n v="2"/>
    <n v="0.8"/>
    <n v="-4.8180000000000005"/>
  </r>
  <r>
    <n v="5263"/>
    <s v="CA-2011-105165"/>
    <x v="2"/>
    <d v="2011-09-07T00:00:00"/>
    <d v="2011-09-10T00:00:00"/>
    <s v="First Class"/>
    <s v="SZ-20035"/>
    <s v="Sam Zeldin"/>
    <x v="2"/>
    <s v="United States"/>
    <s v="Houston"/>
    <x v="5"/>
    <n v="77036"/>
    <x v="2"/>
    <s v="FUR-TA-10004154"/>
    <s v="Furniture"/>
    <s v="Tables"/>
    <s v="Riverside Furniture Oval Coffee Table, Oval End Table, End Table with Drawer"/>
    <n v="200.79500000000002"/>
    <n v="1"/>
    <n v="0.3"/>
    <n v="-22.948000000000008"/>
  </r>
  <r>
    <n v="5264"/>
    <s v="CA-2011-105165"/>
    <x v="2"/>
    <d v="2011-09-07T00:00:00"/>
    <d v="2011-09-10T00:00:00"/>
    <s v="First Class"/>
    <s v="SZ-20035"/>
    <s v="Sam Zeldin"/>
    <x v="2"/>
    <s v="United States"/>
    <s v="Houston"/>
    <x v="5"/>
    <n v="77036"/>
    <x v="2"/>
    <s v="TEC-AC-10002718"/>
    <s v="Technology"/>
    <s v="Accessories"/>
    <s v="Belkin Standard 104 key USB Keyboard"/>
    <n v="46.688000000000002"/>
    <n v="4"/>
    <n v="0.2"/>
    <n v="-2.9180000000000028"/>
  </r>
  <r>
    <n v="5265"/>
    <s v="CA-2011-105165"/>
    <x v="2"/>
    <d v="2011-09-07T00:00:00"/>
    <d v="2011-09-10T00:00:00"/>
    <s v="First Class"/>
    <s v="SZ-20035"/>
    <s v="Sam Zeldin"/>
    <x v="2"/>
    <s v="United States"/>
    <s v="Houston"/>
    <x v="5"/>
    <n v="77036"/>
    <x v="2"/>
    <s v="OFF-AR-10003179"/>
    <s v="Office Supplies"/>
    <s v="Art"/>
    <s v="Dixon Ticonderoga Core-Lock Colored Pencils"/>
    <n v="21.864000000000001"/>
    <n v="3"/>
    <n v="0.2"/>
    <n v="3.5528999999999984"/>
  </r>
  <r>
    <n v="5266"/>
    <s v="CA-2014-147452"/>
    <x v="3"/>
    <d v="2014-10-01T00:00:00"/>
    <d v="2014-10-04T00:00:00"/>
    <s v="First Class"/>
    <s v="CS-11845"/>
    <s v="Cari Sayre"/>
    <x v="1"/>
    <s v="United States"/>
    <s v="Seattle"/>
    <x v="4"/>
    <n v="98103"/>
    <x v="1"/>
    <s v="OFF-PA-10001838"/>
    <s v="Office Supplies"/>
    <s v="Paper"/>
    <s v="Adams Telephone Message Book W/Dividers/Space For Phone Numbers, 5 1/4&quot;X8 1/2&quot;, 300/Messages"/>
    <n v="11.76"/>
    <n v="2"/>
    <n v="0"/>
    <n v="5.7623999999999995"/>
  </r>
  <r>
    <n v="5267"/>
    <s v="CA-2014-147452"/>
    <x v="3"/>
    <d v="2014-10-01T00:00:00"/>
    <d v="2014-10-04T00:00:00"/>
    <s v="First Class"/>
    <s v="CS-11845"/>
    <s v="Cari Sayre"/>
    <x v="1"/>
    <s v="United States"/>
    <s v="Seattle"/>
    <x v="4"/>
    <n v="98103"/>
    <x v="1"/>
    <s v="OFF-PA-10004039"/>
    <s v="Office Supplies"/>
    <s v="Paper"/>
    <s v="Xerox 1882"/>
    <n v="167.94"/>
    <n v="3"/>
    <n v="0"/>
    <n v="82.290599999999998"/>
  </r>
  <r>
    <n v="5268"/>
    <s v="CA-2014-147452"/>
    <x v="3"/>
    <d v="2014-10-01T00:00:00"/>
    <d v="2014-10-04T00:00:00"/>
    <s v="First Class"/>
    <s v="CS-11845"/>
    <s v="Cari Sayre"/>
    <x v="1"/>
    <s v="United States"/>
    <s v="Seattle"/>
    <x v="4"/>
    <n v="98103"/>
    <x v="1"/>
    <s v="OFF-AP-10001626"/>
    <s v="Office Supplies"/>
    <s v="Appliances"/>
    <s v="Commercial WindTunnel Clean Air Upright Vacuum, Replacement Belts, Filtration Bags"/>
    <n v="3.89"/>
    <n v="1"/>
    <n v="0"/>
    <n v="1.0114000000000001"/>
  </r>
  <r>
    <n v="5269"/>
    <s v="US-2014-114657"/>
    <x v="3"/>
    <d v="2014-11-17T00:00:00"/>
    <d v="2014-11-22T00:00:00"/>
    <s v="Standard Class"/>
    <s v="MH-18115"/>
    <s v="Mick Hernandez"/>
    <x v="2"/>
    <s v="United States"/>
    <s v="Yonkers"/>
    <x v="15"/>
    <n v="10701"/>
    <x v="3"/>
    <s v="TEC-MA-10003173"/>
    <s v="Technology"/>
    <s v="Machines"/>
    <s v="Hewlett-Packard 300S Scientific Calculator"/>
    <n v="52.44"/>
    <n v="4"/>
    <n v="0"/>
    <n v="24.122399999999995"/>
  </r>
  <r>
    <n v="5270"/>
    <s v="CA-2014-144484"/>
    <x v="3"/>
    <d v="2014-09-12T00:00:00"/>
    <d v="2014-09-12T00:00:00"/>
    <s v="Same Day"/>
    <s v="CB-12025"/>
    <s v="Cassandra Brandow"/>
    <x v="0"/>
    <s v="United States"/>
    <s v="San Francisco"/>
    <x v="1"/>
    <n v="94110"/>
    <x v="1"/>
    <s v="FUR-FU-10000260"/>
    <s v="Furniture"/>
    <s v="Furnishings"/>
    <s v="6&quot; Cubicle Wall Clock, Black"/>
    <n v="32.36"/>
    <n v="4"/>
    <n v="0"/>
    <n v="11.6496"/>
  </r>
  <r>
    <n v="5271"/>
    <s v="CA-2014-144484"/>
    <x v="3"/>
    <d v="2014-09-12T00:00:00"/>
    <d v="2014-09-12T00:00:00"/>
    <s v="Same Day"/>
    <s v="CB-12025"/>
    <s v="Cassandra Brandow"/>
    <x v="0"/>
    <s v="United States"/>
    <s v="San Francisco"/>
    <x v="1"/>
    <n v="94110"/>
    <x v="1"/>
    <s v="OFF-AP-10004487"/>
    <s v="Office Supplies"/>
    <s v="Appliances"/>
    <s v="Kensington 4 Outlet MasterPiece Compact Power Control Center"/>
    <n v="406.59999999999997"/>
    <n v="5"/>
    <n v="0"/>
    <n v="113.84799999999998"/>
  </r>
  <r>
    <n v="5272"/>
    <s v="CA-2014-125913"/>
    <x v="3"/>
    <d v="2014-01-17T00:00:00"/>
    <d v="2014-01-17T00:00:00"/>
    <s v="Same Day"/>
    <s v="JO-15145"/>
    <s v="Jack O'Briant"/>
    <x v="1"/>
    <s v="United States"/>
    <s v="Los Angeles"/>
    <x v="1"/>
    <n v="90008"/>
    <x v="1"/>
    <s v="FUR-FU-10001487"/>
    <s v="Furniture"/>
    <s v="Furnishings"/>
    <s v="Eldon Expressions Wood and Plastic Desk Accessories, Cherry Wood"/>
    <n v="27.92"/>
    <n v="4"/>
    <n v="0"/>
    <n v="8.0967999999999982"/>
  </r>
  <r>
    <n v="5273"/>
    <s v="CA-2014-125913"/>
    <x v="3"/>
    <d v="2014-01-17T00:00:00"/>
    <d v="2014-01-17T00:00:00"/>
    <s v="Same Day"/>
    <s v="JO-15145"/>
    <s v="Jack O'Briant"/>
    <x v="1"/>
    <s v="United States"/>
    <s v="Los Angeles"/>
    <x v="1"/>
    <n v="90008"/>
    <x v="1"/>
    <s v="FUR-TA-10001520"/>
    <s v="Furniture"/>
    <s v="Tables"/>
    <s v="Lesro Sheffield Collection Coffee Table, End Table, Center Table, Corner Table"/>
    <n v="399.67200000000003"/>
    <n v="7"/>
    <n v="0.2"/>
    <n v="-14.987700000000061"/>
  </r>
  <r>
    <n v="5274"/>
    <s v="US-2013-158309"/>
    <x v="0"/>
    <d v="2013-11-27T00:00:00"/>
    <d v="2013-11-30T00:00:00"/>
    <s v="First Class"/>
    <s v="PA-19060"/>
    <s v="Pete Armstrong"/>
    <x v="2"/>
    <s v="United States"/>
    <s v="Miami"/>
    <x v="2"/>
    <n v="33142"/>
    <x v="0"/>
    <s v="OFF-BI-10000145"/>
    <s v="Office Supplies"/>
    <s v="Binders"/>
    <s v="Zipper Ring Binder Pockets"/>
    <n v="3.7440000000000007"/>
    <n v="4"/>
    <n v="0.7"/>
    <n v="-2.6207999999999991"/>
  </r>
  <r>
    <n v="5275"/>
    <s v="CA-2012-162887"/>
    <x v="1"/>
    <d v="2012-11-07T00:00:00"/>
    <d v="2012-11-09T00:00:00"/>
    <s v="Second Class"/>
    <s v="SV-20785"/>
    <s v="Stewart Visinsky"/>
    <x v="0"/>
    <s v="United States"/>
    <s v="Burlington"/>
    <x v="42"/>
    <s v="05408"/>
    <x v="3"/>
    <s v="FUR-CH-10000595"/>
    <s v="Furniture"/>
    <s v="Chairs"/>
    <s v="Safco Contoured Stacking Chairs"/>
    <n v="715.2"/>
    <n v="3"/>
    <n v="0"/>
    <n v="178.79999999999998"/>
  </r>
  <r>
    <n v="5276"/>
    <s v="CA-2014-147333"/>
    <x v="3"/>
    <d v="2014-12-15T00:00:00"/>
    <d v="2014-12-21T00:00:00"/>
    <s v="Standard Class"/>
    <s v="KL-16555"/>
    <s v="Kelly Lampkin"/>
    <x v="1"/>
    <s v="United States"/>
    <s v="Fayetteville"/>
    <x v="36"/>
    <n v="72701"/>
    <x v="0"/>
    <s v="TEC-AC-10004469"/>
    <s v="Technology"/>
    <s v="Accessories"/>
    <s v="Microsoft Sculpt Comfort Mouse"/>
    <n v="159.80000000000001"/>
    <n v="4"/>
    <n v="0"/>
    <n v="70.312000000000012"/>
  </r>
  <r>
    <n v="5277"/>
    <s v="CA-2014-147333"/>
    <x v="3"/>
    <d v="2014-12-15T00:00:00"/>
    <d v="2014-12-21T00:00:00"/>
    <s v="Standard Class"/>
    <s v="KL-16555"/>
    <s v="Kelly Lampkin"/>
    <x v="1"/>
    <s v="United States"/>
    <s v="Fayetteville"/>
    <x v="36"/>
    <n v="72701"/>
    <x v="0"/>
    <s v="TEC-AC-10003038"/>
    <s v="Technology"/>
    <s v="Accessories"/>
    <s v="Kingston Digital DataTraveler 16GB USB 2.0"/>
    <n v="44.75"/>
    <n v="5"/>
    <n v="0"/>
    <n v="8.5024999999999942"/>
  </r>
  <r>
    <n v="5278"/>
    <s v="CA-2011-113859"/>
    <x v="2"/>
    <d v="2011-09-13T00:00:00"/>
    <d v="2011-09-17T00:00:00"/>
    <s v="Standard Class"/>
    <s v="BC-11125"/>
    <s v="Becky Castell"/>
    <x v="2"/>
    <s v="United States"/>
    <s v="Odessa"/>
    <x v="5"/>
    <n v="79762"/>
    <x v="2"/>
    <s v="FUR-CH-10004698"/>
    <s v="Furniture"/>
    <s v="Chairs"/>
    <s v="Padded Folding Chairs, Black, 4/Carton"/>
    <n v="340.11599999999999"/>
    <n v="6"/>
    <n v="0.3"/>
    <n v="-9.717599999999976"/>
  </r>
  <r>
    <n v="5279"/>
    <s v="CA-2011-159681"/>
    <x v="2"/>
    <d v="2011-12-07T00:00:00"/>
    <d v="2011-12-13T00:00:00"/>
    <s v="Standard Class"/>
    <s v="PO-18850"/>
    <s v="Patrick O'Brill"/>
    <x v="0"/>
    <s v="United States"/>
    <s v="Virginia Beach"/>
    <x v="17"/>
    <n v="23464"/>
    <x v="0"/>
    <s v="OFF-PA-10003641"/>
    <s v="Office Supplies"/>
    <s v="Paper"/>
    <s v="Xerox 1909"/>
    <n v="105.52"/>
    <n v="4"/>
    <n v="0"/>
    <n v="48.539199999999994"/>
  </r>
  <r>
    <n v="5280"/>
    <s v="US-2014-104094"/>
    <x v="3"/>
    <d v="2014-09-08T00:00:00"/>
    <d v="2014-09-12T00:00:00"/>
    <s v="Standard Class"/>
    <s v="AG-10675"/>
    <s v="Anna Gayman"/>
    <x v="0"/>
    <s v="United States"/>
    <s v="Milwaukee"/>
    <x v="6"/>
    <n v="53209"/>
    <x v="2"/>
    <s v="TEC-AC-10002134"/>
    <s v="Technology"/>
    <s v="Accessories"/>
    <s v="Rosewill 107 Normal Keys USB Wired Standard Keyboard"/>
    <n v="13.48"/>
    <n v="1"/>
    <n v="0"/>
    <n v="1.8872"/>
  </r>
  <r>
    <n v="5281"/>
    <s v="CA-2014-152709"/>
    <x v="3"/>
    <d v="2014-10-08T00:00:00"/>
    <d v="2014-10-13T00:00:00"/>
    <s v="Standard Class"/>
    <s v="DB-13210"/>
    <s v="Dean Braden"/>
    <x v="0"/>
    <s v="United States"/>
    <s v="Detroit"/>
    <x v="12"/>
    <n v="48234"/>
    <x v="2"/>
    <s v="OFF-ST-10001837"/>
    <s v="Office Supplies"/>
    <s v="Storage"/>
    <s v="SAFCO Mobile Desk Side File, Wire Frame"/>
    <n v="85.52"/>
    <n v="2"/>
    <n v="0"/>
    <n v="22.235199999999999"/>
  </r>
  <r>
    <n v="5282"/>
    <s v="CA-2012-105158"/>
    <x v="1"/>
    <d v="2012-09-05T00:00:00"/>
    <d v="2012-09-10T00:00:00"/>
    <s v="Standard Class"/>
    <s v="SP-20860"/>
    <s v="Sung Pak"/>
    <x v="1"/>
    <s v="United States"/>
    <s v="Rochester"/>
    <x v="11"/>
    <n v="55901"/>
    <x v="2"/>
    <s v="FUR-FU-10001706"/>
    <s v="Furniture"/>
    <s v="Furnishings"/>
    <s v="Longer-Life Soft White Bulbs"/>
    <n v="6.16"/>
    <n v="2"/>
    <n v="0"/>
    <n v="2.9567999999999999"/>
  </r>
  <r>
    <n v="5283"/>
    <s v="CA-2012-105158"/>
    <x v="1"/>
    <d v="2012-09-05T00:00:00"/>
    <d v="2012-09-10T00:00:00"/>
    <s v="Standard Class"/>
    <s v="SP-20860"/>
    <s v="Sung Pak"/>
    <x v="1"/>
    <s v="United States"/>
    <s v="Rochester"/>
    <x v="11"/>
    <n v="55901"/>
    <x v="2"/>
    <s v="OFF-PA-10001970"/>
    <s v="Office Supplies"/>
    <s v="Paper"/>
    <s v="Xerox 1881"/>
    <n v="36.839999999999996"/>
    <n v="3"/>
    <n v="0"/>
    <n v="17.314799999999998"/>
  </r>
  <r>
    <n v="5284"/>
    <s v="CA-2011-133424"/>
    <x v="2"/>
    <d v="2011-03-30T00:00:00"/>
    <d v="2011-04-04T00:00:00"/>
    <s v="Standard Class"/>
    <s v="Dl-13600"/>
    <s v="Dorris liebe"/>
    <x v="1"/>
    <s v="United States"/>
    <s v="Seattle"/>
    <x v="4"/>
    <n v="98105"/>
    <x v="1"/>
    <s v="OFF-ST-10002957"/>
    <s v="Office Supplies"/>
    <s v="Storage"/>
    <s v="Sterilite Show Offs Storage Containers"/>
    <n v="15.84"/>
    <n v="3"/>
    <n v="0"/>
    <n v="0"/>
  </r>
  <r>
    <n v="5285"/>
    <s v="CA-2011-133424"/>
    <x v="2"/>
    <d v="2011-03-30T00:00:00"/>
    <d v="2011-04-04T00:00:00"/>
    <s v="Standard Class"/>
    <s v="Dl-13600"/>
    <s v="Dorris liebe"/>
    <x v="1"/>
    <s v="United States"/>
    <s v="Seattle"/>
    <x v="4"/>
    <n v="98105"/>
    <x v="1"/>
    <s v="OFF-LA-10002312"/>
    <s v="Office Supplies"/>
    <s v="Labels"/>
    <s v="Avery 490"/>
    <n v="44.400000000000006"/>
    <n v="3"/>
    <n v="0"/>
    <n v="22.200000000000003"/>
  </r>
  <r>
    <n v="5286"/>
    <s v="CA-2014-105991"/>
    <x v="3"/>
    <d v="2014-05-06T00:00:00"/>
    <d v="2014-05-07T00:00:00"/>
    <s v="First Class"/>
    <s v="LH-17020"/>
    <s v="Lisa Hazard"/>
    <x v="0"/>
    <s v="United States"/>
    <s v="Louisville"/>
    <x v="22"/>
    <n v="80027"/>
    <x v="1"/>
    <s v="OFF-EN-10002600"/>
    <s v="Office Supplies"/>
    <s v="Envelopes"/>
    <s v="Redi-Strip #10 Envelopes, 4 1/8 x 9 1/2"/>
    <n v="21.240000000000002"/>
    <n v="9"/>
    <n v="0.2"/>
    <n v="7.4339999999999993"/>
  </r>
  <r>
    <n v="5287"/>
    <s v="CA-2014-105991"/>
    <x v="3"/>
    <d v="2014-05-06T00:00:00"/>
    <d v="2014-05-07T00:00:00"/>
    <s v="First Class"/>
    <s v="LH-17020"/>
    <s v="Lisa Hazard"/>
    <x v="0"/>
    <s v="United States"/>
    <s v="Louisville"/>
    <x v="22"/>
    <n v="80027"/>
    <x v="1"/>
    <s v="OFF-BI-10003274"/>
    <s v="Office Supplies"/>
    <s v="Binders"/>
    <s v="Avery Durable Slant Ring Binders, No Labels"/>
    <n v="9.5520000000000014"/>
    <n v="8"/>
    <n v="0.7"/>
    <n v="-7.3231999999999999"/>
  </r>
  <r>
    <n v="5288"/>
    <s v="CA-2014-105991"/>
    <x v="3"/>
    <d v="2014-05-06T00:00:00"/>
    <d v="2014-05-07T00:00:00"/>
    <s v="First Class"/>
    <s v="LH-17020"/>
    <s v="Lisa Hazard"/>
    <x v="0"/>
    <s v="United States"/>
    <s v="Louisville"/>
    <x v="22"/>
    <n v="80027"/>
    <x v="1"/>
    <s v="FUR-BO-10004467"/>
    <s v="Furniture"/>
    <s v="Bookcases"/>
    <s v="Bestar Classic Bookcase"/>
    <n v="89.991000000000014"/>
    <n v="3"/>
    <n v="0.7"/>
    <n v="-152.9847"/>
  </r>
  <r>
    <n v="5289"/>
    <s v="US-2014-136784"/>
    <x v="3"/>
    <d v="2014-05-01T00:00:00"/>
    <d v="2014-05-06T00:00:00"/>
    <s v="Standard Class"/>
    <s v="AD-10180"/>
    <s v="Alan Dominguez"/>
    <x v="2"/>
    <s v="United States"/>
    <s v="San Francisco"/>
    <x v="1"/>
    <n v="94122"/>
    <x v="1"/>
    <s v="OFF-PA-10000675"/>
    <s v="Office Supplies"/>
    <s v="Paper"/>
    <s v="Xerox 1919"/>
    <n v="163.96"/>
    <n v="4"/>
    <n v="0"/>
    <n v="80.340400000000002"/>
  </r>
  <r>
    <n v="5290"/>
    <s v="CA-2011-146283"/>
    <x v="2"/>
    <d v="2011-09-08T00:00:00"/>
    <d v="2011-09-15T00:00:00"/>
    <s v="Standard Class"/>
    <s v="KT-16465"/>
    <s v="Kean Takahito"/>
    <x v="0"/>
    <s v="United States"/>
    <s v="Houston"/>
    <x v="5"/>
    <n v="77036"/>
    <x v="2"/>
    <s v="OFF-PA-10002259"/>
    <s v="Office Supplies"/>
    <s v="Paper"/>
    <s v="Geographics Note Cards, Blank, White, 8 1/2&quot; x 11&quot;"/>
    <n v="17.904"/>
    <n v="2"/>
    <n v="0.2"/>
    <n v="6.2664"/>
  </r>
  <r>
    <n v="5291"/>
    <s v="CA-2011-146283"/>
    <x v="2"/>
    <d v="2011-09-08T00:00:00"/>
    <d v="2011-09-15T00:00:00"/>
    <s v="Standard Class"/>
    <s v="KT-16465"/>
    <s v="Kean Takahito"/>
    <x v="0"/>
    <s v="United States"/>
    <s v="Houston"/>
    <x v="5"/>
    <n v="77036"/>
    <x v="2"/>
    <s v="FUR-CH-10004287"/>
    <s v="Furniture"/>
    <s v="Chairs"/>
    <s v="SAFCO Arco Folding Chair"/>
    <n v="966.69999999999982"/>
    <n v="5"/>
    <n v="0.3"/>
    <n v="-13.810000000000116"/>
  </r>
  <r>
    <n v="5292"/>
    <s v="CA-2011-146283"/>
    <x v="2"/>
    <d v="2011-09-08T00:00:00"/>
    <d v="2011-09-15T00:00:00"/>
    <s v="Standard Class"/>
    <s v="KT-16465"/>
    <s v="Kean Takahito"/>
    <x v="0"/>
    <s v="United States"/>
    <s v="Houston"/>
    <x v="5"/>
    <n v="77036"/>
    <x v="2"/>
    <s v="OFF-PA-10000482"/>
    <s v="Office Supplies"/>
    <s v="Paper"/>
    <s v="Snap-A-Way Black Print Carbonless Ruled Speed Letter, Triplicate"/>
    <n v="182.11199999999999"/>
    <n v="6"/>
    <n v="0.2"/>
    <n v="61.46279999999998"/>
  </r>
  <r>
    <n v="5293"/>
    <s v="CA-2014-151218"/>
    <x v="3"/>
    <d v="2014-06-21T00:00:00"/>
    <d v="2014-06-24T00:00:00"/>
    <s v="First Class"/>
    <s v="PJ-19015"/>
    <s v="Pauline Johnson"/>
    <x v="0"/>
    <s v="United States"/>
    <s v="Miami"/>
    <x v="2"/>
    <n v="33180"/>
    <x v="0"/>
    <s v="OFF-ST-10004835"/>
    <s v="Office Supplies"/>
    <s v="Storage"/>
    <s v="Plastic Stacking Crates &amp; Casters"/>
    <n v="4.4640000000000004"/>
    <n v="1"/>
    <n v="0.2"/>
    <n v="0.33479999999999999"/>
  </r>
  <r>
    <n v="5294"/>
    <s v="CA-2012-111073"/>
    <x v="1"/>
    <d v="2012-12-26T00:00:00"/>
    <d v="2012-12-30T00:00:00"/>
    <s v="Standard Class"/>
    <s v="MC-18100"/>
    <s v="Mick Crebagga"/>
    <x v="0"/>
    <s v="United States"/>
    <s v="Medina"/>
    <x v="24"/>
    <n v="44256"/>
    <x v="3"/>
    <s v="FUR-TA-10004086"/>
    <s v="Furniture"/>
    <s v="Tables"/>
    <s v="KI Adjustable-Height Table"/>
    <n v="51.588000000000001"/>
    <n v="1"/>
    <n v="0.4"/>
    <n v="-15.476400000000005"/>
  </r>
  <r>
    <n v="5295"/>
    <s v="CA-2014-144883"/>
    <x v="3"/>
    <d v="2014-08-16T00:00:00"/>
    <d v="2014-08-20T00:00:00"/>
    <s v="Standard Class"/>
    <s v="BO-11350"/>
    <s v="Bill Overfelt"/>
    <x v="1"/>
    <s v="United States"/>
    <s v="Roseville"/>
    <x v="11"/>
    <n v="55113"/>
    <x v="2"/>
    <s v="OFF-LA-10000305"/>
    <s v="Office Supplies"/>
    <s v="Labels"/>
    <s v="Avery 495"/>
    <n v="50.4"/>
    <n v="8"/>
    <n v="0"/>
    <n v="23.183999999999997"/>
  </r>
  <r>
    <n v="5296"/>
    <s v="CA-2014-142174"/>
    <x v="3"/>
    <d v="2014-03-05T00:00:00"/>
    <d v="2014-03-10T00:00:00"/>
    <s v="Standard Class"/>
    <s v="DP-13000"/>
    <s v="Darren Powers"/>
    <x v="0"/>
    <s v="United States"/>
    <s v="Houston"/>
    <x v="5"/>
    <n v="77041"/>
    <x v="2"/>
    <s v="OFF-PA-10000806"/>
    <s v="Office Supplies"/>
    <s v="Paper"/>
    <s v="Xerox 1934"/>
    <n v="89.567999999999998"/>
    <n v="2"/>
    <n v="0.2"/>
    <n v="32.468400000000003"/>
  </r>
  <r>
    <n v="5297"/>
    <s v="CA-2014-108791"/>
    <x v="3"/>
    <d v="2014-07-28T00:00:00"/>
    <d v="2014-08-01T00:00:00"/>
    <s v="Standard Class"/>
    <s v="TM-21490"/>
    <s v="Tony Molinari"/>
    <x v="0"/>
    <s v="United States"/>
    <s v="Yonkers"/>
    <x v="15"/>
    <n v="10701"/>
    <x v="3"/>
    <s v="FUR-FU-10004018"/>
    <s v="Furniture"/>
    <s v="Furnishings"/>
    <s v="Tensor Computer Mounted Lamp"/>
    <n v="14.89"/>
    <n v="1"/>
    <n v="0"/>
    <n v="4.0203000000000007"/>
  </r>
  <r>
    <n v="5298"/>
    <s v="CA-2014-108791"/>
    <x v="3"/>
    <d v="2014-07-28T00:00:00"/>
    <d v="2014-08-01T00:00:00"/>
    <s v="Standard Class"/>
    <s v="TM-21490"/>
    <s v="Tony Molinari"/>
    <x v="0"/>
    <s v="United States"/>
    <s v="Yonkers"/>
    <x v="15"/>
    <n v="10701"/>
    <x v="3"/>
    <s v="TEC-PH-10002660"/>
    <s v="Technology"/>
    <s v="Phones"/>
    <s v="Nortel Networks T7316 E Nt8 B27"/>
    <n v="543.91999999999996"/>
    <n v="8"/>
    <n v="0"/>
    <n v="135.98000000000002"/>
  </r>
  <r>
    <n v="5299"/>
    <s v="CA-2013-106656"/>
    <x v="0"/>
    <d v="2013-09-24T00:00:00"/>
    <d v="2013-09-27T00:00:00"/>
    <s v="First Class"/>
    <s v="DV-13045"/>
    <s v="Darrin Van Huff"/>
    <x v="1"/>
    <s v="United States"/>
    <s v="San Diego"/>
    <x v="1"/>
    <n v="92037"/>
    <x v="1"/>
    <s v="OFF-EN-10001509"/>
    <s v="Office Supplies"/>
    <s v="Envelopes"/>
    <s v="Poly String Tie Envelopes"/>
    <n v="4.08"/>
    <n v="2"/>
    <n v="0"/>
    <n v="1.9175999999999997"/>
  </r>
  <r>
    <n v="5300"/>
    <s v="CA-2013-106656"/>
    <x v="0"/>
    <d v="2013-09-24T00:00:00"/>
    <d v="2013-09-27T00:00:00"/>
    <s v="First Class"/>
    <s v="DV-13045"/>
    <s v="Darrin Van Huff"/>
    <x v="1"/>
    <s v="United States"/>
    <s v="San Diego"/>
    <x v="1"/>
    <n v="92037"/>
    <x v="1"/>
    <s v="OFF-LA-10003148"/>
    <s v="Office Supplies"/>
    <s v="Labels"/>
    <s v="Avery 51"/>
    <n v="18.899999999999999"/>
    <n v="3"/>
    <n v="0"/>
    <n v="8.6939999999999991"/>
  </r>
  <r>
    <n v="5301"/>
    <s v="CA-2013-113831"/>
    <x v="0"/>
    <d v="2013-05-31T00:00:00"/>
    <d v="2013-06-04T00:00:00"/>
    <s v="Standard Class"/>
    <s v="AH-10690"/>
    <s v="Anna Häberlin"/>
    <x v="1"/>
    <s v="United States"/>
    <s v="Springfield"/>
    <x v="17"/>
    <n v="22153"/>
    <x v="0"/>
    <s v="FUR-TA-10002645"/>
    <s v="Furniture"/>
    <s v="Tables"/>
    <s v="Hon Rectangular Conference Tables"/>
    <n v="2275.5"/>
    <n v="10"/>
    <n v="0"/>
    <n v="386.83499999999981"/>
  </r>
  <r>
    <n v="5302"/>
    <s v="CA-2013-113831"/>
    <x v="0"/>
    <d v="2013-05-31T00:00:00"/>
    <d v="2013-06-04T00:00:00"/>
    <s v="Standard Class"/>
    <s v="AH-10690"/>
    <s v="Anna Häberlin"/>
    <x v="1"/>
    <s v="United States"/>
    <s v="Springfield"/>
    <x v="17"/>
    <n v="22153"/>
    <x v="0"/>
    <s v="TEC-AC-10003033"/>
    <s v="Technology"/>
    <s v="Accessories"/>
    <s v="Plantronics CS510 - Over-the-Head monaural Wireless Headset System"/>
    <n v="1979.6999999999998"/>
    <n v="6"/>
    <n v="0"/>
    <n v="653.30099999999982"/>
  </r>
  <r>
    <n v="5303"/>
    <s v="CA-2013-113831"/>
    <x v="0"/>
    <d v="2013-05-31T00:00:00"/>
    <d v="2013-06-04T00:00:00"/>
    <s v="Standard Class"/>
    <s v="AH-10690"/>
    <s v="Anna Häberlin"/>
    <x v="1"/>
    <s v="United States"/>
    <s v="Springfield"/>
    <x v="17"/>
    <n v="22153"/>
    <x v="0"/>
    <s v="OFF-LA-10001297"/>
    <s v="Office Supplies"/>
    <s v="Labels"/>
    <s v="Avery 473"/>
    <n v="62.099999999999994"/>
    <n v="6"/>
    <n v="0"/>
    <n v="29.808"/>
  </r>
  <r>
    <n v="5304"/>
    <s v="US-2011-139500"/>
    <x v="2"/>
    <d v="2011-11-16T00:00:00"/>
    <d v="2011-11-20T00:00:00"/>
    <s v="Standard Class"/>
    <s v="AB-10165"/>
    <s v="Alan Barnes"/>
    <x v="0"/>
    <s v="United States"/>
    <s v="Decatur"/>
    <x v="10"/>
    <n v="62521"/>
    <x v="2"/>
    <s v="FUR-CH-10002017"/>
    <s v="Furniture"/>
    <s v="Chairs"/>
    <s v="SAFCO Optional Arm Kit for Workspace Cribbage Stacking Chair"/>
    <n v="37.295999999999999"/>
    <n v="2"/>
    <n v="0.3"/>
    <n v="-1.0656000000000017"/>
  </r>
  <r>
    <n v="5305"/>
    <s v="US-2011-166310"/>
    <x v="2"/>
    <d v="2011-09-21T00:00:00"/>
    <d v="2011-09-23T00:00:00"/>
    <s v="First Class"/>
    <s v="JS-15940"/>
    <s v="Joni Sundaresam"/>
    <x v="2"/>
    <s v="United States"/>
    <s v="Garland"/>
    <x v="5"/>
    <n v="75043"/>
    <x v="2"/>
    <s v="FUR-FU-10001546"/>
    <s v="Furniture"/>
    <s v="Furnishings"/>
    <s v="Dana Swing-Arm Lamps"/>
    <n v="8.5440000000000005"/>
    <n v="2"/>
    <n v="0.6"/>
    <n v="-7.4759999999999991"/>
  </r>
  <r>
    <n v="5306"/>
    <s v="US-2013-168410"/>
    <x v="0"/>
    <d v="2013-02-21T00:00:00"/>
    <d v="2013-02-26T00:00:00"/>
    <s v="Standard Class"/>
    <s v="BV-11245"/>
    <s v="Benjamin Venier"/>
    <x v="1"/>
    <s v="United States"/>
    <s v="Oceanside"/>
    <x v="15"/>
    <n v="11572"/>
    <x v="3"/>
    <s v="FUR-FU-10000629"/>
    <s v="Furniture"/>
    <s v="Furnishings"/>
    <s v="9-3/4 Diameter Round Wall Clock"/>
    <n v="68.949999999999989"/>
    <n v="5"/>
    <n v="0"/>
    <n v="28.959000000000003"/>
  </r>
  <r>
    <n v="5307"/>
    <s v="US-2013-168410"/>
    <x v="0"/>
    <d v="2013-02-21T00:00:00"/>
    <d v="2013-02-26T00:00:00"/>
    <s v="Standard Class"/>
    <s v="BV-11245"/>
    <s v="Benjamin Venier"/>
    <x v="1"/>
    <s v="United States"/>
    <s v="Oceanside"/>
    <x v="15"/>
    <n v="11572"/>
    <x v="3"/>
    <s v="OFF-ST-10000036"/>
    <s v="Office Supplies"/>
    <s v="Storage"/>
    <s v="Recycled Data-Pak for Archival Bound Computer Printouts, 12-1/2 x 12-1/2 x 16"/>
    <n v="296.37"/>
    <n v="3"/>
    <n v="0"/>
    <n v="80.019899999999993"/>
  </r>
  <r>
    <n v="5308"/>
    <s v="US-2013-168410"/>
    <x v="0"/>
    <d v="2013-02-21T00:00:00"/>
    <d v="2013-02-26T00:00:00"/>
    <s v="Standard Class"/>
    <s v="BV-11245"/>
    <s v="Benjamin Venier"/>
    <x v="1"/>
    <s v="United States"/>
    <s v="Oceanside"/>
    <x v="15"/>
    <n v="11572"/>
    <x v="3"/>
    <s v="TEC-PH-10002583"/>
    <s v="Technology"/>
    <s v="Phones"/>
    <s v="iOttie HLCRIO102 Car Mount"/>
    <n v="39.979999999999997"/>
    <n v="2"/>
    <n v="0"/>
    <n v="1.9989999999999952"/>
  </r>
  <r>
    <n v="5309"/>
    <s v="CA-2014-131254"/>
    <x v="3"/>
    <d v="2014-11-20T00:00:00"/>
    <d v="2014-11-22T00:00:00"/>
    <s v="First Class"/>
    <s v="NC-18415"/>
    <s v="Nathan Cano"/>
    <x v="0"/>
    <s v="United States"/>
    <s v="Houston"/>
    <x v="5"/>
    <n v="77095"/>
    <x v="2"/>
    <s v="FUR-CH-10003774"/>
    <s v="Furniture"/>
    <s v="Chairs"/>
    <s v="Global Wood Trimmed Manager's Task Chair, Khaki"/>
    <n v="191.05799999999999"/>
    <n v="3"/>
    <n v="0.3"/>
    <n v="-46.399800000000013"/>
  </r>
  <r>
    <n v="5310"/>
    <s v="CA-2014-131254"/>
    <x v="3"/>
    <d v="2014-11-20T00:00:00"/>
    <d v="2014-11-22T00:00:00"/>
    <s v="First Class"/>
    <s v="NC-18415"/>
    <s v="Nathan Cano"/>
    <x v="0"/>
    <s v="United States"/>
    <s v="Houston"/>
    <x v="5"/>
    <n v="77095"/>
    <x v="2"/>
    <s v="OFF-AR-10003876"/>
    <s v="Office Supplies"/>
    <s v="Art"/>
    <s v="Avery Hi-Liter GlideStik Fluorescent Highlighter, Yellow Ink"/>
    <n v="13.040000000000001"/>
    <n v="5"/>
    <n v="0.2"/>
    <n v="3.9120000000000004"/>
  </r>
  <r>
    <n v="5311"/>
    <s v="CA-2014-131254"/>
    <x v="3"/>
    <d v="2014-11-20T00:00:00"/>
    <d v="2014-11-22T00:00:00"/>
    <s v="First Class"/>
    <s v="NC-18415"/>
    <s v="Nathan Cano"/>
    <x v="0"/>
    <s v="United States"/>
    <s v="Houston"/>
    <x v="5"/>
    <n v="77095"/>
    <x v="2"/>
    <s v="OFF-BI-10003527"/>
    <s v="Office Supplies"/>
    <s v="Binders"/>
    <s v="Fellowes PB500 Electric Punch Plastic Comb Binding Machine with Manual Bind"/>
    <n v="1525.1879999999996"/>
    <n v="6"/>
    <n v="0.8"/>
    <n v="-2287.7820000000002"/>
  </r>
  <r>
    <n v="5312"/>
    <s v="CA-2013-123414"/>
    <x v="0"/>
    <d v="2013-08-22T00:00:00"/>
    <d v="2013-08-28T00:00:00"/>
    <s v="Standard Class"/>
    <s v="SU-20665"/>
    <s v="Stephanie Ulpright"/>
    <x v="2"/>
    <s v="United States"/>
    <s v="Greenville"/>
    <x v="3"/>
    <n v="27834"/>
    <x v="0"/>
    <s v="OFF-LA-10004559"/>
    <s v="Office Supplies"/>
    <s v="Labels"/>
    <s v="Avery 49"/>
    <n v="9.2159999999999993"/>
    <n v="4"/>
    <n v="0.2"/>
    <n v="3.3408000000000002"/>
  </r>
  <r>
    <n v="5313"/>
    <s v="CA-2013-123414"/>
    <x v="0"/>
    <d v="2013-08-22T00:00:00"/>
    <d v="2013-08-28T00:00:00"/>
    <s v="Standard Class"/>
    <s v="SU-20665"/>
    <s v="Stephanie Ulpright"/>
    <x v="2"/>
    <s v="United States"/>
    <s v="Greenville"/>
    <x v="3"/>
    <n v="27834"/>
    <x v="0"/>
    <s v="OFF-SU-10002573"/>
    <s v="Office Supplies"/>
    <s v="Supplies"/>
    <s v="Acme 10&quot; Easy Grip Assistive Scissors"/>
    <n v="28.048000000000002"/>
    <n v="2"/>
    <n v="0.2"/>
    <n v="3.5059999999999967"/>
  </r>
  <r>
    <n v="5314"/>
    <s v="CA-2014-137876"/>
    <x v="3"/>
    <d v="2014-05-01T00:00:00"/>
    <d v="2014-05-06T00:00:00"/>
    <s v="Standard Class"/>
    <s v="DJ-13510"/>
    <s v="Don Jones"/>
    <x v="1"/>
    <s v="United States"/>
    <s v="San Francisco"/>
    <x v="1"/>
    <n v="94110"/>
    <x v="1"/>
    <s v="FUR-FU-10000222"/>
    <s v="Furniture"/>
    <s v="Furnishings"/>
    <s v="Seth Thomas 16&quot; Steel Case Clock"/>
    <n v="64.959999999999994"/>
    <n v="2"/>
    <n v="0"/>
    <n v="21.436799999999998"/>
  </r>
  <r>
    <n v="5315"/>
    <s v="CA-2014-137876"/>
    <x v="3"/>
    <d v="2014-05-01T00:00:00"/>
    <d v="2014-05-06T00:00:00"/>
    <s v="Standard Class"/>
    <s v="DJ-13510"/>
    <s v="Don Jones"/>
    <x v="1"/>
    <s v="United States"/>
    <s v="San Francisco"/>
    <x v="1"/>
    <n v="94110"/>
    <x v="1"/>
    <s v="OFF-EN-10001219"/>
    <s v="Office Supplies"/>
    <s v="Envelopes"/>
    <s v="#10- 4 1/8&quot; x 9 1/2&quot; Security-Tint Envelopes"/>
    <n v="30.56"/>
    <n v="4"/>
    <n v="0"/>
    <n v="14.974399999999999"/>
  </r>
  <r>
    <n v="5316"/>
    <s v="CA-2013-154060"/>
    <x v="0"/>
    <d v="2013-05-03T00:00:00"/>
    <d v="2013-05-09T00:00:00"/>
    <s v="Standard Class"/>
    <s v="DL-12865"/>
    <s v="Dan Lawera"/>
    <x v="0"/>
    <s v="United States"/>
    <s v="Greensboro"/>
    <x v="3"/>
    <n v="27405"/>
    <x v="0"/>
    <s v="FUR-CH-10002304"/>
    <s v="Furniture"/>
    <s v="Chairs"/>
    <s v="Global Stack Chair without Arms, Black"/>
    <n v="187.05600000000001"/>
    <n v="9"/>
    <n v="0.2"/>
    <n v="11.69100000000001"/>
  </r>
  <r>
    <n v="5317"/>
    <s v="US-2014-162558"/>
    <x v="3"/>
    <d v="2014-10-03T00:00:00"/>
    <d v="2014-10-06T00:00:00"/>
    <s v="First Class"/>
    <s v="Dp-13240"/>
    <s v="Dean percer"/>
    <x v="2"/>
    <s v="United States"/>
    <s v="Knoxville"/>
    <x v="18"/>
    <n v="37918"/>
    <x v="0"/>
    <s v="FUR-FU-10002364"/>
    <s v="Furniture"/>
    <s v="Furnishings"/>
    <s v="Eldon Expressions Wood Desk Accessories, Oak"/>
    <n v="11.808"/>
    <n v="2"/>
    <n v="0.2"/>
    <n v="1.3283999999999985"/>
  </r>
  <r>
    <n v="5318"/>
    <s v="US-2014-162558"/>
    <x v="3"/>
    <d v="2014-10-03T00:00:00"/>
    <d v="2014-10-06T00:00:00"/>
    <s v="First Class"/>
    <s v="Dp-13240"/>
    <s v="Dean percer"/>
    <x v="2"/>
    <s v="United States"/>
    <s v="Knoxville"/>
    <x v="18"/>
    <n v="37918"/>
    <x v="0"/>
    <s v="FUR-FU-10004864"/>
    <s v="Furniture"/>
    <s v="Furnishings"/>
    <s v="Eldon 500 Class Desk Accessories"/>
    <n v="9.6560000000000006"/>
    <n v="1"/>
    <n v="0.2"/>
    <n v="1.5691000000000002"/>
  </r>
  <r>
    <n v="5319"/>
    <s v="US-2014-162558"/>
    <x v="3"/>
    <d v="2014-10-03T00:00:00"/>
    <d v="2014-10-06T00:00:00"/>
    <s v="First Class"/>
    <s v="Dp-13240"/>
    <s v="Dean percer"/>
    <x v="2"/>
    <s v="United States"/>
    <s v="Knoxville"/>
    <x v="18"/>
    <n v="37918"/>
    <x v="0"/>
    <s v="OFF-PA-10003172"/>
    <s v="Office Supplies"/>
    <s v="Paper"/>
    <s v="Xerox 1996"/>
    <n v="20.736000000000004"/>
    <n v="4"/>
    <n v="0.2"/>
    <n v="7.2576000000000001"/>
  </r>
  <r>
    <n v="5320"/>
    <s v="US-2014-162558"/>
    <x v="3"/>
    <d v="2014-10-03T00:00:00"/>
    <d v="2014-10-06T00:00:00"/>
    <s v="First Class"/>
    <s v="Dp-13240"/>
    <s v="Dean percer"/>
    <x v="2"/>
    <s v="United States"/>
    <s v="Knoxville"/>
    <x v="18"/>
    <n v="37918"/>
    <x v="0"/>
    <s v="OFF-BI-10000977"/>
    <s v="Office Supplies"/>
    <s v="Binders"/>
    <s v="Ibico Plastic Spiral Binding Combs"/>
    <n v="27.360000000000003"/>
    <n v="3"/>
    <n v="0.7"/>
    <n v="-21.887999999999991"/>
  </r>
  <r>
    <n v="5321"/>
    <s v="US-2014-162558"/>
    <x v="3"/>
    <d v="2014-10-03T00:00:00"/>
    <d v="2014-10-06T00:00:00"/>
    <s v="First Class"/>
    <s v="Dp-13240"/>
    <s v="Dean percer"/>
    <x v="2"/>
    <s v="United States"/>
    <s v="Knoxville"/>
    <x v="18"/>
    <n v="37918"/>
    <x v="0"/>
    <s v="FUR-TA-10000198"/>
    <s v="Furniture"/>
    <s v="Tables"/>
    <s v="Chromcraft Bull-Nose Wood Oval Conference Tables &amp; Bases"/>
    <n v="2314.116"/>
    <n v="7"/>
    <n v="0.4"/>
    <n v="-1002.7836000000001"/>
  </r>
  <r>
    <n v="5322"/>
    <s v="US-2014-162558"/>
    <x v="3"/>
    <d v="2014-10-03T00:00:00"/>
    <d v="2014-10-06T00:00:00"/>
    <s v="First Class"/>
    <s v="Dp-13240"/>
    <s v="Dean percer"/>
    <x v="2"/>
    <s v="United States"/>
    <s v="Knoxville"/>
    <x v="18"/>
    <n v="37918"/>
    <x v="0"/>
    <s v="OFF-BI-10003984"/>
    <s v="Office Supplies"/>
    <s v="Binders"/>
    <s v="Lock-Up Easel 'Spel-Binder'"/>
    <n v="34.236000000000004"/>
    <n v="4"/>
    <n v="0.7"/>
    <n v="-26.247599999999998"/>
  </r>
  <r>
    <n v="5323"/>
    <s v="US-2014-162558"/>
    <x v="3"/>
    <d v="2014-10-03T00:00:00"/>
    <d v="2014-10-06T00:00:00"/>
    <s v="First Class"/>
    <s v="Dp-13240"/>
    <s v="Dean percer"/>
    <x v="2"/>
    <s v="United States"/>
    <s v="Knoxville"/>
    <x v="18"/>
    <n v="37918"/>
    <x v="0"/>
    <s v="FUR-FU-10003691"/>
    <s v="Furniture"/>
    <s v="Furnishings"/>
    <s v="Eldon Image Series Desk Accessories, Ebony"/>
    <n v="19.760000000000002"/>
    <n v="2"/>
    <n v="0.2"/>
    <n v="5.9279999999999999"/>
  </r>
  <r>
    <n v="5324"/>
    <s v="CA-2014-134439"/>
    <x v="3"/>
    <d v="2014-09-19T00:00:00"/>
    <d v="2014-09-24T00:00:00"/>
    <s v="Second Class"/>
    <s v="TM-21010"/>
    <s v="Tamara Manning"/>
    <x v="0"/>
    <s v="United States"/>
    <s v="Grand Island"/>
    <x v="8"/>
    <n v="68801"/>
    <x v="2"/>
    <s v="OFF-PA-10004082"/>
    <s v="Office Supplies"/>
    <s v="Paper"/>
    <s v="Adams Telephone Message Book w/Frequently-Called Numbers Space, 400 Messages per Book"/>
    <n v="15.96"/>
    <n v="2"/>
    <n v="0"/>
    <n v="7.98"/>
  </r>
  <r>
    <n v="5325"/>
    <s v="CA-2012-119508"/>
    <x v="1"/>
    <d v="2012-12-04T00:00:00"/>
    <d v="2012-12-09T00:00:00"/>
    <s v="Standard Class"/>
    <s v="TZ-21580"/>
    <s v="Tracy Zic"/>
    <x v="0"/>
    <s v="United States"/>
    <s v="Lakewood"/>
    <x v="1"/>
    <n v="90712"/>
    <x v="1"/>
    <s v="OFF-AR-10003723"/>
    <s v="Office Supplies"/>
    <s v="Art"/>
    <s v="Avery Hi-Liter Fluorescent Desk Style Markers"/>
    <n v="16.899999999999999"/>
    <n v="5"/>
    <n v="0"/>
    <n v="6.2530000000000001"/>
  </r>
  <r>
    <n v="5326"/>
    <s v="CA-2012-119508"/>
    <x v="1"/>
    <d v="2012-12-04T00:00:00"/>
    <d v="2012-12-09T00:00:00"/>
    <s v="Standard Class"/>
    <s v="TZ-21580"/>
    <s v="Tracy Zic"/>
    <x v="0"/>
    <s v="United States"/>
    <s v="Lakewood"/>
    <x v="1"/>
    <n v="90712"/>
    <x v="1"/>
    <s v="FUR-FU-10004270"/>
    <s v="Furniture"/>
    <s v="Furnishings"/>
    <s v="Eldon Image Series Desk Accessories, Burgundy"/>
    <n v="25.08"/>
    <n v="6"/>
    <n v="0"/>
    <n v="9.0288000000000004"/>
  </r>
  <r>
    <n v="5327"/>
    <s v="CA-2012-152681"/>
    <x v="1"/>
    <d v="2012-01-17T00:00:00"/>
    <d v="2012-01-22T00:00:00"/>
    <s v="Standard Class"/>
    <s v="SC-20260"/>
    <s v="Scott Cohen"/>
    <x v="1"/>
    <s v="United States"/>
    <s v="Lawrence"/>
    <x v="31"/>
    <n v="1841"/>
    <x v="3"/>
    <s v="OFF-AR-10003183"/>
    <s v="Office Supplies"/>
    <s v="Art"/>
    <s v="Avery Fluorescent Highlighter Four-Color Set"/>
    <n v="6.68"/>
    <n v="2"/>
    <n v="0"/>
    <n v="2.0039999999999996"/>
  </r>
  <r>
    <n v="5328"/>
    <s v="CA-2011-130813"/>
    <x v="2"/>
    <d v="2011-01-07T00:00:00"/>
    <d v="2011-01-09T00:00:00"/>
    <s v="Second Class"/>
    <s v="LS-17230"/>
    <s v="Lycoris Saunders"/>
    <x v="0"/>
    <s v="United States"/>
    <s v="Los Angeles"/>
    <x v="1"/>
    <n v="90049"/>
    <x v="1"/>
    <s v="OFF-PA-10002005"/>
    <s v="Office Supplies"/>
    <s v="Paper"/>
    <s v="Xerox 225"/>
    <n v="19.440000000000001"/>
    <n v="3"/>
    <n v="0"/>
    <n v="9.3312000000000008"/>
  </r>
  <r>
    <n v="5329"/>
    <s v="CA-2012-120320"/>
    <x v="1"/>
    <d v="2012-03-05T00:00:00"/>
    <d v="2012-03-09T00:00:00"/>
    <s v="Standard Class"/>
    <s v="MV-18190"/>
    <s v="Mike Vittorini"/>
    <x v="0"/>
    <s v="United States"/>
    <s v="Houston"/>
    <x v="5"/>
    <n v="77036"/>
    <x v="2"/>
    <s v="TEC-PH-10000149"/>
    <s v="Technology"/>
    <s v="Phones"/>
    <s v="Cisco SPA525G2 IP Phone - Wireless"/>
    <n v="31.92"/>
    <n v="2"/>
    <n v="0.2"/>
    <n v="2.3939999999999984"/>
  </r>
  <r>
    <n v="5330"/>
    <s v="CA-2013-111941"/>
    <x v="0"/>
    <d v="2013-12-26T00:00:00"/>
    <d v="2013-12-29T00:00:00"/>
    <s v="Second Class"/>
    <s v="BD-11620"/>
    <s v="Brian DeCherney"/>
    <x v="0"/>
    <s v="United States"/>
    <s v="New York City"/>
    <x v="15"/>
    <n v="10035"/>
    <x v="3"/>
    <s v="OFF-BI-10001524"/>
    <s v="Office Supplies"/>
    <s v="Binders"/>
    <s v="GBC Premium Transparent Covers with Diagonal Lined Pattern"/>
    <n v="33.568000000000005"/>
    <n v="2"/>
    <n v="0.2"/>
    <n v="11.748799999999997"/>
  </r>
  <r>
    <n v="5331"/>
    <s v="CA-2013-123120"/>
    <x v="0"/>
    <d v="2013-09-05T00:00:00"/>
    <d v="2013-09-09T00:00:00"/>
    <s v="Standard Class"/>
    <s v="CV-12295"/>
    <s v="Christina VanderZanden"/>
    <x v="0"/>
    <s v="United States"/>
    <s v="New York City"/>
    <x v="15"/>
    <n v="10011"/>
    <x v="3"/>
    <s v="FUR-FU-10004748"/>
    <s v="Furniture"/>
    <s v="Furnishings"/>
    <s v="Howard Miller 16&quot; Diameter Gallery Wall Clock"/>
    <n v="63.94"/>
    <n v="1"/>
    <n v="0"/>
    <n v="24.936599999999999"/>
  </r>
  <r>
    <n v="5332"/>
    <s v="CA-2013-123120"/>
    <x v="0"/>
    <d v="2013-09-05T00:00:00"/>
    <d v="2013-09-09T00:00:00"/>
    <s v="Standard Class"/>
    <s v="CV-12295"/>
    <s v="Christina VanderZanden"/>
    <x v="0"/>
    <s v="United States"/>
    <s v="New York City"/>
    <x v="15"/>
    <n v="10011"/>
    <x v="3"/>
    <s v="OFF-BI-10001460"/>
    <s v="Office Supplies"/>
    <s v="Binders"/>
    <s v="Plastic Binding Combs"/>
    <n v="60.600000000000009"/>
    <n v="5"/>
    <n v="0.2"/>
    <n v="20.452499999999997"/>
  </r>
  <r>
    <n v="5333"/>
    <s v="CA-2013-123120"/>
    <x v="0"/>
    <d v="2013-09-05T00:00:00"/>
    <d v="2013-09-09T00:00:00"/>
    <s v="Standard Class"/>
    <s v="CV-12295"/>
    <s v="Christina VanderZanden"/>
    <x v="0"/>
    <s v="United States"/>
    <s v="New York City"/>
    <x v="15"/>
    <n v="10011"/>
    <x v="3"/>
    <s v="OFF-SU-10002503"/>
    <s v="Office Supplies"/>
    <s v="Supplies"/>
    <s v="Acme Preferred Stainless Steel Scissors"/>
    <n v="22.72"/>
    <n v="4"/>
    <n v="0"/>
    <n v="6.5887999999999991"/>
  </r>
  <r>
    <n v="5334"/>
    <s v="CA-2011-103331"/>
    <x v="2"/>
    <d v="2011-08-26T00:00:00"/>
    <d v="2011-09-01T00:00:00"/>
    <s v="Standard Class"/>
    <s v="KB-16315"/>
    <s v="Karl Braun"/>
    <x v="0"/>
    <s v="United States"/>
    <s v="Newark"/>
    <x v="13"/>
    <n v="19711"/>
    <x v="3"/>
    <s v="FUR-FU-10001731"/>
    <s v="Furniture"/>
    <s v="Furnishings"/>
    <s v="Acrylic Self-Standing Desk Frames"/>
    <n v="10.68"/>
    <n v="4"/>
    <n v="0"/>
    <n v="4.0583999999999998"/>
  </r>
  <r>
    <n v="5335"/>
    <s v="CA-2011-103331"/>
    <x v="2"/>
    <d v="2011-08-26T00:00:00"/>
    <d v="2011-09-01T00:00:00"/>
    <s v="Standard Class"/>
    <s v="KB-16315"/>
    <s v="Karl Braun"/>
    <x v="0"/>
    <s v="United States"/>
    <s v="Newark"/>
    <x v="13"/>
    <n v="19711"/>
    <x v="3"/>
    <s v="OFF-PA-10002160"/>
    <s v="Office Supplies"/>
    <s v="Paper"/>
    <s v="Xerox 1978"/>
    <n v="17.34"/>
    <n v="3"/>
    <n v="0"/>
    <n v="8.4966000000000008"/>
  </r>
  <r>
    <n v="5336"/>
    <s v="CA-2011-103331"/>
    <x v="2"/>
    <d v="2011-08-26T00:00:00"/>
    <d v="2011-09-01T00:00:00"/>
    <s v="Standard Class"/>
    <s v="KB-16315"/>
    <s v="Karl Braun"/>
    <x v="0"/>
    <s v="United States"/>
    <s v="Newark"/>
    <x v="13"/>
    <n v="19711"/>
    <x v="3"/>
    <s v="OFF-PA-10002659"/>
    <s v="Office Supplies"/>
    <s v="Paper"/>
    <s v="Avoid Verbal Orders Carbonless Minifold Book"/>
    <n v="3.38"/>
    <n v="1"/>
    <n v="0"/>
    <n v="1.5547999999999997"/>
  </r>
  <r>
    <n v="5337"/>
    <s v="CA-2012-169278"/>
    <x v="1"/>
    <d v="2012-05-21T00:00:00"/>
    <d v="2012-05-25T00:00:00"/>
    <s v="Standard Class"/>
    <s v="ME-18010"/>
    <s v="Michelle Ellison"/>
    <x v="1"/>
    <s v="United States"/>
    <s v="Seattle"/>
    <x v="4"/>
    <n v="98105"/>
    <x v="1"/>
    <s v="OFF-BI-10001636"/>
    <s v="Office Supplies"/>
    <s v="Binders"/>
    <s v="Ibico Plastic and Wire Spiral Binding Combs"/>
    <n v="26.975999999999999"/>
    <n v="4"/>
    <n v="0.2"/>
    <n v="8.767199999999999"/>
  </r>
  <r>
    <n v="5338"/>
    <s v="CA-2014-111577"/>
    <x v="3"/>
    <d v="2014-10-17T00:00:00"/>
    <d v="2014-10-22T00:00:00"/>
    <s v="Standard Class"/>
    <s v="AJ-10780"/>
    <s v="Anthony Jacobs"/>
    <x v="1"/>
    <s v="United States"/>
    <s v="Scottsdale"/>
    <x v="16"/>
    <n v="85254"/>
    <x v="1"/>
    <s v="OFF-PA-10000062"/>
    <s v="Office Supplies"/>
    <s v="Paper"/>
    <s v="Green Bar Computer Printout Paper"/>
    <n v="307.77600000000001"/>
    <n v="7"/>
    <n v="0.2"/>
    <n v="111.5688"/>
  </r>
  <r>
    <n v="5339"/>
    <s v="CA-2012-146486"/>
    <x v="1"/>
    <d v="2012-11-09T00:00:00"/>
    <d v="2012-11-14T00:00:00"/>
    <s v="Second Class"/>
    <s v="DV-13465"/>
    <s v="Dianna Vittorini"/>
    <x v="0"/>
    <s v="United States"/>
    <s v="Oceanside"/>
    <x v="15"/>
    <n v="11572"/>
    <x v="3"/>
    <s v="OFF-ST-10002554"/>
    <s v="Office Supplies"/>
    <s v="Storage"/>
    <s v="Tennsco Industrial Shelving"/>
    <n v="244.54999999999998"/>
    <n v="5"/>
    <n v="0"/>
    <n v="4.8910000000000053"/>
  </r>
  <r>
    <n v="5340"/>
    <s v="CA-2012-146486"/>
    <x v="1"/>
    <d v="2012-11-09T00:00:00"/>
    <d v="2012-11-14T00:00:00"/>
    <s v="Second Class"/>
    <s v="DV-13465"/>
    <s v="Dianna Vittorini"/>
    <x v="0"/>
    <s v="United States"/>
    <s v="Oceanside"/>
    <x v="15"/>
    <n v="11572"/>
    <x v="3"/>
    <s v="OFF-EN-10001509"/>
    <s v="Office Supplies"/>
    <s v="Envelopes"/>
    <s v="Poly String Tie Envelopes"/>
    <n v="12.24"/>
    <n v="6"/>
    <n v="0"/>
    <n v="5.7527999999999988"/>
  </r>
  <r>
    <n v="5341"/>
    <s v="CA-2012-146486"/>
    <x v="1"/>
    <d v="2012-11-09T00:00:00"/>
    <d v="2012-11-14T00:00:00"/>
    <s v="Second Class"/>
    <s v="DV-13465"/>
    <s v="Dianna Vittorini"/>
    <x v="0"/>
    <s v="United States"/>
    <s v="Oceanside"/>
    <x v="15"/>
    <n v="11572"/>
    <x v="3"/>
    <s v="TEC-AC-10002018"/>
    <s v="Technology"/>
    <s v="Accessories"/>
    <s v="AmazonBasics 3-Button USB Wired Mouse"/>
    <n v="13.98"/>
    <n v="2"/>
    <n v="0"/>
    <n v="6.011400000000001"/>
  </r>
  <r>
    <n v="5342"/>
    <s v="CA-2012-146486"/>
    <x v="1"/>
    <d v="2012-11-09T00:00:00"/>
    <d v="2012-11-14T00:00:00"/>
    <s v="Second Class"/>
    <s v="DV-13465"/>
    <s v="Dianna Vittorini"/>
    <x v="0"/>
    <s v="United States"/>
    <s v="Oceanside"/>
    <x v="15"/>
    <n v="11572"/>
    <x v="3"/>
    <s v="TEC-AC-10002637"/>
    <s v="Technology"/>
    <s v="Accessories"/>
    <s v="Logitech VX Revolution Cordless Laser Mouse for Notebooks (Black)"/>
    <n v="899.95"/>
    <n v="5"/>
    <n v="0"/>
    <n v="53.996999999999957"/>
  </r>
  <r>
    <n v="5343"/>
    <s v="US-2011-168501"/>
    <x v="2"/>
    <d v="2011-11-21T00:00:00"/>
    <d v="2011-11-27T00:00:00"/>
    <s v="Standard Class"/>
    <s v="JK-15325"/>
    <s v="Jason Klamczynski"/>
    <x v="1"/>
    <s v="United States"/>
    <s v="Dallas"/>
    <x v="5"/>
    <n v="75220"/>
    <x v="2"/>
    <s v="OFF-EN-10001509"/>
    <s v="Office Supplies"/>
    <s v="Envelopes"/>
    <s v="Poly String Tie Envelopes"/>
    <n v="1.6320000000000001"/>
    <n v="1"/>
    <n v="0.2"/>
    <n v="0.55079999999999985"/>
  </r>
  <r>
    <n v="5344"/>
    <s v="US-2011-168501"/>
    <x v="2"/>
    <d v="2011-11-21T00:00:00"/>
    <d v="2011-11-27T00:00:00"/>
    <s v="Standard Class"/>
    <s v="JK-15325"/>
    <s v="Jason Klamczynski"/>
    <x v="1"/>
    <s v="United States"/>
    <s v="Dallas"/>
    <x v="5"/>
    <n v="75220"/>
    <x v="2"/>
    <s v="TEC-PH-10004922"/>
    <s v="Technology"/>
    <s v="Phones"/>
    <s v="RCA Visys Integrated PBX 8-Line Router"/>
    <n v="267.95999999999998"/>
    <n v="5"/>
    <n v="0.2"/>
    <n v="16.747500000000016"/>
  </r>
  <r>
    <n v="5345"/>
    <s v="CA-2012-112053"/>
    <x v="1"/>
    <d v="2012-10-11T00:00:00"/>
    <d v="2012-10-13T00:00:00"/>
    <s v="Second Class"/>
    <s v="SH-20395"/>
    <s v="Shahid Hopkins"/>
    <x v="0"/>
    <s v="United States"/>
    <s v="Rochester"/>
    <x v="15"/>
    <n v="14609"/>
    <x v="3"/>
    <s v="TEC-AC-10002550"/>
    <s v="Technology"/>
    <s v="Accessories"/>
    <s v="Memorex 25GB 6X Branded Blu-Ray Recordable Disc, 30/Pack"/>
    <n v="31.95"/>
    <n v="1"/>
    <n v="0"/>
    <n v="2.2364999999999995"/>
  </r>
  <r>
    <n v="5346"/>
    <s v="CA-2014-108539"/>
    <x v="3"/>
    <d v="2014-03-22T00:00:00"/>
    <d v="2014-03-24T00:00:00"/>
    <s v="Second Class"/>
    <s v="SC-20725"/>
    <s v="Steven Cartwright"/>
    <x v="0"/>
    <s v="United States"/>
    <s v="Los Angeles"/>
    <x v="1"/>
    <n v="90045"/>
    <x v="1"/>
    <s v="OFF-ST-10003208"/>
    <s v="Office Supplies"/>
    <s v="Storage"/>
    <s v="Adjustable Depth Letter/Legal Cart"/>
    <n v="725.84"/>
    <n v="4"/>
    <n v="0"/>
    <n v="210.4935999999999"/>
  </r>
  <r>
    <n v="5347"/>
    <s v="CA-2014-108539"/>
    <x v="3"/>
    <d v="2014-03-22T00:00:00"/>
    <d v="2014-03-24T00:00:00"/>
    <s v="Second Class"/>
    <s v="SC-20725"/>
    <s v="Steven Cartwright"/>
    <x v="0"/>
    <s v="United States"/>
    <s v="Los Angeles"/>
    <x v="1"/>
    <n v="90045"/>
    <x v="1"/>
    <s v="OFF-BI-10003981"/>
    <s v="Office Supplies"/>
    <s v="Binders"/>
    <s v="Avery Durable Plastic 1&quot; Binders"/>
    <n v="10.896000000000001"/>
    <n v="3"/>
    <n v="0.2"/>
    <n v="3.9497999999999998"/>
  </r>
  <r>
    <n v="5348"/>
    <s v="CA-2014-108539"/>
    <x v="3"/>
    <d v="2014-03-22T00:00:00"/>
    <d v="2014-03-24T00:00:00"/>
    <s v="Second Class"/>
    <s v="SC-20725"/>
    <s v="Steven Cartwright"/>
    <x v="0"/>
    <s v="United States"/>
    <s v="Los Angeles"/>
    <x v="1"/>
    <n v="90045"/>
    <x v="1"/>
    <s v="OFF-BI-10001031"/>
    <s v="Office Supplies"/>
    <s v="Binders"/>
    <s v="Pressboard Data Binders by Wilson Jones"/>
    <n v="8.5440000000000005"/>
    <n v="2"/>
    <n v="0.2"/>
    <n v="2.8835999999999995"/>
  </r>
  <r>
    <n v="5349"/>
    <s v="CA-2012-149811"/>
    <x v="1"/>
    <d v="2012-01-04T00:00:00"/>
    <d v="2012-01-10T00:00:00"/>
    <s v="Standard Class"/>
    <s v="CS-12250"/>
    <s v="Chris Selesnick"/>
    <x v="1"/>
    <s v="United States"/>
    <s v="Woodbury"/>
    <x v="11"/>
    <n v="55125"/>
    <x v="2"/>
    <s v="OFF-BI-10003676"/>
    <s v="Office Supplies"/>
    <s v="Binders"/>
    <s v="GBC Standard Recycled Report Covers, Clear Plastic Sheets"/>
    <n v="32.339999999999996"/>
    <n v="3"/>
    <n v="0"/>
    <n v="15.523199999999999"/>
  </r>
  <r>
    <n v="5350"/>
    <s v="CA-2012-149811"/>
    <x v="1"/>
    <d v="2012-01-04T00:00:00"/>
    <d v="2012-01-10T00:00:00"/>
    <s v="Standard Class"/>
    <s v="CS-12250"/>
    <s v="Chris Selesnick"/>
    <x v="1"/>
    <s v="United States"/>
    <s v="Woodbury"/>
    <x v="11"/>
    <n v="55125"/>
    <x v="2"/>
    <s v="OFF-PA-10004082"/>
    <s v="Office Supplies"/>
    <s v="Paper"/>
    <s v="Adams Telephone Message Book w/Frequently-Called Numbers Space, 400 Messages per Book"/>
    <n v="39.900000000000006"/>
    <n v="5"/>
    <n v="0"/>
    <n v="19.950000000000003"/>
  </r>
  <r>
    <n v="5351"/>
    <s v="US-2014-103814"/>
    <x v="3"/>
    <d v="2014-12-10T00:00:00"/>
    <d v="2014-12-17T00:00:00"/>
    <s v="Standard Class"/>
    <s v="LH-16900"/>
    <s v="Lena Hernandez"/>
    <x v="0"/>
    <s v="United States"/>
    <s v="Park Ridge"/>
    <x v="10"/>
    <n v="60068"/>
    <x v="2"/>
    <s v="OFF-PA-10001019"/>
    <s v="Office Supplies"/>
    <s v="Paper"/>
    <s v="Xerox 1884"/>
    <n v="143.85600000000002"/>
    <n v="9"/>
    <n v="0.2"/>
    <n v="48.551399999999994"/>
  </r>
  <r>
    <n v="5352"/>
    <s v="CA-2013-123932"/>
    <x v="0"/>
    <d v="2013-09-07T00:00:00"/>
    <d v="2013-09-13T00:00:00"/>
    <s v="Standard Class"/>
    <s v="YC-21895"/>
    <s v="Yoseph Carroll"/>
    <x v="1"/>
    <s v="United States"/>
    <s v="Dallas"/>
    <x v="5"/>
    <n v="75217"/>
    <x v="2"/>
    <s v="OFF-PA-10004665"/>
    <s v="Office Supplies"/>
    <s v="Paper"/>
    <s v="Advantus Motivational Note Cards"/>
    <n v="41.92"/>
    <n v="4"/>
    <n v="0.2"/>
    <n v="15.195999999999998"/>
  </r>
  <r>
    <n v="5353"/>
    <s v="CA-2013-123932"/>
    <x v="0"/>
    <d v="2013-09-07T00:00:00"/>
    <d v="2013-09-13T00:00:00"/>
    <s v="Standard Class"/>
    <s v="YC-21895"/>
    <s v="Yoseph Carroll"/>
    <x v="1"/>
    <s v="United States"/>
    <s v="Dallas"/>
    <x v="5"/>
    <n v="75217"/>
    <x v="2"/>
    <s v="TEC-PH-10002447"/>
    <s v="Technology"/>
    <s v="Phones"/>
    <s v="AT&amp;T CL83451 4-Handset Telephone"/>
    <n v="329.58400000000006"/>
    <n v="2"/>
    <n v="0.2"/>
    <n v="37.078199999999981"/>
  </r>
  <r>
    <n v="5354"/>
    <s v="US-2013-101616"/>
    <x v="0"/>
    <d v="2013-09-04T00:00:00"/>
    <d v="2013-09-07T00:00:00"/>
    <s v="First Class"/>
    <s v="CY-12745"/>
    <s v="Craig Yedwab"/>
    <x v="1"/>
    <s v="United States"/>
    <s v="Monroe"/>
    <x v="28"/>
    <n v="71203"/>
    <x v="0"/>
    <s v="OFF-BI-10000014"/>
    <s v="Office Supplies"/>
    <s v="Binders"/>
    <s v="Heavy-Duty E-Z-D Binders"/>
    <n v="87.28"/>
    <n v="8"/>
    <n v="0"/>
    <n v="41.021599999999999"/>
  </r>
  <r>
    <n v="5355"/>
    <s v="CA-2011-113768"/>
    <x v="2"/>
    <d v="2011-05-13T00:00:00"/>
    <d v="2011-05-19T00:00:00"/>
    <s v="Standard Class"/>
    <s v="AH-10030"/>
    <s v="Aaron Hawkins"/>
    <x v="1"/>
    <s v="United States"/>
    <s v="Los Angeles"/>
    <x v="1"/>
    <n v="90004"/>
    <x v="1"/>
    <s v="FUR-CH-10002439"/>
    <s v="Furniture"/>
    <s v="Chairs"/>
    <s v="Iceberg Nesting Folding Chair, 19w x 6d x 43h"/>
    <n v="279.45600000000002"/>
    <n v="6"/>
    <n v="0.2"/>
    <n v="20.959199999999996"/>
  </r>
  <r>
    <n v="5356"/>
    <s v="CA-2011-113768"/>
    <x v="2"/>
    <d v="2011-05-13T00:00:00"/>
    <d v="2011-05-19T00:00:00"/>
    <s v="Standard Class"/>
    <s v="AH-10030"/>
    <s v="Aaron Hawkins"/>
    <x v="1"/>
    <s v="United States"/>
    <s v="Los Angeles"/>
    <x v="1"/>
    <n v="90004"/>
    <x v="1"/>
    <s v="OFF-PA-10003063"/>
    <s v="Office Supplies"/>
    <s v="Paper"/>
    <s v="EcoTones Memo Sheets"/>
    <n v="8"/>
    <n v="2"/>
    <n v="0"/>
    <n v="3.84"/>
  </r>
  <r>
    <n v="5357"/>
    <s v="CA-2013-138037"/>
    <x v="0"/>
    <d v="2013-09-30T00:00:00"/>
    <d v="2013-10-04T00:00:00"/>
    <s v="Standard Class"/>
    <s v="AR-10540"/>
    <s v="Andy Reiter"/>
    <x v="0"/>
    <s v="United States"/>
    <s v="San Francisco"/>
    <x v="1"/>
    <n v="94109"/>
    <x v="1"/>
    <s v="OFF-BI-10002982"/>
    <s v="Office Supplies"/>
    <s v="Binders"/>
    <s v="Avery Self-Adhesive Photo Pockets for Polaroid Photos"/>
    <n v="27.240000000000002"/>
    <n v="5"/>
    <n v="0.2"/>
    <n v="9.5339999999999971"/>
  </r>
  <r>
    <n v="5358"/>
    <s v="CA-2011-150490"/>
    <x v="2"/>
    <d v="2011-08-05T00:00:00"/>
    <d v="2011-08-11T00:00:00"/>
    <s v="Standard Class"/>
    <s v="SS-20590"/>
    <s v="Sonia Sunley"/>
    <x v="0"/>
    <s v="United States"/>
    <s v="San Francisco"/>
    <x v="1"/>
    <n v="94122"/>
    <x v="1"/>
    <s v="TEC-AC-10004510"/>
    <s v="Technology"/>
    <s v="Accessories"/>
    <s v="Logitech Desktop MK120 Mouse and keyboard Combo"/>
    <n v="16.36"/>
    <n v="1"/>
    <n v="0"/>
    <n v="1.6359999999999992"/>
  </r>
  <r>
    <n v="5359"/>
    <s v="CA-2011-150490"/>
    <x v="2"/>
    <d v="2011-08-05T00:00:00"/>
    <d v="2011-08-11T00:00:00"/>
    <s v="Standard Class"/>
    <s v="SS-20590"/>
    <s v="Sonia Sunley"/>
    <x v="0"/>
    <s v="United States"/>
    <s v="San Francisco"/>
    <x v="1"/>
    <n v="94122"/>
    <x v="1"/>
    <s v="OFF-ST-10000321"/>
    <s v="Office Supplies"/>
    <s v="Storage"/>
    <s v="Akro Stacking Bins"/>
    <n v="15.78"/>
    <n v="2"/>
    <n v="0"/>
    <n v="0.63119999999999798"/>
  </r>
  <r>
    <n v="5360"/>
    <s v="CA-2011-150490"/>
    <x v="2"/>
    <d v="2011-08-05T00:00:00"/>
    <d v="2011-08-11T00:00:00"/>
    <s v="Standard Class"/>
    <s v="SS-20590"/>
    <s v="Sonia Sunley"/>
    <x v="0"/>
    <s v="United States"/>
    <s v="San Francisco"/>
    <x v="1"/>
    <n v="94122"/>
    <x v="1"/>
    <s v="OFF-AR-10004602"/>
    <s v="Office Supplies"/>
    <s v="Art"/>
    <s v="Boston KS Multi-Size Manual Pencil Sharpener"/>
    <n v="45.98"/>
    <n v="2"/>
    <n v="0"/>
    <n v="12.874400000000001"/>
  </r>
  <r>
    <n v="5361"/>
    <s v="US-2014-126060"/>
    <x v="3"/>
    <d v="2014-04-15T00:00:00"/>
    <d v="2014-04-19T00:00:00"/>
    <s v="Standard Class"/>
    <s v="DW-13585"/>
    <s v="Dorothy Wardle"/>
    <x v="1"/>
    <s v="United States"/>
    <s v="Fayetteville"/>
    <x v="3"/>
    <n v="28314"/>
    <x v="0"/>
    <s v="FUR-BO-10003433"/>
    <s v="Furniture"/>
    <s v="Bookcases"/>
    <s v="Sauder Cornerstone Collection Library"/>
    <n v="198.27200000000002"/>
    <n v="8"/>
    <n v="0.2"/>
    <n v="-32.219200000000022"/>
  </r>
  <r>
    <n v="5362"/>
    <s v="CA-2014-100951"/>
    <x v="3"/>
    <d v="2014-06-10T00:00:00"/>
    <d v="2014-06-11T00:00:00"/>
    <s v="First Class"/>
    <s v="NC-18625"/>
    <s v="Noah Childs"/>
    <x v="1"/>
    <s v="United States"/>
    <s v="Dallas"/>
    <x v="5"/>
    <n v="75217"/>
    <x v="2"/>
    <s v="OFF-ST-10001496"/>
    <s v="Office Supplies"/>
    <s v="Storage"/>
    <s v="Standard Rollaway File with Lock"/>
    <n v="720.7600000000001"/>
    <n v="5"/>
    <n v="0.2"/>
    <n v="54.056999999999988"/>
  </r>
  <r>
    <n v="5363"/>
    <s v="CA-2013-122014"/>
    <x v="0"/>
    <d v="2013-12-30T00:00:00"/>
    <d v="2014-01-03T00:00:00"/>
    <s v="Standard Class"/>
    <s v="CD-11920"/>
    <s v="Carlos Daly"/>
    <x v="0"/>
    <s v="United States"/>
    <s v="Wichita"/>
    <x v="41"/>
    <n v="67212"/>
    <x v="2"/>
    <s v="FUR-FU-10000672"/>
    <s v="Furniture"/>
    <s v="Furnishings"/>
    <s v="Executive Impressions 10&quot; Spectator Wall Clock"/>
    <n v="70.56"/>
    <n v="6"/>
    <n v="0"/>
    <n v="23.990399999999994"/>
  </r>
  <r>
    <n v="5364"/>
    <s v="CA-2013-122014"/>
    <x v="0"/>
    <d v="2013-12-30T00:00:00"/>
    <d v="2014-01-03T00:00:00"/>
    <s v="Standard Class"/>
    <s v="CD-11920"/>
    <s v="Carlos Daly"/>
    <x v="0"/>
    <s v="United States"/>
    <s v="Wichita"/>
    <x v="41"/>
    <n v="67212"/>
    <x v="2"/>
    <s v="OFF-AP-10001293"/>
    <s v="Office Supplies"/>
    <s v="Appliances"/>
    <s v="Belkin 8 Outlet Surge Protector"/>
    <n v="81.96"/>
    <n v="2"/>
    <n v="0"/>
    <n v="22.948799999999999"/>
  </r>
  <r>
    <n v="5365"/>
    <s v="CA-2011-123477"/>
    <x v="2"/>
    <d v="2011-01-19T00:00:00"/>
    <d v="2011-01-22T00:00:00"/>
    <s v="Second Class"/>
    <s v="DW-13195"/>
    <s v="David Wiener"/>
    <x v="1"/>
    <s v="United States"/>
    <s v="Springfield"/>
    <x v="21"/>
    <n v="97477"/>
    <x v="1"/>
    <s v="OFF-AP-10000692"/>
    <s v="Office Supplies"/>
    <s v="Appliances"/>
    <s v="Fellowes Mighty 8 Compact Surge Protector"/>
    <n v="64.864000000000004"/>
    <n v="4"/>
    <n v="0.2"/>
    <n v="6.4864000000000033"/>
  </r>
  <r>
    <n v="5366"/>
    <s v="CA-2013-107790"/>
    <x v="0"/>
    <d v="2013-11-21T00:00:00"/>
    <d v="2013-11-25T00:00:00"/>
    <s v="Standard Class"/>
    <s v="EH-13990"/>
    <s v="Erica Hackney"/>
    <x v="0"/>
    <s v="United States"/>
    <s v="Houston"/>
    <x v="5"/>
    <n v="77041"/>
    <x v="2"/>
    <s v="TEC-PH-10004539"/>
    <s v="Technology"/>
    <s v="Phones"/>
    <s v="Wireless Extenders zBoost YX545 SOHO Signal Booster"/>
    <n v="151.19200000000001"/>
    <n v="1"/>
    <n v="0.2"/>
    <n v="13.229299999999995"/>
  </r>
  <r>
    <n v="5367"/>
    <s v="CA-2014-158071"/>
    <x v="3"/>
    <d v="2014-06-11T00:00:00"/>
    <d v="2014-06-16T00:00:00"/>
    <s v="Standard Class"/>
    <s v="BD-11320"/>
    <s v="Bill Donatelli"/>
    <x v="0"/>
    <s v="United States"/>
    <s v="Seattle"/>
    <x v="4"/>
    <n v="98103"/>
    <x v="1"/>
    <s v="TEC-PH-10002923"/>
    <s v="Technology"/>
    <s v="Phones"/>
    <s v="Logitech B530 USB Headset - headset - Full size, Binaural"/>
    <n v="88.77600000000001"/>
    <n v="3"/>
    <n v="0.2"/>
    <n v="7.7679000000000009"/>
  </r>
  <r>
    <n v="5368"/>
    <s v="CA-2014-158071"/>
    <x v="3"/>
    <d v="2014-06-11T00:00:00"/>
    <d v="2014-06-16T00:00:00"/>
    <s v="Standard Class"/>
    <s v="BD-11320"/>
    <s v="Bill Donatelli"/>
    <x v="0"/>
    <s v="United States"/>
    <s v="Seattle"/>
    <x v="4"/>
    <n v="98103"/>
    <x v="1"/>
    <s v="OFF-LA-10004689"/>
    <s v="Office Supplies"/>
    <s v="Labels"/>
    <s v="Avery 512"/>
    <n v="11.56"/>
    <n v="4"/>
    <n v="0"/>
    <n v="5.4332000000000003"/>
  </r>
  <r>
    <n v="5369"/>
    <s v="CA-2014-158071"/>
    <x v="3"/>
    <d v="2014-06-11T00:00:00"/>
    <d v="2014-06-16T00:00:00"/>
    <s v="Standard Class"/>
    <s v="BD-11320"/>
    <s v="Bill Donatelli"/>
    <x v="0"/>
    <s v="United States"/>
    <s v="Seattle"/>
    <x v="4"/>
    <n v="98103"/>
    <x v="1"/>
    <s v="OFF-ST-10001228"/>
    <s v="Office Supplies"/>
    <s v="Storage"/>
    <s v="Personal File Boxes with Fold-Down Carry Handle"/>
    <n v="15.58"/>
    <n v="1"/>
    <n v="0"/>
    <n v="3.8949999999999996"/>
  </r>
  <r>
    <n v="5370"/>
    <s v="CA-2014-147403"/>
    <x v="3"/>
    <d v="2014-09-11T00:00:00"/>
    <d v="2014-09-14T00:00:00"/>
    <s v="First Class"/>
    <s v="KH-16630"/>
    <s v="Ken Heidel"/>
    <x v="1"/>
    <s v="United States"/>
    <s v="Akron"/>
    <x v="24"/>
    <n v="44312"/>
    <x v="3"/>
    <s v="OFF-PA-10003302"/>
    <s v="Office Supplies"/>
    <s v="Paper"/>
    <s v="Xerox 1906"/>
    <n v="85.055999999999997"/>
    <n v="3"/>
    <n v="0.2"/>
    <n v="28.706399999999991"/>
  </r>
  <r>
    <n v="5371"/>
    <s v="US-2014-136721"/>
    <x v="3"/>
    <d v="2014-04-09T00:00:00"/>
    <d v="2014-04-13T00:00:00"/>
    <s v="Standard Class"/>
    <s v="NH-18610"/>
    <s v="Nicole Hansen"/>
    <x v="1"/>
    <s v="United States"/>
    <s v="Oak Park"/>
    <x v="12"/>
    <n v="48237"/>
    <x v="2"/>
    <s v="FUR-FU-10004665"/>
    <s v="Furniture"/>
    <s v="Furnishings"/>
    <s v="3M Polarizing Task Lamp with Clamp Arm, Light Gray"/>
    <n v="273.95999999999998"/>
    <n v="2"/>
    <n v="0"/>
    <n v="71.229600000000005"/>
  </r>
  <r>
    <n v="5372"/>
    <s v="US-2014-136721"/>
    <x v="3"/>
    <d v="2014-04-09T00:00:00"/>
    <d v="2014-04-13T00:00:00"/>
    <s v="Standard Class"/>
    <s v="NH-18610"/>
    <s v="Nicole Hansen"/>
    <x v="1"/>
    <s v="United States"/>
    <s v="Oak Park"/>
    <x v="12"/>
    <n v="48237"/>
    <x v="2"/>
    <s v="FUR-FU-10004188"/>
    <s v="Furniture"/>
    <s v="Furnishings"/>
    <s v="Luxo Professional Combination Clamp-On Lamps"/>
    <n v="306.89999999999998"/>
    <n v="3"/>
    <n v="0"/>
    <n v="79.793999999999997"/>
  </r>
  <r>
    <n v="5373"/>
    <s v="CA-2012-118738"/>
    <x v="1"/>
    <d v="2012-10-24T00:00:00"/>
    <d v="2012-10-30T00:00:00"/>
    <s v="Standard Class"/>
    <s v="AG-10495"/>
    <s v="Andrew Gjertsen"/>
    <x v="1"/>
    <s v="United States"/>
    <s v="Houston"/>
    <x v="5"/>
    <n v="77041"/>
    <x v="2"/>
    <s v="OFF-PA-10003177"/>
    <s v="Office Supplies"/>
    <s v="Paper"/>
    <s v="Xerox 1999"/>
    <n v="15.552000000000003"/>
    <n v="3"/>
    <n v="0.2"/>
    <n v="5.4432"/>
  </r>
  <r>
    <n v="5374"/>
    <s v="CA-2012-118738"/>
    <x v="1"/>
    <d v="2012-10-24T00:00:00"/>
    <d v="2012-10-30T00:00:00"/>
    <s v="Standard Class"/>
    <s v="AG-10495"/>
    <s v="Andrew Gjertsen"/>
    <x v="1"/>
    <s v="United States"/>
    <s v="Houston"/>
    <x v="5"/>
    <n v="77041"/>
    <x v="2"/>
    <s v="FUR-TA-10002607"/>
    <s v="Furniture"/>
    <s v="Tables"/>
    <s v="KI Conference Tables"/>
    <n v="347.36099999999999"/>
    <n v="7"/>
    <n v="0.3"/>
    <n v="-69.472199999999958"/>
  </r>
  <r>
    <n v="5375"/>
    <s v="CA-2012-118738"/>
    <x v="1"/>
    <d v="2012-10-24T00:00:00"/>
    <d v="2012-10-30T00:00:00"/>
    <s v="Standard Class"/>
    <s v="AG-10495"/>
    <s v="Andrew Gjertsen"/>
    <x v="1"/>
    <s v="United States"/>
    <s v="Houston"/>
    <x v="5"/>
    <n v="77041"/>
    <x v="2"/>
    <s v="OFF-PA-10001166"/>
    <s v="Office Supplies"/>
    <s v="Paper"/>
    <s v="Xerox 2"/>
    <n v="10.368000000000002"/>
    <n v="2"/>
    <n v="0.2"/>
    <n v="3.6288"/>
  </r>
  <r>
    <n v="5376"/>
    <s v="CA-2014-134152"/>
    <x v="3"/>
    <d v="2014-05-28T00:00:00"/>
    <d v="2014-06-01T00:00:00"/>
    <s v="Standard Class"/>
    <s v="RP-19855"/>
    <s v="Roy Phan"/>
    <x v="1"/>
    <s v="United States"/>
    <s v="Seattle"/>
    <x v="4"/>
    <n v="98103"/>
    <x v="1"/>
    <s v="TEC-AC-10004510"/>
    <s v="Technology"/>
    <s v="Accessories"/>
    <s v="Logitech Desktop MK120 Mouse and keyboard Combo"/>
    <n v="98.16"/>
    <n v="6"/>
    <n v="0"/>
    <n v="9.8159999999999954"/>
  </r>
  <r>
    <n v="5377"/>
    <s v="CA-2014-134152"/>
    <x v="3"/>
    <d v="2014-05-28T00:00:00"/>
    <d v="2014-06-01T00:00:00"/>
    <s v="Standard Class"/>
    <s v="RP-19855"/>
    <s v="Roy Phan"/>
    <x v="1"/>
    <s v="United States"/>
    <s v="Seattle"/>
    <x v="4"/>
    <n v="98103"/>
    <x v="1"/>
    <s v="OFF-AR-10004062"/>
    <s v="Office Supplies"/>
    <s v="Art"/>
    <s v="Staples"/>
    <n v="31.44"/>
    <n v="3"/>
    <n v="0"/>
    <n v="7.86"/>
  </r>
  <r>
    <n v="5378"/>
    <s v="CA-2011-125542"/>
    <x v="2"/>
    <d v="2011-12-05T00:00:00"/>
    <d v="2011-12-07T00:00:00"/>
    <s v="First Class"/>
    <s v="NB-18655"/>
    <s v="Nona Balk"/>
    <x v="1"/>
    <s v="United States"/>
    <s v="Philadelphia"/>
    <x v="9"/>
    <n v="19134"/>
    <x v="3"/>
    <s v="OFF-EN-10000056"/>
    <s v="Office Supplies"/>
    <s v="Envelopes"/>
    <s v="Cameo Buff Policy Envelopes"/>
    <n v="348.488"/>
    <n v="7"/>
    <n v="0.2"/>
    <n v="117.61469999999996"/>
  </r>
  <r>
    <n v="5379"/>
    <s v="CA-2011-125542"/>
    <x v="2"/>
    <d v="2011-12-05T00:00:00"/>
    <d v="2011-12-07T00:00:00"/>
    <s v="First Class"/>
    <s v="NB-18655"/>
    <s v="Nona Balk"/>
    <x v="1"/>
    <s v="United States"/>
    <s v="Philadelphia"/>
    <x v="9"/>
    <n v="19134"/>
    <x v="3"/>
    <s v="OFF-ST-10001469"/>
    <s v="Office Supplies"/>
    <s v="Storage"/>
    <s v="Fellowes Bankers Box Recycled Super Stor/Drawer"/>
    <n v="172.73599999999999"/>
    <n v="4"/>
    <n v="0.2"/>
    <n v="-30.228800000000007"/>
  </r>
  <r>
    <n v="5380"/>
    <s v="CA-2013-136021"/>
    <x v="0"/>
    <d v="2013-08-15T00:00:00"/>
    <d v="2013-08-19T00:00:00"/>
    <s v="Standard Class"/>
    <s v="JM-15580"/>
    <s v="Jill Matthias"/>
    <x v="0"/>
    <s v="United States"/>
    <s v="Los Angeles"/>
    <x v="1"/>
    <n v="90045"/>
    <x v="1"/>
    <s v="OFF-PA-10000551"/>
    <s v="Office Supplies"/>
    <s v="Paper"/>
    <s v="Array Memo Cubes"/>
    <n v="15.54"/>
    <n v="3"/>
    <n v="0"/>
    <n v="7.6145999999999994"/>
  </r>
  <r>
    <n v="5381"/>
    <s v="CA-2013-136021"/>
    <x v="0"/>
    <d v="2013-08-15T00:00:00"/>
    <d v="2013-08-19T00:00:00"/>
    <s v="Standard Class"/>
    <s v="JM-15580"/>
    <s v="Jill Matthias"/>
    <x v="0"/>
    <s v="United States"/>
    <s v="Los Angeles"/>
    <x v="1"/>
    <n v="90045"/>
    <x v="1"/>
    <s v="TEC-MA-10000423"/>
    <s v="Technology"/>
    <s v="Machines"/>
    <s v="Texas Instruments TI-34 Scientific Calculator"/>
    <n v="105.55199999999999"/>
    <n v="6"/>
    <n v="0.2"/>
    <n v="35.623799999999996"/>
  </r>
  <r>
    <n v="5382"/>
    <s v="CA-2013-149195"/>
    <x v="0"/>
    <d v="2013-09-06T00:00:00"/>
    <d v="2013-09-08T00:00:00"/>
    <s v="Second Class"/>
    <s v="DM-13525"/>
    <s v="Don Miller"/>
    <x v="1"/>
    <s v="United States"/>
    <s v="Houston"/>
    <x v="5"/>
    <n v="77070"/>
    <x v="2"/>
    <s v="OFF-PA-10001870"/>
    <s v="Office Supplies"/>
    <s v="Paper"/>
    <s v="Xerox 202"/>
    <n v="25.920000000000005"/>
    <n v="5"/>
    <n v="0.2"/>
    <n v="9.0719999999999992"/>
  </r>
  <r>
    <n v="5383"/>
    <s v="CA-2013-149195"/>
    <x v="0"/>
    <d v="2013-09-06T00:00:00"/>
    <d v="2013-09-08T00:00:00"/>
    <s v="Second Class"/>
    <s v="DM-13525"/>
    <s v="Don Miller"/>
    <x v="1"/>
    <s v="United States"/>
    <s v="Houston"/>
    <x v="5"/>
    <n v="77070"/>
    <x v="2"/>
    <s v="OFF-FA-10001843"/>
    <s v="Office Supplies"/>
    <s v="Fasteners"/>
    <s v="Staples"/>
    <n v="15.808000000000002"/>
    <n v="8"/>
    <n v="0.2"/>
    <n v="5.3352000000000004"/>
  </r>
  <r>
    <n v="5384"/>
    <s v="CA-2013-149195"/>
    <x v="0"/>
    <d v="2013-09-06T00:00:00"/>
    <d v="2013-09-08T00:00:00"/>
    <s v="Second Class"/>
    <s v="DM-13525"/>
    <s v="Don Miller"/>
    <x v="1"/>
    <s v="United States"/>
    <s v="Houston"/>
    <x v="5"/>
    <n v="77070"/>
    <x v="2"/>
    <s v="OFF-PA-10002036"/>
    <s v="Office Supplies"/>
    <s v="Paper"/>
    <s v="Xerox 1930"/>
    <n v="10.368000000000002"/>
    <n v="2"/>
    <n v="0.2"/>
    <n v="3.7584"/>
  </r>
  <r>
    <n v="5385"/>
    <s v="CA-2014-161410"/>
    <x v="3"/>
    <d v="2014-06-27T00:00:00"/>
    <d v="2014-07-04T00:00:00"/>
    <s v="Standard Class"/>
    <s v="CC-12220"/>
    <s v="Chris Cortes"/>
    <x v="0"/>
    <s v="United States"/>
    <s v="Philadelphia"/>
    <x v="9"/>
    <n v="19143"/>
    <x v="3"/>
    <s v="TEC-PH-10001760"/>
    <s v="Technology"/>
    <s v="Phones"/>
    <s v="Bose SoundLink Bluetooth Speaker"/>
    <n v="358.2"/>
    <n v="3"/>
    <n v="0.4"/>
    <n v="41.79000000000002"/>
  </r>
  <r>
    <n v="5386"/>
    <s v="CA-2014-161410"/>
    <x v="3"/>
    <d v="2014-06-27T00:00:00"/>
    <d v="2014-07-04T00:00:00"/>
    <s v="Standard Class"/>
    <s v="CC-12220"/>
    <s v="Chris Cortes"/>
    <x v="0"/>
    <s v="United States"/>
    <s v="Philadelphia"/>
    <x v="9"/>
    <n v="19143"/>
    <x v="3"/>
    <s v="TEC-PH-10000673"/>
    <s v="Technology"/>
    <s v="Phones"/>
    <s v="Plantronics Voyager Pro HD - Bluetooth Headset"/>
    <n v="545.91599999999994"/>
    <n v="14"/>
    <n v="0.4"/>
    <n v="72.788800000000037"/>
  </r>
  <r>
    <n v="5387"/>
    <s v="CA-2014-152786"/>
    <x v="3"/>
    <d v="2014-03-13T00:00:00"/>
    <d v="2014-03-18T00:00:00"/>
    <s v="Standard Class"/>
    <s v="GA-14725"/>
    <s v="Guy Armstrong"/>
    <x v="0"/>
    <s v="United States"/>
    <s v="Rogers"/>
    <x v="36"/>
    <n v="72756"/>
    <x v="0"/>
    <s v="OFF-BI-10000829"/>
    <s v="Office Supplies"/>
    <s v="Binders"/>
    <s v="Avery Non-Stick Binders"/>
    <n v="40.410000000000004"/>
    <n v="9"/>
    <n v="0"/>
    <n v="18.5886"/>
  </r>
  <r>
    <n v="5388"/>
    <s v="CA-2014-164707"/>
    <x v="3"/>
    <d v="2014-02-19T00:00:00"/>
    <d v="2014-02-22T00:00:00"/>
    <s v="Second Class"/>
    <s v="CV-12805"/>
    <s v="Cynthia Voltz"/>
    <x v="1"/>
    <s v="United States"/>
    <s v="Los Angeles"/>
    <x v="1"/>
    <n v="90045"/>
    <x v="1"/>
    <s v="TEC-PH-10001924"/>
    <s v="Technology"/>
    <s v="Phones"/>
    <s v="iHome FM Clock Radio with Lightning Dock"/>
    <n v="167.976"/>
    <n v="3"/>
    <n v="0.2"/>
    <n v="10.498500000000007"/>
  </r>
  <r>
    <n v="5389"/>
    <s v="CA-2014-164707"/>
    <x v="3"/>
    <d v="2014-02-19T00:00:00"/>
    <d v="2014-02-22T00:00:00"/>
    <s v="Second Class"/>
    <s v="CV-12805"/>
    <s v="Cynthia Voltz"/>
    <x v="1"/>
    <s v="United States"/>
    <s v="Los Angeles"/>
    <x v="1"/>
    <n v="90045"/>
    <x v="1"/>
    <s v="TEC-AC-10004864"/>
    <s v="Technology"/>
    <s v="Accessories"/>
    <s v="Memorex Micro Travel Drive 32 GB"/>
    <n v="109.53"/>
    <n v="3"/>
    <n v="0"/>
    <n v="47.097900000000003"/>
  </r>
  <r>
    <n v="5390"/>
    <s v="CA-2014-164707"/>
    <x v="3"/>
    <d v="2014-02-19T00:00:00"/>
    <d v="2014-02-22T00:00:00"/>
    <s v="Second Class"/>
    <s v="CV-12805"/>
    <s v="Cynthia Voltz"/>
    <x v="1"/>
    <s v="United States"/>
    <s v="Los Angeles"/>
    <x v="1"/>
    <n v="90045"/>
    <x v="1"/>
    <s v="OFF-LA-10004345"/>
    <s v="Office Supplies"/>
    <s v="Labels"/>
    <s v="Avery 493"/>
    <n v="9.82"/>
    <n v="2"/>
    <n v="0"/>
    <n v="4.8117999999999999"/>
  </r>
  <r>
    <n v="5391"/>
    <s v="CA-2014-163874"/>
    <x v="3"/>
    <d v="2014-11-11T00:00:00"/>
    <d v="2014-11-13T00:00:00"/>
    <s v="Second Class"/>
    <s v="NC-18535"/>
    <s v="Nick Crebassa"/>
    <x v="1"/>
    <s v="United States"/>
    <s v="Seattle"/>
    <x v="4"/>
    <n v="98105"/>
    <x v="1"/>
    <s v="OFF-BI-10000088"/>
    <s v="Office Supplies"/>
    <s v="Binders"/>
    <s v="GBC Imprintable Covers"/>
    <n v="26.352000000000004"/>
    <n v="3"/>
    <n v="0.2"/>
    <n v="9.5525999999999982"/>
  </r>
  <r>
    <n v="5392"/>
    <s v="US-2011-123183"/>
    <x v="2"/>
    <d v="2011-11-19T00:00:00"/>
    <d v="2011-11-25T00:00:00"/>
    <s v="Standard Class"/>
    <s v="GR-14560"/>
    <s v="Georgia Rosenberg"/>
    <x v="1"/>
    <s v="United States"/>
    <s v="Wilmington"/>
    <x v="13"/>
    <n v="19805"/>
    <x v="3"/>
    <s v="OFF-LA-10002787"/>
    <s v="Office Supplies"/>
    <s v="Labels"/>
    <s v="Avery 480"/>
    <n v="22.5"/>
    <n v="6"/>
    <n v="0"/>
    <n v="10.799999999999999"/>
  </r>
  <r>
    <n v="5393"/>
    <s v="US-2011-123183"/>
    <x v="2"/>
    <d v="2011-11-19T00:00:00"/>
    <d v="2011-11-25T00:00:00"/>
    <s v="Standard Class"/>
    <s v="GR-14560"/>
    <s v="Georgia Rosenberg"/>
    <x v="1"/>
    <s v="United States"/>
    <s v="Wilmington"/>
    <x v="13"/>
    <n v="19805"/>
    <x v="3"/>
    <s v="OFF-LA-10001569"/>
    <s v="Office Supplies"/>
    <s v="Labels"/>
    <s v="Avery 499"/>
    <n v="9.9600000000000009"/>
    <n v="2"/>
    <n v="0"/>
    <n v="4.5815999999999999"/>
  </r>
  <r>
    <n v="5394"/>
    <s v="US-2011-123183"/>
    <x v="2"/>
    <d v="2011-11-19T00:00:00"/>
    <d v="2011-11-25T00:00:00"/>
    <s v="Standard Class"/>
    <s v="GR-14560"/>
    <s v="Georgia Rosenberg"/>
    <x v="1"/>
    <s v="United States"/>
    <s v="Wilmington"/>
    <x v="13"/>
    <n v="19805"/>
    <x v="3"/>
    <s v="OFF-BI-10002429"/>
    <s v="Office Supplies"/>
    <s v="Binders"/>
    <s v="Premier Elliptical Ring Binder, Black"/>
    <n v="213.08"/>
    <n v="7"/>
    <n v="0"/>
    <n v="102.2784"/>
  </r>
  <r>
    <n v="5395"/>
    <s v="US-2011-123183"/>
    <x v="2"/>
    <d v="2011-11-19T00:00:00"/>
    <d v="2011-11-25T00:00:00"/>
    <s v="Standard Class"/>
    <s v="GR-14560"/>
    <s v="Georgia Rosenberg"/>
    <x v="1"/>
    <s v="United States"/>
    <s v="Wilmington"/>
    <x v="13"/>
    <n v="19805"/>
    <x v="3"/>
    <s v="FUR-BO-10000362"/>
    <s v="Furniture"/>
    <s v="Bookcases"/>
    <s v="Sauder Inglewood Library Bookcases"/>
    <n v="1025.8799999999999"/>
    <n v="6"/>
    <n v="0"/>
    <n v="235.95240000000001"/>
  </r>
  <r>
    <n v="5396"/>
    <s v="CA-2011-104829"/>
    <x v="2"/>
    <d v="2011-11-18T00:00:00"/>
    <d v="2011-11-21T00:00:00"/>
    <s v="Second Class"/>
    <s v="JG-15805"/>
    <s v="John Grady"/>
    <x v="1"/>
    <s v="United States"/>
    <s v="Provo"/>
    <x v="7"/>
    <n v="84604"/>
    <x v="1"/>
    <s v="OFF-PA-10003016"/>
    <s v="Office Supplies"/>
    <s v="Paper"/>
    <s v="Adams &quot;While You Were Out&quot; Message Pads"/>
    <n v="21.98"/>
    <n v="7"/>
    <n v="0"/>
    <n v="9.8909999999999982"/>
  </r>
  <r>
    <n v="5397"/>
    <s v="US-2013-147340"/>
    <x v="0"/>
    <d v="2013-09-25T00:00:00"/>
    <d v="2013-09-25T00:00:00"/>
    <s v="Same Day"/>
    <s v="EB-13750"/>
    <s v="Edward Becker"/>
    <x v="1"/>
    <s v="United States"/>
    <s v="San Francisco"/>
    <x v="1"/>
    <n v="94110"/>
    <x v="1"/>
    <s v="FUR-FU-10002501"/>
    <s v="Furniture"/>
    <s v="Furnishings"/>
    <s v="Nu-Dell Executive Frame"/>
    <n v="63.2"/>
    <n v="5"/>
    <n v="0"/>
    <n v="23.384"/>
  </r>
  <r>
    <n v="5398"/>
    <s v="CA-2013-145492"/>
    <x v="0"/>
    <d v="2013-11-21T00:00:00"/>
    <d v="2013-11-28T00:00:00"/>
    <s v="Standard Class"/>
    <s v="MC-17605"/>
    <s v="Matt Connell"/>
    <x v="1"/>
    <s v="United States"/>
    <s v="Los Angeles"/>
    <x v="1"/>
    <n v="90004"/>
    <x v="1"/>
    <s v="OFF-AP-10003622"/>
    <s v="Office Supplies"/>
    <s v="Appliances"/>
    <s v="Bravo II Megaboss 12-Amp Hard Body Upright, Replacement Belts, 2 Belts per Pack"/>
    <n v="39"/>
    <n v="12"/>
    <n v="0"/>
    <n v="11.309999999999999"/>
  </r>
  <r>
    <n v="5399"/>
    <s v="CA-2013-163202"/>
    <x v="0"/>
    <d v="2013-09-28T00:00:00"/>
    <d v="2013-10-03T00:00:00"/>
    <s v="Standard Class"/>
    <s v="BM-11650"/>
    <s v="Brian Moss"/>
    <x v="1"/>
    <s v="United States"/>
    <s v="Lancaster"/>
    <x v="24"/>
    <n v="43130"/>
    <x v="3"/>
    <s v="OFF-BI-10002764"/>
    <s v="Office Supplies"/>
    <s v="Binders"/>
    <s v="Recycled Pressboard Report Cover with Reinforced Top Hinge"/>
    <n v="2.907"/>
    <n v="3"/>
    <n v="0.7"/>
    <n v="-2.0348999999999995"/>
  </r>
  <r>
    <n v="5400"/>
    <s v="CA-2013-117681"/>
    <x v="0"/>
    <d v="2013-04-10T00:00:00"/>
    <d v="2013-04-15T00:00:00"/>
    <s v="Standard Class"/>
    <s v="HF-14995"/>
    <s v="Herbert Flentye"/>
    <x v="0"/>
    <s v="United States"/>
    <s v="Los Angeles"/>
    <x v="1"/>
    <n v="90004"/>
    <x v="1"/>
    <s v="FUR-BO-10001798"/>
    <s v="Furniture"/>
    <s v="Bookcases"/>
    <s v="Bush Somerset Collection Bookcase"/>
    <n v="556.66499999999996"/>
    <n v="5"/>
    <n v="0.15"/>
    <n v="6.5490000000000208"/>
  </r>
  <r>
    <n v="5401"/>
    <s v="CA-2014-132262"/>
    <x v="3"/>
    <d v="2014-09-22T00:00:00"/>
    <d v="2014-09-24T00:00:00"/>
    <s v="First Class"/>
    <s v="ML-18265"/>
    <s v="Muhammed Lee"/>
    <x v="0"/>
    <s v="United States"/>
    <s v="Seattle"/>
    <x v="4"/>
    <n v="98103"/>
    <x v="1"/>
    <s v="TEC-AC-10000158"/>
    <s v="Technology"/>
    <s v="Accessories"/>
    <s v="Sony 64GB Class 10 Micro SDHC R40 Memory Card"/>
    <n v="71.98"/>
    <n v="2"/>
    <n v="0"/>
    <n v="15.1158"/>
  </r>
  <r>
    <n v="5402"/>
    <s v="CA-2014-132262"/>
    <x v="3"/>
    <d v="2014-09-22T00:00:00"/>
    <d v="2014-09-24T00:00:00"/>
    <s v="First Class"/>
    <s v="ML-18265"/>
    <s v="Muhammed Lee"/>
    <x v="0"/>
    <s v="United States"/>
    <s v="Seattle"/>
    <x v="4"/>
    <n v="98103"/>
    <x v="1"/>
    <s v="TEC-AC-10000303"/>
    <s v="Technology"/>
    <s v="Accessories"/>
    <s v="Logitech M510 Wireless Mouse"/>
    <n v="79.98"/>
    <n v="2"/>
    <n v="0"/>
    <n v="26.3934"/>
  </r>
  <r>
    <n v="5403"/>
    <s v="CA-2014-123043"/>
    <x v="3"/>
    <d v="2014-08-25T00:00:00"/>
    <d v="2014-08-30T00:00:00"/>
    <s v="Standard Class"/>
    <s v="AH-10195"/>
    <s v="Alan Haines"/>
    <x v="1"/>
    <s v="United States"/>
    <s v="New York City"/>
    <x v="15"/>
    <n v="10024"/>
    <x v="3"/>
    <s v="OFF-BI-10003910"/>
    <s v="Office Supplies"/>
    <s v="Binders"/>
    <s v="DXL Angle-View Binders with Locking Rings by Samsill"/>
    <n v="24.672000000000001"/>
    <n v="4"/>
    <n v="0.2"/>
    <n v="7.71"/>
  </r>
  <r>
    <n v="5404"/>
    <s v="CA-2014-123043"/>
    <x v="3"/>
    <d v="2014-08-25T00:00:00"/>
    <d v="2014-08-30T00:00:00"/>
    <s v="Standard Class"/>
    <s v="AH-10195"/>
    <s v="Alan Haines"/>
    <x v="1"/>
    <s v="United States"/>
    <s v="New York City"/>
    <x v="15"/>
    <n v="10024"/>
    <x v="3"/>
    <s v="OFF-BI-10000138"/>
    <s v="Office Supplies"/>
    <s v="Binders"/>
    <s v="Acco Translucent Poly Ring Binders"/>
    <n v="3.7439999999999998"/>
    <n v="1"/>
    <n v="0.2"/>
    <n v="1.3104"/>
  </r>
  <r>
    <n v="5405"/>
    <s v="US-2013-143280"/>
    <x v="0"/>
    <d v="2013-02-22T00:00:00"/>
    <d v="2013-02-26T00:00:00"/>
    <s v="Standard Class"/>
    <s v="TZ-21580"/>
    <s v="Tracy Zic"/>
    <x v="0"/>
    <s v="United States"/>
    <s v="Los Angeles"/>
    <x v="1"/>
    <n v="90045"/>
    <x v="1"/>
    <s v="TEC-PH-10002398"/>
    <s v="Technology"/>
    <s v="Phones"/>
    <s v="AT&amp;T 1070 Corded Phone"/>
    <n v="445.96000000000004"/>
    <n v="5"/>
    <n v="0.2"/>
    <n v="55.744999999999948"/>
  </r>
  <r>
    <n v="5406"/>
    <s v="US-2013-143280"/>
    <x v="0"/>
    <d v="2013-02-22T00:00:00"/>
    <d v="2013-02-26T00:00:00"/>
    <s v="Standard Class"/>
    <s v="TZ-21580"/>
    <s v="Tracy Zic"/>
    <x v="0"/>
    <s v="United States"/>
    <s v="Los Angeles"/>
    <x v="1"/>
    <n v="90045"/>
    <x v="1"/>
    <s v="TEC-AC-10003399"/>
    <s v="Technology"/>
    <s v="Accessories"/>
    <s v="Memorex Mini Travel Drive 64 GB USB 2.0 Flash Drive"/>
    <n v="36.24"/>
    <n v="1"/>
    <n v="0"/>
    <n v="15.220800000000001"/>
  </r>
  <r>
    <n v="5407"/>
    <s v="US-2013-143280"/>
    <x v="0"/>
    <d v="2013-02-22T00:00:00"/>
    <d v="2013-02-26T00:00:00"/>
    <s v="Standard Class"/>
    <s v="TZ-21580"/>
    <s v="Tracy Zic"/>
    <x v="0"/>
    <s v="United States"/>
    <s v="Los Angeles"/>
    <x v="1"/>
    <n v="90045"/>
    <x v="1"/>
    <s v="OFF-FA-10000992"/>
    <s v="Office Supplies"/>
    <s v="Fasteners"/>
    <s v="Acco Clips to Go Binder Clips, 24 Clips in Two Sizes"/>
    <n v="10.649999999999999"/>
    <n v="3"/>
    <n v="0"/>
    <n v="5.0054999999999996"/>
  </r>
  <r>
    <n v="5408"/>
    <s v="CA-2014-108854"/>
    <x v="3"/>
    <d v="2014-12-09T00:00:00"/>
    <d v="2014-12-15T00:00:00"/>
    <s v="Standard Class"/>
    <s v="DM-13345"/>
    <s v="Denise Monton"/>
    <x v="1"/>
    <s v="United States"/>
    <s v="San Francisco"/>
    <x v="1"/>
    <n v="94109"/>
    <x v="1"/>
    <s v="OFF-PA-10003022"/>
    <s v="Office Supplies"/>
    <s v="Paper"/>
    <s v="Standard Line “While You Were Out” Hardbound Telephone Message Book"/>
    <n v="87.92"/>
    <n v="4"/>
    <n v="0"/>
    <n v="40.443199999999997"/>
  </r>
  <r>
    <n v="5409"/>
    <s v="CA-2014-108854"/>
    <x v="3"/>
    <d v="2014-12-09T00:00:00"/>
    <d v="2014-12-15T00:00:00"/>
    <s v="Standard Class"/>
    <s v="DM-13345"/>
    <s v="Denise Monton"/>
    <x v="1"/>
    <s v="United States"/>
    <s v="San Francisco"/>
    <x v="1"/>
    <n v="94109"/>
    <x v="1"/>
    <s v="OFF-BI-10002854"/>
    <s v="Office Supplies"/>
    <s v="Binders"/>
    <s v="Performers Binder/Pad Holder, Black"/>
    <n v="22.424000000000003"/>
    <n v="1"/>
    <n v="0.2"/>
    <n v="8.4089999999999989"/>
  </r>
  <r>
    <n v="5410"/>
    <s v="CA-2014-108854"/>
    <x v="3"/>
    <d v="2014-12-09T00:00:00"/>
    <d v="2014-12-15T00:00:00"/>
    <s v="Standard Class"/>
    <s v="DM-13345"/>
    <s v="Denise Monton"/>
    <x v="1"/>
    <s v="United States"/>
    <s v="San Francisco"/>
    <x v="1"/>
    <n v="94109"/>
    <x v="1"/>
    <s v="OFF-BI-10001670"/>
    <s v="Office Supplies"/>
    <s v="Binders"/>
    <s v="Vinyl Sectional Post Binders"/>
    <n v="90.480000000000018"/>
    <n v="3"/>
    <n v="0.2"/>
    <n v="33.93"/>
  </r>
  <r>
    <n v="5411"/>
    <s v="CA-2014-108854"/>
    <x v="3"/>
    <d v="2014-12-09T00:00:00"/>
    <d v="2014-12-15T00:00:00"/>
    <s v="Standard Class"/>
    <s v="DM-13345"/>
    <s v="Denise Monton"/>
    <x v="1"/>
    <s v="United States"/>
    <s v="San Francisco"/>
    <x v="1"/>
    <n v="94109"/>
    <x v="1"/>
    <s v="OFF-ST-10001837"/>
    <s v="Office Supplies"/>
    <s v="Storage"/>
    <s v="SAFCO Mobile Desk Side File, Wire Frame"/>
    <n v="42.76"/>
    <n v="1"/>
    <n v="0"/>
    <n v="11.117599999999999"/>
  </r>
  <r>
    <n v="5412"/>
    <s v="CA-2014-166856"/>
    <x v="3"/>
    <d v="2014-09-19T00:00:00"/>
    <d v="2014-09-23T00:00:00"/>
    <s v="Standard Class"/>
    <s v="TS-21505"/>
    <s v="Tony Sayre"/>
    <x v="0"/>
    <s v="United States"/>
    <s v="Clovis"/>
    <x v="27"/>
    <n v="88101"/>
    <x v="1"/>
    <s v="OFF-BI-10002012"/>
    <s v="Office Supplies"/>
    <s v="Binders"/>
    <s v="Wilson Jones Easy Flow II Sheet Lifters"/>
    <n v="10.080000000000002"/>
    <n v="7"/>
    <n v="0.2"/>
    <n v="3.5279999999999996"/>
  </r>
  <r>
    <n v="5413"/>
    <s v="CA-2014-166856"/>
    <x v="3"/>
    <d v="2014-09-19T00:00:00"/>
    <d v="2014-09-23T00:00:00"/>
    <s v="Standard Class"/>
    <s v="TS-21505"/>
    <s v="Tony Sayre"/>
    <x v="0"/>
    <s v="United States"/>
    <s v="Clovis"/>
    <x v="27"/>
    <n v="88101"/>
    <x v="1"/>
    <s v="TEC-AC-10004992"/>
    <s v="Technology"/>
    <s v="Accessories"/>
    <s v="Kingston Digital DataTraveler 64GB USB 2.0"/>
    <n v="101.34"/>
    <n v="3"/>
    <n v="0"/>
    <n v="8.1071999999999917"/>
  </r>
  <r>
    <n v="5414"/>
    <s v="CA-2013-153157"/>
    <x v="0"/>
    <d v="2013-09-12T00:00:00"/>
    <d v="2013-09-15T00:00:00"/>
    <s v="First Class"/>
    <s v="TB-21625"/>
    <s v="Trudy Brown"/>
    <x v="0"/>
    <s v="United States"/>
    <s v="Wichita"/>
    <x v="41"/>
    <n v="67212"/>
    <x v="2"/>
    <s v="TEC-PH-10003171"/>
    <s v="Technology"/>
    <s v="Phones"/>
    <s v="Plantronics Encore H101 Dual Earpieces Headset"/>
    <n v="224.75"/>
    <n v="5"/>
    <n v="0"/>
    <n v="62.929999999999993"/>
  </r>
  <r>
    <n v="5415"/>
    <s v="US-2014-125647"/>
    <x v="3"/>
    <d v="2014-09-24T00:00:00"/>
    <d v="2014-09-29T00:00:00"/>
    <s v="Standard Class"/>
    <s v="LC-16870"/>
    <s v="Lena Cacioppo"/>
    <x v="0"/>
    <s v="United States"/>
    <s v="Chicago"/>
    <x v="10"/>
    <n v="60653"/>
    <x v="2"/>
    <s v="OFF-AP-10000390"/>
    <s v="Office Supplies"/>
    <s v="Appliances"/>
    <s v="Euro Pro Shark Stick Mini Vacuum"/>
    <n v="73.175999999999974"/>
    <n v="6"/>
    <n v="0.8"/>
    <n v="-197.57520000000002"/>
  </r>
  <r>
    <n v="5416"/>
    <s v="US-2014-125647"/>
    <x v="3"/>
    <d v="2014-09-24T00:00:00"/>
    <d v="2014-09-29T00:00:00"/>
    <s v="Standard Class"/>
    <s v="LC-16870"/>
    <s v="Lena Cacioppo"/>
    <x v="0"/>
    <s v="United States"/>
    <s v="Chicago"/>
    <x v="10"/>
    <n v="60653"/>
    <x v="2"/>
    <s v="OFF-PA-10004888"/>
    <s v="Office Supplies"/>
    <s v="Paper"/>
    <s v="Xerox 217"/>
    <n v="20.736000000000004"/>
    <n v="4"/>
    <n v="0.2"/>
    <n v="7.2576000000000001"/>
  </r>
  <r>
    <n v="5417"/>
    <s v="US-2014-125647"/>
    <x v="3"/>
    <d v="2014-09-24T00:00:00"/>
    <d v="2014-09-29T00:00:00"/>
    <s v="Standard Class"/>
    <s v="LC-16870"/>
    <s v="Lena Cacioppo"/>
    <x v="0"/>
    <s v="United States"/>
    <s v="Chicago"/>
    <x v="10"/>
    <n v="60653"/>
    <x v="2"/>
    <s v="TEC-PH-10004188"/>
    <s v="Technology"/>
    <s v="Phones"/>
    <s v="OtterBox Commuter Series Case - Samsung Galaxy S4"/>
    <n v="39.984000000000002"/>
    <n v="2"/>
    <n v="0.2"/>
    <n v="-8.9963999999999995"/>
  </r>
  <r>
    <n v="5418"/>
    <s v="CA-2011-132542"/>
    <x v="2"/>
    <d v="2011-10-06T00:00:00"/>
    <d v="2011-10-08T00:00:00"/>
    <s v="Second Class"/>
    <s v="AM-10360"/>
    <s v="Alice McCarthy"/>
    <x v="1"/>
    <s v="United States"/>
    <s v="Omaha"/>
    <x v="8"/>
    <n v="68104"/>
    <x v="2"/>
    <s v="OFF-BI-10004099"/>
    <s v="Office Supplies"/>
    <s v="Binders"/>
    <s v="GBC VeloBinder Strips"/>
    <n v="15.36"/>
    <n v="2"/>
    <n v="0"/>
    <n v="7.68"/>
  </r>
  <r>
    <n v="5419"/>
    <s v="CA-2012-110877"/>
    <x v="1"/>
    <d v="2012-10-23T00:00:00"/>
    <d v="2012-10-26T00:00:00"/>
    <s v="First Class"/>
    <s v="JE-15715"/>
    <s v="Joe Elijah"/>
    <x v="0"/>
    <s v="United States"/>
    <s v="Houston"/>
    <x v="5"/>
    <n v="77041"/>
    <x v="2"/>
    <s v="OFF-PA-10004621"/>
    <s v="Office Supplies"/>
    <s v="Paper"/>
    <s v="Xerox 212"/>
    <n v="36.288000000000011"/>
    <n v="7"/>
    <n v="0.2"/>
    <n v="12.700800000000001"/>
  </r>
  <r>
    <n v="5420"/>
    <s v="CA-2012-110877"/>
    <x v="1"/>
    <d v="2012-10-23T00:00:00"/>
    <d v="2012-10-26T00:00:00"/>
    <s v="First Class"/>
    <s v="JE-15715"/>
    <s v="Joe Elijah"/>
    <x v="0"/>
    <s v="United States"/>
    <s v="Houston"/>
    <x v="5"/>
    <n v="77041"/>
    <x v="2"/>
    <s v="TEC-PH-10002103"/>
    <s v="Technology"/>
    <s v="Phones"/>
    <s v="Jabra SPEAK 410"/>
    <n v="150.38399999999999"/>
    <n v="2"/>
    <n v="0.2"/>
    <n v="15.038400000000003"/>
  </r>
  <r>
    <n v="5421"/>
    <s v="US-2013-151827"/>
    <x v="0"/>
    <d v="2013-04-01T00:00:00"/>
    <d v="2013-04-03T00:00:00"/>
    <s v="Second Class"/>
    <s v="CS-11950"/>
    <s v="Carlos Soltero"/>
    <x v="0"/>
    <s v="United States"/>
    <s v="Philadelphia"/>
    <x v="9"/>
    <n v="19134"/>
    <x v="3"/>
    <s v="TEC-PH-10002789"/>
    <s v="Technology"/>
    <s v="Phones"/>
    <s v="LG Exalt"/>
    <n v="280.78200000000004"/>
    <n v="3"/>
    <n v="0.4"/>
    <n v="-60.836100000000016"/>
  </r>
  <r>
    <n v="5422"/>
    <s v="US-2013-151827"/>
    <x v="0"/>
    <d v="2013-04-01T00:00:00"/>
    <d v="2013-04-03T00:00:00"/>
    <s v="Second Class"/>
    <s v="CS-11950"/>
    <s v="Carlos Soltero"/>
    <x v="0"/>
    <s v="United States"/>
    <s v="Philadelphia"/>
    <x v="9"/>
    <n v="19134"/>
    <x v="3"/>
    <s v="TEC-AC-10003289"/>
    <s v="Technology"/>
    <s v="Accessories"/>
    <s v="Anker Ultra-Slim Mini Bluetooth 3.0 Wireless Keyboard"/>
    <n v="31.983999999999998"/>
    <n v="2"/>
    <n v="0.2"/>
    <n v="1.1993999999999998"/>
  </r>
  <r>
    <n v="5423"/>
    <s v="US-2013-163258"/>
    <x v="0"/>
    <d v="2013-12-30T00:00:00"/>
    <d v="2014-01-03T00:00:00"/>
    <s v="Standard Class"/>
    <s v="PF-19225"/>
    <s v="Phillip Flathmann"/>
    <x v="0"/>
    <s v="United States"/>
    <s v="Los Angeles"/>
    <x v="1"/>
    <n v="90045"/>
    <x v="1"/>
    <s v="OFF-BI-10000138"/>
    <s v="Office Supplies"/>
    <s v="Binders"/>
    <s v="Acco Translucent Poly Ring Binders"/>
    <n v="11.231999999999999"/>
    <n v="3"/>
    <n v="0.2"/>
    <n v="3.9312000000000005"/>
  </r>
  <r>
    <n v="5424"/>
    <s v="CA-2014-103009"/>
    <x v="3"/>
    <d v="2014-11-04T00:00:00"/>
    <d v="2014-11-06T00:00:00"/>
    <s v="Second Class"/>
    <s v="PJ-18835"/>
    <s v="Patrick Jones"/>
    <x v="1"/>
    <s v="United States"/>
    <s v="Richmond"/>
    <x v="0"/>
    <n v="40475"/>
    <x v="0"/>
    <s v="OFF-PA-10001215"/>
    <s v="Office Supplies"/>
    <s v="Paper"/>
    <s v="Xerox 1963"/>
    <n v="26.400000000000002"/>
    <n v="5"/>
    <n v="0"/>
    <n v="11.879999999999999"/>
  </r>
  <r>
    <n v="5425"/>
    <s v="US-2014-120649"/>
    <x v="3"/>
    <d v="2014-01-21T00:00:00"/>
    <d v="2014-01-27T00:00:00"/>
    <s v="Standard Class"/>
    <s v="JF-15490"/>
    <s v="Jeremy Farry"/>
    <x v="0"/>
    <s v="United States"/>
    <s v="Waterbury"/>
    <x v="29"/>
    <n v="6708"/>
    <x v="3"/>
    <s v="OFF-AR-10001545"/>
    <s v="Office Supplies"/>
    <s v="Art"/>
    <s v="Newell 326"/>
    <n v="3.52"/>
    <n v="2"/>
    <n v="0"/>
    <n v="1.0207999999999999"/>
  </r>
  <r>
    <n v="5426"/>
    <s v="CA-2013-153598"/>
    <x v="0"/>
    <d v="2013-12-04T00:00:00"/>
    <d v="2013-12-07T00:00:00"/>
    <s v="First Class"/>
    <s v="NM-18520"/>
    <s v="Neoma Murray"/>
    <x v="0"/>
    <s v="United States"/>
    <s v="Los Angeles"/>
    <x v="1"/>
    <n v="90045"/>
    <x v="1"/>
    <s v="TEC-AC-10003870"/>
    <s v="Technology"/>
    <s v="Accessories"/>
    <s v="Logitech Z-906 Speaker sys - home theater - 5.1-CH"/>
    <n v="1649.95"/>
    <n v="5"/>
    <n v="0"/>
    <n v="659.98"/>
  </r>
  <r>
    <n v="5427"/>
    <s v="CA-2013-153598"/>
    <x v="0"/>
    <d v="2013-12-04T00:00:00"/>
    <d v="2013-12-07T00:00:00"/>
    <s v="First Class"/>
    <s v="NM-18520"/>
    <s v="Neoma Murray"/>
    <x v="0"/>
    <s v="United States"/>
    <s v="Los Angeles"/>
    <x v="1"/>
    <n v="90045"/>
    <x v="1"/>
    <s v="FUR-FU-10001085"/>
    <s v="Furniture"/>
    <s v="Furnishings"/>
    <s v="3M Polarizing Light Filter Sleeves"/>
    <n v="111.89999999999999"/>
    <n v="6"/>
    <n v="0"/>
    <n v="51.47399999999999"/>
  </r>
  <r>
    <n v="5428"/>
    <s v="US-2013-108497"/>
    <x v="0"/>
    <d v="2013-06-15T00:00:00"/>
    <d v="2013-06-15T00:00:00"/>
    <s v="Same Day"/>
    <s v="MH-17290"/>
    <s v="Marc Harrigan"/>
    <x v="2"/>
    <s v="United States"/>
    <s v="Los Angeles"/>
    <x v="1"/>
    <n v="90036"/>
    <x v="1"/>
    <s v="FUR-BO-10004218"/>
    <s v="Furniture"/>
    <s v="Bookcases"/>
    <s v="Bush Heritage Pine Collection 5-Shelf Bookcase, Albany Pine Finish, *Special Order"/>
    <n v="599.16499999999996"/>
    <n v="5"/>
    <n v="0.15"/>
    <n v="35.245000000000005"/>
  </r>
  <r>
    <n v="5429"/>
    <s v="CA-2013-113096"/>
    <x v="0"/>
    <d v="2013-09-03T00:00:00"/>
    <d v="2013-09-05T00:00:00"/>
    <s v="First Class"/>
    <s v="SZ-20035"/>
    <s v="Sam Zeldin"/>
    <x v="2"/>
    <s v="United States"/>
    <s v="San Francisco"/>
    <x v="1"/>
    <n v="94122"/>
    <x v="1"/>
    <s v="OFF-ST-10003455"/>
    <s v="Office Supplies"/>
    <s v="Storage"/>
    <s v="Tenex File Box, Personal Filing Tote with Lid, Black"/>
    <n v="46.53"/>
    <n v="3"/>
    <n v="0"/>
    <n v="12.097800000000001"/>
  </r>
  <r>
    <n v="5430"/>
    <s v="CA-2011-136861"/>
    <x v="2"/>
    <d v="2011-09-05T00:00:00"/>
    <d v="2011-09-07T00:00:00"/>
    <s v="First Class"/>
    <s v="PR-18880"/>
    <s v="Patrick Ryan"/>
    <x v="0"/>
    <s v="United States"/>
    <s v="Saint Petersburg"/>
    <x v="2"/>
    <n v="33710"/>
    <x v="0"/>
    <s v="FUR-FU-10001967"/>
    <s v="Furniture"/>
    <s v="Furnishings"/>
    <s v="Telescoping Adjustable Floor Lamp"/>
    <n v="31.983999999999998"/>
    <n v="2"/>
    <n v="0.2"/>
    <n v="1.9989999999999979"/>
  </r>
  <r>
    <n v="5431"/>
    <s v="CA-2014-117422"/>
    <x v="3"/>
    <d v="2014-10-22T00:00:00"/>
    <d v="2014-10-26T00:00:00"/>
    <s v="Standard Class"/>
    <s v="FC-14245"/>
    <s v="Frank Carlisle"/>
    <x v="2"/>
    <s v="United States"/>
    <s v="Lakewood"/>
    <x v="24"/>
    <n v="44107"/>
    <x v="3"/>
    <s v="OFF-AP-10000938"/>
    <s v="Office Supplies"/>
    <s v="Appliances"/>
    <s v="Avanti 1.7 Cu. Ft. Refrigerator"/>
    <n v="161.56800000000001"/>
    <n v="2"/>
    <n v="0.2"/>
    <n v="16.156799999999997"/>
  </r>
  <r>
    <n v="5432"/>
    <s v="CA-2014-117422"/>
    <x v="3"/>
    <d v="2014-10-22T00:00:00"/>
    <d v="2014-10-26T00:00:00"/>
    <s v="Standard Class"/>
    <s v="FC-14245"/>
    <s v="Frank Carlisle"/>
    <x v="2"/>
    <s v="United States"/>
    <s v="Lakewood"/>
    <x v="24"/>
    <n v="44107"/>
    <x v="3"/>
    <s v="OFF-PA-10002195"/>
    <s v="Office Supplies"/>
    <s v="Paper"/>
    <s v="RSVP Cards &amp; Envelopes, Blank White, 8-1/2&quot; X 11&quot;, 24 Cards/25 Envelopes/Set"/>
    <n v="4.0640000000000001"/>
    <n v="1"/>
    <n v="0.2"/>
    <n v="1.3715999999999999"/>
  </r>
  <r>
    <n v="5433"/>
    <s v="CA-2014-117422"/>
    <x v="3"/>
    <d v="2014-10-22T00:00:00"/>
    <d v="2014-10-26T00:00:00"/>
    <s v="Standard Class"/>
    <s v="FC-14245"/>
    <s v="Frank Carlisle"/>
    <x v="2"/>
    <s v="United States"/>
    <s v="Lakewood"/>
    <x v="24"/>
    <n v="44107"/>
    <x v="3"/>
    <s v="OFF-BI-10002799"/>
    <s v="Office Supplies"/>
    <s v="Binders"/>
    <s v="SlimView Poly Binder, 3/8&quot;"/>
    <n v="6.2160000000000002"/>
    <n v="4"/>
    <n v="0.7"/>
    <n v="-4.9727999999999994"/>
  </r>
  <r>
    <n v="5434"/>
    <s v="CA-2014-129707"/>
    <x v="3"/>
    <d v="2014-04-26T00:00:00"/>
    <d v="2014-04-30T00:00:00"/>
    <s v="Standard Class"/>
    <s v="LH-16750"/>
    <s v="Larry Hughes"/>
    <x v="0"/>
    <s v="United States"/>
    <s v="Chandler"/>
    <x v="16"/>
    <n v="85224"/>
    <x v="1"/>
    <s v="OFF-AR-10000246"/>
    <s v="Office Supplies"/>
    <s v="Art"/>
    <s v="Newell 318"/>
    <n v="8.895999999999999"/>
    <n v="4"/>
    <n v="0.2"/>
    <n v="0.66719999999999979"/>
  </r>
  <r>
    <n v="5435"/>
    <s v="CA-2012-160171"/>
    <x v="1"/>
    <d v="2012-10-19T00:00:00"/>
    <d v="2012-10-24T00:00:00"/>
    <s v="Standard Class"/>
    <s v="RM-19675"/>
    <s v="Robert Marley"/>
    <x v="2"/>
    <s v="United States"/>
    <s v="Los Angeles"/>
    <x v="1"/>
    <n v="90008"/>
    <x v="1"/>
    <s v="OFF-AP-10000275"/>
    <s v="Office Supplies"/>
    <s v="Appliances"/>
    <s v="Sanyo Counter Height Refrigerator with Crisper, 3.6 Cubic Foot, Stainless Steel/Black"/>
    <n v="1640.6999999999998"/>
    <n v="5"/>
    <n v="0"/>
    <n v="459.39599999999996"/>
  </r>
  <r>
    <n v="5436"/>
    <s v="CA-2012-160171"/>
    <x v="1"/>
    <d v="2012-10-19T00:00:00"/>
    <d v="2012-10-24T00:00:00"/>
    <s v="Standard Class"/>
    <s v="RM-19675"/>
    <s v="Robert Marley"/>
    <x v="2"/>
    <s v="United States"/>
    <s v="Los Angeles"/>
    <x v="1"/>
    <n v="90008"/>
    <x v="1"/>
    <s v="TEC-AC-10000892"/>
    <s v="Technology"/>
    <s v="Accessories"/>
    <s v="NETGEAR N750 Dual Band Wi-Fi Gigabit Router"/>
    <n v="270"/>
    <n v="3"/>
    <n v="0"/>
    <n v="97.199999999999989"/>
  </r>
  <r>
    <n v="5437"/>
    <s v="CA-2011-103317"/>
    <x v="2"/>
    <d v="2011-07-05T00:00:00"/>
    <d v="2011-07-08T00:00:00"/>
    <s v="First Class"/>
    <s v="DM-13525"/>
    <s v="Don Miller"/>
    <x v="1"/>
    <s v="United States"/>
    <s v="Palm Coast"/>
    <x v="2"/>
    <n v="32137"/>
    <x v="0"/>
    <s v="FUR-FU-10001591"/>
    <s v="Furniture"/>
    <s v="Furnishings"/>
    <s v="Advantus Panel Wall Certificate Holder - 8.5x11"/>
    <n v="19.52"/>
    <n v="2"/>
    <n v="0.2"/>
    <n v="5.3680000000000012"/>
  </r>
  <r>
    <n v="5438"/>
    <s v="CA-2011-103317"/>
    <x v="2"/>
    <d v="2011-07-05T00:00:00"/>
    <d v="2011-07-08T00:00:00"/>
    <s v="First Class"/>
    <s v="DM-13525"/>
    <s v="Don Miller"/>
    <x v="1"/>
    <s v="United States"/>
    <s v="Palm Coast"/>
    <x v="2"/>
    <n v="32137"/>
    <x v="0"/>
    <s v="OFF-BI-10001787"/>
    <s v="Office Supplies"/>
    <s v="Binders"/>
    <s v="Wilson Jones Four-Pocket Poly Binders"/>
    <n v="9.8100000000000023"/>
    <n v="5"/>
    <n v="0.7"/>
    <n v="-6.8669999999999973"/>
  </r>
  <r>
    <n v="5439"/>
    <s v="CA-2011-103317"/>
    <x v="2"/>
    <d v="2011-07-05T00:00:00"/>
    <d v="2011-07-08T00:00:00"/>
    <s v="First Class"/>
    <s v="DM-13525"/>
    <s v="Don Miller"/>
    <x v="1"/>
    <s v="United States"/>
    <s v="Palm Coast"/>
    <x v="2"/>
    <n v="32137"/>
    <x v="0"/>
    <s v="FUR-FU-10003192"/>
    <s v="Furniture"/>
    <s v="Furnishings"/>
    <s v="Luxo Adjustable Task Clamp Lamp"/>
    <n v="213.21600000000001"/>
    <n v="3"/>
    <n v="0.2"/>
    <n v="15.991199999999992"/>
  </r>
  <r>
    <n v="5440"/>
    <s v="CA-2013-167115"/>
    <x v="0"/>
    <d v="2013-04-05T00:00:00"/>
    <d v="2013-04-10T00:00:00"/>
    <s v="Standard Class"/>
    <s v="EH-14185"/>
    <s v="Evan Henry"/>
    <x v="0"/>
    <s v="United States"/>
    <s v="New York City"/>
    <x v="15"/>
    <n v="10035"/>
    <x v="3"/>
    <s v="OFF-BI-10004600"/>
    <s v="Office Supplies"/>
    <s v="Binders"/>
    <s v="Ibico Ibimaster 300 Manual Binding System"/>
    <n v="588.78399999999999"/>
    <n v="2"/>
    <n v="0.2"/>
    <n v="183.99499999999998"/>
  </r>
  <r>
    <n v="5441"/>
    <s v="US-2014-153633"/>
    <x v="3"/>
    <d v="2014-11-14T00:00:00"/>
    <d v="2014-11-19T00:00:00"/>
    <s v="Second Class"/>
    <s v="TC-21295"/>
    <s v="Toby Carlisle"/>
    <x v="0"/>
    <s v="United States"/>
    <s v="Jupiter"/>
    <x v="2"/>
    <n v="33458"/>
    <x v="0"/>
    <s v="OFF-AR-10002335"/>
    <s v="Office Supplies"/>
    <s v="Art"/>
    <s v="DIXON Oriole Pencils"/>
    <n v="2.0640000000000001"/>
    <n v="1"/>
    <n v="0.2"/>
    <n v="0.15480000000000005"/>
  </r>
  <r>
    <n v="5442"/>
    <s v="CA-2014-155929"/>
    <x v="3"/>
    <d v="2014-09-10T00:00:00"/>
    <d v="2014-09-14T00:00:00"/>
    <s v="Standard Class"/>
    <s v="AI-10855"/>
    <s v="Arianne Irving"/>
    <x v="0"/>
    <s v="United States"/>
    <s v="Glendale"/>
    <x v="16"/>
    <n v="85301"/>
    <x v="1"/>
    <s v="OFF-PA-10000859"/>
    <s v="Office Supplies"/>
    <s v="Paper"/>
    <s v="Unpadded Memo Slips"/>
    <n v="6.3680000000000003"/>
    <n v="2"/>
    <n v="0.2"/>
    <n v="2.3879999999999999"/>
  </r>
  <r>
    <n v="5443"/>
    <s v="CA-2012-148712"/>
    <x v="1"/>
    <d v="2012-04-17T00:00:00"/>
    <d v="2012-04-23T00:00:00"/>
    <s v="Standard Class"/>
    <s v="JM-15535"/>
    <s v="Jessica Myrick"/>
    <x v="0"/>
    <s v="United States"/>
    <s v="New York City"/>
    <x v="15"/>
    <n v="10035"/>
    <x v="3"/>
    <s v="TEC-AC-10003198"/>
    <s v="Technology"/>
    <s v="Accessories"/>
    <s v="Enermax Acrylux Wireless Keyboard"/>
    <n v="99.6"/>
    <n v="1"/>
    <n v="0"/>
    <n v="36.851999999999997"/>
  </r>
  <r>
    <n v="5444"/>
    <s v="CA-2012-148712"/>
    <x v="1"/>
    <d v="2012-04-17T00:00:00"/>
    <d v="2012-04-23T00:00:00"/>
    <s v="Standard Class"/>
    <s v="JM-15535"/>
    <s v="Jessica Myrick"/>
    <x v="0"/>
    <s v="United States"/>
    <s v="New York City"/>
    <x v="15"/>
    <n v="10035"/>
    <x v="3"/>
    <s v="OFF-BI-10001900"/>
    <s v="Office Supplies"/>
    <s v="Binders"/>
    <s v="DXL Angle-View Binders with Locking Rings, Black"/>
    <n v="62.296000000000006"/>
    <n v="13"/>
    <n v="0.2"/>
    <n v="21.024899999999999"/>
  </r>
  <r>
    <n v="5445"/>
    <s v="CA-2012-148712"/>
    <x v="1"/>
    <d v="2012-04-17T00:00:00"/>
    <d v="2012-04-23T00:00:00"/>
    <s v="Standard Class"/>
    <s v="JM-15535"/>
    <s v="Jessica Myrick"/>
    <x v="0"/>
    <s v="United States"/>
    <s v="New York City"/>
    <x v="15"/>
    <n v="10035"/>
    <x v="3"/>
    <s v="OFF-AR-10000614"/>
    <s v="Office Supplies"/>
    <s v="Art"/>
    <s v="Barrel Sharpener"/>
    <n v="10.709999999999999"/>
    <n v="3"/>
    <n v="0"/>
    <n v="2.7845999999999997"/>
  </r>
  <r>
    <n v="5446"/>
    <s v="CA-2013-128307"/>
    <x v="0"/>
    <d v="2013-07-26T00:00:00"/>
    <d v="2013-07-30T00:00:00"/>
    <s v="Standard Class"/>
    <s v="BE-11335"/>
    <s v="Bill Eplett"/>
    <x v="2"/>
    <s v="United States"/>
    <s v="Houston"/>
    <x v="5"/>
    <n v="77041"/>
    <x v="2"/>
    <s v="OFF-EN-10003040"/>
    <s v="Office Supplies"/>
    <s v="Envelopes"/>
    <s v="Quality Park Security Envelopes"/>
    <n v="20.936000000000003"/>
    <n v="1"/>
    <n v="0.2"/>
    <n v="7.0659000000000001"/>
  </r>
  <r>
    <n v="5447"/>
    <s v="US-2013-127425"/>
    <x v="0"/>
    <d v="2013-08-27T00:00:00"/>
    <d v="2013-09-01T00:00:00"/>
    <s v="Standard Class"/>
    <s v="DR-12880"/>
    <s v="Dan Reichenbach"/>
    <x v="1"/>
    <s v="United States"/>
    <s v="New York City"/>
    <x v="15"/>
    <n v="10035"/>
    <x v="3"/>
    <s v="TEC-PH-10003442"/>
    <s v="Technology"/>
    <s v="Phones"/>
    <s v="Samsung Replacement EH64AVFWE Premium Headset"/>
    <n v="33"/>
    <n v="6"/>
    <n v="0"/>
    <n v="8.25"/>
  </r>
  <r>
    <n v="5448"/>
    <s v="US-2013-127425"/>
    <x v="0"/>
    <d v="2013-08-27T00:00:00"/>
    <d v="2013-09-01T00:00:00"/>
    <s v="Standard Class"/>
    <s v="DR-12880"/>
    <s v="Dan Reichenbach"/>
    <x v="1"/>
    <s v="United States"/>
    <s v="New York City"/>
    <x v="15"/>
    <n v="10035"/>
    <x v="3"/>
    <s v="TEC-AC-10002800"/>
    <s v="Technology"/>
    <s v="Accessories"/>
    <s v="Plantronics Audio 478 Stereo USB Headset"/>
    <n v="249.95000000000002"/>
    <n v="5"/>
    <n v="0"/>
    <n v="87.482499999999987"/>
  </r>
  <r>
    <n v="5449"/>
    <s v="US-2011-119081"/>
    <x v="2"/>
    <d v="2011-09-12T00:00:00"/>
    <d v="2011-09-19T00:00:00"/>
    <s v="Standard Class"/>
    <s v="TA-21385"/>
    <s v="Tom Ashbrook"/>
    <x v="2"/>
    <s v="United States"/>
    <s v="Olathe"/>
    <x v="41"/>
    <n v="66062"/>
    <x v="2"/>
    <s v="OFF-SU-10000157"/>
    <s v="Office Supplies"/>
    <s v="Supplies"/>
    <s v="Compact Automatic Electric Letter Opener"/>
    <n v="357.93"/>
    <n v="3"/>
    <n v="0"/>
    <n v="7.158600000000007"/>
  </r>
  <r>
    <n v="5450"/>
    <s v="US-2011-119081"/>
    <x v="2"/>
    <d v="2011-09-12T00:00:00"/>
    <d v="2011-09-19T00:00:00"/>
    <s v="Standard Class"/>
    <s v="TA-21385"/>
    <s v="Tom Ashbrook"/>
    <x v="2"/>
    <s v="United States"/>
    <s v="Olathe"/>
    <x v="41"/>
    <n v="66062"/>
    <x v="2"/>
    <s v="TEC-AC-10001542"/>
    <s v="Technology"/>
    <s v="Accessories"/>
    <s v="SanDisk Cruzer 16 GB USB Flash Drive"/>
    <n v="57.400000000000006"/>
    <n v="5"/>
    <n v="0"/>
    <n v="10.905999999999993"/>
  </r>
  <r>
    <n v="5451"/>
    <s v="US-2011-119081"/>
    <x v="2"/>
    <d v="2011-09-12T00:00:00"/>
    <d v="2011-09-19T00:00:00"/>
    <s v="Standard Class"/>
    <s v="TA-21385"/>
    <s v="Tom Ashbrook"/>
    <x v="2"/>
    <s v="United States"/>
    <s v="Olathe"/>
    <x v="41"/>
    <n v="66062"/>
    <x v="2"/>
    <s v="OFF-BI-10004519"/>
    <s v="Office Supplies"/>
    <s v="Binders"/>
    <s v="GBC DocuBind P100 Manual Binding Machine"/>
    <n v="331.96"/>
    <n v="2"/>
    <n v="0"/>
    <n v="149.38199999999998"/>
  </r>
  <r>
    <n v="5452"/>
    <s v="US-2011-119081"/>
    <x v="2"/>
    <d v="2011-09-12T00:00:00"/>
    <d v="2011-09-19T00:00:00"/>
    <s v="Standard Class"/>
    <s v="TA-21385"/>
    <s v="Tom Ashbrook"/>
    <x v="2"/>
    <s v="United States"/>
    <s v="Olathe"/>
    <x v="41"/>
    <n v="66062"/>
    <x v="2"/>
    <s v="FUR-FU-10003464"/>
    <s v="Furniture"/>
    <s v="Furnishings"/>
    <s v="Seth Thomas 8 1/2&quot; Cubicle Clock"/>
    <n v="40.56"/>
    <n v="2"/>
    <n v="0"/>
    <n v="12.979199999999999"/>
  </r>
  <r>
    <n v="5453"/>
    <s v="CA-2013-140613"/>
    <x v="0"/>
    <d v="2013-07-23T00:00:00"/>
    <d v="2013-07-30T00:00:00"/>
    <s v="Standard Class"/>
    <s v="KN-16705"/>
    <s v="Kristina Nunn"/>
    <x v="2"/>
    <s v="United States"/>
    <s v="Sparks"/>
    <x v="33"/>
    <n v="89431"/>
    <x v="1"/>
    <s v="OFF-SU-10004261"/>
    <s v="Office Supplies"/>
    <s v="Supplies"/>
    <s v="Fiskars 8&quot; Scissors, 2/Pack"/>
    <n v="86.199999999999989"/>
    <n v="5"/>
    <n v="0"/>
    <n v="24.997999999999987"/>
  </r>
  <r>
    <n v="5454"/>
    <s v="US-2014-108700"/>
    <x v="3"/>
    <d v="2014-05-20T00:00:00"/>
    <d v="2014-05-24T00:00:00"/>
    <s v="Standard Class"/>
    <s v="PJ-18835"/>
    <s v="Patrick Jones"/>
    <x v="1"/>
    <s v="United States"/>
    <s v="Rockford"/>
    <x v="10"/>
    <n v="61107"/>
    <x v="2"/>
    <s v="OFF-PA-10004733"/>
    <s v="Office Supplies"/>
    <s v="Paper"/>
    <s v="Things To Do Today Spiral Book"/>
    <n v="38.016000000000005"/>
    <n v="6"/>
    <n v="0.2"/>
    <n v="13.780799999999996"/>
  </r>
  <r>
    <n v="5455"/>
    <s v="CA-2014-160962"/>
    <x v="3"/>
    <d v="2014-04-29T00:00:00"/>
    <d v="2014-05-03T00:00:00"/>
    <s v="Standard Class"/>
    <s v="MC-17605"/>
    <s v="Matt Connell"/>
    <x v="1"/>
    <s v="United States"/>
    <s v="Philadelphia"/>
    <x v="9"/>
    <n v="19143"/>
    <x v="3"/>
    <s v="OFF-ST-10001325"/>
    <s v="Office Supplies"/>
    <s v="Storage"/>
    <s v="Sterilite Officeware Hinged File Box"/>
    <n v="8.3840000000000003"/>
    <n v="1"/>
    <n v="0.2"/>
    <n v="0.73360000000000003"/>
  </r>
  <r>
    <n v="5456"/>
    <s v="CA-2014-160962"/>
    <x v="3"/>
    <d v="2014-04-29T00:00:00"/>
    <d v="2014-05-03T00:00:00"/>
    <s v="Standard Class"/>
    <s v="MC-17605"/>
    <s v="Matt Connell"/>
    <x v="1"/>
    <s v="United States"/>
    <s v="Philadelphia"/>
    <x v="9"/>
    <n v="19143"/>
    <x v="3"/>
    <s v="OFF-AR-10003056"/>
    <s v="Office Supplies"/>
    <s v="Art"/>
    <s v="Newell 341"/>
    <n v="6.8480000000000008"/>
    <n v="2"/>
    <n v="0.2"/>
    <n v="0.77039999999999909"/>
  </r>
  <r>
    <n v="5457"/>
    <s v="CA-2014-130631"/>
    <x v="3"/>
    <d v="2014-12-30T00:00:00"/>
    <d v="2015-01-03T00:00:00"/>
    <s v="Standard Class"/>
    <s v="BS-11755"/>
    <s v="Bruce Stewart"/>
    <x v="0"/>
    <s v="United States"/>
    <s v="Edmonds"/>
    <x v="4"/>
    <n v="98026"/>
    <x v="1"/>
    <s v="OFF-FA-10000089"/>
    <s v="Office Supplies"/>
    <s v="Fasteners"/>
    <s v="Acco Glide Clips"/>
    <n v="19.600000000000001"/>
    <n v="5"/>
    <n v="0"/>
    <n v="9.6039999999999992"/>
  </r>
  <r>
    <n v="5458"/>
    <s v="CA-2014-130631"/>
    <x v="3"/>
    <d v="2014-12-30T00:00:00"/>
    <d v="2015-01-03T00:00:00"/>
    <s v="Standard Class"/>
    <s v="BS-11755"/>
    <s v="Bruce Stewart"/>
    <x v="0"/>
    <s v="United States"/>
    <s v="Edmonds"/>
    <x v="4"/>
    <n v="98026"/>
    <x v="1"/>
    <s v="FUR-FU-10004093"/>
    <s v="Furniture"/>
    <s v="Furnishings"/>
    <s v="Hand-Finished Solid Wood Document Frame"/>
    <n v="68.459999999999994"/>
    <n v="2"/>
    <n v="0"/>
    <n v="20.537999999999997"/>
  </r>
  <r>
    <n v="5459"/>
    <s v="CA-2014-116680"/>
    <x v="3"/>
    <d v="2014-09-05T00:00:00"/>
    <d v="2014-09-07T00:00:00"/>
    <s v="Second Class"/>
    <s v="PK-19075"/>
    <s v="Pete Kriz"/>
    <x v="0"/>
    <s v="United States"/>
    <s v="San Francisco"/>
    <x v="1"/>
    <n v="94122"/>
    <x v="1"/>
    <s v="OFF-BI-10004022"/>
    <s v="Office Supplies"/>
    <s v="Binders"/>
    <s v="Acco Suede Grain Vinyl Round Ring Binder"/>
    <n v="13.343999999999998"/>
    <n v="6"/>
    <n v="0.2"/>
    <n v="4.3367999999999993"/>
  </r>
  <r>
    <n v="5460"/>
    <s v="CA-2014-116680"/>
    <x v="3"/>
    <d v="2014-09-05T00:00:00"/>
    <d v="2014-09-07T00:00:00"/>
    <s v="Second Class"/>
    <s v="PK-19075"/>
    <s v="Pete Kriz"/>
    <x v="0"/>
    <s v="United States"/>
    <s v="San Francisco"/>
    <x v="1"/>
    <n v="94122"/>
    <x v="1"/>
    <s v="FUR-TA-10001771"/>
    <s v="Furniture"/>
    <s v="Tables"/>
    <s v="Bush Cubix Conference Tables, Fully Assembled"/>
    <n v="1478.2719999999999"/>
    <n v="8"/>
    <n v="0.2"/>
    <n v="92.392000000000053"/>
  </r>
  <r>
    <n v="5461"/>
    <s v="US-2011-107405"/>
    <x v="2"/>
    <d v="2011-03-21T00:00:00"/>
    <d v="2011-03-25T00:00:00"/>
    <s v="Standard Class"/>
    <s v="TS-21205"/>
    <s v="Thomas Seio"/>
    <x v="1"/>
    <s v="United States"/>
    <s v="Asheville"/>
    <x v="3"/>
    <n v="28806"/>
    <x v="0"/>
    <s v="OFF-ST-10002301"/>
    <s v="Office Supplies"/>
    <s v="Storage"/>
    <s v="Tennsco Commercial Shelving"/>
    <n v="16.272000000000002"/>
    <n v="1"/>
    <n v="0.2"/>
    <n v="-3.864600000000002"/>
  </r>
  <r>
    <n v="5462"/>
    <s v="CA-2014-101574"/>
    <x v="3"/>
    <d v="2014-09-29T00:00:00"/>
    <d v="2014-10-05T00:00:00"/>
    <s v="Standard Class"/>
    <s v="BD-11725"/>
    <s v="Bruce Degenhardt"/>
    <x v="0"/>
    <s v="United States"/>
    <s v="Los Angeles"/>
    <x v="1"/>
    <n v="90032"/>
    <x v="1"/>
    <s v="FUR-FU-10001706"/>
    <s v="Furniture"/>
    <s v="Furnishings"/>
    <s v="Longer-Life Soft White Bulbs"/>
    <n v="9.24"/>
    <n v="3"/>
    <n v="0"/>
    <n v="4.4352"/>
  </r>
  <r>
    <n v="5463"/>
    <s v="CA-2011-146591"/>
    <x v="2"/>
    <d v="2011-01-20T00:00:00"/>
    <d v="2011-01-21T00:00:00"/>
    <s v="First Class"/>
    <s v="TS-21340"/>
    <s v="Toby Swindell"/>
    <x v="0"/>
    <s v="United States"/>
    <s v="Scottsdale"/>
    <x v="16"/>
    <n v="85254"/>
    <x v="1"/>
    <s v="OFF-BI-10003676"/>
    <s v="Office Supplies"/>
    <s v="Binders"/>
    <s v="GBC Standard Recycled Report Covers, Clear Plastic Sheets"/>
    <n v="32.340000000000003"/>
    <n v="10"/>
    <n v="0.7"/>
    <n v="-23.716000000000001"/>
  </r>
  <r>
    <n v="5464"/>
    <s v="CA-2011-146591"/>
    <x v="2"/>
    <d v="2011-01-20T00:00:00"/>
    <d v="2011-01-21T00:00:00"/>
    <s v="First Class"/>
    <s v="TS-21340"/>
    <s v="Toby Swindell"/>
    <x v="0"/>
    <s v="United States"/>
    <s v="Scottsdale"/>
    <x v="16"/>
    <n v="85254"/>
    <x v="1"/>
    <s v="OFF-PA-10000659"/>
    <s v="Office Supplies"/>
    <s v="Paper"/>
    <s v="TOPS Carbonless Receipt Book, Four 2-3/4 x 7-1/4 Money Receipts per Page"/>
    <n v="56.064"/>
    <n v="4"/>
    <n v="0.2"/>
    <n v="19.622399999999999"/>
  </r>
  <r>
    <n v="5465"/>
    <s v="CA-2011-146591"/>
    <x v="2"/>
    <d v="2011-01-20T00:00:00"/>
    <d v="2011-01-21T00:00:00"/>
    <s v="First Class"/>
    <s v="TS-21340"/>
    <s v="Toby Swindell"/>
    <x v="0"/>
    <s v="United States"/>
    <s v="Scottsdale"/>
    <x v="16"/>
    <n v="85254"/>
    <x v="1"/>
    <s v="OFF-EN-10002504"/>
    <s v="Office Supplies"/>
    <s v="Envelopes"/>
    <s v="Tyvek  Top-Opening Peel &amp; Seel Envelopes, Plain White"/>
    <n v="108.72"/>
    <n v="5"/>
    <n v="0.2"/>
    <n v="36.692999999999998"/>
  </r>
  <r>
    <n v="5466"/>
    <s v="CA-2011-146591"/>
    <x v="2"/>
    <d v="2011-01-20T00:00:00"/>
    <d v="2011-01-21T00:00:00"/>
    <s v="First Class"/>
    <s v="TS-21340"/>
    <s v="Toby Swindell"/>
    <x v="0"/>
    <s v="United States"/>
    <s v="Scottsdale"/>
    <x v="16"/>
    <n v="85254"/>
    <x v="1"/>
    <s v="FUR-BO-10001972"/>
    <s v="Furniture"/>
    <s v="Bookcases"/>
    <s v="O'Sullivan 4-Shelf Bookcase in Odessa Pine"/>
    <n v="181.47000000000003"/>
    <n v="5"/>
    <n v="0.7"/>
    <n v="-320.59699999999998"/>
  </r>
  <r>
    <n v="5467"/>
    <s v="CA-2011-107706"/>
    <x v="2"/>
    <d v="2011-02-15T00:00:00"/>
    <d v="2011-02-20T00:00:00"/>
    <s v="Second Class"/>
    <s v="ST-20530"/>
    <s v="Shui Tom"/>
    <x v="0"/>
    <s v="United States"/>
    <s v="Houston"/>
    <x v="5"/>
    <n v="77095"/>
    <x v="2"/>
    <s v="OFF-PA-10000466"/>
    <s v="Office Supplies"/>
    <s v="Paper"/>
    <s v="Memo Book, 100 Message Capacity, 5 3/8” x 11”"/>
    <n v="16.176000000000002"/>
    <n v="3"/>
    <n v="0.2"/>
    <n v="6.0659999999999989"/>
  </r>
  <r>
    <n v="5468"/>
    <s v="CA-2013-122448"/>
    <x v="0"/>
    <d v="2013-06-10T00:00:00"/>
    <d v="2013-06-15T00:00:00"/>
    <s v="Standard Class"/>
    <s v="DB-13210"/>
    <s v="Dean Braden"/>
    <x v="0"/>
    <s v="United States"/>
    <s v="San Francisco"/>
    <x v="1"/>
    <n v="94109"/>
    <x v="1"/>
    <s v="FUR-CH-10002774"/>
    <s v="Furniture"/>
    <s v="Chairs"/>
    <s v="Global Deluxe Stacking Chair, Gray"/>
    <n v="122.352"/>
    <n v="3"/>
    <n v="0.2"/>
    <n v="13.764599999999994"/>
  </r>
  <r>
    <n v="5469"/>
    <s v="CA-2011-132451"/>
    <x v="2"/>
    <d v="2011-09-26T00:00:00"/>
    <d v="2011-09-27T00:00:00"/>
    <s v="First Class"/>
    <s v="KF-16285"/>
    <s v="Karen Ferguson"/>
    <x v="2"/>
    <s v="United States"/>
    <s v="San Diego"/>
    <x v="1"/>
    <n v="92105"/>
    <x v="1"/>
    <s v="FUR-CH-10000454"/>
    <s v="Furniture"/>
    <s v="Chairs"/>
    <s v="Hon Deluxe Fabric Upholstered Stacking Chairs, Rounded Back"/>
    <n v="585.55200000000002"/>
    <n v="3"/>
    <n v="0.2"/>
    <n v="73.19399999999996"/>
  </r>
  <r>
    <n v="5470"/>
    <s v="CA-2011-132451"/>
    <x v="2"/>
    <d v="2011-09-26T00:00:00"/>
    <d v="2011-09-27T00:00:00"/>
    <s v="First Class"/>
    <s v="KF-16285"/>
    <s v="Karen Ferguson"/>
    <x v="2"/>
    <s v="United States"/>
    <s v="San Diego"/>
    <x v="1"/>
    <n v="92105"/>
    <x v="1"/>
    <s v="OFF-PA-10004888"/>
    <s v="Office Supplies"/>
    <s v="Paper"/>
    <s v="Xerox 217"/>
    <n v="19.440000000000001"/>
    <n v="3"/>
    <n v="0"/>
    <n v="9.3312000000000008"/>
  </r>
  <r>
    <n v="5471"/>
    <s v="CA-2013-158547"/>
    <x v="0"/>
    <d v="2013-05-31T00:00:00"/>
    <d v="2013-06-05T00:00:00"/>
    <s v="Standard Class"/>
    <s v="JM-16195"/>
    <s v="Justin MacKendrick"/>
    <x v="0"/>
    <s v="United States"/>
    <s v="Hamilton"/>
    <x v="24"/>
    <n v="45011"/>
    <x v="3"/>
    <s v="OFF-AP-10003842"/>
    <s v="Office Supplies"/>
    <s v="Appliances"/>
    <s v="Euro-Pro Shark Turbo Vacuum"/>
    <n v="123.92000000000002"/>
    <n v="5"/>
    <n v="0.2"/>
    <n v="9.2939999999999969"/>
  </r>
  <r>
    <n v="5472"/>
    <s v="CA-2014-116946"/>
    <x v="3"/>
    <d v="2014-12-20T00:00:00"/>
    <d v="2014-12-24T00:00:00"/>
    <s v="Standard Class"/>
    <s v="TS-21505"/>
    <s v="Tony Sayre"/>
    <x v="0"/>
    <s v="United States"/>
    <s v="Parker"/>
    <x v="22"/>
    <n v="80134"/>
    <x v="1"/>
    <s v="FUR-FU-10000320"/>
    <s v="Furniture"/>
    <s v="Furnishings"/>
    <s v="OIC Stacking Trays"/>
    <n v="13.360000000000001"/>
    <n v="5"/>
    <n v="0.2"/>
    <n v="4.0080000000000009"/>
  </r>
  <r>
    <n v="5473"/>
    <s v="CA-2014-116946"/>
    <x v="3"/>
    <d v="2014-12-20T00:00:00"/>
    <d v="2014-12-24T00:00:00"/>
    <s v="Standard Class"/>
    <s v="TS-21505"/>
    <s v="Tony Sayre"/>
    <x v="0"/>
    <s v="United States"/>
    <s v="Parker"/>
    <x v="22"/>
    <n v="80134"/>
    <x v="1"/>
    <s v="OFF-ST-10002554"/>
    <s v="Office Supplies"/>
    <s v="Storage"/>
    <s v="Tennsco Industrial Shelving"/>
    <n v="78.256"/>
    <n v="2"/>
    <n v="0.2"/>
    <n v="-17.607599999999998"/>
  </r>
  <r>
    <n v="5474"/>
    <s v="CA-2014-116946"/>
    <x v="3"/>
    <d v="2014-12-20T00:00:00"/>
    <d v="2014-12-24T00:00:00"/>
    <s v="Standard Class"/>
    <s v="TS-21505"/>
    <s v="Tony Sayre"/>
    <x v="0"/>
    <s v="United States"/>
    <s v="Parker"/>
    <x v="22"/>
    <n v="80134"/>
    <x v="1"/>
    <s v="FUR-BO-10000468"/>
    <s v="Furniture"/>
    <s v="Bookcases"/>
    <s v="O'Sullivan 2-Shelf Heavy-Duty Bookcases"/>
    <n v="102.01800000000001"/>
    <n v="7"/>
    <n v="0.7"/>
    <n v="-183.6323999999999"/>
  </r>
  <r>
    <n v="5475"/>
    <s v="CA-2014-121741"/>
    <x v="3"/>
    <d v="2014-12-27T00:00:00"/>
    <d v="2014-12-27T00:00:00"/>
    <s v="Same Day"/>
    <s v="YC-21895"/>
    <s v="Yoseph Carroll"/>
    <x v="1"/>
    <s v="United States"/>
    <s v="Fremont"/>
    <x v="8"/>
    <n v="68025"/>
    <x v="2"/>
    <s v="OFF-ST-10004459"/>
    <s v="Office Supplies"/>
    <s v="Storage"/>
    <s v="Tennsco Single-Tier Lockers"/>
    <n v="750.68"/>
    <n v="2"/>
    <n v="0"/>
    <n v="37.533999999999992"/>
  </r>
  <r>
    <n v="5476"/>
    <s v="CA-2014-169691"/>
    <x v="3"/>
    <d v="2014-06-16T00:00:00"/>
    <d v="2014-06-19T00:00:00"/>
    <s v="First Class"/>
    <s v="Dp-13240"/>
    <s v="Dean percer"/>
    <x v="2"/>
    <s v="United States"/>
    <s v="Maple Grove"/>
    <x v="11"/>
    <n v="55369"/>
    <x v="2"/>
    <s v="OFF-LA-10002312"/>
    <s v="Office Supplies"/>
    <s v="Labels"/>
    <s v="Avery 490"/>
    <n v="44.400000000000006"/>
    <n v="3"/>
    <n v="0"/>
    <n v="22.200000000000003"/>
  </r>
  <r>
    <n v="5477"/>
    <s v="CA-2014-169691"/>
    <x v="3"/>
    <d v="2014-06-16T00:00:00"/>
    <d v="2014-06-19T00:00:00"/>
    <s v="First Class"/>
    <s v="Dp-13240"/>
    <s v="Dean percer"/>
    <x v="2"/>
    <s v="United States"/>
    <s v="Maple Grove"/>
    <x v="11"/>
    <n v="55369"/>
    <x v="2"/>
    <s v="OFF-ST-10001291"/>
    <s v="Office Supplies"/>
    <s v="Storage"/>
    <s v="Tenex Personal Self-Stacking Standard File Box, Black/Gray"/>
    <n v="84.55"/>
    <n v="5"/>
    <n v="0"/>
    <n v="22.828499999999998"/>
  </r>
  <r>
    <n v="5478"/>
    <s v="CA-2014-169691"/>
    <x v="3"/>
    <d v="2014-06-16T00:00:00"/>
    <d v="2014-06-19T00:00:00"/>
    <s v="First Class"/>
    <s v="Dp-13240"/>
    <s v="Dean percer"/>
    <x v="2"/>
    <s v="United States"/>
    <s v="Maple Grove"/>
    <x v="11"/>
    <n v="55369"/>
    <x v="2"/>
    <s v="OFF-PA-10003022"/>
    <s v="Office Supplies"/>
    <s v="Paper"/>
    <s v="Xerox 1992"/>
    <n v="17.940000000000001"/>
    <n v="3"/>
    <n v="0"/>
    <n v="8.7906000000000013"/>
  </r>
  <r>
    <n v="5479"/>
    <s v="CA-2013-121356"/>
    <x v="0"/>
    <d v="2013-11-21T00:00:00"/>
    <d v="2013-11-25T00:00:00"/>
    <s v="Standard Class"/>
    <s v="SJ-20500"/>
    <s v="Shirley Jackson"/>
    <x v="0"/>
    <s v="United States"/>
    <s v="Newark"/>
    <x v="13"/>
    <n v="19711"/>
    <x v="3"/>
    <s v="OFF-BI-10002133"/>
    <s v="Office Supplies"/>
    <s v="Binders"/>
    <s v="Wilson Jones Elliptical Ring 3 1/2&quot; Capacity Binders, 800 sheets"/>
    <n v="128.39999999999998"/>
    <n v="3"/>
    <n v="0"/>
    <n v="62.915999999999997"/>
  </r>
  <r>
    <n v="5480"/>
    <s v="CA-2011-101770"/>
    <x v="2"/>
    <d v="2011-03-31T00:00:00"/>
    <d v="2011-04-04T00:00:00"/>
    <s v="Standard Class"/>
    <s v="KB-16240"/>
    <s v="Karen Bern"/>
    <x v="1"/>
    <s v="United States"/>
    <s v="Miami"/>
    <x v="2"/>
    <n v="33180"/>
    <x v="0"/>
    <s v="OFF-BI-10001097"/>
    <s v="Office Supplies"/>
    <s v="Binders"/>
    <s v="Avery Hole Reinforcements"/>
    <n v="1.8690000000000004"/>
    <n v="1"/>
    <n v="0.7"/>
    <n v="-1.3082999999999996"/>
  </r>
  <r>
    <n v="5481"/>
    <s v="CA-2014-105487"/>
    <x v="3"/>
    <d v="2014-10-09T00:00:00"/>
    <d v="2014-10-15T00:00:00"/>
    <s v="Standard Class"/>
    <s v="CS-12250"/>
    <s v="Chris Selesnick"/>
    <x v="1"/>
    <s v="United States"/>
    <s v="San Diego"/>
    <x v="1"/>
    <n v="92105"/>
    <x v="1"/>
    <s v="TEC-PH-10001336"/>
    <s v="Technology"/>
    <s v="Phones"/>
    <s v="Digium D40 VoIP phone"/>
    <n v="103.19200000000001"/>
    <n v="1"/>
    <n v="0.2"/>
    <n v="11.609099999999998"/>
  </r>
  <r>
    <n v="5482"/>
    <s v="CA-2014-105487"/>
    <x v="3"/>
    <d v="2014-10-09T00:00:00"/>
    <d v="2014-10-15T00:00:00"/>
    <s v="Standard Class"/>
    <s v="CS-12250"/>
    <s v="Chris Selesnick"/>
    <x v="1"/>
    <s v="United States"/>
    <s v="San Diego"/>
    <x v="1"/>
    <n v="92105"/>
    <x v="1"/>
    <s v="TEC-AC-10002305"/>
    <s v="Technology"/>
    <s v="Accessories"/>
    <s v="KeyTronic E03601U1 - Keyboard - Beige"/>
    <n v="36"/>
    <n v="2"/>
    <n v="0"/>
    <n v="6.4799999999999969"/>
  </r>
  <r>
    <n v="5483"/>
    <s v="CA-2014-105487"/>
    <x v="3"/>
    <d v="2014-10-09T00:00:00"/>
    <d v="2014-10-15T00:00:00"/>
    <s v="Standard Class"/>
    <s v="CS-12250"/>
    <s v="Chris Selesnick"/>
    <x v="1"/>
    <s v="United States"/>
    <s v="San Diego"/>
    <x v="1"/>
    <n v="92105"/>
    <x v="1"/>
    <s v="TEC-AC-10003610"/>
    <s v="Technology"/>
    <s v="Accessories"/>
    <s v="Logitech Illuminated - Keyboard"/>
    <n v="239.96"/>
    <n v="4"/>
    <n v="0"/>
    <n v="115.1808"/>
  </r>
  <r>
    <n v="5484"/>
    <s v="CA-2014-105487"/>
    <x v="3"/>
    <d v="2014-10-09T00:00:00"/>
    <d v="2014-10-15T00:00:00"/>
    <s v="Standard Class"/>
    <s v="CS-12250"/>
    <s v="Chris Selesnick"/>
    <x v="1"/>
    <s v="United States"/>
    <s v="San Diego"/>
    <x v="1"/>
    <n v="92105"/>
    <x v="1"/>
    <s v="OFF-ST-10002301"/>
    <s v="Office Supplies"/>
    <s v="Storage"/>
    <s v="Tennsco Commercial Shelving"/>
    <n v="40.68"/>
    <n v="2"/>
    <n v="0"/>
    <n v="0.40679999999999694"/>
  </r>
  <r>
    <n v="5485"/>
    <s v="CA-2014-148999"/>
    <x v="3"/>
    <d v="2014-01-31T00:00:00"/>
    <d v="2014-02-05T00:00:00"/>
    <s v="Standard Class"/>
    <s v="EB-13870"/>
    <s v="Emily Burns"/>
    <x v="0"/>
    <s v="United States"/>
    <s v="Miami"/>
    <x v="2"/>
    <n v="33142"/>
    <x v="0"/>
    <s v="FUR-CH-10002044"/>
    <s v="Furniture"/>
    <s v="Chairs"/>
    <s v="Office Star - Contemporary Task Swivel chair with 2-way adjustable arms, Plum"/>
    <n v="419.13599999999997"/>
    <n v="4"/>
    <n v="0.2"/>
    <n v="-68.1096"/>
  </r>
  <r>
    <n v="5486"/>
    <s v="CA-2011-107573"/>
    <x v="2"/>
    <d v="2011-12-12T00:00:00"/>
    <d v="2011-12-17T00:00:00"/>
    <s v="Standard Class"/>
    <s v="PB-19150"/>
    <s v="Philip Brown"/>
    <x v="0"/>
    <s v="United States"/>
    <s v="Miami"/>
    <x v="2"/>
    <n v="33178"/>
    <x v="0"/>
    <s v="OFF-EN-10001099"/>
    <s v="Office Supplies"/>
    <s v="Envelopes"/>
    <s v="Staples"/>
    <n v="23.472000000000001"/>
    <n v="3"/>
    <n v="0.2"/>
    <n v="7.6283999999999974"/>
  </r>
  <r>
    <n v="5487"/>
    <s v="CA-2012-156608"/>
    <x v="1"/>
    <d v="2012-10-24T00:00:00"/>
    <d v="2012-10-29T00:00:00"/>
    <s v="Standard Class"/>
    <s v="MT-18070"/>
    <s v="Michelle Tran"/>
    <x v="2"/>
    <s v="United States"/>
    <s v="San Antonio"/>
    <x v="5"/>
    <n v="78207"/>
    <x v="2"/>
    <s v="OFF-BI-10004140"/>
    <s v="Office Supplies"/>
    <s v="Binders"/>
    <s v="Avery Non-Stick Binders"/>
    <n v="3.5919999999999992"/>
    <n v="4"/>
    <n v="0.8"/>
    <n v="-6.2860000000000031"/>
  </r>
  <r>
    <n v="5488"/>
    <s v="CA-2014-134495"/>
    <x v="3"/>
    <d v="2014-04-02T00:00:00"/>
    <d v="2014-04-05T00:00:00"/>
    <s v="Second Class"/>
    <s v="BF-11020"/>
    <s v="Barry Französisch"/>
    <x v="1"/>
    <s v="United States"/>
    <s v="Jacksonville"/>
    <x v="2"/>
    <n v="32216"/>
    <x v="0"/>
    <s v="TEC-PH-10004897"/>
    <s v="Technology"/>
    <s v="Phones"/>
    <s v="Mediabridge Sport Armband iPhone 5s"/>
    <n v="23.976000000000003"/>
    <n v="3"/>
    <n v="0.2"/>
    <n v="-5.694300000000001"/>
  </r>
  <r>
    <n v="5489"/>
    <s v="CA-2014-134495"/>
    <x v="3"/>
    <d v="2014-04-02T00:00:00"/>
    <d v="2014-04-05T00:00:00"/>
    <s v="Second Class"/>
    <s v="BF-11020"/>
    <s v="Barry Französisch"/>
    <x v="1"/>
    <s v="United States"/>
    <s v="Jacksonville"/>
    <x v="2"/>
    <n v="32216"/>
    <x v="0"/>
    <s v="OFF-LA-10000262"/>
    <s v="Office Supplies"/>
    <s v="Labels"/>
    <s v="Avery 494"/>
    <n v="6.2640000000000002"/>
    <n v="3"/>
    <n v="0.2"/>
    <n v="2.0358000000000001"/>
  </r>
  <r>
    <n v="5490"/>
    <s v="CA-2014-134495"/>
    <x v="3"/>
    <d v="2014-04-02T00:00:00"/>
    <d v="2014-04-05T00:00:00"/>
    <s v="Second Class"/>
    <s v="BF-11020"/>
    <s v="Barry Französisch"/>
    <x v="1"/>
    <s v="United States"/>
    <s v="Jacksonville"/>
    <x v="2"/>
    <n v="32216"/>
    <x v="0"/>
    <s v="OFF-AP-10002222"/>
    <s v="Office Supplies"/>
    <s v="Appliances"/>
    <s v="Staples"/>
    <n v="20.808"/>
    <n v="3"/>
    <n v="0.2"/>
    <n v="1.8207000000000013"/>
  </r>
  <r>
    <n v="5491"/>
    <s v="CA-2014-134495"/>
    <x v="3"/>
    <d v="2014-04-02T00:00:00"/>
    <d v="2014-04-05T00:00:00"/>
    <s v="Second Class"/>
    <s v="BF-11020"/>
    <s v="Barry Französisch"/>
    <x v="1"/>
    <s v="United States"/>
    <s v="Jacksonville"/>
    <x v="2"/>
    <n v="32216"/>
    <x v="0"/>
    <s v="FUR-CH-10003774"/>
    <s v="Furniture"/>
    <s v="Chairs"/>
    <s v="Global Wood Trimmed Manager's Task Chair, Khaki"/>
    <n v="218.35200000000003"/>
    <n v="3"/>
    <n v="0.2"/>
    <n v="-19.105800000000016"/>
  </r>
  <r>
    <n v="5492"/>
    <s v="CA-2014-164098"/>
    <x v="3"/>
    <d v="2014-01-27T00:00:00"/>
    <d v="2014-01-28T00:00:00"/>
    <s v="First Class"/>
    <s v="CG-12520"/>
    <s v="Claire Gute"/>
    <x v="0"/>
    <s v="United States"/>
    <s v="Houston"/>
    <x v="5"/>
    <n v="77070"/>
    <x v="2"/>
    <s v="OFF-ST-10000615"/>
    <s v="Office Supplies"/>
    <s v="Storage"/>
    <s v="SimpliFile Personal File, Black Granite, 15w x 6-15/16d x 11-1/4h"/>
    <n v="18.16"/>
    <n v="2"/>
    <n v="0.2"/>
    <n v="1.8160000000000016"/>
  </r>
  <r>
    <n v="5493"/>
    <s v="CA-2011-105249"/>
    <x v="2"/>
    <d v="2011-11-28T00:00:00"/>
    <d v="2011-11-28T00:00:00"/>
    <s v="Same Day"/>
    <s v="DH-13675"/>
    <s v="Duane Huffman"/>
    <x v="2"/>
    <s v="United States"/>
    <s v="San Francisco"/>
    <x v="1"/>
    <n v="94122"/>
    <x v="1"/>
    <s v="OFF-SU-10001225"/>
    <s v="Office Supplies"/>
    <s v="Supplies"/>
    <s v="Staples"/>
    <n v="7.36"/>
    <n v="2"/>
    <n v="0"/>
    <n v="0.14719999999999978"/>
  </r>
  <r>
    <n v="5494"/>
    <s v="CA-2011-105249"/>
    <x v="2"/>
    <d v="2011-11-28T00:00:00"/>
    <d v="2011-11-28T00:00:00"/>
    <s v="Same Day"/>
    <s v="DH-13675"/>
    <s v="Duane Huffman"/>
    <x v="2"/>
    <s v="United States"/>
    <s v="San Francisco"/>
    <x v="1"/>
    <n v="94122"/>
    <x v="1"/>
    <s v="OFF-LA-10002043"/>
    <s v="Office Supplies"/>
    <s v="Labels"/>
    <s v="Avery 489"/>
    <n v="41.4"/>
    <n v="4"/>
    <n v="0"/>
    <n v="19.872"/>
  </r>
  <r>
    <n v="5495"/>
    <s v="CA-2011-105249"/>
    <x v="2"/>
    <d v="2011-11-28T00:00:00"/>
    <d v="2011-11-28T00:00:00"/>
    <s v="Same Day"/>
    <s v="DH-13675"/>
    <s v="Duane Huffman"/>
    <x v="2"/>
    <s v="United States"/>
    <s v="San Francisco"/>
    <x v="1"/>
    <n v="94122"/>
    <x v="1"/>
    <s v="FUR-BO-10000330"/>
    <s v="Furniture"/>
    <s v="Bookcases"/>
    <s v="Sauder Camden County Barrister Bookcase, Planked Cherry Finish"/>
    <n v="411.33199999999999"/>
    <n v="4"/>
    <n v="0.15"/>
    <n v="-4.8391999999999769"/>
  </r>
  <r>
    <n v="5496"/>
    <s v="CA-2012-113523"/>
    <x v="1"/>
    <d v="2012-09-04T00:00:00"/>
    <d v="2012-09-08T00:00:00"/>
    <s v="Standard Class"/>
    <s v="SC-20440"/>
    <s v="Shaun Chance"/>
    <x v="1"/>
    <s v="United States"/>
    <s v="Philadelphia"/>
    <x v="9"/>
    <n v="19140"/>
    <x v="3"/>
    <s v="OFF-BI-10001249"/>
    <s v="Office Supplies"/>
    <s v="Binders"/>
    <s v="Avery Heavy-Duty EZD View Binder with Locking Rings"/>
    <n v="7.6560000000000006"/>
    <n v="4"/>
    <n v="0.7"/>
    <n v="-6.1247999999999987"/>
  </r>
  <r>
    <n v="5497"/>
    <s v="CA-2014-117821"/>
    <x v="3"/>
    <d v="2014-06-13T00:00:00"/>
    <d v="2014-06-17T00:00:00"/>
    <s v="Standard Class"/>
    <s v="HG-15025"/>
    <s v="Hunter Glantz"/>
    <x v="0"/>
    <s v="United States"/>
    <s v="Marion"/>
    <x v="24"/>
    <n v="43302"/>
    <x v="3"/>
    <s v="TEC-AC-10004469"/>
    <s v="Technology"/>
    <s v="Accessories"/>
    <s v="Microsoft Sculpt Comfort Mouse"/>
    <n v="63.920000000000009"/>
    <n v="2"/>
    <n v="0.2"/>
    <n v="19.176000000000002"/>
  </r>
  <r>
    <n v="5498"/>
    <s v="CA-2014-164378"/>
    <x v="3"/>
    <d v="2014-07-16T00:00:00"/>
    <d v="2014-07-19T00:00:00"/>
    <s v="Second Class"/>
    <s v="MM-18055"/>
    <s v="Michelle Moray"/>
    <x v="0"/>
    <s v="United States"/>
    <s v="New York City"/>
    <x v="15"/>
    <n v="10024"/>
    <x v="3"/>
    <s v="OFF-AR-10001177"/>
    <s v="Office Supplies"/>
    <s v="Art"/>
    <s v="Newell 349"/>
    <n v="6.56"/>
    <n v="2"/>
    <n v="0"/>
    <n v="1.9023999999999992"/>
  </r>
  <r>
    <n v="5499"/>
    <s v="CA-2014-164378"/>
    <x v="3"/>
    <d v="2014-07-16T00:00:00"/>
    <d v="2014-07-19T00:00:00"/>
    <s v="Second Class"/>
    <s v="MM-18055"/>
    <s v="Michelle Moray"/>
    <x v="0"/>
    <s v="United States"/>
    <s v="New York City"/>
    <x v="15"/>
    <n v="10024"/>
    <x v="3"/>
    <s v="OFF-LA-10000634"/>
    <s v="Office Supplies"/>
    <s v="Labels"/>
    <s v="Avery 509"/>
    <n v="7.83"/>
    <n v="3"/>
    <n v="0"/>
    <n v="3.6017999999999999"/>
  </r>
  <r>
    <n v="5500"/>
    <s v="CA-2014-164378"/>
    <x v="3"/>
    <d v="2014-07-16T00:00:00"/>
    <d v="2014-07-19T00:00:00"/>
    <s v="Second Class"/>
    <s v="MM-18055"/>
    <s v="Michelle Moray"/>
    <x v="0"/>
    <s v="United States"/>
    <s v="New York City"/>
    <x v="15"/>
    <n v="10024"/>
    <x v="3"/>
    <s v="TEC-AC-10004708"/>
    <s v="Technology"/>
    <s v="Accessories"/>
    <s v="Sony 32GB Class 10 Micro SDHC R40 Memory Card"/>
    <n v="41.9"/>
    <n v="2"/>
    <n v="0"/>
    <n v="8.7989999999999995"/>
  </r>
  <r>
    <n v="5501"/>
    <s v="CA-2014-164378"/>
    <x v="3"/>
    <d v="2014-07-16T00:00:00"/>
    <d v="2014-07-19T00:00:00"/>
    <s v="Second Class"/>
    <s v="MM-18055"/>
    <s v="Michelle Moray"/>
    <x v="0"/>
    <s v="United States"/>
    <s v="New York City"/>
    <x v="15"/>
    <n v="10024"/>
    <x v="3"/>
    <s v="FUR-CH-10002084"/>
    <s v="Furniture"/>
    <s v="Chairs"/>
    <s v="Hon Mobius Operator's Chair"/>
    <n v="664.14599999999996"/>
    <n v="6"/>
    <n v="0.1"/>
    <n v="88.552800000000005"/>
  </r>
  <r>
    <n v="5502"/>
    <s v="CA-2014-164378"/>
    <x v="3"/>
    <d v="2014-07-16T00:00:00"/>
    <d v="2014-07-19T00:00:00"/>
    <s v="Second Class"/>
    <s v="MM-18055"/>
    <s v="Michelle Moray"/>
    <x v="0"/>
    <s v="United States"/>
    <s v="New York City"/>
    <x v="15"/>
    <n v="10024"/>
    <x v="3"/>
    <s v="OFF-PA-10004519"/>
    <s v="Office Supplies"/>
    <s v="Paper"/>
    <s v="Spiral Phone Message Books with Labels by Adams"/>
    <n v="8.9600000000000009"/>
    <n v="2"/>
    <n v="0"/>
    <n v="4.3904000000000005"/>
  </r>
  <r>
    <n v="5503"/>
    <s v="CA-2014-127782"/>
    <x v="3"/>
    <d v="2014-11-03T00:00:00"/>
    <d v="2014-11-07T00:00:00"/>
    <s v="Standard Class"/>
    <s v="TH-21115"/>
    <s v="Thea Hudgings"/>
    <x v="1"/>
    <s v="United States"/>
    <s v="Philadelphia"/>
    <x v="9"/>
    <n v="19140"/>
    <x v="3"/>
    <s v="FUR-FU-10001847"/>
    <s v="Furniture"/>
    <s v="Furnishings"/>
    <s v="Eldon Image Series Black Desk Accessories"/>
    <n v="3.3119999999999998"/>
    <n v="1"/>
    <n v="0.2"/>
    <n v="0.66239999999999977"/>
  </r>
  <r>
    <n v="5504"/>
    <s v="CA-2014-127782"/>
    <x v="3"/>
    <d v="2014-11-03T00:00:00"/>
    <d v="2014-11-07T00:00:00"/>
    <s v="Standard Class"/>
    <s v="TH-21115"/>
    <s v="Thea Hudgings"/>
    <x v="1"/>
    <s v="United States"/>
    <s v="Philadelphia"/>
    <x v="9"/>
    <n v="19140"/>
    <x v="3"/>
    <s v="OFF-AP-10001962"/>
    <s v="Office Supplies"/>
    <s v="Appliances"/>
    <s v="Black &amp; Decker Filter for Double Action Dustbuster Cordless Vac BLDV7210"/>
    <n v="20.136000000000003"/>
    <n v="3"/>
    <n v="0.2"/>
    <n v="1.2584999999999997"/>
  </r>
  <r>
    <n v="5505"/>
    <s v="CA-2014-127782"/>
    <x v="3"/>
    <d v="2014-11-03T00:00:00"/>
    <d v="2014-11-07T00:00:00"/>
    <s v="Standard Class"/>
    <s v="TH-21115"/>
    <s v="Thea Hudgings"/>
    <x v="1"/>
    <s v="United States"/>
    <s v="Philadelphia"/>
    <x v="9"/>
    <n v="19140"/>
    <x v="3"/>
    <s v="OFF-EN-10003845"/>
    <s v="Office Supplies"/>
    <s v="Envelopes"/>
    <s v="Colored Envelopes"/>
    <n v="8.8559999999999999"/>
    <n v="3"/>
    <n v="0.2"/>
    <n v="2.8781999999999992"/>
  </r>
  <r>
    <n v="5506"/>
    <s v="CA-2014-127782"/>
    <x v="3"/>
    <d v="2014-11-03T00:00:00"/>
    <d v="2014-11-07T00:00:00"/>
    <s v="Standard Class"/>
    <s v="TH-21115"/>
    <s v="Thea Hudgings"/>
    <x v="1"/>
    <s v="United States"/>
    <s v="Philadelphia"/>
    <x v="9"/>
    <n v="19140"/>
    <x v="3"/>
    <s v="TEC-PH-10001817"/>
    <s v="Technology"/>
    <s v="Phones"/>
    <s v="Wilson Electronics DB Pro Signal Booster"/>
    <n v="859.19999999999993"/>
    <n v="4"/>
    <n v="0.4"/>
    <n v="-186.15999999999997"/>
  </r>
  <r>
    <n v="5507"/>
    <s v="US-2013-162026"/>
    <x v="0"/>
    <d v="2013-10-09T00:00:00"/>
    <d v="2013-10-09T00:00:00"/>
    <s v="Same Day"/>
    <s v="JE-15745"/>
    <s v="Joel Eaton"/>
    <x v="0"/>
    <s v="United States"/>
    <s v="Los Angeles"/>
    <x v="1"/>
    <n v="90036"/>
    <x v="1"/>
    <s v="OFF-PA-10000167"/>
    <s v="Office Supplies"/>
    <s v="Paper"/>
    <s v="Xerox 1925"/>
    <n v="61.96"/>
    <n v="2"/>
    <n v="0"/>
    <n v="27.881999999999998"/>
  </r>
  <r>
    <n v="5508"/>
    <s v="CA-2013-150000"/>
    <x v="0"/>
    <d v="2013-04-09T00:00:00"/>
    <d v="2013-04-15T00:00:00"/>
    <s v="Standard Class"/>
    <s v="PG-18820"/>
    <s v="Patrick Gardner"/>
    <x v="0"/>
    <s v="United States"/>
    <s v="Smyrna"/>
    <x v="32"/>
    <n v="30080"/>
    <x v="0"/>
    <s v="OFF-EN-10002973"/>
    <s v="Office Supplies"/>
    <s v="Envelopes"/>
    <s v="Ampad #10 Peel &amp; Seel Holiday Envelopes"/>
    <n v="17.920000000000002"/>
    <n v="4"/>
    <n v="0"/>
    <n v="8.6016000000000012"/>
  </r>
  <r>
    <n v="5509"/>
    <s v="CA-2012-168529"/>
    <x v="1"/>
    <d v="2012-10-08T00:00:00"/>
    <d v="2012-10-12T00:00:00"/>
    <s v="Standard Class"/>
    <s v="MB-17305"/>
    <s v="Maria Bertelson"/>
    <x v="0"/>
    <s v="United States"/>
    <s v="San Francisco"/>
    <x v="1"/>
    <n v="94122"/>
    <x v="1"/>
    <s v="FUR-FU-10001588"/>
    <s v="Furniture"/>
    <s v="Furnishings"/>
    <s v="Deflect-o SuperTray Unbreakable Stackable Tray, Letter, Black"/>
    <n v="145.9"/>
    <n v="5"/>
    <n v="0"/>
    <n v="62.736999999999995"/>
  </r>
  <r>
    <n v="5510"/>
    <s v="US-2014-152569"/>
    <x v="3"/>
    <d v="2014-05-16T00:00:00"/>
    <d v="2014-05-21T00:00:00"/>
    <s v="Standard Class"/>
    <s v="JD-16015"/>
    <s v="Joy Daniels"/>
    <x v="0"/>
    <s v="United States"/>
    <s v="Chicago"/>
    <x v="10"/>
    <n v="60653"/>
    <x v="2"/>
    <s v="OFF-PA-10001736"/>
    <s v="Office Supplies"/>
    <s v="Paper"/>
    <s v="Xerox 1880"/>
    <n v="56.704000000000001"/>
    <n v="2"/>
    <n v="0.2"/>
    <n v="19.137599999999992"/>
  </r>
  <r>
    <n v="5511"/>
    <s v="US-2014-152569"/>
    <x v="3"/>
    <d v="2014-05-16T00:00:00"/>
    <d v="2014-05-21T00:00:00"/>
    <s v="Standard Class"/>
    <s v="JD-16015"/>
    <s v="Joy Daniels"/>
    <x v="0"/>
    <s v="United States"/>
    <s v="Chicago"/>
    <x v="10"/>
    <n v="60653"/>
    <x v="2"/>
    <s v="TEC-PH-10002185"/>
    <s v="Technology"/>
    <s v="Phones"/>
    <s v="QVS USB Car Charger 2-Port 2.1Amp for iPod/iPhone/iPad/iPad 2/iPad 3"/>
    <n v="11.120000000000001"/>
    <n v="2"/>
    <n v="0.2"/>
    <n v="3.4749999999999996"/>
  </r>
  <r>
    <n v="5512"/>
    <s v="US-2011-137680"/>
    <x v="2"/>
    <d v="2011-02-25T00:00:00"/>
    <d v="2011-03-02T00:00:00"/>
    <s v="Standard Class"/>
    <s v="JH-15430"/>
    <s v="Jennifer Halladay"/>
    <x v="0"/>
    <s v="United States"/>
    <s v="Medford"/>
    <x v="21"/>
    <n v="97504"/>
    <x v="1"/>
    <s v="OFF-PA-10000174"/>
    <s v="Office Supplies"/>
    <s v="Paper"/>
    <s v="Message Book, Wirebound, Four 5 1/2&quot; X 4&quot; Forms/Pg., 200 Dupl. Sets/Book"/>
    <n v="32.896000000000001"/>
    <n v="4"/>
    <n v="0.2"/>
    <n v="11.102399999999996"/>
  </r>
  <r>
    <n v="5513"/>
    <s v="US-2011-137680"/>
    <x v="2"/>
    <d v="2011-02-25T00:00:00"/>
    <d v="2011-03-02T00:00:00"/>
    <s v="Standard Class"/>
    <s v="JH-15430"/>
    <s v="Jennifer Halladay"/>
    <x v="0"/>
    <s v="United States"/>
    <s v="Medford"/>
    <x v="21"/>
    <n v="97504"/>
    <x v="1"/>
    <s v="OFF-PA-10000069"/>
    <s v="Office Supplies"/>
    <s v="Paper"/>
    <s v="TOPS 4 x 6 Fluorescent Color Memo Sheets, 500 Sheets per Pack"/>
    <n v="22.776000000000003"/>
    <n v="3"/>
    <n v="0.2"/>
    <n v="7.6868999999999996"/>
  </r>
  <r>
    <n v="5514"/>
    <s v="CA-2012-103177"/>
    <x v="1"/>
    <d v="2012-05-30T00:00:00"/>
    <d v="2012-06-01T00:00:00"/>
    <s v="First Class"/>
    <s v="EN-13780"/>
    <s v="Edward Nazzal"/>
    <x v="0"/>
    <s v="United States"/>
    <s v="New York City"/>
    <x v="15"/>
    <n v="10009"/>
    <x v="3"/>
    <s v="TEC-PH-10001795"/>
    <s v="Technology"/>
    <s v="Phones"/>
    <s v="RCA H5401RE1 DECT 6.0 4-Line Cordless Handset With Caller ID/Call Waiting"/>
    <n v="239.96999999999997"/>
    <n v="3"/>
    <n v="0"/>
    <n v="2.3996999999999815"/>
  </r>
  <r>
    <n v="5515"/>
    <s v="CA-2012-103177"/>
    <x v="1"/>
    <d v="2012-05-30T00:00:00"/>
    <d v="2012-06-01T00:00:00"/>
    <s v="First Class"/>
    <s v="EN-13780"/>
    <s v="Edward Nazzal"/>
    <x v="0"/>
    <s v="United States"/>
    <s v="New York City"/>
    <x v="15"/>
    <n v="10009"/>
    <x v="3"/>
    <s v="OFF-AP-10004540"/>
    <s v="Office Supplies"/>
    <s v="Appliances"/>
    <s v="Eureka The Boss Lite 10-Amp Upright Vacuum, Blue"/>
    <n v="160.32"/>
    <n v="2"/>
    <n v="0"/>
    <n v="44.889600000000002"/>
  </r>
  <r>
    <n v="5516"/>
    <s v="CA-2012-103177"/>
    <x v="1"/>
    <d v="2012-05-30T00:00:00"/>
    <d v="2012-06-01T00:00:00"/>
    <s v="First Class"/>
    <s v="EN-13780"/>
    <s v="Edward Nazzal"/>
    <x v="0"/>
    <s v="United States"/>
    <s v="New York City"/>
    <x v="15"/>
    <n v="10009"/>
    <x v="3"/>
    <s v="TEC-PH-10001527"/>
    <s v="Technology"/>
    <s v="Phones"/>
    <s v="Plantronics MX500i Earset"/>
    <n v="128.85000000000002"/>
    <n v="3"/>
    <n v="0"/>
    <n v="3.8654999999999973"/>
  </r>
  <r>
    <n v="5517"/>
    <s v="US-2013-138408"/>
    <x v="0"/>
    <d v="2013-11-19T00:00:00"/>
    <d v="2013-11-22T00:00:00"/>
    <s v="Second Class"/>
    <s v="KC-16255"/>
    <s v="Karen Carlisle"/>
    <x v="1"/>
    <s v="United States"/>
    <s v="Huntsville"/>
    <x v="19"/>
    <n v="35810"/>
    <x v="0"/>
    <s v="TEC-AC-10003870"/>
    <s v="Technology"/>
    <s v="Accessories"/>
    <s v="Logitech Z-906 Speaker sys - home theater - 5.1-CH"/>
    <n v="1319.96"/>
    <n v="4"/>
    <n v="0"/>
    <n v="527.98400000000004"/>
  </r>
  <r>
    <n v="5518"/>
    <s v="CA-2014-117667"/>
    <x v="3"/>
    <d v="2014-12-05T00:00:00"/>
    <d v="2014-12-10T00:00:00"/>
    <s v="Standard Class"/>
    <s v="MS-17980"/>
    <s v="Michael Stewart"/>
    <x v="1"/>
    <s v="United States"/>
    <s v="Philadelphia"/>
    <x v="9"/>
    <n v="19134"/>
    <x v="3"/>
    <s v="FUR-CH-10004540"/>
    <s v="Furniture"/>
    <s v="Chairs"/>
    <s v="Global Chrome Stack Chair"/>
    <n v="239.95999999999998"/>
    <n v="10"/>
    <n v="0.3"/>
    <n v="-10.283999999999992"/>
  </r>
  <r>
    <n v="5519"/>
    <s v="CA-2014-117667"/>
    <x v="3"/>
    <d v="2014-12-05T00:00:00"/>
    <d v="2014-12-10T00:00:00"/>
    <s v="Standard Class"/>
    <s v="MS-17980"/>
    <s v="Michael Stewart"/>
    <x v="1"/>
    <s v="United States"/>
    <s v="Philadelphia"/>
    <x v="9"/>
    <n v="19134"/>
    <x v="3"/>
    <s v="FUR-FU-10004093"/>
    <s v="Furniture"/>
    <s v="Furnishings"/>
    <s v="Hand-Finished Solid Wood Document Frame"/>
    <n v="54.768000000000001"/>
    <n v="2"/>
    <n v="0.2"/>
    <n v="6.8459999999999965"/>
  </r>
  <r>
    <n v="5520"/>
    <s v="CA-2014-117667"/>
    <x v="3"/>
    <d v="2014-12-05T00:00:00"/>
    <d v="2014-12-10T00:00:00"/>
    <s v="Standard Class"/>
    <s v="MS-17980"/>
    <s v="Michael Stewart"/>
    <x v="1"/>
    <s v="United States"/>
    <s v="Philadelphia"/>
    <x v="9"/>
    <n v="19134"/>
    <x v="3"/>
    <s v="OFF-AR-10000716"/>
    <s v="Office Supplies"/>
    <s v="Art"/>
    <s v="DIXON Ticonderoga Erasable Checking Pencils"/>
    <n v="13.392000000000001"/>
    <n v="3"/>
    <n v="0.2"/>
    <n v="3.1806000000000005"/>
  </r>
  <r>
    <n v="5521"/>
    <s v="CA-2014-117667"/>
    <x v="3"/>
    <d v="2014-12-05T00:00:00"/>
    <d v="2014-12-10T00:00:00"/>
    <s v="Standard Class"/>
    <s v="MS-17980"/>
    <s v="Michael Stewart"/>
    <x v="1"/>
    <s v="United States"/>
    <s v="Philadelphia"/>
    <x v="9"/>
    <n v="19134"/>
    <x v="3"/>
    <s v="OFF-PA-10002709"/>
    <s v="Office Supplies"/>
    <s v="Paper"/>
    <s v="Xerox 1956"/>
    <n v="23.92"/>
    <n v="5"/>
    <n v="0.2"/>
    <n v="8.6709999999999994"/>
  </r>
  <r>
    <n v="5522"/>
    <s v="CA-2014-117667"/>
    <x v="3"/>
    <d v="2014-12-05T00:00:00"/>
    <d v="2014-12-10T00:00:00"/>
    <s v="Standard Class"/>
    <s v="MS-17980"/>
    <s v="Michael Stewart"/>
    <x v="1"/>
    <s v="United States"/>
    <s v="Philadelphia"/>
    <x v="9"/>
    <n v="19134"/>
    <x v="3"/>
    <s v="TEC-AC-10000580"/>
    <s v="Technology"/>
    <s v="Accessories"/>
    <s v="Logitech G13 Programmable Gameboard with LCD Display"/>
    <n v="255.96799999999999"/>
    <n v="4"/>
    <n v="0.2"/>
    <n v="-28.796399999999984"/>
  </r>
  <r>
    <n v="5523"/>
    <s v="CA-2013-110982"/>
    <x v="0"/>
    <d v="2013-06-06T00:00:00"/>
    <d v="2013-06-08T00:00:00"/>
    <s v="First Class"/>
    <s v="CK-12205"/>
    <s v="Chloris Kastensmidt"/>
    <x v="0"/>
    <s v="United States"/>
    <s v="Santa Clara"/>
    <x v="1"/>
    <n v="95051"/>
    <x v="1"/>
    <s v="OFF-BI-10000829"/>
    <s v="Office Supplies"/>
    <s v="Binders"/>
    <s v="Avery Non-Stick Binders"/>
    <n v="21.552000000000003"/>
    <n v="6"/>
    <n v="0.2"/>
    <n v="7.0043999999999977"/>
  </r>
  <r>
    <n v="5524"/>
    <s v="CA-2013-110982"/>
    <x v="0"/>
    <d v="2013-06-06T00:00:00"/>
    <d v="2013-06-08T00:00:00"/>
    <s v="First Class"/>
    <s v="CK-12205"/>
    <s v="Chloris Kastensmidt"/>
    <x v="0"/>
    <s v="United States"/>
    <s v="Santa Clara"/>
    <x v="1"/>
    <n v="95051"/>
    <x v="1"/>
    <s v="OFF-AP-10004859"/>
    <s v="Office Supplies"/>
    <s v="Appliances"/>
    <s v="Acco 6 Outlet Guardian Premium Surge Suppressor"/>
    <n v="58.24"/>
    <n v="4"/>
    <n v="0"/>
    <n v="15.724800000000002"/>
  </r>
  <r>
    <n v="5525"/>
    <s v="CA-2013-147123"/>
    <x v="0"/>
    <d v="2013-12-11T00:00:00"/>
    <d v="2013-12-13T00:00:00"/>
    <s v="First Class"/>
    <s v="SJ-20125"/>
    <s v="Sanjit Jacobs"/>
    <x v="2"/>
    <s v="United States"/>
    <s v="Long Beach"/>
    <x v="1"/>
    <n v="90805"/>
    <x v="1"/>
    <s v="OFF-PA-10000575"/>
    <s v="Office Supplies"/>
    <s v="Paper"/>
    <s v="Wirebound Message Books, Four 2 3/4 x 5 White Forms per Page"/>
    <n v="80.28"/>
    <n v="12"/>
    <n v="0"/>
    <n v="36.928799999999995"/>
  </r>
  <r>
    <n v="5526"/>
    <s v="CA-2014-154501"/>
    <x v="3"/>
    <d v="2014-05-01T00:00:00"/>
    <d v="2014-05-06T00:00:00"/>
    <s v="Standard Class"/>
    <s v="EA-14035"/>
    <s v="Erin Ashbrook"/>
    <x v="1"/>
    <s v="United States"/>
    <s v="Los Angeles"/>
    <x v="1"/>
    <n v="90008"/>
    <x v="1"/>
    <s v="OFF-AR-10002804"/>
    <s v="Office Supplies"/>
    <s v="Art"/>
    <s v="Faber Castell Col-Erase Pencils"/>
    <n v="9.7799999999999994"/>
    <n v="2"/>
    <n v="0"/>
    <n v="4.0098000000000003"/>
  </r>
  <r>
    <n v="5527"/>
    <s v="CA-2014-166933"/>
    <x v="3"/>
    <d v="2014-04-25T00:00:00"/>
    <d v="2014-04-29T00:00:00"/>
    <s v="Standard Class"/>
    <s v="MG-17890"/>
    <s v="Michael Granlund"/>
    <x v="2"/>
    <s v="United States"/>
    <s v="Santa Barbara"/>
    <x v="1"/>
    <n v="93101"/>
    <x v="1"/>
    <s v="OFF-FA-10002676"/>
    <s v="Office Supplies"/>
    <s v="Fasteners"/>
    <s v="Colored Push Pins"/>
    <n v="1.81"/>
    <n v="1"/>
    <n v="0"/>
    <n v="0.65159999999999996"/>
  </r>
  <r>
    <n v="5528"/>
    <s v="CA-2012-142055"/>
    <x v="1"/>
    <d v="2012-05-08T00:00:00"/>
    <d v="2012-05-10T00:00:00"/>
    <s v="First Class"/>
    <s v="AB-10255"/>
    <s v="Alejandro Ballentine"/>
    <x v="2"/>
    <s v="United States"/>
    <s v="New York City"/>
    <x v="15"/>
    <n v="10009"/>
    <x v="3"/>
    <s v="OFF-PA-10003465"/>
    <s v="Office Supplies"/>
    <s v="Paper"/>
    <s v="Xerox 1912"/>
    <n v="37.94"/>
    <n v="2"/>
    <n v="0"/>
    <n v="18.211199999999998"/>
  </r>
  <r>
    <n v="5529"/>
    <s v="CA-2012-137106"/>
    <x v="1"/>
    <d v="2012-03-31T00:00:00"/>
    <d v="2012-04-04T00:00:00"/>
    <s v="Standard Class"/>
    <s v="SC-20260"/>
    <s v="Scott Cohen"/>
    <x v="1"/>
    <s v="United States"/>
    <s v="Jacksonville"/>
    <x v="2"/>
    <n v="32216"/>
    <x v="0"/>
    <s v="TEC-PH-10000011"/>
    <s v="Technology"/>
    <s v="Phones"/>
    <s v="PureGear Roll-On Screen Protector"/>
    <n v="79.959999999999994"/>
    <n v="5"/>
    <n v="0.2"/>
    <n v="27.985999999999994"/>
  </r>
  <r>
    <n v="5530"/>
    <s v="CA-2014-136609"/>
    <x v="3"/>
    <d v="2014-08-07T00:00:00"/>
    <d v="2014-08-12T00:00:00"/>
    <s v="Standard Class"/>
    <s v="TB-21355"/>
    <s v="Todd Boyes"/>
    <x v="1"/>
    <s v="United States"/>
    <s v="Cedar Hill"/>
    <x v="5"/>
    <n v="75104"/>
    <x v="2"/>
    <s v="OFF-PA-10004381"/>
    <s v="Office Supplies"/>
    <s v="Paper"/>
    <s v="14-7/8 x 11 Blue Bar Computer Printout Paper"/>
    <n v="115.29600000000001"/>
    <n v="3"/>
    <n v="0.2"/>
    <n v="40.353599999999986"/>
  </r>
  <r>
    <n v="5531"/>
    <s v="CA-2014-160885"/>
    <x v="3"/>
    <d v="2014-12-03T00:00:00"/>
    <d v="2014-12-07T00:00:00"/>
    <s v="Standard Class"/>
    <s v="JK-16090"/>
    <s v="Juliana Krohn"/>
    <x v="0"/>
    <s v="United States"/>
    <s v="Omaha"/>
    <x v="8"/>
    <n v="68104"/>
    <x v="2"/>
    <s v="TEC-PH-10001795"/>
    <s v="Technology"/>
    <s v="Phones"/>
    <s v="ClearOne CHATAttach 160 - speaker phone"/>
    <n v="2479.96"/>
    <n v="4"/>
    <n v="0"/>
    <n v="743.98799999999983"/>
  </r>
  <r>
    <n v="5532"/>
    <s v="US-2013-167472"/>
    <x v="0"/>
    <d v="2013-06-07T00:00:00"/>
    <d v="2013-06-08T00:00:00"/>
    <s v="First Class"/>
    <s v="CK-12595"/>
    <s v="Clytie Kelty"/>
    <x v="0"/>
    <s v="United States"/>
    <s v="Little Rock"/>
    <x v="36"/>
    <n v="72209"/>
    <x v="0"/>
    <s v="TEC-AC-10001109"/>
    <s v="Technology"/>
    <s v="Accessories"/>
    <s v="Logitech Trackman Marble Mouse"/>
    <n v="179.94"/>
    <n v="6"/>
    <n v="0"/>
    <n v="75.57480000000001"/>
  </r>
  <r>
    <n v="5533"/>
    <s v="US-2013-167472"/>
    <x v="0"/>
    <d v="2013-06-07T00:00:00"/>
    <d v="2013-06-08T00:00:00"/>
    <s v="First Class"/>
    <s v="CK-12595"/>
    <s v="Clytie Kelty"/>
    <x v="0"/>
    <s v="United States"/>
    <s v="Little Rock"/>
    <x v="36"/>
    <n v="72209"/>
    <x v="0"/>
    <s v="TEC-AC-10003038"/>
    <s v="Technology"/>
    <s v="Accessories"/>
    <s v="Kingston Digital DataTraveler 16GB USB 2.0"/>
    <n v="26.849999999999998"/>
    <n v="3"/>
    <n v="0"/>
    <n v="5.101499999999997"/>
  </r>
  <r>
    <n v="5534"/>
    <s v="US-2013-167472"/>
    <x v="0"/>
    <d v="2013-06-07T00:00:00"/>
    <d v="2013-06-08T00:00:00"/>
    <s v="First Class"/>
    <s v="CK-12595"/>
    <s v="Clytie Kelty"/>
    <x v="0"/>
    <s v="United States"/>
    <s v="Little Rock"/>
    <x v="36"/>
    <n v="72209"/>
    <x v="0"/>
    <s v="TEC-AC-10003174"/>
    <s v="Technology"/>
    <s v="Accessories"/>
    <s v="Plantronics S12 Corded Telephone Headset System"/>
    <n v="323.37"/>
    <n v="3"/>
    <n v="0"/>
    <n v="129.34800000000001"/>
  </r>
  <r>
    <n v="5535"/>
    <s v="US-2013-167472"/>
    <x v="0"/>
    <d v="2013-06-07T00:00:00"/>
    <d v="2013-06-08T00:00:00"/>
    <s v="First Class"/>
    <s v="CK-12595"/>
    <s v="Clytie Kelty"/>
    <x v="0"/>
    <s v="United States"/>
    <s v="Little Rock"/>
    <x v="36"/>
    <n v="72209"/>
    <x v="0"/>
    <s v="OFF-PA-10000157"/>
    <s v="Office Supplies"/>
    <s v="Paper"/>
    <s v="Xerox 191"/>
    <n v="59.94"/>
    <n v="3"/>
    <n v="0"/>
    <n v="28.171799999999998"/>
  </r>
  <r>
    <n v="5536"/>
    <s v="US-2013-167472"/>
    <x v="0"/>
    <d v="2013-06-07T00:00:00"/>
    <d v="2013-06-08T00:00:00"/>
    <s v="First Class"/>
    <s v="CK-12595"/>
    <s v="Clytie Kelty"/>
    <x v="0"/>
    <s v="United States"/>
    <s v="Little Rock"/>
    <x v="36"/>
    <n v="72209"/>
    <x v="0"/>
    <s v="OFF-BI-10001721"/>
    <s v="Office Supplies"/>
    <s v="Binders"/>
    <s v="Trimflex Flexible Post Binders"/>
    <n v="64.14"/>
    <n v="3"/>
    <n v="0"/>
    <n v="30.787199999999999"/>
  </r>
  <r>
    <n v="5537"/>
    <s v="US-2013-167472"/>
    <x v="0"/>
    <d v="2013-06-07T00:00:00"/>
    <d v="2013-06-08T00:00:00"/>
    <s v="First Class"/>
    <s v="CK-12595"/>
    <s v="Clytie Kelty"/>
    <x v="0"/>
    <s v="United States"/>
    <s v="Little Rock"/>
    <x v="36"/>
    <n v="72209"/>
    <x v="0"/>
    <s v="OFF-BI-10000591"/>
    <s v="Office Supplies"/>
    <s v="Binders"/>
    <s v="Avery Binder Labels"/>
    <n v="11.67"/>
    <n v="3"/>
    <n v="0"/>
    <n v="5.6015999999999995"/>
  </r>
  <r>
    <n v="5538"/>
    <s v="US-2013-167472"/>
    <x v="0"/>
    <d v="2013-06-07T00:00:00"/>
    <d v="2013-06-08T00:00:00"/>
    <s v="First Class"/>
    <s v="CK-12595"/>
    <s v="Clytie Kelty"/>
    <x v="0"/>
    <s v="United States"/>
    <s v="Little Rock"/>
    <x v="36"/>
    <n v="72209"/>
    <x v="0"/>
    <s v="OFF-PA-10001534"/>
    <s v="Office Supplies"/>
    <s v="Paper"/>
    <s v="Xerox 230"/>
    <n v="12.96"/>
    <n v="2"/>
    <n v="0"/>
    <n v="6.2208000000000006"/>
  </r>
  <r>
    <n v="5539"/>
    <s v="CA-2012-120551"/>
    <x v="1"/>
    <d v="2012-04-13T00:00:00"/>
    <d v="2012-04-20T00:00:00"/>
    <s v="Standard Class"/>
    <s v="SS-20590"/>
    <s v="Sonia Sunley"/>
    <x v="0"/>
    <s v="United States"/>
    <s v="Norfolk"/>
    <x v="8"/>
    <n v="68701"/>
    <x v="2"/>
    <s v="OFF-BI-10002071"/>
    <s v="Office Supplies"/>
    <s v="Binders"/>
    <s v="Fellowes Black Plastic Comb Bindings"/>
    <n v="17.43"/>
    <n v="3"/>
    <n v="0"/>
    <n v="8.0177999999999994"/>
  </r>
  <r>
    <n v="5540"/>
    <s v="US-2014-150595"/>
    <x v="3"/>
    <d v="2014-05-23T00:00:00"/>
    <d v="2014-05-27T00:00:00"/>
    <s v="Standard Class"/>
    <s v="LE-16810"/>
    <s v="Laurel Elliston"/>
    <x v="0"/>
    <s v="United States"/>
    <s v="Chicago"/>
    <x v="10"/>
    <n v="60653"/>
    <x v="2"/>
    <s v="FUR-CH-10000513"/>
    <s v="Furniture"/>
    <s v="Chairs"/>
    <s v="High-Back Leather Manager's Chair"/>
    <n v="181.98599999999999"/>
    <n v="2"/>
    <n v="0.3"/>
    <n v="-54.595799999999997"/>
  </r>
  <r>
    <n v="5541"/>
    <s v="US-2014-150595"/>
    <x v="3"/>
    <d v="2014-05-23T00:00:00"/>
    <d v="2014-05-27T00:00:00"/>
    <s v="Standard Class"/>
    <s v="LE-16810"/>
    <s v="Laurel Elliston"/>
    <x v="0"/>
    <s v="United States"/>
    <s v="Chicago"/>
    <x v="10"/>
    <n v="60653"/>
    <x v="2"/>
    <s v="OFF-BI-10003274"/>
    <s v="Office Supplies"/>
    <s v="Binders"/>
    <s v="Avery Durable Slant Ring Binders, No Labels"/>
    <n v="1.5919999999999996"/>
    <n v="2"/>
    <n v="0.8"/>
    <n v="-2.6268000000000002"/>
  </r>
  <r>
    <n v="5542"/>
    <s v="US-2014-150595"/>
    <x v="3"/>
    <d v="2014-05-23T00:00:00"/>
    <d v="2014-05-27T00:00:00"/>
    <s v="Standard Class"/>
    <s v="LE-16810"/>
    <s v="Laurel Elliston"/>
    <x v="0"/>
    <s v="United States"/>
    <s v="Chicago"/>
    <x v="10"/>
    <n v="60653"/>
    <x v="2"/>
    <s v="OFF-SU-10000381"/>
    <s v="Office Supplies"/>
    <s v="Supplies"/>
    <s v="Acme Forged Steel Scissors with Black Enamel Handles"/>
    <n v="22.344000000000001"/>
    <n v="3"/>
    <n v="0.2"/>
    <n v="2.5136999999999983"/>
  </r>
  <r>
    <n v="5543"/>
    <s v="CA-2013-134936"/>
    <x v="0"/>
    <d v="2013-12-20T00:00:00"/>
    <d v="2013-12-26T00:00:00"/>
    <s v="Standard Class"/>
    <s v="ES-14080"/>
    <s v="Erin Smith"/>
    <x v="1"/>
    <s v="United States"/>
    <s v="Tucson"/>
    <x v="16"/>
    <n v="85705"/>
    <x v="1"/>
    <s v="FUR-TA-10001086"/>
    <s v="Furniture"/>
    <s v="Tables"/>
    <s v="SAFCO PlanMaster Boards, 60w x 37-1/2d, White Melamine"/>
    <n v="455.97"/>
    <n v="6"/>
    <n v="0.5"/>
    <n v="-218.86559999999997"/>
  </r>
  <r>
    <n v="5544"/>
    <s v="CA-2013-134936"/>
    <x v="0"/>
    <d v="2013-12-20T00:00:00"/>
    <d v="2013-12-26T00:00:00"/>
    <s v="Standard Class"/>
    <s v="ES-14080"/>
    <s v="Erin Smith"/>
    <x v="1"/>
    <s v="United States"/>
    <s v="Tucson"/>
    <x v="16"/>
    <n v="85705"/>
    <x v="1"/>
    <s v="OFF-BI-10000174"/>
    <s v="Office Supplies"/>
    <s v="Binders"/>
    <s v="Wilson Jones Clip &amp; Carry Folder Binder Tool for Ring Binders, Clear"/>
    <n v="10.440000000000001"/>
    <n v="6"/>
    <n v="0.7"/>
    <n v="-7.6559999999999988"/>
  </r>
  <r>
    <n v="5545"/>
    <s v="CA-2013-134936"/>
    <x v="0"/>
    <d v="2013-12-20T00:00:00"/>
    <d v="2013-12-26T00:00:00"/>
    <s v="Standard Class"/>
    <s v="ES-14080"/>
    <s v="Erin Smith"/>
    <x v="1"/>
    <s v="United States"/>
    <s v="Tucson"/>
    <x v="16"/>
    <n v="85705"/>
    <x v="1"/>
    <s v="OFF-BI-10002103"/>
    <s v="Office Supplies"/>
    <s v="Binders"/>
    <s v="Cardinal Slant-D Ring Binder, Heavy Gauge Vinyl"/>
    <n v="5.2140000000000004"/>
    <n v="2"/>
    <n v="0.7"/>
    <n v="-4.1711999999999989"/>
  </r>
  <r>
    <n v="5546"/>
    <s v="CA-2014-102967"/>
    <x v="3"/>
    <d v="2014-09-23T00:00:00"/>
    <d v="2014-09-27T00:00:00"/>
    <s v="Standard Class"/>
    <s v="MG-17890"/>
    <s v="Michael Granlund"/>
    <x v="2"/>
    <s v="United States"/>
    <s v="Concord"/>
    <x v="38"/>
    <n v="3301"/>
    <x v="3"/>
    <s v="OFF-ST-10001590"/>
    <s v="Office Supplies"/>
    <s v="Storage"/>
    <s v="Tenex Personal Project File with Scoop Front Design, Black"/>
    <n v="67.400000000000006"/>
    <n v="5"/>
    <n v="0"/>
    <n v="17.523999999999997"/>
  </r>
  <r>
    <n v="5547"/>
    <s v="CA-2014-151008"/>
    <x v="3"/>
    <d v="2014-09-08T00:00:00"/>
    <d v="2014-09-09T00:00:00"/>
    <s v="First Class"/>
    <s v="JM-16195"/>
    <s v="Justin MacKendrick"/>
    <x v="0"/>
    <s v="United States"/>
    <s v="Draper"/>
    <x v="7"/>
    <n v="84020"/>
    <x v="1"/>
    <s v="FUR-FU-10002396"/>
    <s v="Furniture"/>
    <s v="Furnishings"/>
    <s v="DAX Copper Panel Document Frame, 5 x 7 Size"/>
    <n v="25.16"/>
    <n v="2"/>
    <n v="0"/>
    <n v="10.567200000000001"/>
  </r>
  <r>
    <n v="5548"/>
    <s v="CA-2014-151008"/>
    <x v="3"/>
    <d v="2014-09-08T00:00:00"/>
    <d v="2014-09-09T00:00:00"/>
    <s v="First Class"/>
    <s v="JM-16195"/>
    <s v="Justin MacKendrick"/>
    <x v="0"/>
    <s v="United States"/>
    <s v="Draper"/>
    <x v="7"/>
    <n v="84020"/>
    <x v="1"/>
    <s v="TEC-PH-10002807"/>
    <s v="Technology"/>
    <s v="Phones"/>
    <s v="Motorla HX550 Universal Bluetooth Headset"/>
    <n v="126.56"/>
    <n v="4"/>
    <n v="0.2"/>
    <n v="47.459999999999994"/>
  </r>
  <r>
    <n v="5549"/>
    <s v="CA-2011-159800"/>
    <x v="2"/>
    <d v="2011-11-28T00:00:00"/>
    <d v="2011-12-01T00:00:00"/>
    <s v="First Class"/>
    <s v="SG-20470"/>
    <s v="Sheri Gordon"/>
    <x v="0"/>
    <s v="United States"/>
    <s v="San Francisco"/>
    <x v="1"/>
    <n v="94109"/>
    <x v="1"/>
    <s v="OFF-AP-10004859"/>
    <s v="Office Supplies"/>
    <s v="Appliances"/>
    <s v="Acco 6 Outlet Guardian Premium Surge Suppressor"/>
    <n v="43.68"/>
    <n v="3"/>
    <n v="0"/>
    <n v="11.793600000000001"/>
  </r>
  <r>
    <n v="5550"/>
    <s v="CA-2011-159800"/>
    <x v="2"/>
    <d v="2011-11-28T00:00:00"/>
    <d v="2011-12-01T00:00:00"/>
    <s v="First Class"/>
    <s v="SG-20470"/>
    <s v="Sheri Gordon"/>
    <x v="0"/>
    <s v="United States"/>
    <s v="San Francisco"/>
    <x v="1"/>
    <n v="94109"/>
    <x v="1"/>
    <s v="TEC-AC-10003447"/>
    <s v="Technology"/>
    <s v="Accessories"/>
    <s v="Micropad Numeric Keypads"/>
    <n v="139.92999999999998"/>
    <n v="7"/>
    <n v="0"/>
    <n v="34.982499999999987"/>
  </r>
  <r>
    <n v="5551"/>
    <s v="US-2011-159618"/>
    <x v="2"/>
    <d v="2011-11-12T00:00:00"/>
    <d v="2011-11-16T00:00:00"/>
    <s v="Standard Class"/>
    <s v="DB-12970"/>
    <s v="Darren Budd"/>
    <x v="1"/>
    <s v="United States"/>
    <s v="Houston"/>
    <x v="5"/>
    <n v="77036"/>
    <x v="2"/>
    <s v="OFF-AR-10003183"/>
    <s v="Office Supplies"/>
    <s v="Art"/>
    <s v="Avery Fluorescent Highlighter Four-Color Set"/>
    <n v="2.6720000000000002"/>
    <n v="1"/>
    <n v="0.2"/>
    <n v="0.33399999999999974"/>
  </r>
  <r>
    <n v="5552"/>
    <s v="US-2011-159618"/>
    <x v="2"/>
    <d v="2011-11-12T00:00:00"/>
    <d v="2011-11-16T00:00:00"/>
    <s v="Standard Class"/>
    <s v="DB-12970"/>
    <s v="Darren Budd"/>
    <x v="1"/>
    <s v="United States"/>
    <s v="Houston"/>
    <x v="5"/>
    <n v="77036"/>
    <x v="2"/>
    <s v="OFF-SU-10000432"/>
    <s v="Office Supplies"/>
    <s v="Supplies"/>
    <s v="Acco Side-Punched Conventional Columnar Pads"/>
    <n v="16.656000000000002"/>
    <n v="6"/>
    <n v="0.2"/>
    <n v="-3.123000000000002"/>
  </r>
  <r>
    <n v="5553"/>
    <s v="US-2011-159618"/>
    <x v="2"/>
    <d v="2011-11-12T00:00:00"/>
    <d v="2011-11-16T00:00:00"/>
    <s v="Standard Class"/>
    <s v="DB-12970"/>
    <s v="Darren Budd"/>
    <x v="1"/>
    <s v="United States"/>
    <s v="Houston"/>
    <x v="5"/>
    <n v="77036"/>
    <x v="2"/>
    <s v="TEC-AC-10003832"/>
    <s v="Technology"/>
    <s v="Accessories"/>
    <s v="Imation 16GB Mini TravelDrive USB 2.0 Flash Drive"/>
    <n v="79.512000000000015"/>
    <n v="3"/>
    <n v="0.2"/>
    <n v="20.8719"/>
  </r>
  <r>
    <n v="5554"/>
    <s v="US-2011-159618"/>
    <x v="2"/>
    <d v="2011-11-12T00:00:00"/>
    <d v="2011-11-16T00:00:00"/>
    <s v="Standard Class"/>
    <s v="DB-12970"/>
    <s v="Darren Budd"/>
    <x v="1"/>
    <s v="United States"/>
    <s v="Houston"/>
    <x v="5"/>
    <n v="77036"/>
    <x v="2"/>
    <s v="OFF-PA-10004100"/>
    <s v="Office Supplies"/>
    <s v="Paper"/>
    <s v="Xerox 216"/>
    <n v="36.288000000000011"/>
    <n v="7"/>
    <n v="0.2"/>
    <n v="12.700800000000001"/>
  </r>
  <r>
    <n v="5555"/>
    <s v="US-2011-159618"/>
    <x v="2"/>
    <d v="2011-11-12T00:00:00"/>
    <d v="2011-11-16T00:00:00"/>
    <s v="Standard Class"/>
    <s v="DB-12970"/>
    <s v="Darren Budd"/>
    <x v="1"/>
    <s v="United States"/>
    <s v="Houston"/>
    <x v="5"/>
    <n v="77036"/>
    <x v="2"/>
    <s v="FUR-BO-10004467"/>
    <s v="Furniture"/>
    <s v="Bookcases"/>
    <s v="Bestar Classic Bookcase"/>
    <n v="67.993199999999987"/>
    <n v="1"/>
    <n v="0.32"/>
    <n v="-12.998700000000007"/>
  </r>
  <r>
    <n v="5556"/>
    <s v="CA-2014-116113"/>
    <x v="3"/>
    <d v="2014-10-03T00:00:00"/>
    <d v="2014-10-07T00:00:00"/>
    <s v="Second Class"/>
    <s v="JW-15220"/>
    <s v="Jane Waco"/>
    <x v="1"/>
    <s v="United States"/>
    <s v="Montgomery"/>
    <x v="19"/>
    <n v="36116"/>
    <x v="0"/>
    <s v="FUR-FU-10002963"/>
    <s v="Furniture"/>
    <s v="Furnishings"/>
    <s v="Master Caster Door Stop, Gray"/>
    <n v="10.16"/>
    <n v="2"/>
    <n v="0"/>
    <n v="3.4543999999999997"/>
  </r>
  <r>
    <n v="5557"/>
    <s v="CA-2012-125066"/>
    <x v="1"/>
    <d v="2012-12-14T00:00:00"/>
    <d v="2012-12-18T00:00:00"/>
    <s v="Standard Class"/>
    <s v="KD-16495"/>
    <s v="Keith Dawkins"/>
    <x v="1"/>
    <s v="United States"/>
    <s v="Jackson"/>
    <x v="35"/>
    <n v="39212"/>
    <x v="0"/>
    <s v="FUR-FU-10003829"/>
    <s v="Furniture"/>
    <s v="Furnishings"/>
    <s v="Stackable Trays"/>
    <n v="6.16"/>
    <n v="2"/>
    <n v="0"/>
    <n v="1.9711999999999996"/>
  </r>
  <r>
    <n v="5558"/>
    <s v="CA-2012-125066"/>
    <x v="1"/>
    <d v="2012-12-14T00:00:00"/>
    <d v="2012-12-18T00:00:00"/>
    <s v="Standard Class"/>
    <s v="KD-16495"/>
    <s v="Keith Dawkins"/>
    <x v="1"/>
    <s v="United States"/>
    <s v="Jackson"/>
    <x v="35"/>
    <n v="39212"/>
    <x v="0"/>
    <s v="OFF-AR-10003582"/>
    <s v="Office Supplies"/>
    <s v="Art"/>
    <s v="Boston Electric Pencil Sharpener, Model 1818, Charcoal Black"/>
    <n v="56.3"/>
    <n v="2"/>
    <n v="0"/>
    <n v="15.764000000000003"/>
  </r>
  <r>
    <n v="5559"/>
    <s v="US-2012-114741"/>
    <x v="1"/>
    <d v="2012-12-06T00:00:00"/>
    <d v="2012-12-10T00:00:00"/>
    <s v="Standard Class"/>
    <s v="IL-15100"/>
    <s v="Ivan Liston"/>
    <x v="0"/>
    <s v="United States"/>
    <s v="North Las Vegas"/>
    <x v="33"/>
    <n v="89031"/>
    <x v="1"/>
    <s v="OFF-PA-10000048"/>
    <s v="Office Supplies"/>
    <s v="Paper"/>
    <s v="Xerox 20"/>
    <n v="6.48"/>
    <n v="1"/>
    <n v="0"/>
    <n v="3.1104000000000003"/>
  </r>
  <r>
    <n v="5560"/>
    <s v="US-2012-114741"/>
    <x v="1"/>
    <d v="2012-12-06T00:00:00"/>
    <d v="2012-12-10T00:00:00"/>
    <s v="Standard Class"/>
    <s v="IL-15100"/>
    <s v="Ivan Liston"/>
    <x v="0"/>
    <s v="United States"/>
    <s v="North Las Vegas"/>
    <x v="33"/>
    <n v="89031"/>
    <x v="1"/>
    <s v="OFF-ST-10000078"/>
    <s v="Office Supplies"/>
    <s v="Storage"/>
    <s v="Tennsco 6- and 18-Compartment Lockers"/>
    <n v="1325.8500000000001"/>
    <n v="5"/>
    <n v="0"/>
    <n v="238.65299999999991"/>
  </r>
  <r>
    <n v="5561"/>
    <s v="US-2012-114741"/>
    <x v="1"/>
    <d v="2012-12-06T00:00:00"/>
    <d v="2012-12-10T00:00:00"/>
    <s v="Standard Class"/>
    <s v="IL-15100"/>
    <s v="Ivan Liston"/>
    <x v="0"/>
    <s v="United States"/>
    <s v="North Las Vegas"/>
    <x v="33"/>
    <n v="89031"/>
    <x v="1"/>
    <s v="OFF-LA-10004853"/>
    <s v="Office Supplies"/>
    <s v="Labels"/>
    <s v="Avery 483"/>
    <n v="14.940000000000001"/>
    <n v="3"/>
    <n v="0"/>
    <n v="6.8723999999999998"/>
  </r>
  <r>
    <n v="5562"/>
    <s v="CA-2014-133263"/>
    <x v="3"/>
    <d v="2014-04-01T00:00:00"/>
    <d v="2014-04-03T00:00:00"/>
    <s v="Second Class"/>
    <s v="JE-15610"/>
    <s v="Jim Epp"/>
    <x v="1"/>
    <s v="United States"/>
    <s v="Atlanta"/>
    <x v="32"/>
    <n v="30318"/>
    <x v="0"/>
    <s v="OFF-BI-10001153"/>
    <s v="Office Supplies"/>
    <s v="Binders"/>
    <s v="Ibico Recycled Grain-Textured Covers"/>
    <n v="34.54"/>
    <n v="1"/>
    <n v="0"/>
    <n v="17.27"/>
  </r>
  <r>
    <n v="5563"/>
    <s v="CA-2014-133263"/>
    <x v="3"/>
    <d v="2014-04-01T00:00:00"/>
    <d v="2014-04-03T00:00:00"/>
    <s v="Second Class"/>
    <s v="JE-15610"/>
    <s v="Jim Epp"/>
    <x v="1"/>
    <s v="United States"/>
    <s v="Atlanta"/>
    <x v="32"/>
    <n v="30318"/>
    <x v="0"/>
    <s v="TEC-CO-10001449"/>
    <s v="Technology"/>
    <s v="Copiers"/>
    <s v="Hewlett Packard LaserJet 3310 Copier"/>
    <n v="2999.95"/>
    <n v="5"/>
    <n v="0"/>
    <n v="1439.9760000000001"/>
  </r>
  <r>
    <n v="5564"/>
    <s v="CA-2014-133263"/>
    <x v="3"/>
    <d v="2014-04-01T00:00:00"/>
    <d v="2014-04-03T00:00:00"/>
    <s v="Second Class"/>
    <s v="JE-15610"/>
    <s v="Jim Epp"/>
    <x v="1"/>
    <s v="United States"/>
    <s v="Atlanta"/>
    <x v="32"/>
    <n v="30318"/>
    <x v="0"/>
    <s v="OFF-BI-10000474"/>
    <s v="Office Supplies"/>
    <s v="Binders"/>
    <s v="Avery Recycled Flexi-View Covers for Binding Systems"/>
    <n v="64.12"/>
    <n v="4"/>
    <n v="0"/>
    <n v="30.7776"/>
  </r>
  <r>
    <n v="5565"/>
    <s v="CA-2014-157966"/>
    <x v="3"/>
    <d v="2014-03-14T00:00:00"/>
    <d v="2014-03-14T00:00:00"/>
    <s v="Same Day"/>
    <s v="SU-20665"/>
    <s v="Stephanie Ulpright"/>
    <x v="2"/>
    <s v="United States"/>
    <s v="Chicago"/>
    <x v="10"/>
    <n v="60610"/>
    <x v="2"/>
    <s v="OFF-AR-10000799"/>
    <s v="Office Supplies"/>
    <s v="Art"/>
    <s v="Col-Erase Pencils with Erasers"/>
    <n v="19.456000000000003"/>
    <n v="4"/>
    <n v="0.2"/>
    <n v="2.188799999999997"/>
  </r>
  <r>
    <n v="5566"/>
    <s v="CA-2014-157966"/>
    <x v="3"/>
    <d v="2014-03-14T00:00:00"/>
    <d v="2014-03-14T00:00:00"/>
    <s v="Same Day"/>
    <s v="SU-20665"/>
    <s v="Stephanie Ulpright"/>
    <x v="2"/>
    <s v="United States"/>
    <s v="Chicago"/>
    <x v="10"/>
    <n v="60610"/>
    <x v="2"/>
    <s v="TEC-MA-10002109"/>
    <s v="Technology"/>
    <s v="Machines"/>
    <s v="HP Officejet Pro 8600 e-All-In-One Printer, Copier, Scanner, Fax"/>
    <n v="209.98599999999999"/>
    <n v="2"/>
    <n v="0.3"/>
    <n v="8.9993999999999801"/>
  </r>
  <r>
    <n v="5567"/>
    <s v="CA-2014-157966"/>
    <x v="3"/>
    <d v="2014-03-14T00:00:00"/>
    <d v="2014-03-14T00:00:00"/>
    <s v="Same Day"/>
    <s v="SU-20665"/>
    <s v="Stephanie Ulpright"/>
    <x v="2"/>
    <s v="United States"/>
    <s v="Chicago"/>
    <x v="10"/>
    <n v="60610"/>
    <x v="2"/>
    <s v="OFF-AR-10003338"/>
    <s v="Office Supplies"/>
    <s v="Art"/>
    <s v="Eberhard Faber 3 1/2&quot; Golf Pencils"/>
    <n v="29.760000000000005"/>
    <n v="5"/>
    <n v="0.2"/>
    <n v="1.8599999999999994"/>
  </r>
  <r>
    <n v="5568"/>
    <s v="CA-2014-157966"/>
    <x v="3"/>
    <d v="2014-03-14T00:00:00"/>
    <d v="2014-03-14T00:00:00"/>
    <s v="Same Day"/>
    <s v="SU-20665"/>
    <s v="Stephanie Ulpright"/>
    <x v="2"/>
    <s v="United States"/>
    <s v="Chicago"/>
    <x v="10"/>
    <n v="60610"/>
    <x v="2"/>
    <s v="FUR-CH-10003606"/>
    <s v="Furniture"/>
    <s v="Chairs"/>
    <s v="SAFCO Folding Chair Trolley"/>
    <n v="89.768000000000001"/>
    <n v="1"/>
    <n v="0.3"/>
    <n v="-2.5647999999999982"/>
  </r>
  <r>
    <n v="5569"/>
    <s v="CA-2014-157966"/>
    <x v="3"/>
    <d v="2014-03-14T00:00:00"/>
    <d v="2014-03-14T00:00:00"/>
    <s v="Same Day"/>
    <s v="SU-20665"/>
    <s v="Stephanie Ulpright"/>
    <x v="2"/>
    <s v="United States"/>
    <s v="Chicago"/>
    <x v="10"/>
    <n v="60610"/>
    <x v="2"/>
    <s v="TEC-CO-10001449"/>
    <s v="Technology"/>
    <s v="Copiers"/>
    <s v="Hewlett Packard LaserJet 3310 Copier"/>
    <n v="959.98400000000004"/>
    <n v="2"/>
    <n v="0.2"/>
    <n v="335.99440000000004"/>
  </r>
  <r>
    <n v="5570"/>
    <s v="CA-2014-157966"/>
    <x v="3"/>
    <d v="2014-03-14T00:00:00"/>
    <d v="2014-03-14T00:00:00"/>
    <s v="Same Day"/>
    <s v="SU-20665"/>
    <s v="Stephanie Ulpright"/>
    <x v="2"/>
    <s v="United States"/>
    <s v="Chicago"/>
    <x v="10"/>
    <n v="60610"/>
    <x v="2"/>
    <s v="OFF-PA-10001934"/>
    <s v="Office Supplies"/>
    <s v="Paper"/>
    <s v="Xerox 1993"/>
    <n v="15.552000000000003"/>
    <n v="3"/>
    <n v="0.2"/>
    <n v="5.6375999999999999"/>
  </r>
  <r>
    <n v="5571"/>
    <s v="CA-2014-157966"/>
    <x v="3"/>
    <d v="2014-03-14T00:00:00"/>
    <d v="2014-03-14T00:00:00"/>
    <s v="Same Day"/>
    <s v="SU-20665"/>
    <s v="Stephanie Ulpright"/>
    <x v="2"/>
    <s v="United States"/>
    <s v="Chicago"/>
    <x v="10"/>
    <n v="60610"/>
    <x v="2"/>
    <s v="TEC-PH-10001527"/>
    <s v="Technology"/>
    <s v="Phones"/>
    <s v="Plantronics MX500i Earset"/>
    <n v="34.360000000000007"/>
    <n v="1"/>
    <n v="0.2"/>
    <n v="-7.3015000000000025"/>
  </r>
  <r>
    <n v="5572"/>
    <s v="CA-2011-151162"/>
    <x v="2"/>
    <d v="2011-12-05T00:00:00"/>
    <d v="2011-12-09T00:00:00"/>
    <s v="Standard Class"/>
    <s v="EA-14035"/>
    <s v="Erin Ashbrook"/>
    <x v="1"/>
    <s v="United States"/>
    <s v="Columbus"/>
    <x v="24"/>
    <n v="43229"/>
    <x v="3"/>
    <s v="OFF-PA-10001033"/>
    <s v="Office Supplies"/>
    <s v="Paper"/>
    <s v="Xerox 1893"/>
    <n v="98.376000000000005"/>
    <n v="3"/>
    <n v="0.2"/>
    <n v="35.661300000000004"/>
  </r>
  <r>
    <n v="5573"/>
    <s v="CA-2011-151162"/>
    <x v="2"/>
    <d v="2011-12-05T00:00:00"/>
    <d v="2011-12-09T00:00:00"/>
    <s v="Standard Class"/>
    <s v="EA-14035"/>
    <s v="Erin Ashbrook"/>
    <x v="1"/>
    <s v="United States"/>
    <s v="Columbus"/>
    <x v="24"/>
    <n v="43229"/>
    <x v="3"/>
    <s v="OFF-BI-10003719"/>
    <s v="Office Supplies"/>
    <s v="Binders"/>
    <s v="Large Capacity Hanging Post Binders"/>
    <n v="29.940000000000005"/>
    <n v="4"/>
    <n v="0.7"/>
    <n v="-23.952000000000005"/>
  </r>
  <r>
    <n v="5574"/>
    <s v="CA-2011-151162"/>
    <x v="2"/>
    <d v="2011-12-05T00:00:00"/>
    <d v="2011-12-09T00:00:00"/>
    <s v="Standard Class"/>
    <s v="EA-14035"/>
    <s v="Erin Ashbrook"/>
    <x v="1"/>
    <s v="United States"/>
    <s v="Columbus"/>
    <x v="24"/>
    <n v="43229"/>
    <x v="3"/>
    <s v="OFF-PA-10003036"/>
    <s v="Office Supplies"/>
    <s v="Paper"/>
    <s v="Black Print Carbonless 8 1/2&quot; x 8 1/4&quot; Rapid Memo Book"/>
    <n v="17.472000000000001"/>
    <n v="3"/>
    <n v="0.2"/>
    <n v="5.6783999999999981"/>
  </r>
  <r>
    <n v="5575"/>
    <s v="CA-2011-151162"/>
    <x v="2"/>
    <d v="2011-12-05T00:00:00"/>
    <d v="2011-12-09T00:00:00"/>
    <s v="Standard Class"/>
    <s v="EA-14035"/>
    <s v="Erin Ashbrook"/>
    <x v="1"/>
    <s v="United States"/>
    <s v="Columbus"/>
    <x v="24"/>
    <n v="43229"/>
    <x v="3"/>
    <s v="TEC-PH-10001870"/>
    <s v="Technology"/>
    <s v="Phones"/>
    <s v="Lunatik TT5L-002 Taktik Strike Impact Protection System for iPhone 5"/>
    <n v="36.738"/>
    <n v="1"/>
    <n v="0.4"/>
    <n v="-9.1845000000000034"/>
  </r>
  <r>
    <n v="5576"/>
    <s v="CA-2011-151162"/>
    <x v="2"/>
    <d v="2011-12-05T00:00:00"/>
    <d v="2011-12-09T00:00:00"/>
    <s v="Standard Class"/>
    <s v="EA-14035"/>
    <s v="Erin Ashbrook"/>
    <x v="1"/>
    <s v="United States"/>
    <s v="Columbus"/>
    <x v="24"/>
    <n v="43229"/>
    <x v="3"/>
    <s v="TEC-PH-10001809"/>
    <s v="Technology"/>
    <s v="Phones"/>
    <s v="Panasonic KX T7736-B Digital phone"/>
    <n v="179.93999999999997"/>
    <n v="2"/>
    <n v="0.4"/>
    <n v="-44.984999999999999"/>
  </r>
  <r>
    <n v="5577"/>
    <s v="CA-2013-136686"/>
    <x v="0"/>
    <d v="2013-12-13T00:00:00"/>
    <d v="2013-12-17T00:00:00"/>
    <s v="Standard Class"/>
    <s v="RF-19840"/>
    <s v="Roy Französisch"/>
    <x v="0"/>
    <s v="United States"/>
    <s v="Pasadena"/>
    <x v="1"/>
    <n v="91104"/>
    <x v="1"/>
    <s v="FUR-FU-10004864"/>
    <s v="Furniture"/>
    <s v="Furnishings"/>
    <s v="Howard Miller 14-1/2&quot; Diameter Chrome Round Wall Clock"/>
    <n v="383.64"/>
    <n v="6"/>
    <n v="0"/>
    <n v="122.76479999999999"/>
  </r>
  <r>
    <n v="5578"/>
    <s v="CA-2013-136686"/>
    <x v="0"/>
    <d v="2013-12-13T00:00:00"/>
    <d v="2013-12-17T00:00:00"/>
    <s v="Standard Class"/>
    <s v="RF-19840"/>
    <s v="Roy Französisch"/>
    <x v="0"/>
    <s v="United States"/>
    <s v="Pasadena"/>
    <x v="1"/>
    <n v="91104"/>
    <x v="1"/>
    <s v="OFF-AP-10002350"/>
    <s v="Office Supplies"/>
    <s v="Appliances"/>
    <s v="Belkin F9H710-06 7 Outlet SurgeMaster Surge Protector"/>
    <n v="56.519999999999996"/>
    <n v="3"/>
    <n v="0"/>
    <n v="15.8256"/>
  </r>
  <r>
    <n v="5579"/>
    <s v="CA-2014-137498"/>
    <x v="3"/>
    <d v="2014-09-10T00:00:00"/>
    <d v="2014-09-15T00:00:00"/>
    <s v="Second Class"/>
    <s v="LC-17050"/>
    <s v="Liz Carlisle"/>
    <x v="0"/>
    <s v="United States"/>
    <s v="Los Angeles"/>
    <x v="1"/>
    <n v="90004"/>
    <x v="1"/>
    <s v="OFF-AR-10003829"/>
    <s v="Office Supplies"/>
    <s v="Art"/>
    <s v="Newell 35"/>
    <n v="6.56"/>
    <n v="2"/>
    <n v="0"/>
    <n v="1.9023999999999992"/>
  </r>
  <r>
    <n v="5580"/>
    <s v="CA-2014-137498"/>
    <x v="3"/>
    <d v="2014-09-10T00:00:00"/>
    <d v="2014-09-15T00:00:00"/>
    <s v="Second Class"/>
    <s v="LC-17050"/>
    <s v="Liz Carlisle"/>
    <x v="0"/>
    <s v="United States"/>
    <s v="Los Angeles"/>
    <x v="1"/>
    <n v="90004"/>
    <x v="1"/>
    <s v="FUR-CH-10003833"/>
    <s v="Furniture"/>
    <s v="Chairs"/>
    <s v="Novimex Fabric Task Chair"/>
    <n v="243.92"/>
    <n v="5"/>
    <n v="0.2"/>
    <n v="-15.245000000000005"/>
  </r>
  <r>
    <n v="5581"/>
    <s v="CA-2014-137498"/>
    <x v="3"/>
    <d v="2014-09-10T00:00:00"/>
    <d v="2014-09-15T00:00:00"/>
    <s v="Second Class"/>
    <s v="LC-17050"/>
    <s v="Liz Carlisle"/>
    <x v="0"/>
    <s v="United States"/>
    <s v="Los Angeles"/>
    <x v="1"/>
    <n v="90004"/>
    <x v="1"/>
    <s v="OFF-PA-10000143"/>
    <s v="Office Supplies"/>
    <s v="Paper"/>
    <s v="Astroparche Fine Business Paper"/>
    <n v="47.52"/>
    <n v="9"/>
    <n v="0"/>
    <n v="22.809600000000003"/>
  </r>
  <r>
    <n v="5582"/>
    <s v="CA-2014-163818"/>
    <x v="3"/>
    <d v="2014-10-05T00:00:00"/>
    <d v="2014-10-09T00:00:00"/>
    <s v="Standard Class"/>
    <s v="PS-18970"/>
    <s v="Paul Stevenson"/>
    <x v="2"/>
    <s v="United States"/>
    <s v="Clinton"/>
    <x v="39"/>
    <n v="20735"/>
    <x v="3"/>
    <s v="FUR-FU-10000076"/>
    <s v="Furniture"/>
    <s v="Furnishings"/>
    <s v="24-Hour Round Wall Clock"/>
    <n v="19.98"/>
    <n v="1"/>
    <n v="0"/>
    <n v="8.5914000000000019"/>
  </r>
  <r>
    <n v="5583"/>
    <s v="CA-2013-161158"/>
    <x v="0"/>
    <d v="2013-05-10T00:00:00"/>
    <d v="2013-05-14T00:00:00"/>
    <s v="Standard Class"/>
    <s v="PS-18970"/>
    <s v="Paul Stevenson"/>
    <x v="2"/>
    <s v="United States"/>
    <s v="New York City"/>
    <x v="15"/>
    <n v="10024"/>
    <x v="3"/>
    <s v="OFF-AR-10000462"/>
    <s v="Office Supplies"/>
    <s v="Art"/>
    <s v="Sanford Pocket Accent Highlighters"/>
    <n v="8"/>
    <n v="5"/>
    <n v="0"/>
    <n v="3.4400000000000008"/>
  </r>
  <r>
    <n v="5584"/>
    <s v="CA-2011-116673"/>
    <x v="2"/>
    <d v="2011-12-15T00:00:00"/>
    <d v="2011-12-19T00:00:00"/>
    <s v="Second Class"/>
    <s v="JO-15280"/>
    <s v="Jas O'Carroll"/>
    <x v="0"/>
    <s v="United States"/>
    <s v="San Diego"/>
    <x v="1"/>
    <n v="92037"/>
    <x v="1"/>
    <s v="FUR-FU-10003829"/>
    <s v="Furniture"/>
    <s v="Furnishings"/>
    <s v="Stackable Trays"/>
    <n v="6.16"/>
    <n v="2"/>
    <n v="0"/>
    <n v="1.9711999999999996"/>
  </r>
  <r>
    <n v="5585"/>
    <s v="CA-2014-105333"/>
    <x v="3"/>
    <d v="2014-12-01T00:00:00"/>
    <d v="2014-12-05T00:00:00"/>
    <s v="Standard Class"/>
    <s v="VP-21730"/>
    <s v="Victor Preis"/>
    <x v="2"/>
    <s v="United States"/>
    <s v="New York City"/>
    <x v="15"/>
    <n v="10011"/>
    <x v="3"/>
    <s v="OFF-ST-10002182"/>
    <s v="Office Supplies"/>
    <s v="Storage"/>
    <s v="Iris 3-Drawer Stacking Bin, Black"/>
    <n v="83.56"/>
    <n v="4"/>
    <n v="0"/>
    <n v="1.6711999999999989"/>
  </r>
  <r>
    <n v="5586"/>
    <s v="CA-2014-105333"/>
    <x v="3"/>
    <d v="2014-12-01T00:00:00"/>
    <d v="2014-12-05T00:00:00"/>
    <s v="Standard Class"/>
    <s v="VP-21730"/>
    <s v="Victor Preis"/>
    <x v="2"/>
    <s v="United States"/>
    <s v="New York City"/>
    <x v="15"/>
    <n v="10011"/>
    <x v="3"/>
    <s v="TEC-PH-10001468"/>
    <s v="Technology"/>
    <s v="Phones"/>
    <s v="Panasonic Business Telephones KX-T7736"/>
    <n v="546.06000000000006"/>
    <n v="3"/>
    <n v="0"/>
    <n v="163.81799999999998"/>
  </r>
  <r>
    <n v="5587"/>
    <s v="CA-2014-105333"/>
    <x v="3"/>
    <d v="2014-12-01T00:00:00"/>
    <d v="2014-12-05T00:00:00"/>
    <s v="Standard Class"/>
    <s v="VP-21730"/>
    <s v="Victor Preis"/>
    <x v="2"/>
    <s v="United States"/>
    <s v="New York City"/>
    <x v="15"/>
    <n v="10011"/>
    <x v="3"/>
    <s v="OFF-ST-10001809"/>
    <s v="Office Supplies"/>
    <s v="Storage"/>
    <s v="Fellowes Officeware Wire Shelving"/>
    <n v="269.49"/>
    <n v="3"/>
    <n v="0"/>
    <n v="5.3897999999999939"/>
  </r>
  <r>
    <n v="5588"/>
    <s v="CA-2012-149993"/>
    <x v="1"/>
    <d v="2012-03-19T00:00:00"/>
    <d v="2012-03-20T00:00:00"/>
    <s v="First Class"/>
    <s v="GA-14725"/>
    <s v="Guy Armstrong"/>
    <x v="0"/>
    <s v="United States"/>
    <s v="Lancaster"/>
    <x v="1"/>
    <n v="93534"/>
    <x v="1"/>
    <s v="OFF-FA-10001561"/>
    <s v="Office Supplies"/>
    <s v="Fasteners"/>
    <s v="Stockwell Push Pins"/>
    <n v="10.9"/>
    <n v="5"/>
    <n v="0"/>
    <n v="3.5970000000000004"/>
  </r>
  <r>
    <n v="5589"/>
    <s v="CA-2011-168158"/>
    <x v="2"/>
    <d v="2011-07-19T00:00:00"/>
    <d v="2011-07-24T00:00:00"/>
    <s v="Standard Class"/>
    <s v="EM-14140"/>
    <s v="Eugene Moren"/>
    <x v="2"/>
    <s v="United States"/>
    <s v="Great Falls"/>
    <x v="37"/>
    <n v="59405"/>
    <x v="1"/>
    <s v="OFF-BI-10001759"/>
    <s v="Office Supplies"/>
    <s v="Binders"/>
    <s v="Acco Pressboard Covers with Storage Hooks, 14 7/8&quot; x 11&quot;, Dark Blue"/>
    <n v="6.0960000000000001"/>
    <n v="2"/>
    <n v="0.2"/>
    <n v="2.2098"/>
  </r>
  <r>
    <n v="5590"/>
    <s v="CA-2013-115224"/>
    <x v="0"/>
    <d v="2013-12-09T00:00:00"/>
    <d v="2013-12-12T00:00:00"/>
    <s v="Second Class"/>
    <s v="DB-13615"/>
    <s v="Doug Bickford"/>
    <x v="0"/>
    <s v="United States"/>
    <s v="San Francisco"/>
    <x v="1"/>
    <n v="94110"/>
    <x v="1"/>
    <s v="OFF-ST-10000615"/>
    <s v="Office Supplies"/>
    <s v="Storage"/>
    <s v="SimpliFile Personal File, Black Granite, 15w x 6-15/16d x 11-1/4h"/>
    <n v="34.049999999999997"/>
    <n v="3"/>
    <n v="0"/>
    <n v="9.5340000000000025"/>
  </r>
  <r>
    <n v="5591"/>
    <s v="CA-2013-115224"/>
    <x v="0"/>
    <d v="2013-12-09T00:00:00"/>
    <d v="2013-12-12T00:00:00"/>
    <s v="Second Class"/>
    <s v="DB-13615"/>
    <s v="Doug Bickford"/>
    <x v="0"/>
    <s v="United States"/>
    <s v="San Francisco"/>
    <x v="1"/>
    <n v="94110"/>
    <x v="1"/>
    <s v="OFF-ST-10003816"/>
    <s v="Office Supplies"/>
    <s v="Storage"/>
    <s v="Fellowes High-Stak Drawer Files"/>
    <n v="352.38"/>
    <n v="2"/>
    <n v="0"/>
    <n v="81.047399999999982"/>
  </r>
  <r>
    <n v="5592"/>
    <s v="CA-2011-164742"/>
    <x v="2"/>
    <d v="2011-10-13T00:00:00"/>
    <d v="2011-10-18T00:00:00"/>
    <s v="Second Class"/>
    <s v="ML-17395"/>
    <s v="Marina Lichtenstein"/>
    <x v="1"/>
    <s v="United States"/>
    <s v="Lakewood"/>
    <x v="30"/>
    <n v="8701"/>
    <x v="3"/>
    <s v="FUR-CH-10002880"/>
    <s v="Furniture"/>
    <s v="Chairs"/>
    <s v="Global High-Back Leather Tilter, Burgundy"/>
    <n v="245.98"/>
    <n v="2"/>
    <n v="0"/>
    <n v="27.057799999999986"/>
  </r>
  <r>
    <n v="5593"/>
    <s v="CA-2011-164742"/>
    <x v="2"/>
    <d v="2011-10-13T00:00:00"/>
    <d v="2011-10-18T00:00:00"/>
    <s v="Second Class"/>
    <s v="ML-17395"/>
    <s v="Marina Lichtenstein"/>
    <x v="1"/>
    <s v="United States"/>
    <s v="Lakewood"/>
    <x v="30"/>
    <n v="8701"/>
    <x v="3"/>
    <s v="OFF-BI-10004738"/>
    <s v="Office Supplies"/>
    <s v="Binders"/>
    <s v="Flexible Leather- Look Classic Collection Ring Binder"/>
    <n v="18.940000000000001"/>
    <n v="1"/>
    <n v="0"/>
    <n v="9.4700000000000006"/>
  </r>
  <r>
    <n v="5594"/>
    <s v="US-2014-108014"/>
    <x v="3"/>
    <d v="2014-11-20T00:00:00"/>
    <d v="2014-11-26T00:00:00"/>
    <s v="Standard Class"/>
    <s v="JH-15430"/>
    <s v="Jennifer Halladay"/>
    <x v="0"/>
    <s v="United States"/>
    <s v="Cleveland"/>
    <x v="24"/>
    <n v="44105"/>
    <x v="3"/>
    <s v="OFF-BI-10003984"/>
    <s v="Office Supplies"/>
    <s v="Binders"/>
    <s v="Lock-Up Easel 'Spel-Binder'"/>
    <n v="59.913000000000011"/>
    <n v="7"/>
    <n v="0.7"/>
    <n v="-45.933299999999988"/>
  </r>
  <r>
    <n v="5595"/>
    <s v="CA-2014-160325"/>
    <x v="3"/>
    <d v="2014-09-25T00:00:00"/>
    <d v="2014-09-25T00:00:00"/>
    <s v="Same Day"/>
    <s v="BP-11095"/>
    <s v="Bart Pistole"/>
    <x v="1"/>
    <s v="United States"/>
    <s v="Lawrence"/>
    <x v="31"/>
    <n v="1841"/>
    <x v="3"/>
    <s v="TEC-PH-10000984"/>
    <s v="Technology"/>
    <s v="Phones"/>
    <s v="Panasonic KX-TG9471B"/>
    <n v="391.98"/>
    <n v="2"/>
    <n v="0"/>
    <n v="109.75440000000003"/>
  </r>
  <r>
    <n v="5596"/>
    <s v="CA-2014-160325"/>
    <x v="3"/>
    <d v="2014-09-25T00:00:00"/>
    <d v="2014-09-25T00:00:00"/>
    <s v="Same Day"/>
    <s v="BP-11095"/>
    <s v="Bart Pistole"/>
    <x v="1"/>
    <s v="United States"/>
    <s v="Lawrence"/>
    <x v="31"/>
    <n v="1841"/>
    <x v="3"/>
    <s v="TEC-PH-10001944"/>
    <s v="Technology"/>
    <s v="Phones"/>
    <s v="Wi-Ex zBoost YX540 Cellular Phone Signal Booster"/>
    <n v="437.84999999999997"/>
    <n v="3"/>
    <n v="0"/>
    <n v="131.35499999999996"/>
  </r>
  <r>
    <n v="5597"/>
    <s v="CA-2012-159779"/>
    <x v="1"/>
    <d v="2012-09-25T00:00:00"/>
    <d v="2012-09-29T00:00:00"/>
    <s v="Standard Class"/>
    <s v="SB-20185"/>
    <s v="Sarah Brown"/>
    <x v="0"/>
    <s v="United States"/>
    <s v="Concord"/>
    <x v="38"/>
    <n v="3301"/>
    <x v="3"/>
    <s v="OFF-BI-10002735"/>
    <s v="Office Supplies"/>
    <s v="Binders"/>
    <s v="GBC Prestige Therm-A-Bind Covers"/>
    <n v="68.62"/>
    <n v="2"/>
    <n v="0"/>
    <n v="32.251400000000004"/>
  </r>
  <r>
    <n v="5598"/>
    <s v="CA-2014-151176"/>
    <x v="3"/>
    <d v="2014-02-14T00:00:00"/>
    <d v="2014-02-21T00:00:00"/>
    <s v="Standard Class"/>
    <s v="SV-20785"/>
    <s v="Stewart Visinsky"/>
    <x v="0"/>
    <s v="United States"/>
    <s v="Baltimore"/>
    <x v="39"/>
    <n v="21215"/>
    <x v="3"/>
    <s v="OFF-SU-10001165"/>
    <s v="Office Supplies"/>
    <s v="Supplies"/>
    <s v="Acme Elite Stainless Steel Scissors"/>
    <n v="25.02"/>
    <n v="3"/>
    <n v="0"/>
    <n v="6.5052000000000003"/>
  </r>
  <r>
    <n v="5599"/>
    <s v="CA-2014-151176"/>
    <x v="3"/>
    <d v="2014-02-14T00:00:00"/>
    <d v="2014-02-21T00:00:00"/>
    <s v="Standard Class"/>
    <s v="SV-20785"/>
    <s v="Stewart Visinsky"/>
    <x v="0"/>
    <s v="United States"/>
    <s v="Baltimore"/>
    <x v="39"/>
    <n v="21215"/>
    <x v="3"/>
    <s v="OFF-AR-10000614"/>
    <s v="Office Supplies"/>
    <s v="Art"/>
    <s v="Barrel Sharpener"/>
    <n v="10.709999999999999"/>
    <n v="3"/>
    <n v="0"/>
    <n v="2.7845999999999997"/>
  </r>
  <r>
    <n v="5600"/>
    <s v="CA-2011-108903"/>
    <x v="2"/>
    <d v="2011-10-03T00:00:00"/>
    <d v="2011-10-03T00:00:00"/>
    <s v="Same Day"/>
    <s v="DO-13435"/>
    <s v="Denny Ordway"/>
    <x v="0"/>
    <s v="United States"/>
    <s v="Columbus"/>
    <x v="24"/>
    <n v="43229"/>
    <x v="3"/>
    <s v="OFF-AR-10004010"/>
    <s v="Office Supplies"/>
    <s v="Art"/>
    <s v="Hunt Boston Vacuum Mount KS Pencil Sharpener"/>
    <n v="55.984000000000009"/>
    <n v="2"/>
    <n v="0.2"/>
    <n v="4.1987999999999985"/>
  </r>
  <r>
    <n v="5601"/>
    <s v="CA-2011-108903"/>
    <x v="2"/>
    <d v="2011-10-03T00:00:00"/>
    <d v="2011-10-03T00:00:00"/>
    <s v="Same Day"/>
    <s v="DO-13435"/>
    <s v="Denny Ordway"/>
    <x v="0"/>
    <s v="United States"/>
    <s v="Columbus"/>
    <x v="24"/>
    <n v="43229"/>
    <x v="3"/>
    <s v="OFF-EN-10004030"/>
    <s v="Office Supplies"/>
    <s v="Envelopes"/>
    <s v="Convenience Packs of Business Envelopes"/>
    <n v="14.480000000000002"/>
    <n v="5"/>
    <n v="0.2"/>
    <n v="4.8869999999999987"/>
  </r>
  <r>
    <n v="5602"/>
    <s v="CA-2011-108903"/>
    <x v="2"/>
    <d v="2011-10-03T00:00:00"/>
    <d v="2011-10-03T00:00:00"/>
    <s v="Same Day"/>
    <s v="DO-13435"/>
    <s v="Denny Ordway"/>
    <x v="0"/>
    <s v="United States"/>
    <s v="Columbus"/>
    <x v="24"/>
    <n v="43229"/>
    <x v="3"/>
    <s v="TEC-AC-10003023"/>
    <s v="Technology"/>
    <s v="Accessories"/>
    <s v="Logitech G105 Gaming Keyboard"/>
    <n v="142.488"/>
    <n v="3"/>
    <n v="0.2"/>
    <n v="-3.5622000000000043"/>
  </r>
  <r>
    <n v="5603"/>
    <s v="CA-2013-117919"/>
    <x v="0"/>
    <d v="2013-08-28T00:00:00"/>
    <d v="2013-08-30T00:00:00"/>
    <s v="Second Class"/>
    <s v="TB-21355"/>
    <s v="Todd Boyes"/>
    <x v="1"/>
    <s v="United States"/>
    <s v="Houston"/>
    <x v="5"/>
    <n v="77041"/>
    <x v="2"/>
    <s v="OFF-ST-10003572"/>
    <s v="Office Supplies"/>
    <s v="Storage"/>
    <s v="Portfile Personal File Boxes"/>
    <n v="14.16"/>
    <n v="1"/>
    <n v="0.2"/>
    <n v="1.0620000000000003"/>
  </r>
  <r>
    <n v="5604"/>
    <s v="CA-2013-117919"/>
    <x v="0"/>
    <d v="2013-08-28T00:00:00"/>
    <d v="2013-08-30T00:00:00"/>
    <s v="Second Class"/>
    <s v="TB-21355"/>
    <s v="Todd Boyes"/>
    <x v="1"/>
    <s v="United States"/>
    <s v="Houston"/>
    <x v="5"/>
    <n v="77041"/>
    <x v="2"/>
    <s v="OFF-PA-10004353"/>
    <s v="Office Supplies"/>
    <s v="Paper"/>
    <s v="Southworth 25% Cotton Premium Laser Paper and Envelopes"/>
    <n v="79.920000000000016"/>
    <n v="5"/>
    <n v="0.2"/>
    <n v="27.972000000000001"/>
  </r>
  <r>
    <n v="5605"/>
    <s v="CA-2012-142475"/>
    <x v="1"/>
    <d v="2012-12-03T00:00:00"/>
    <d v="2012-12-07T00:00:00"/>
    <s v="Standard Class"/>
    <s v="BS-11380"/>
    <s v="Bill Stewart"/>
    <x v="1"/>
    <s v="United States"/>
    <s v="New York City"/>
    <x v="15"/>
    <n v="10011"/>
    <x v="3"/>
    <s v="OFF-BI-10003718"/>
    <s v="Office Supplies"/>
    <s v="Binders"/>
    <s v="GBC Therma-A-Bind 250T Electric Binding System"/>
    <n v="590.35199999999998"/>
    <n v="6"/>
    <n v="0.2"/>
    <n v="206.62319999999997"/>
  </r>
  <r>
    <n v="5606"/>
    <s v="CA-2013-134516"/>
    <x v="0"/>
    <d v="2013-09-21T00:00:00"/>
    <d v="2013-09-26T00:00:00"/>
    <s v="Standard Class"/>
    <s v="FM-14215"/>
    <s v="Filia McAdams"/>
    <x v="1"/>
    <s v="United States"/>
    <s v="Greensboro"/>
    <x v="3"/>
    <n v="27405"/>
    <x v="0"/>
    <s v="FUR-FU-10001546"/>
    <s v="Furniture"/>
    <s v="Furnishings"/>
    <s v="Dana Swing-Arm Lamps"/>
    <n v="17.088000000000001"/>
    <n v="2"/>
    <n v="0.2"/>
    <n v="1.0679999999999996"/>
  </r>
  <r>
    <n v="5607"/>
    <s v="CA-2013-134516"/>
    <x v="0"/>
    <d v="2013-09-21T00:00:00"/>
    <d v="2013-09-26T00:00:00"/>
    <s v="Standard Class"/>
    <s v="FM-14215"/>
    <s v="Filia McAdams"/>
    <x v="1"/>
    <s v="United States"/>
    <s v="Greensboro"/>
    <x v="3"/>
    <n v="27405"/>
    <x v="0"/>
    <s v="FUR-CH-10002880"/>
    <s v="Furniture"/>
    <s v="Chairs"/>
    <s v="Global High-Back Leather Tilter, Burgundy"/>
    <n v="98.391999999999996"/>
    <n v="1"/>
    <n v="0.2"/>
    <n v="-11.069100000000006"/>
  </r>
  <r>
    <n v="5608"/>
    <s v="CA-2014-105193"/>
    <x v="3"/>
    <d v="2014-03-26T00:00:00"/>
    <d v="2014-04-01T00:00:00"/>
    <s v="Standard Class"/>
    <s v="JL-15835"/>
    <s v="John Lee"/>
    <x v="0"/>
    <s v="United States"/>
    <s v="New York City"/>
    <x v="15"/>
    <n v="10024"/>
    <x v="3"/>
    <s v="OFF-AR-10001547"/>
    <s v="Office Supplies"/>
    <s v="Art"/>
    <s v="Newell 311"/>
    <n v="11.05"/>
    <n v="5"/>
    <n v="0"/>
    <n v="2.9835000000000003"/>
  </r>
  <r>
    <n v="5609"/>
    <s v="CA-2012-168634"/>
    <x v="1"/>
    <d v="2012-12-06T00:00:00"/>
    <d v="2012-12-11T00:00:00"/>
    <s v="Standard Class"/>
    <s v="AF-10870"/>
    <s v="Art Ferguson"/>
    <x v="0"/>
    <s v="United States"/>
    <s v="San Francisco"/>
    <x v="1"/>
    <n v="94109"/>
    <x v="1"/>
    <s v="OFF-AP-10001626"/>
    <s v="Office Supplies"/>
    <s v="Appliances"/>
    <s v="Commercial WindTunnel Clean Air Upright Vacuum, Replacement Belts, Filtration Bags"/>
    <n v="7.78"/>
    <n v="2"/>
    <n v="0"/>
    <n v="2.0228000000000002"/>
  </r>
  <r>
    <n v="5610"/>
    <s v="CA-2014-117198"/>
    <x v="3"/>
    <d v="2014-09-01T00:00:00"/>
    <d v="2014-09-06T00:00:00"/>
    <s v="Standard Class"/>
    <s v="BG-11035"/>
    <s v="Barry Gonzalez"/>
    <x v="0"/>
    <s v="United States"/>
    <s v="Monroe"/>
    <x v="28"/>
    <n v="71203"/>
    <x v="0"/>
    <s v="TEC-AC-10003033"/>
    <s v="Technology"/>
    <s v="Accessories"/>
    <s v="Plantronics CS510 - Over-the-Head monaural Wireless Headset System"/>
    <n v="659.9"/>
    <n v="2"/>
    <n v="0"/>
    <n v="217.76699999999994"/>
  </r>
  <r>
    <n v="5611"/>
    <s v="CA-2012-145828"/>
    <x v="1"/>
    <d v="2012-10-05T00:00:00"/>
    <d v="2012-10-07T00:00:00"/>
    <s v="First Class"/>
    <s v="MB-17305"/>
    <s v="Maria Bertelson"/>
    <x v="0"/>
    <s v="United States"/>
    <s v="Cincinnati"/>
    <x v="24"/>
    <n v="45231"/>
    <x v="3"/>
    <s v="TEC-AC-10002323"/>
    <s v="Technology"/>
    <s v="Accessories"/>
    <s v="SanDisk Ultra 32 GB MicroSDHC Class 10 Memory Card"/>
    <n v="53.040000000000006"/>
    <n v="3"/>
    <n v="0.2"/>
    <n v="-4.6409999999999982"/>
  </r>
  <r>
    <n v="5612"/>
    <s v="CA-2014-121027"/>
    <x v="3"/>
    <d v="2014-08-19T00:00:00"/>
    <d v="2014-08-23T00:00:00"/>
    <s v="Standard Class"/>
    <s v="HW-14935"/>
    <s v="Helen Wasserman"/>
    <x v="1"/>
    <s v="United States"/>
    <s v="Seattle"/>
    <x v="4"/>
    <n v="98105"/>
    <x v="1"/>
    <s v="TEC-AC-10002049"/>
    <s v="Technology"/>
    <s v="Accessories"/>
    <s v="Plantronics Savi W720 Multi-Device Wireless Headset System"/>
    <n v="843.9"/>
    <n v="2"/>
    <n v="0"/>
    <n v="371.31600000000003"/>
  </r>
  <r>
    <n v="5613"/>
    <s v="CA-2014-121027"/>
    <x v="3"/>
    <d v="2014-08-19T00:00:00"/>
    <d v="2014-08-23T00:00:00"/>
    <s v="Standard Class"/>
    <s v="HW-14935"/>
    <s v="Helen Wasserman"/>
    <x v="1"/>
    <s v="United States"/>
    <s v="Seattle"/>
    <x v="4"/>
    <n v="98105"/>
    <x v="1"/>
    <s v="TEC-AC-10002253"/>
    <s v="Technology"/>
    <s v="Accessories"/>
    <s v="Imation Bio 8GB USB Flash Drive Imation Corp"/>
    <n v="1496.16"/>
    <n v="9"/>
    <n v="0"/>
    <n v="224.42400000000006"/>
  </r>
  <r>
    <n v="5614"/>
    <s v="CA-2013-147431"/>
    <x v="0"/>
    <d v="2013-02-02T00:00:00"/>
    <d v="2013-02-07T00:00:00"/>
    <s v="Standard Class"/>
    <s v="AB-10105"/>
    <s v="Adrian Barton"/>
    <x v="0"/>
    <s v="United States"/>
    <s v="New York City"/>
    <x v="15"/>
    <n v="10011"/>
    <x v="3"/>
    <s v="OFF-ST-10003994"/>
    <s v="Office Supplies"/>
    <s v="Storage"/>
    <s v="Belkin 19&quot; Center-Weighted Shelf, Gray"/>
    <n v="117.96"/>
    <n v="2"/>
    <n v="0"/>
    <n v="5.8979999999999961"/>
  </r>
  <r>
    <n v="5615"/>
    <s v="CA-2013-158001"/>
    <x v="0"/>
    <d v="2013-08-24T00:00:00"/>
    <d v="2013-08-28T00:00:00"/>
    <s v="Standard Class"/>
    <s v="JP-15460"/>
    <s v="Jennifer Patt"/>
    <x v="1"/>
    <s v="United States"/>
    <s v="New York City"/>
    <x v="15"/>
    <n v="10035"/>
    <x v="3"/>
    <s v="OFF-AR-10002399"/>
    <s v="Office Supplies"/>
    <s v="Art"/>
    <s v="Dixon Prang Watercolor Pencils, 10-Color Set with Brush"/>
    <n v="21.299999999999997"/>
    <n v="5"/>
    <n v="0"/>
    <n v="8.7330000000000005"/>
  </r>
  <r>
    <n v="5616"/>
    <s v="CA-2013-158001"/>
    <x v="0"/>
    <d v="2013-08-24T00:00:00"/>
    <d v="2013-08-28T00:00:00"/>
    <s v="Standard Class"/>
    <s v="JP-15460"/>
    <s v="Jennifer Patt"/>
    <x v="1"/>
    <s v="United States"/>
    <s v="New York City"/>
    <x v="15"/>
    <n v="10035"/>
    <x v="3"/>
    <s v="OFF-AP-10002118"/>
    <s v="Office Supplies"/>
    <s v="Appliances"/>
    <s v="1.7 Cubic Foot Compact &quot;Cube&quot; Office Refrigerators"/>
    <n v="1040.8"/>
    <n v="5"/>
    <n v="0"/>
    <n v="281.01600000000008"/>
  </r>
  <r>
    <n v="5617"/>
    <s v="CA-2013-158001"/>
    <x v="0"/>
    <d v="2013-08-24T00:00:00"/>
    <d v="2013-08-28T00:00:00"/>
    <s v="Standard Class"/>
    <s v="JP-15460"/>
    <s v="Jennifer Patt"/>
    <x v="1"/>
    <s v="United States"/>
    <s v="New York City"/>
    <x v="15"/>
    <n v="10035"/>
    <x v="3"/>
    <s v="OFF-AR-10001954"/>
    <s v="Office Supplies"/>
    <s v="Art"/>
    <s v="Newell 331"/>
    <n v="29.339999999999996"/>
    <n v="6"/>
    <n v="0"/>
    <n v="7.9218000000000002"/>
  </r>
  <r>
    <n v="5618"/>
    <s v="CA-2014-125745"/>
    <x v="3"/>
    <d v="2014-07-01T00:00:00"/>
    <d v="2014-07-05T00:00:00"/>
    <s v="Standard Class"/>
    <s v="DV-13045"/>
    <s v="Darrin Van Huff"/>
    <x v="1"/>
    <s v="United States"/>
    <s v="Memphis"/>
    <x v="18"/>
    <n v="38109"/>
    <x v="0"/>
    <s v="FUR-FU-10001591"/>
    <s v="Furniture"/>
    <s v="Furnishings"/>
    <s v="Advantus Panel Wall Certificate Holder - 8.5x11"/>
    <n v="19.52"/>
    <n v="2"/>
    <n v="0.2"/>
    <n v="5.3680000000000012"/>
  </r>
  <r>
    <n v="5619"/>
    <s v="CA-2012-101154"/>
    <x v="1"/>
    <d v="2012-09-18T00:00:00"/>
    <d v="2012-09-21T00:00:00"/>
    <s v="First Class"/>
    <s v="CM-12190"/>
    <s v="Charlotte Melton"/>
    <x v="0"/>
    <s v="United States"/>
    <s v="San Diego"/>
    <x v="1"/>
    <n v="92105"/>
    <x v="1"/>
    <s v="OFF-ST-10004186"/>
    <s v="Office Supplies"/>
    <s v="Storage"/>
    <s v="Stur-D-Stor Shelving, Vertical 5-Shelf: 72&quot;H x 36&quot;W x 18 1/2&quot;D"/>
    <n v="443.92"/>
    <n v="4"/>
    <n v="0"/>
    <n v="8.8783999999999992"/>
  </r>
  <r>
    <n v="5620"/>
    <s v="US-2013-124163"/>
    <x v="0"/>
    <d v="2013-09-26T00:00:00"/>
    <d v="2013-10-01T00:00:00"/>
    <s v="Standard Class"/>
    <s v="SC-20695"/>
    <s v="Steve Chapman"/>
    <x v="1"/>
    <s v="United States"/>
    <s v="La Crosse"/>
    <x v="6"/>
    <n v="54601"/>
    <x v="2"/>
    <s v="TEC-AC-10001908"/>
    <s v="Technology"/>
    <s v="Accessories"/>
    <s v="Logitech Wireless Headset h800"/>
    <n v="499.95"/>
    <n v="5"/>
    <n v="0"/>
    <n v="174.98249999999999"/>
  </r>
  <r>
    <n v="5621"/>
    <s v="US-2013-124163"/>
    <x v="0"/>
    <d v="2013-09-26T00:00:00"/>
    <d v="2013-10-01T00:00:00"/>
    <s v="Standard Class"/>
    <s v="SC-20695"/>
    <s v="Steve Chapman"/>
    <x v="1"/>
    <s v="United States"/>
    <s v="La Crosse"/>
    <x v="6"/>
    <n v="54601"/>
    <x v="2"/>
    <s v="OFF-AR-10000817"/>
    <s v="Office Supplies"/>
    <s v="Art"/>
    <s v="Manco Dry-Lighter Erasable Highlighter"/>
    <n v="3.04"/>
    <n v="1"/>
    <n v="0"/>
    <n v="1.0335999999999999"/>
  </r>
  <r>
    <n v="5622"/>
    <s v="US-2013-124163"/>
    <x v="0"/>
    <d v="2013-09-26T00:00:00"/>
    <d v="2013-10-01T00:00:00"/>
    <s v="Standard Class"/>
    <s v="SC-20695"/>
    <s v="Steve Chapman"/>
    <x v="1"/>
    <s v="United States"/>
    <s v="La Crosse"/>
    <x v="6"/>
    <n v="54601"/>
    <x v="2"/>
    <s v="FUR-CH-10004218"/>
    <s v="Furniture"/>
    <s v="Chairs"/>
    <s v="Global Fabric Manager's Chair, Dark Gray"/>
    <n v="201.96"/>
    <n v="2"/>
    <n v="0"/>
    <n v="50.490000000000009"/>
  </r>
  <r>
    <n v="5623"/>
    <s v="US-2013-124163"/>
    <x v="0"/>
    <d v="2013-09-26T00:00:00"/>
    <d v="2013-10-01T00:00:00"/>
    <s v="Standard Class"/>
    <s v="SC-20695"/>
    <s v="Steve Chapman"/>
    <x v="1"/>
    <s v="United States"/>
    <s v="La Crosse"/>
    <x v="6"/>
    <n v="54601"/>
    <x v="2"/>
    <s v="FUR-FU-10000755"/>
    <s v="Furniture"/>
    <s v="Furnishings"/>
    <s v="Eldon Expressions Mahogany Wood Desk Collection"/>
    <n v="68.64"/>
    <n v="11"/>
    <n v="0"/>
    <n v="17.160000000000004"/>
  </r>
  <r>
    <n v="5624"/>
    <s v="CA-2013-121748"/>
    <x v="0"/>
    <d v="2013-10-25T00:00:00"/>
    <d v="2013-10-29T00:00:00"/>
    <s v="Second Class"/>
    <s v="VW-21775"/>
    <s v="Victoria Wilson"/>
    <x v="1"/>
    <s v="United States"/>
    <s v="Los Angeles"/>
    <x v="1"/>
    <n v="90032"/>
    <x v="1"/>
    <s v="TEC-AC-10003063"/>
    <s v="Technology"/>
    <s v="Accessories"/>
    <s v="Micro Innovations USB RF Wireless Keyboard with Mouse"/>
    <n v="100"/>
    <n v="4"/>
    <n v="0"/>
    <n v="21"/>
  </r>
  <r>
    <n v="5625"/>
    <s v="CA-2013-121748"/>
    <x v="0"/>
    <d v="2013-10-25T00:00:00"/>
    <d v="2013-10-29T00:00:00"/>
    <s v="Second Class"/>
    <s v="VW-21775"/>
    <s v="Victoria Wilson"/>
    <x v="1"/>
    <s v="United States"/>
    <s v="Los Angeles"/>
    <x v="1"/>
    <n v="90032"/>
    <x v="1"/>
    <s v="TEC-AC-10002637"/>
    <s v="Technology"/>
    <s v="Accessories"/>
    <s v="Logitech VX Revolution Cordless Laser Mouse for Notebooks (Black)"/>
    <n v="359.98"/>
    <n v="2"/>
    <n v="0"/>
    <n v="21.598799999999983"/>
  </r>
  <r>
    <n v="5626"/>
    <s v="CA-2011-126683"/>
    <x v="2"/>
    <d v="2011-09-29T00:00:00"/>
    <d v="2011-10-01T00:00:00"/>
    <s v="Second Class"/>
    <s v="PP-18955"/>
    <s v="Paul Prost"/>
    <x v="2"/>
    <s v="United States"/>
    <s v="Seattle"/>
    <x v="4"/>
    <n v="98115"/>
    <x v="1"/>
    <s v="FUR-FU-10001706"/>
    <s v="Furniture"/>
    <s v="Furnishings"/>
    <s v="Longer-Life Soft White Bulbs"/>
    <n v="6.16"/>
    <n v="2"/>
    <n v="0"/>
    <n v="2.9567999999999999"/>
  </r>
  <r>
    <n v="5627"/>
    <s v="CA-2011-126683"/>
    <x v="2"/>
    <d v="2011-09-29T00:00:00"/>
    <d v="2011-10-01T00:00:00"/>
    <s v="Second Class"/>
    <s v="PP-18955"/>
    <s v="Paul Prost"/>
    <x v="2"/>
    <s v="United States"/>
    <s v="Seattle"/>
    <x v="4"/>
    <n v="98115"/>
    <x v="1"/>
    <s v="FUR-TA-10002958"/>
    <s v="Furniture"/>
    <s v="Tables"/>
    <s v="Bevis Oval Conference Table, Walnut"/>
    <n v="2348.8200000000002"/>
    <n v="9"/>
    <n v="0"/>
    <n v="399.29939999999976"/>
  </r>
  <r>
    <n v="5628"/>
    <s v="CA-2014-148810"/>
    <x v="3"/>
    <d v="2014-06-27T00:00:00"/>
    <d v="2014-07-02T00:00:00"/>
    <s v="Standard Class"/>
    <s v="DR-12880"/>
    <s v="Dan Reichenbach"/>
    <x v="1"/>
    <s v="United States"/>
    <s v="Miami"/>
    <x v="2"/>
    <n v="33180"/>
    <x v="0"/>
    <s v="OFF-LA-10004689"/>
    <s v="Office Supplies"/>
    <s v="Labels"/>
    <s v="Avery 512"/>
    <n v="13.872000000000002"/>
    <n v="6"/>
    <n v="0.2"/>
    <n v="4.6818000000000008"/>
  </r>
  <r>
    <n v="5629"/>
    <s v="CA-2014-148810"/>
    <x v="3"/>
    <d v="2014-06-27T00:00:00"/>
    <d v="2014-07-02T00:00:00"/>
    <s v="Standard Class"/>
    <s v="DR-12880"/>
    <s v="Dan Reichenbach"/>
    <x v="1"/>
    <s v="United States"/>
    <s v="Miami"/>
    <x v="2"/>
    <n v="33180"/>
    <x v="0"/>
    <s v="FUR-CH-10001545"/>
    <s v="Furniture"/>
    <s v="Chairs"/>
    <s v="Hon Comfortask Task/Swivel Chairs"/>
    <n v="273.55200000000002"/>
    <n v="3"/>
    <n v="0.2"/>
    <n v="-13.677599999999998"/>
  </r>
  <r>
    <n v="5630"/>
    <s v="US-2013-146066"/>
    <x v="0"/>
    <d v="2013-08-22T00:00:00"/>
    <d v="2013-08-24T00:00:00"/>
    <s v="Second Class"/>
    <s v="RB-19465"/>
    <s v="Rick Bensley"/>
    <x v="2"/>
    <s v="United States"/>
    <s v="Philadelphia"/>
    <x v="9"/>
    <n v="19143"/>
    <x v="3"/>
    <s v="FUR-TA-10002530"/>
    <s v="Furniture"/>
    <s v="Tables"/>
    <s v="Iceberg OfficeWorks 42&quot; Round Tables"/>
    <n v="815.29199999999992"/>
    <n v="9"/>
    <n v="0.4"/>
    <n v="-339.7050000000001"/>
  </r>
  <r>
    <n v="5631"/>
    <s v="CA-2011-127614"/>
    <x v="2"/>
    <d v="2011-02-12T00:00:00"/>
    <d v="2011-02-16T00:00:00"/>
    <s v="Standard Class"/>
    <s v="NF-18385"/>
    <s v="Natalie Fritzler"/>
    <x v="0"/>
    <s v="United States"/>
    <s v="Chesapeake"/>
    <x v="17"/>
    <n v="23320"/>
    <x v="0"/>
    <s v="TEC-AC-10001432"/>
    <s v="Technology"/>
    <s v="Accessories"/>
    <s v="Enermax Aurora Lite Keyboard"/>
    <n v="234.45000000000002"/>
    <n v="3"/>
    <n v="0"/>
    <n v="103.15800000000003"/>
  </r>
  <r>
    <n v="5632"/>
    <s v="CA-2011-127614"/>
    <x v="2"/>
    <d v="2011-02-12T00:00:00"/>
    <d v="2011-02-16T00:00:00"/>
    <s v="Standard Class"/>
    <s v="NF-18385"/>
    <s v="Natalie Fritzler"/>
    <x v="0"/>
    <s v="United States"/>
    <s v="Chesapeake"/>
    <x v="17"/>
    <n v="23320"/>
    <x v="0"/>
    <s v="FUR-TA-10003715"/>
    <s v="Furniture"/>
    <s v="Tables"/>
    <s v="Hon 2111 Invitation Series Corner Table"/>
    <n v="1256.22"/>
    <n v="6"/>
    <n v="0"/>
    <n v="75.37319999999994"/>
  </r>
  <r>
    <n v="5633"/>
    <s v="CA-2011-127614"/>
    <x v="2"/>
    <d v="2011-02-12T00:00:00"/>
    <d v="2011-02-16T00:00:00"/>
    <s v="Standard Class"/>
    <s v="NF-18385"/>
    <s v="Natalie Fritzler"/>
    <x v="0"/>
    <s v="United States"/>
    <s v="Chesapeake"/>
    <x v="17"/>
    <n v="23320"/>
    <x v="0"/>
    <s v="OFF-BI-10003291"/>
    <s v="Office Supplies"/>
    <s v="Binders"/>
    <s v="Wilson Jones Leather-Like Binders with DublLock Round Rings"/>
    <n v="17.46"/>
    <n v="2"/>
    <n v="0"/>
    <n v="8.2061999999999991"/>
  </r>
  <r>
    <n v="5634"/>
    <s v="CA-2013-101742"/>
    <x v="0"/>
    <d v="2013-09-24T00:00:00"/>
    <d v="2013-09-29T00:00:00"/>
    <s v="Second Class"/>
    <s v="CR-12580"/>
    <s v="Clay Rozendal"/>
    <x v="2"/>
    <s v="United States"/>
    <s v="New York City"/>
    <x v="15"/>
    <n v="10009"/>
    <x v="3"/>
    <s v="OFF-BI-10004187"/>
    <s v="Office Supplies"/>
    <s v="Binders"/>
    <s v="Staples"/>
    <n v="10.528"/>
    <n v="7"/>
    <n v="0.2"/>
    <n v="3.6847999999999987"/>
  </r>
  <r>
    <n v="5635"/>
    <s v="CA-2012-134943"/>
    <x v="1"/>
    <d v="2012-12-05T00:00:00"/>
    <d v="2012-12-06T00:00:00"/>
    <s v="First Class"/>
    <s v="SU-20665"/>
    <s v="Stephanie Ulpright"/>
    <x v="2"/>
    <s v="United States"/>
    <s v="Ann Arbor"/>
    <x v="12"/>
    <n v="48104"/>
    <x v="2"/>
    <s v="OFF-BI-10000666"/>
    <s v="Office Supplies"/>
    <s v="Binders"/>
    <s v="Surelock Post Binders"/>
    <n v="152.79999999999998"/>
    <n v="5"/>
    <n v="0"/>
    <n v="76.399999999999991"/>
  </r>
  <r>
    <n v="5636"/>
    <s v="CA-2014-123022"/>
    <x v="3"/>
    <d v="2014-09-04T00:00:00"/>
    <d v="2014-09-09T00:00:00"/>
    <s v="Standard Class"/>
    <s v="SC-20050"/>
    <s v="Sample Company A"/>
    <x v="2"/>
    <s v="United States"/>
    <s v="La Mesa"/>
    <x v="1"/>
    <n v="91941"/>
    <x v="1"/>
    <s v="OFF-BI-10002225"/>
    <s v="Office Supplies"/>
    <s v="Binders"/>
    <s v="Square Ring Data Binders, Rigid 75 Pt. Covers, 11&quot; x 14-7/8&quot;"/>
    <n v="82.56"/>
    <n v="5"/>
    <n v="0.2"/>
    <n v="28.896000000000001"/>
  </r>
  <r>
    <n v="5637"/>
    <s v="CA-2014-123022"/>
    <x v="3"/>
    <d v="2014-09-04T00:00:00"/>
    <d v="2014-09-09T00:00:00"/>
    <s v="Standard Class"/>
    <s v="SC-20050"/>
    <s v="Sample Company A"/>
    <x v="2"/>
    <s v="United States"/>
    <s v="La Mesa"/>
    <x v="1"/>
    <n v="91941"/>
    <x v="1"/>
    <s v="TEC-AC-10000474"/>
    <s v="Technology"/>
    <s v="Accessories"/>
    <s v="Kensington Expert Mouse Optical USB Trackball for PC or Mac"/>
    <n v="284.96999999999997"/>
    <n v="3"/>
    <n v="0"/>
    <n v="85.490999999999957"/>
  </r>
  <r>
    <n v="5638"/>
    <s v="CA-2014-113208"/>
    <x v="3"/>
    <d v="2014-03-27T00:00:00"/>
    <d v="2014-04-03T00:00:00"/>
    <s v="Standard Class"/>
    <s v="ML-18040"/>
    <s v="Michelle Lonsdale"/>
    <x v="1"/>
    <s v="United States"/>
    <s v="Dearborn"/>
    <x v="12"/>
    <n v="48126"/>
    <x v="2"/>
    <s v="FUR-FU-10004245"/>
    <s v="Furniture"/>
    <s v="Furnishings"/>
    <s v="Career Cubicle Clock, 8 1/4&quot;, Black"/>
    <n v="60.84"/>
    <n v="3"/>
    <n v="0"/>
    <n v="23.119199999999999"/>
  </r>
  <r>
    <n v="5639"/>
    <s v="CA-2011-154893"/>
    <x v="2"/>
    <d v="2011-12-21T00:00:00"/>
    <d v="2011-12-27T00:00:00"/>
    <s v="Standard Class"/>
    <s v="GM-14440"/>
    <s v="Gary McGarr"/>
    <x v="0"/>
    <s v="United States"/>
    <s v="San Diego"/>
    <x v="1"/>
    <n v="92024"/>
    <x v="1"/>
    <s v="FUR-CH-10004287"/>
    <s v="Furniture"/>
    <s v="Chairs"/>
    <s v="SAFCO Arco Folding Chair"/>
    <n v="1325.76"/>
    <n v="6"/>
    <n v="0.2"/>
    <n v="149.14799999999991"/>
  </r>
  <r>
    <n v="5640"/>
    <s v="CA-2011-154893"/>
    <x v="2"/>
    <d v="2011-12-21T00:00:00"/>
    <d v="2011-12-27T00:00:00"/>
    <s v="Standard Class"/>
    <s v="GM-14440"/>
    <s v="Gary McGarr"/>
    <x v="0"/>
    <s v="United States"/>
    <s v="San Diego"/>
    <x v="1"/>
    <n v="92024"/>
    <x v="1"/>
    <s v="FUR-CH-10000595"/>
    <s v="Furniture"/>
    <s v="Chairs"/>
    <s v="Safco Contoured Stacking Chairs"/>
    <n v="572.16000000000008"/>
    <n v="3"/>
    <n v="0.2"/>
    <n v="35.759999999999962"/>
  </r>
  <r>
    <n v="5641"/>
    <s v="CA-2011-147900"/>
    <x v="2"/>
    <d v="2011-09-23T00:00:00"/>
    <d v="2011-09-28T00:00:00"/>
    <s v="Standard Class"/>
    <s v="JK-15640"/>
    <s v="Jim Kriz"/>
    <x v="2"/>
    <s v="United States"/>
    <s v="Lakewood"/>
    <x v="24"/>
    <n v="44107"/>
    <x v="3"/>
    <s v="OFF-PA-10003063"/>
    <s v="Office Supplies"/>
    <s v="Paper"/>
    <s v="EcoTones Memo Sheets"/>
    <n v="28.8"/>
    <n v="9"/>
    <n v="0.2"/>
    <n v="10.080000000000002"/>
  </r>
  <r>
    <n v="5642"/>
    <s v="CA-2014-106355"/>
    <x v="3"/>
    <d v="2014-04-03T00:00:00"/>
    <d v="2014-04-06T00:00:00"/>
    <s v="First Class"/>
    <s v="AT-10435"/>
    <s v="Alyssa Tate"/>
    <x v="2"/>
    <s v="United States"/>
    <s v="Meriden"/>
    <x v="29"/>
    <n v="6450"/>
    <x v="3"/>
    <s v="OFF-AR-10000246"/>
    <s v="Office Supplies"/>
    <s v="Art"/>
    <s v="Newell 318"/>
    <n v="11.12"/>
    <n v="4"/>
    <n v="0"/>
    <n v="2.8911999999999995"/>
  </r>
  <r>
    <n v="5643"/>
    <s v="CA-2013-127985"/>
    <x v="0"/>
    <d v="2013-04-02T00:00:00"/>
    <d v="2013-04-06T00:00:00"/>
    <s v="Second Class"/>
    <s v="DB-12910"/>
    <s v="Daniel Byrd"/>
    <x v="2"/>
    <s v="United States"/>
    <s v="Columbus"/>
    <x v="32"/>
    <n v="31907"/>
    <x v="0"/>
    <s v="FUR-FU-10003274"/>
    <s v="Furniture"/>
    <s v="Furnishings"/>
    <s v="Regeneration Desk Collection"/>
    <n v="7.04"/>
    <n v="4"/>
    <n v="0"/>
    <n v="3.0976000000000004"/>
  </r>
  <r>
    <n v="5644"/>
    <s v="CA-2012-166604"/>
    <x v="1"/>
    <d v="2012-05-15T00:00:00"/>
    <d v="2012-05-20T00:00:00"/>
    <s v="Second Class"/>
    <s v="AH-10690"/>
    <s v="Anna Häberlin"/>
    <x v="1"/>
    <s v="United States"/>
    <s v="Roswell"/>
    <x v="32"/>
    <n v="30076"/>
    <x v="0"/>
    <s v="OFF-EN-10004147"/>
    <s v="Office Supplies"/>
    <s v="Envelopes"/>
    <s v="Wausau Papers Astrobrights Colored Envelopes"/>
    <n v="17.940000000000001"/>
    <n v="3"/>
    <n v="0"/>
    <n v="8.7906000000000013"/>
  </r>
  <r>
    <n v="5645"/>
    <s v="CA-2014-120719"/>
    <x v="3"/>
    <d v="2014-03-24T00:00:00"/>
    <d v="2014-03-27T00:00:00"/>
    <s v="First Class"/>
    <s v="SJ-20125"/>
    <s v="Sanjit Jacobs"/>
    <x v="2"/>
    <s v="United States"/>
    <s v="Seattle"/>
    <x v="4"/>
    <n v="98105"/>
    <x v="1"/>
    <s v="OFF-BI-10002103"/>
    <s v="Office Supplies"/>
    <s v="Binders"/>
    <s v="Cardinal Slant-D Ring Binder, Heavy Gauge Vinyl"/>
    <n v="34.76"/>
    <n v="5"/>
    <n v="0.2"/>
    <n v="11.296999999999999"/>
  </r>
  <r>
    <n v="5646"/>
    <s v="CA-2014-127117"/>
    <x v="3"/>
    <d v="2014-04-15T00:00:00"/>
    <d v="2014-04-20T00:00:00"/>
    <s v="Standard Class"/>
    <s v="HM-14860"/>
    <s v="Harry Marie"/>
    <x v="1"/>
    <s v="United States"/>
    <s v="Morristown"/>
    <x v="30"/>
    <n v="7960"/>
    <x v="3"/>
    <s v="FUR-FU-10004018"/>
    <s v="Furniture"/>
    <s v="Furnishings"/>
    <s v="Tensor Computer Mounted Lamp"/>
    <n v="74.45"/>
    <n v="5"/>
    <n v="0"/>
    <n v="20.101500000000001"/>
  </r>
  <r>
    <n v="5647"/>
    <s v="CA-2012-104241"/>
    <x v="1"/>
    <d v="2012-01-04T00:00:00"/>
    <d v="2012-01-09T00:00:00"/>
    <s v="Standard Class"/>
    <s v="AG-10495"/>
    <s v="Andrew Gjertsen"/>
    <x v="1"/>
    <s v="United States"/>
    <s v="Alexandria"/>
    <x v="17"/>
    <n v="22304"/>
    <x v="0"/>
    <s v="FUR-FU-10001473"/>
    <s v="Furniture"/>
    <s v="Furnishings"/>
    <s v="DAX Wood Document Frame"/>
    <n v="192.22"/>
    <n v="14"/>
    <n v="0"/>
    <n v="69.199200000000005"/>
  </r>
  <r>
    <n v="5648"/>
    <s v="CA-2014-168179"/>
    <x v="3"/>
    <d v="2014-11-03T00:00:00"/>
    <d v="2014-11-08T00:00:00"/>
    <s v="Standard Class"/>
    <s v="JB-16000"/>
    <s v="Joy Bell-"/>
    <x v="0"/>
    <s v="United States"/>
    <s v="Salt Lake City"/>
    <x v="7"/>
    <n v="84106"/>
    <x v="1"/>
    <s v="OFF-PA-10001800"/>
    <s v="Office Supplies"/>
    <s v="Paper"/>
    <s v="Xerox 220"/>
    <n v="19.440000000000001"/>
    <n v="3"/>
    <n v="0"/>
    <n v="9.3312000000000008"/>
  </r>
  <r>
    <n v="5649"/>
    <s v="CA-2014-142342"/>
    <x v="3"/>
    <d v="2014-07-18T00:00:00"/>
    <d v="2014-07-20T00:00:00"/>
    <s v="Second Class"/>
    <s v="AJ-10795"/>
    <s v="Anthony Johnson"/>
    <x v="1"/>
    <s v="United States"/>
    <s v="Apple Valley"/>
    <x v="1"/>
    <n v="92307"/>
    <x v="1"/>
    <s v="OFF-PA-10004609"/>
    <s v="Office Supplies"/>
    <s v="Paper"/>
    <s v="Xerox 221"/>
    <n v="32.400000000000006"/>
    <n v="5"/>
    <n v="0"/>
    <n v="15.552000000000001"/>
  </r>
  <r>
    <n v="5650"/>
    <s v="CA-2014-142342"/>
    <x v="3"/>
    <d v="2014-07-18T00:00:00"/>
    <d v="2014-07-20T00:00:00"/>
    <s v="Second Class"/>
    <s v="AJ-10795"/>
    <s v="Anthony Johnson"/>
    <x v="1"/>
    <s v="United States"/>
    <s v="Apple Valley"/>
    <x v="1"/>
    <n v="92307"/>
    <x v="1"/>
    <s v="OFF-EN-10002592"/>
    <s v="Office Supplies"/>
    <s v="Envelopes"/>
    <s v="Peel &amp; Seel Recycled Catalog Envelopes, Brown"/>
    <n v="57.9"/>
    <n v="5"/>
    <n v="0"/>
    <n v="28.95"/>
  </r>
  <r>
    <n v="5651"/>
    <s v="CA-2014-142342"/>
    <x v="3"/>
    <d v="2014-07-18T00:00:00"/>
    <d v="2014-07-20T00:00:00"/>
    <s v="Second Class"/>
    <s v="AJ-10795"/>
    <s v="Anthony Johnson"/>
    <x v="1"/>
    <s v="United States"/>
    <s v="Apple Valley"/>
    <x v="1"/>
    <n v="92307"/>
    <x v="1"/>
    <s v="OFF-ST-10002957"/>
    <s v="Office Supplies"/>
    <s v="Storage"/>
    <s v="Sterilite Show Offs Storage Containers"/>
    <n v="10.56"/>
    <n v="2"/>
    <n v="0"/>
    <n v="0"/>
  </r>
  <r>
    <n v="5652"/>
    <s v="CA-2014-142342"/>
    <x v="3"/>
    <d v="2014-07-18T00:00:00"/>
    <d v="2014-07-20T00:00:00"/>
    <s v="Second Class"/>
    <s v="AJ-10795"/>
    <s v="Anthony Johnson"/>
    <x v="1"/>
    <s v="United States"/>
    <s v="Apple Valley"/>
    <x v="1"/>
    <n v="92307"/>
    <x v="1"/>
    <s v="FUR-BO-10002613"/>
    <s v="Furniture"/>
    <s v="Bookcases"/>
    <s v="Atlantic Metals Mobile 4-Shelf Bookcases, Custom Colors"/>
    <n v="1194.165"/>
    <n v="5"/>
    <n v="0.15"/>
    <n v="210.73499999999993"/>
  </r>
  <r>
    <n v="5653"/>
    <s v="CA-2014-109099"/>
    <x v="3"/>
    <d v="2014-10-07T00:00:00"/>
    <d v="2014-10-12T00:00:00"/>
    <s v="Standard Class"/>
    <s v="MM-18280"/>
    <s v="Muhammed MacIntyre"/>
    <x v="1"/>
    <s v="United States"/>
    <s v="New York City"/>
    <x v="15"/>
    <n v="10009"/>
    <x v="3"/>
    <s v="OFF-PA-10001033"/>
    <s v="Office Supplies"/>
    <s v="Paper"/>
    <s v="Xerox 1893"/>
    <n v="40.99"/>
    <n v="1"/>
    <n v="0"/>
    <n v="20.085100000000001"/>
  </r>
  <r>
    <n v="5654"/>
    <s v="US-2011-134187"/>
    <x v="2"/>
    <d v="2011-11-04T00:00:00"/>
    <d v="2011-11-11T00:00:00"/>
    <s v="Standard Class"/>
    <s v="TH-21235"/>
    <s v="Tiffany House"/>
    <x v="1"/>
    <s v="United States"/>
    <s v="Long Beach"/>
    <x v="1"/>
    <n v="90805"/>
    <x v="1"/>
    <s v="OFF-AR-10000940"/>
    <s v="Office Supplies"/>
    <s v="Art"/>
    <s v="Newell 343"/>
    <n v="2.94"/>
    <n v="1"/>
    <n v="0"/>
    <n v="0.79380000000000006"/>
  </r>
  <r>
    <n v="5655"/>
    <s v="CA-2013-145261"/>
    <x v="0"/>
    <d v="2013-12-19T00:00:00"/>
    <d v="2013-12-22T00:00:00"/>
    <s v="First Class"/>
    <s v="AH-10120"/>
    <s v="Adrian Hane"/>
    <x v="2"/>
    <s v="United States"/>
    <s v="Salem"/>
    <x v="21"/>
    <n v="97301"/>
    <x v="1"/>
    <s v="OFF-BI-10001670"/>
    <s v="Office Supplies"/>
    <s v="Binders"/>
    <s v="Vinyl Sectional Post Binders"/>
    <n v="45.240000000000009"/>
    <n v="4"/>
    <n v="0.7"/>
    <n v="-30.159999999999997"/>
  </r>
  <r>
    <n v="5656"/>
    <s v="CA-2013-145261"/>
    <x v="0"/>
    <d v="2013-12-19T00:00:00"/>
    <d v="2013-12-22T00:00:00"/>
    <s v="First Class"/>
    <s v="AH-10120"/>
    <s v="Adrian Hane"/>
    <x v="2"/>
    <s v="United States"/>
    <s v="Salem"/>
    <x v="21"/>
    <n v="97301"/>
    <x v="1"/>
    <s v="OFF-AR-10004078"/>
    <s v="Office Supplies"/>
    <s v="Art"/>
    <s v="Newell 312"/>
    <n v="18.687999999999999"/>
    <n v="4"/>
    <n v="0.2"/>
    <n v="2.3359999999999994"/>
  </r>
  <r>
    <n v="5657"/>
    <s v="CA-2013-145261"/>
    <x v="0"/>
    <d v="2013-12-19T00:00:00"/>
    <d v="2013-12-22T00:00:00"/>
    <s v="First Class"/>
    <s v="AH-10120"/>
    <s v="Adrian Hane"/>
    <x v="2"/>
    <s v="United States"/>
    <s v="Salem"/>
    <x v="21"/>
    <n v="97301"/>
    <x v="1"/>
    <s v="OFF-PA-10003036"/>
    <s v="Office Supplies"/>
    <s v="Paper"/>
    <s v="Black Print Carbonless 8 1/2&quot; x 8 1/4&quot; Rapid Memo Book"/>
    <n v="11.648000000000001"/>
    <n v="2"/>
    <n v="0.2"/>
    <n v="3.7855999999999992"/>
  </r>
  <r>
    <n v="5658"/>
    <s v="CA-2013-145261"/>
    <x v="0"/>
    <d v="2013-12-19T00:00:00"/>
    <d v="2013-12-22T00:00:00"/>
    <s v="First Class"/>
    <s v="AH-10120"/>
    <s v="Adrian Hane"/>
    <x v="2"/>
    <s v="United States"/>
    <s v="Salem"/>
    <x v="21"/>
    <n v="97301"/>
    <x v="1"/>
    <s v="TEC-AC-10000991"/>
    <s v="Technology"/>
    <s v="Accessories"/>
    <s v="Sony Micro Vault Click 8 GB USB 2.0 Flash Drive"/>
    <n v="112.77600000000001"/>
    <n v="3"/>
    <n v="0.2"/>
    <n v="-8.4581999999999979"/>
  </r>
  <r>
    <n v="5659"/>
    <s v="CA-2013-145261"/>
    <x v="0"/>
    <d v="2013-12-19T00:00:00"/>
    <d v="2013-12-22T00:00:00"/>
    <s v="First Class"/>
    <s v="AH-10120"/>
    <s v="Adrian Hane"/>
    <x v="2"/>
    <s v="United States"/>
    <s v="Salem"/>
    <x v="21"/>
    <n v="97301"/>
    <x v="1"/>
    <s v="FUR-TA-10002530"/>
    <s v="Furniture"/>
    <s v="Tables"/>
    <s v="Iceberg OfficeWorks 42&quot; Round Tables"/>
    <n v="377.45"/>
    <n v="5"/>
    <n v="0.5"/>
    <n v="-264.21500000000003"/>
  </r>
  <r>
    <n v="5660"/>
    <s v="CA-2013-145261"/>
    <x v="0"/>
    <d v="2013-12-19T00:00:00"/>
    <d v="2013-12-22T00:00:00"/>
    <s v="First Class"/>
    <s v="AH-10120"/>
    <s v="Adrian Hane"/>
    <x v="2"/>
    <s v="United States"/>
    <s v="Salem"/>
    <x v="21"/>
    <n v="97301"/>
    <x v="1"/>
    <s v="OFF-LA-10000407"/>
    <s v="Office Supplies"/>
    <s v="Labels"/>
    <s v="Avery White Multi-Purpose Labels"/>
    <n v="15.936000000000002"/>
    <n v="4"/>
    <n v="0.2"/>
    <n v="5.1791999999999998"/>
  </r>
  <r>
    <n v="5661"/>
    <s v="CA-2013-145261"/>
    <x v="0"/>
    <d v="2013-12-19T00:00:00"/>
    <d v="2013-12-22T00:00:00"/>
    <s v="First Class"/>
    <s v="AH-10120"/>
    <s v="Adrian Hane"/>
    <x v="2"/>
    <s v="United States"/>
    <s v="Salem"/>
    <x v="21"/>
    <n v="97301"/>
    <x v="1"/>
    <s v="TEC-PH-10004833"/>
    <s v="Technology"/>
    <s v="Phones"/>
    <s v="Macally Suction Cup Mount"/>
    <n v="28.68"/>
    <n v="3"/>
    <n v="0.2"/>
    <n v="-7.17"/>
  </r>
  <r>
    <n v="5662"/>
    <s v="CA-2013-108875"/>
    <x v="0"/>
    <d v="2013-09-25T00:00:00"/>
    <d v="2013-10-02T00:00:00"/>
    <s v="Standard Class"/>
    <s v="CL-12700"/>
    <s v="Craig Leslie"/>
    <x v="2"/>
    <s v="United States"/>
    <s v="Aurora"/>
    <x v="22"/>
    <n v="80013"/>
    <x v="1"/>
    <s v="FUR-FU-10002671"/>
    <s v="Furniture"/>
    <s v="Furnishings"/>
    <s v="Electrix 20W Halogen Replacement Bulb for Zoom-In Desk Lamp"/>
    <n v="21.44"/>
    <n v="2"/>
    <n v="0.2"/>
    <n v="7.5039999999999987"/>
  </r>
  <r>
    <n v="5663"/>
    <s v="CA-2013-108875"/>
    <x v="0"/>
    <d v="2013-09-25T00:00:00"/>
    <d v="2013-10-02T00:00:00"/>
    <s v="Standard Class"/>
    <s v="CL-12700"/>
    <s v="Craig Leslie"/>
    <x v="2"/>
    <s v="United States"/>
    <s v="Aurora"/>
    <x v="22"/>
    <n v="80013"/>
    <x v="1"/>
    <s v="OFF-ST-10001370"/>
    <s v="Office Supplies"/>
    <s v="Storage"/>
    <s v="Sensible Storage WireTech Storage Systems"/>
    <n v="511.05600000000004"/>
    <n v="9"/>
    <n v="0.2"/>
    <n v="-95.823000000000079"/>
  </r>
  <r>
    <n v="5664"/>
    <s v="CA-2013-141957"/>
    <x v="0"/>
    <d v="2013-07-22T00:00:00"/>
    <d v="2013-07-22T00:00:00"/>
    <s v="Same Day"/>
    <s v="JG-15310"/>
    <s v="Jason Gross"/>
    <x v="1"/>
    <s v="United States"/>
    <s v="Newark"/>
    <x v="24"/>
    <n v="43055"/>
    <x v="3"/>
    <s v="OFF-AR-10000914"/>
    <s v="Office Supplies"/>
    <s v="Art"/>
    <s v="Boston 16765 Mini Stand Up Battery Pencil Sharpener"/>
    <n v="18.656000000000002"/>
    <n v="2"/>
    <n v="0.2"/>
    <n v="1.3992000000000013"/>
  </r>
  <r>
    <n v="5665"/>
    <s v="CA-2013-141957"/>
    <x v="0"/>
    <d v="2013-07-22T00:00:00"/>
    <d v="2013-07-22T00:00:00"/>
    <s v="Same Day"/>
    <s v="JG-15310"/>
    <s v="Jason Gross"/>
    <x v="1"/>
    <s v="United States"/>
    <s v="Newark"/>
    <x v="24"/>
    <n v="43055"/>
    <x v="3"/>
    <s v="OFF-BI-10001116"/>
    <s v="Office Supplies"/>
    <s v="Binders"/>
    <s v="Wilson Jones 1&quot; Hanging DublLock Ring Binders"/>
    <n v="11.088000000000003"/>
    <n v="7"/>
    <n v="0.7"/>
    <n v="-8.1311999999999998"/>
  </r>
  <r>
    <n v="5666"/>
    <s v="CA-2013-141957"/>
    <x v="0"/>
    <d v="2013-07-22T00:00:00"/>
    <d v="2013-07-22T00:00:00"/>
    <s v="Same Day"/>
    <s v="JG-15310"/>
    <s v="Jason Gross"/>
    <x v="1"/>
    <s v="United States"/>
    <s v="Newark"/>
    <x v="24"/>
    <n v="43055"/>
    <x v="3"/>
    <s v="OFF-ST-10002276"/>
    <s v="Office Supplies"/>
    <s v="Storage"/>
    <s v="Safco Steel Mobile File Cart"/>
    <n v="66.688000000000002"/>
    <n v="1"/>
    <n v="0.2"/>
    <n v="4.1680000000000028"/>
  </r>
  <r>
    <n v="5667"/>
    <s v="CA-2013-141957"/>
    <x v="0"/>
    <d v="2013-07-22T00:00:00"/>
    <d v="2013-07-22T00:00:00"/>
    <s v="Same Day"/>
    <s v="JG-15310"/>
    <s v="Jason Gross"/>
    <x v="1"/>
    <s v="United States"/>
    <s v="Newark"/>
    <x v="24"/>
    <n v="43055"/>
    <x v="3"/>
    <s v="OFF-ST-10004340"/>
    <s v="Office Supplies"/>
    <s v="Storage"/>
    <s v="Fellowes Mobile File Cart, Black"/>
    <n v="99.488"/>
    <n v="2"/>
    <n v="0.2"/>
    <n v="8.7052000000000049"/>
  </r>
  <r>
    <n v="5668"/>
    <s v="CA-2013-142405"/>
    <x v="0"/>
    <d v="2013-06-12T00:00:00"/>
    <d v="2013-06-16T00:00:00"/>
    <s v="Standard Class"/>
    <s v="SE-20110"/>
    <s v="Sanjit Engle"/>
    <x v="0"/>
    <s v="United States"/>
    <s v="Seattle"/>
    <x v="4"/>
    <n v="98103"/>
    <x v="1"/>
    <s v="OFF-LA-10004093"/>
    <s v="Office Supplies"/>
    <s v="Labels"/>
    <s v="Avery 486"/>
    <n v="14.62"/>
    <n v="2"/>
    <n v="0"/>
    <n v="6.8713999999999995"/>
  </r>
  <r>
    <n v="5669"/>
    <s v="CA-2013-142405"/>
    <x v="0"/>
    <d v="2013-06-12T00:00:00"/>
    <d v="2013-06-16T00:00:00"/>
    <s v="Standard Class"/>
    <s v="SE-20110"/>
    <s v="Sanjit Engle"/>
    <x v="0"/>
    <s v="United States"/>
    <s v="Seattle"/>
    <x v="4"/>
    <n v="98103"/>
    <x v="1"/>
    <s v="OFF-BI-10004728"/>
    <s v="Office Supplies"/>
    <s v="Binders"/>
    <s v="Wilson Jones Turn Tabs Binder Tool for Ring Binders"/>
    <n v="53.984000000000002"/>
    <n v="14"/>
    <n v="0.2"/>
    <n v="17.544800000000002"/>
  </r>
  <r>
    <n v="5670"/>
    <s v="CA-2013-142405"/>
    <x v="0"/>
    <d v="2013-06-12T00:00:00"/>
    <d v="2013-06-16T00:00:00"/>
    <s v="Standard Class"/>
    <s v="SE-20110"/>
    <s v="Sanjit Engle"/>
    <x v="0"/>
    <s v="United States"/>
    <s v="Seattle"/>
    <x v="4"/>
    <n v="98103"/>
    <x v="1"/>
    <s v="TEC-AC-10003095"/>
    <s v="Technology"/>
    <s v="Accessories"/>
    <s v="Logitech G35 7.1-Channel Surround Sound Headset"/>
    <n v="389.97"/>
    <n v="3"/>
    <n v="0"/>
    <n v="132.58980000000003"/>
  </r>
  <r>
    <n v="5671"/>
    <s v="CA-2012-141012"/>
    <x v="1"/>
    <d v="2012-06-09T00:00:00"/>
    <d v="2012-06-11T00:00:00"/>
    <s v="Second Class"/>
    <s v="TG-21640"/>
    <s v="Trudy Glocke"/>
    <x v="0"/>
    <s v="United States"/>
    <s v="Pocatello"/>
    <x v="45"/>
    <n v="83201"/>
    <x v="1"/>
    <s v="FUR-FU-10003192"/>
    <s v="Furniture"/>
    <s v="Furnishings"/>
    <s v="Luxo Adjustable Task Clamp Lamp"/>
    <n v="355.36"/>
    <n v="4"/>
    <n v="0"/>
    <n v="92.393599999999992"/>
  </r>
  <r>
    <n v="5672"/>
    <s v="CA-2012-141012"/>
    <x v="1"/>
    <d v="2012-06-09T00:00:00"/>
    <d v="2012-06-11T00:00:00"/>
    <s v="Second Class"/>
    <s v="TG-21640"/>
    <s v="Trudy Glocke"/>
    <x v="0"/>
    <s v="United States"/>
    <s v="Pocatello"/>
    <x v="45"/>
    <n v="83201"/>
    <x v="1"/>
    <s v="TEC-PH-10004522"/>
    <s v="Technology"/>
    <s v="Phones"/>
    <s v="Dexim XPower Skin Super-Thin Power Case for iPhone 5 - Black"/>
    <n v="140.376"/>
    <n v="3"/>
    <n v="0.2"/>
    <n v="8.7735000000000056"/>
  </r>
  <r>
    <n v="5673"/>
    <s v="CA-2014-127922"/>
    <x v="3"/>
    <d v="2014-10-28T00:00:00"/>
    <d v="2014-11-04T00:00:00"/>
    <s v="Standard Class"/>
    <s v="SH-19975"/>
    <s v="Sally Hughsby"/>
    <x v="1"/>
    <s v="United States"/>
    <s v="Dallas"/>
    <x v="5"/>
    <n v="75081"/>
    <x v="2"/>
    <s v="OFF-EN-10003068"/>
    <s v="Office Supplies"/>
    <s v="Envelopes"/>
    <s v="#6 3/4 Gummed Flap White Envelopes"/>
    <n v="15.840000000000002"/>
    <n v="2"/>
    <n v="0.2"/>
    <n v="5.5439999999999987"/>
  </r>
  <r>
    <n v="5674"/>
    <s v="CA-2014-127922"/>
    <x v="3"/>
    <d v="2014-10-28T00:00:00"/>
    <d v="2014-11-04T00:00:00"/>
    <s v="Standard Class"/>
    <s v="SH-19975"/>
    <s v="Sally Hughsby"/>
    <x v="1"/>
    <s v="United States"/>
    <s v="Dallas"/>
    <x v="5"/>
    <n v="75081"/>
    <x v="2"/>
    <s v="OFF-PA-10001204"/>
    <s v="Office Supplies"/>
    <s v="Paper"/>
    <s v="Xerox 1972"/>
    <n v="8.4480000000000004"/>
    <n v="2"/>
    <n v="0.2"/>
    <n v="2.6399999999999997"/>
  </r>
  <r>
    <n v="5675"/>
    <s v="CA-2013-146318"/>
    <x v="0"/>
    <d v="2013-01-22T00:00:00"/>
    <d v="2013-01-27T00:00:00"/>
    <s v="Standard Class"/>
    <s v="MC-17275"/>
    <s v="Marc Crier"/>
    <x v="0"/>
    <s v="United States"/>
    <s v="Seattle"/>
    <x v="4"/>
    <n v="98105"/>
    <x v="1"/>
    <s v="OFF-PA-10003953"/>
    <s v="Office Supplies"/>
    <s v="Paper"/>
    <s v="Xerox 218"/>
    <n v="12.96"/>
    <n v="2"/>
    <n v="0"/>
    <n v="6.2208000000000006"/>
  </r>
  <r>
    <n v="5676"/>
    <s v="CA-2011-135993"/>
    <x v="2"/>
    <d v="2011-05-28T00:00:00"/>
    <d v="2011-06-02T00:00:00"/>
    <s v="Standard Class"/>
    <s v="PJ-18835"/>
    <s v="Patrick Jones"/>
    <x v="1"/>
    <s v="United States"/>
    <s v="Seattle"/>
    <x v="4"/>
    <n v="98115"/>
    <x v="1"/>
    <s v="TEC-PH-10001552"/>
    <s v="Technology"/>
    <s v="Phones"/>
    <s v="I Need's 3d Hello Kitty Hybrid Silicone Case Cover for HTC One X 4g with 3d Hello Kitty Stylus Pen Green/pink"/>
    <n v="57.408000000000008"/>
    <n v="6"/>
    <n v="0.2"/>
    <n v="5.7408000000000019"/>
  </r>
  <r>
    <n v="5677"/>
    <s v="CA-2011-135993"/>
    <x v="2"/>
    <d v="2011-05-28T00:00:00"/>
    <d v="2011-06-02T00:00:00"/>
    <s v="Standard Class"/>
    <s v="PJ-18835"/>
    <s v="Patrick Jones"/>
    <x v="1"/>
    <s v="United States"/>
    <s v="Seattle"/>
    <x v="4"/>
    <n v="98115"/>
    <x v="1"/>
    <s v="TEC-AC-10004877"/>
    <s v="Technology"/>
    <s v="Accessories"/>
    <s v="Imation 30456 USB Flash Drive 8GB"/>
    <n v="27.6"/>
    <n v="4"/>
    <n v="0"/>
    <n v="2.2079999999999984"/>
  </r>
  <r>
    <n v="5678"/>
    <s v="CA-2011-126802"/>
    <x v="2"/>
    <d v="2011-12-29T00:00:00"/>
    <d v="2012-01-05T00:00:00"/>
    <s v="Standard Class"/>
    <s v="ZC-21910"/>
    <s v="Zuschuss Carroll"/>
    <x v="0"/>
    <s v="United States"/>
    <s v="Chicago"/>
    <x v="10"/>
    <n v="60610"/>
    <x v="2"/>
    <s v="FUR-FU-10000193"/>
    <s v="Furniture"/>
    <s v="Furnishings"/>
    <s v="Tenex Chairmats For Use with Hard Floors"/>
    <n v="38.975999999999999"/>
    <n v="3"/>
    <n v="0.6"/>
    <n v="-50.66879999999999"/>
  </r>
  <r>
    <n v="5679"/>
    <s v="CA-2013-143924"/>
    <x v="0"/>
    <d v="2013-07-29T00:00:00"/>
    <d v="2013-08-04T00:00:00"/>
    <s v="Standard Class"/>
    <s v="SC-20680"/>
    <s v="Steve Carroll"/>
    <x v="2"/>
    <s v="United States"/>
    <s v="Holland"/>
    <x v="12"/>
    <n v="49423"/>
    <x v="2"/>
    <s v="OFF-FA-10000735"/>
    <s v="Office Supplies"/>
    <s v="Fasteners"/>
    <s v="Staples"/>
    <n v="20.439999999999998"/>
    <n v="7"/>
    <n v="0"/>
    <n v="9.1979999999999986"/>
  </r>
  <r>
    <n v="5680"/>
    <s v="CA-2013-143924"/>
    <x v="0"/>
    <d v="2013-07-29T00:00:00"/>
    <d v="2013-08-04T00:00:00"/>
    <s v="Standard Class"/>
    <s v="SC-20680"/>
    <s v="Steve Carroll"/>
    <x v="2"/>
    <s v="United States"/>
    <s v="Holland"/>
    <x v="12"/>
    <n v="49423"/>
    <x v="2"/>
    <s v="OFF-PA-10002120"/>
    <s v="Office Supplies"/>
    <s v="Paper"/>
    <s v="Xerox 1889"/>
    <n v="109.92"/>
    <n v="2"/>
    <n v="0"/>
    <n v="53.860799999999998"/>
  </r>
  <r>
    <n v="5681"/>
    <s v="CA-2013-141551"/>
    <x v="0"/>
    <d v="2013-09-25T00:00:00"/>
    <d v="2013-10-01T00:00:00"/>
    <s v="Standard Class"/>
    <s v="BP-11230"/>
    <s v="Benjamin Patterson"/>
    <x v="0"/>
    <s v="United States"/>
    <s v="Broken Arrow"/>
    <x v="26"/>
    <n v="74012"/>
    <x v="2"/>
    <s v="OFF-BI-10001249"/>
    <s v="Office Supplies"/>
    <s v="Binders"/>
    <s v="Avery Heavy-Duty EZD View Binder with Locking Rings"/>
    <n v="6.38"/>
    <n v="1"/>
    <n v="0"/>
    <n v="2.9347999999999996"/>
  </r>
  <r>
    <n v="5682"/>
    <s v="CA-2013-141551"/>
    <x v="0"/>
    <d v="2013-09-25T00:00:00"/>
    <d v="2013-10-01T00:00:00"/>
    <s v="Standard Class"/>
    <s v="BP-11230"/>
    <s v="Benjamin Patterson"/>
    <x v="0"/>
    <s v="United States"/>
    <s v="Broken Arrow"/>
    <x v="26"/>
    <n v="74012"/>
    <x v="2"/>
    <s v="OFF-PA-10001569"/>
    <s v="Office Supplies"/>
    <s v="Paper"/>
    <s v="Xerox 232"/>
    <n v="6.48"/>
    <n v="1"/>
    <n v="0"/>
    <n v="3.1104000000000003"/>
  </r>
  <r>
    <n v="5683"/>
    <s v="CA-2011-164315"/>
    <x v="2"/>
    <d v="2011-04-02T00:00:00"/>
    <d v="2011-04-08T00:00:00"/>
    <s v="Standard Class"/>
    <s v="RD-19585"/>
    <s v="Rob Dowd"/>
    <x v="0"/>
    <s v="United States"/>
    <s v="Athens"/>
    <x v="32"/>
    <n v="30605"/>
    <x v="0"/>
    <s v="OFF-PA-10004248"/>
    <s v="Office Supplies"/>
    <s v="Paper"/>
    <s v="Xerox 1990"/>
    <n v="15.84"/>
    <n v="3"/>
    <n v="0"/>
    <n v="7.1280000000000001"/>
  </r>
  <r>
    <n v="5684"/>
    <s v="CA-2011-164315"/>
    <x v="2"/>
    <d v="2011-04-02T00:00:00"/>
    <d v="2011-04-08T00:00:00"/>
    <s v="Standard Class"/>
    <s v="RD-19585"/>
    <s v="Rob Dowd"/>
    <x v="0"/>
    <s v="United States"/>
    <s v="Athens"/>
    <x v="32"/>
    <n v="30605"/>
    <x v="0"/>
    <s v="TEC-PH-10001128"/>
    <s v="Technology"/>
    <s v="Phones"/>
    <s v="Motorola Droid Maxx"/>
    <n v="1049.93"/>
    <n v="7"/>
    <n v="0"/>
    <n v="293.98040000000003"/>
  </r>
  <r>
    <n v="5685"/>
    <s v="CA-2011-164315"/>
    <x v="2"/>
    <d v="2011-04-02T00:00:00"/>
    <d v="2011-04-08T00:00:00"/>
    <s v="Standard Class"/>
    <s v="RD-19585"/>
    <s v="Rob Dowd"/>
    <x v="0"/>
    <s v="United States"/>
    <s v="Athens"/>
    <x v="32"/>
    <n v="30605"/>
    <x v="0"/>
    <s v="OFF-AP-10003842"/>
    <s v="Office Supplies"/>
    <s v="Appliances"/>
    <s v="Euro-Pro Shark Turbo Vacuum"/>
    <n v="154.9"/>
    <n v="5"/>
    <n v="0"/>
    <n v="40.274000000000001"/>
  </r>
  <r>
    <n v="5686"/>
    <s v="CA-2012-131072"/>
    <x v="1"/>
    <d v="2012-11-05T00:00:00"/>
    <d v="2012-11-05T00:00:00"/>
    <s v="Same Day"/>
    <s v="KL-16645"/>
    <s v="Ken Lonsdale"/>
    <x v="0"/>
    <s v="United States"/>
    <s v="Seattle"/>
    <x v="4"/>
    <n v="98105"/>
    <x v="1"/>
    <s v="OFF-BI-10002794"/>
    <s v="Office Supplies"/>
    <s v="Binders"/>
    <s v="Avery Trapezoid Ring Binder, 3&quot; Capacity, Black, 1040 sheets"/>
    <n v="98.352000000000004"/>
    <n v="3"/>
    <n v="0.2"/>
    <n v="35.652599999999993"/>
  </r>
  <r>
    <n v="5687"/>
    <s v="CA-2011-131541"/>
    <x v="2"/>
    <d v="2011-07-28T00:00:00"/>
    <d v="2011-07-28T00:00:00"/>
    <s v="Same Day"/>
    <s v="CK-12205"/>
    <s v="Chloris Kastensmidt"/>
    <x v="0"/>
    <s v="United States"/>
    <s v="Apopka"/>
    <x v="2"/>
    <n v="32712"/>
    <x v="0"/>
    <s v="OFF-FA-10000621"/>
    <s v="Office Supplies"/>
    <s v="Fasteners"/>
    <s v="OIC Colored Binder Clips, Assorted Sizes"/>
    <n v="14.320000000000002"/>
    <n v="5"/>
    <n v="0.2"/>
    <n v="5.1910000000000007"/>
  </r>
  <r>
    <n v="5688"/>
    <s v="CA-2011-131541"/>
    <x v="2"/>
    <d v="2011-07-28T00:00:00"/>
    <d v="2011-07-28T00:00:00"/>
    <s v="Same Day"/>
    <s v="CK-12205"/>
    <s v="Chloris Kastensmidt"/>
    <x v="0"/>
    <s v="United States"/>
    <s v="Apopka"/>
    <x v="2"/>
    <n v="32712"/>
    <x v="0"/>
    <s v="FUR-FU-10003623"/>
    <s v="Furniture"/>
    <s v="Furnishings"/>
    <s v="DataProducts Ampli Magnifier Task Lamp, Black,"/>
    <n v="129.88800000000001"/>
    <n v="6"/>
    <n v="0.2"/>
    <n v="12.988799999999991"/>
  </r>
  <r>
    <n v="5689"/>
    <s v="CA-2011-131541"/>
    <x v="2"/>
    <d v="2011-07-28T00:00:00"/>
    <d v="2011-07-28T00:00:00"/>
    <s v="Same Day"/>
    <s v="CK-12205"/>
    <s v="Chloris Kastensmidt"/>
    <x v="0"/>
    <s v="United States"/>
    <s v="Apopka"/>
    <x v="2"/>
    <n v="32712"/>
    <x v="0"/>
    <s v="OFF-EN-10000781"/>
    <s v="Office Supplies"/>
    <s v="Envelopes"/>
    <s v="#10- 4 1/8&quot; x 9 1/2&quot; Recycled Envelopes"/>
    <n v="48.944000000000003"/>
    <n v="7"/>
    <n v="0.2"/>
    <n v="16.518599999999999"/>
  </r>
  <r>
    <n v="5690"/>
    <s v="CA-2012-119550"/>
    <x v="1"/>
    <d v="2012-12-26T00:00:00"/>
    <d v="2012-12-31T00:00:00"/>
    <s v="Standard Class"/>
    <s v="RB-19705"/>
    <s v="Roger Barcio"/>
    <x v="2"/>
    <s v="United States"/>
    <s v="Houston"/>
    <x v="5"/>
    <n v="77070"/>
    <x v="2"/>
    <s v="FUR-CH-10002044"/>
    <s v="Furniture"/>
    <s v="Chairs"/>
    <s v="Office Star - Contemporary Task Swivel chair with 2-way adjustable arms, Plum"/>
    <n v="275.05799999999999"/>
    <n v="3"/>
    <n v="0.3"/>
    <n v="-90.376199999999997"/>
  </r>
  <r>
    <n v="5691"/>
    <s v="US-2012-138093"/>
    <x v="1"/>
    <d v="2012-12-10T00:00:00"/>
    <d v="2012-12-16T00:00:00"/>
    <s v="Standard Class"/>
    <s v="KM-16225"/>
    <s v="Kalyca Meade"/>
    <x v="1"/>
    <s v="United States"/>
    <s v="Baltimore"/>
    <x v="39"/>
    <n v="21215"/>
    <x v="3"/>
    <s v="OFF-AR-10000817"/>
    <s v="Office Supplies"/>
    <s v="Art"/>
    <s v="Manco Dry-Lighter Erasable Highlighter"/>
    <n v="27.36"/>
    <n v="9"/>
    <n v="0"/>
    <n v="9.3023999999999987"/>
  </r>
  <r>
    <n v="5692"/>
    <s v="US-2012-138093"/>
    <x v="1"/>
    <d v="2012-12-10T00:00:00"/>
    <d v="2012-12-16T00:00:00"/>
    <s v="Standard Class"/>
    <s v="KM-16225"/>
    <s v="Kalyca Meade"/>
    <x v="1"/>
    <s v="United States"/>
    <s v="Baltimore"/>
    <x v="39"/>
    <n v="21215"/>
    <x v="3"/>
    <s v="OFF-PA-10001509"/>
    <s v="Office Supplies"/>
    <s v="Paper"/>
    <s v="Recycled Desk Saver Line &quot;While You Were Out&quot; Book, 5 1/2&quot; X 4&quot;"/>
    <n v="44.75"/>
    <n v="5"/>
    <n v="0"/>
    <n v="20.584999999999994"/>
  </r>
  <r>
    <n v="5693"/>
    <s v="US-2012-138093"/>
    <x v="1"/>
    <d v="2012-12-10T00:00:00"/>
    <d v="2012-12-16T00:00:00"/>
    <s v="Standard Class"/>
    <s v="KM-16225"/>
    <s v="Kalyca Meade"/>
    <x v="1"/>
    <s v="United States"/>
    <s v="Baltimore"/>
    <x v="39"/>
    <n v="21215"/>
    <x v="3"/>
    <s v="TEC-PH-10004667"/>
    <s v="Technology"/>
    <s v="Phones"/>
    <s v="Cisco 8x8 Inc. 6753i IP Business Phone System"/>
    <n v="134.99"/>
    <n v="1"/>
    <n v="0"/>
    <n v="36.447299999999998"/>
  </r>
  <r>
    <n v="5694"/>
    <s v="US-2012-138093"/>
    <x v="1"/>
    <d v="2012-12-10T00:00:00"/>
    <d v="2012-12-16T00:00:00"/>
    <s v="Standard Class"/>
    <s v="KM-16225"/>
    <s v="Kalyca Meade"/>
    <x v="1"/>
    <s v="United States"/>
    <s v="Baltimore"/>
    <x v="39"/>
    <n v="21215"/>
    <x v="3"/>
    <s v="OFF-PA-10000143"/>
    <s v="Office Supplies"/>
    <s v="Paper"/>
    <s v="Astroparche Fine Business Paper"/>
    <n v="26.400000000000002"/>
    <n v="5"/>
    <n v="0"/>
    <n v="12.672000000000001"/>
  </r>
  <r>
    <n v="5695"/>
    <s v="US-2012-138093"/>
    <x v="1"/>
    <d v="2012-12-10T00:00:00"/>
    <d v="2012-12-16T00:00:00"/>
    <s v="Standard Class"/>
    <s v="KM-16225"/>
    <s v="Kalyca Meade"/>
    <x v="1"/>
    <s v="United States"/>
    <s v="Baltimore"/>
    <x v="39"/>
    <n v="21215"/>
    <x v="3"/>
    <s v="FUR-CH-10000785"/>
    <s v="Furniture"/>
    <s v="Chairs"/>
    <s v="Global Ergonomic Managers Chair"/>
    <n v="542.93999999999994"/>
    <n v="3"/>
    <n v="0"/>
    <n v="141.1644"/>
  </r>
  <r>
    <n v="5696"/>
    <s v="CA-2013-126165"/>
    <x v="0"/>
    <d v="2013-05-06T00:00:00"/>
    <d v="2013-05-08T00:00:00"/>
    <s v="Second Class"/>
    <s v="AH-10465"/>
    <s v="Amy Hunt"/>
    <x v="0"/>
    <s v="United States"/>
    <s v="San Francisco"/>
    <x v="1"/>
    <n v="94109"/>
    <x v="1"/>
    <s v="FUR-TA-10001676"/>
    <s v="Furniture"/>
    <s v="Tables"/>
    <s v="Hon 61000 Series Interactive Training Tables"/>
    <n v="71.088000000000008"/>
    <n v="2"/>
    <n v="0.2"/>
    <n v="-1.7772000000000041"/>
  </r>
  <r>
    <n v="5697"/>
    <s v="CA-2014-126123"/>
    <x v="3"/>
    <d v="2014-10-15T00:00:00"/>
    <d v="2014-10-19T00:00:00"/>
    <s v="Standard Class"/>
    <s v="AG-10765"/>
    <s v="Anthony Garverick"/>
    <x v="2"/>
    <s v="United States"/>
    <s v="Chicago"/>
    <x v="10"/>
    <n v="60623"/>
    <x v="2"/>
    <s v="OFF-BI-10000309"/>
    <s v="Office Supplies"/>
    <s v="Binders"/>
    <s v="GBC Twin Loop Wire Binding Elements, 9/16&quot; Spine, Black"/>
    <n v="27.395999999999997"/>
    <n v="9"/>
    <n v="0.8"/>
    <n v="-42.46380000000002"/>
  </r>
  <r>
    <n v="5698"/>
    <s v="CA-2014-126123"/>
    <x v="3"/>
    <d v="2014-10-15T00:00:00"/>
    <d v="2014-10-19T00:00:00"/>
    <s v="Standard Class"/>
    <s v="AG-10765"/>
    <s v="Anthony Garverick"/>
    <x v="2"/>
    <s v="United States"/>
    <s v="Chicago"/>
    <x v="10"/>
    <n v="60623"/>
    <x v="2"/>
    <s v="OFF-BI-10004224"/>
    <s v="Office Supplies"/>
    <s v="Binders"/>
    <s v="Catalog Binders with Expanding Posts"/>
    <n v="13.455999999999998"/>
    <n v="1"/>
    <n v="0.8"/>
    <n v="-23.548000000000009"/>
  </r>
  <r>
    <n v="5699"/>
    <s v="CA-2013-143441"/>
    <x v="0"/>
    <d v="2013-11-06T00:00:00"/>
    <d v="2013-11-06T00:00:00"/>
    <s v="Same Day"/>
    <s v="EB-14170"/>
    <s v="Evan Bailliet"/>
    <x v="0"/>
    <s v="United States"/>
    <s v="Laredo"/>
    <x v="5"/>
    <n v="78041"/>
    <x v="2"/>
    <s v="OFF-LA-10002312"/>
    <s v="Office Supplies"/>
    <s v="Labels"/>
    <s v="Avery 490"/>
    <n v="11.840000000000002"/>
    <n v="1"/>
    <n v="0.2"/>
    <n v="4.4399999999999995"/>
  </r>
  <r>
    <n v="5700"/>
    <s v="CA-2014-148320"/>
    <x v="3"/>
    <d v="2014-11-04T00:00:00"/>
    <d v="2014-11-09T00:00:00"/>
    <s v="Standard Class"/>
    <s v="PG-18895"/>
    <s v="Paul Gonzalez"/>
    <x v="0"/>
    <s v="United States"/>
    <s v="San Francisco"/>
    <x v="1"/>
    <n v="94109"/>
    <x v="1"/>
    <s v="OFF-PA-10003022"/>
    <s v="Office Supplies"/>
    <s v="Paper"/>
    <s v="Xerox 1992"/>
    <n v="35.880000000000003"/>
    <n v="6"/>
    <n v="0"/>
    <n v="17.581200000000003"/>
  </r>
  <r>
    <n v="5701"/>
    <s v="CA-2013-125661"/>
    <x v="0"/>
    <d v="2013-11-25T00:00:00"/>
    <d v="2013-11-27T00:00:00"/>
    <s v="First Class"/>
    <s v="CA-12055"/>
    <s v="Cathy Armstrong"/>
    <x v="2"/>
    <s v="United States"/>
    <s v="Cleveland"/>
    <x v="24"/>
    <n v="44105"/>
    <x v="3"/>
    <s v="OFF-EN-10001532"/>
    <s v="Office Supplies"/>
    <s v="Envelopes"/>
    <s v="Brown Kraft Recycled Envelopes"/>
    <n v="40.752000000000002"/>
    <n v="3"/>
    <n v="0.2"/>
    <n v="15.281999999999998"/>
  </r>
  <r>
    <n v="5702"/>
    <s v="CA-2013-125661"/>
    <x v="0"/>
    <d v="2013-11-25T00:00:00"/>
    <d v="2013-11-27T00:00:00"/>
    <s v="First Class"/>
    <s v="CA-12055"/>
    <s v="Cathy Armstrong"/>
    <x v="2"/>
    <s v="United States"/>
    <s v="Cleveland"/>
    <x v="24"/>
    <n v="44105"/>
    <x v="3"/>
    <s v="TEC-AC-10004855"/>
    <s v="Technology"/>
    <s v="Accessories"/>
    <s v="V7 USB Numeric Keypad"/>
    <n v="139.96000000000004"/>
    <n v="5"/>
    <n v="0.2"/>
    <n v="-22.743500000000004"/>
  </r>
  <r>
    <n v="5703"/>
    <s v="US-2011-123519"/>
    <x v="2"/>
    <d v="2011-12-14T00:00:00"/>
    <d v="2011-12-21T00:00:00"/>
    <s v="Standard Class"/>
    <s v="SS-20875"/>
    <s v="Sung Shariari"/>
    <x v="0"/>
    <s v="United States"/>
    <s v="Marion"/>
    <x v="24"/>
    <n v="43302"/>
    <x v="3"/>
    <s v="OFF-AR-10003829"/>
    <s v="Office Supplies"/>
    <s v="Art"/>
    <s v="Newell 35"/>
    <n v="2.6240000000000001"/>
    <n v="1"/>
    <n v="0.2"/>
    <n v="0.29519999999999957"/>
  </r>
  <r>
    <n v="5704"/>
    <s v="US-2011-123519"/>
    <x v="2"/>
    <d v="2011-12-14T00:00:00"/>
    <d v="2011-12-21T00:00:00"/>
    <s v="Standard Class"/>
    <s v="SS-20875"/>
    <s v="Sung Shariari"/>
    <x v="0"/>
    <s v="United States"/>
    <s v="Marion"/>
    <x v="24"/>
    <n v="43302"/>
    <x v="3"/>
    <s v="FUR-TA-10002645"/>
    <s v="Furniture"/>
    <s v="Tables"/>
    <s v="Hon Rectangular Conference Tables"/>
    <n v="136.53"/>
    <n v="1"/>
    <n v="0.4"/>
    <n v="-52.336500000000029"/>
  </r>
  <r>
    <n v="5705"/>
    <s v="US-2011-123519"/>
    <x v="2"/>
    <d v="2011-12-14T00:00:00"/>
    <d v="2011-12-21T00:00:00"/>
    <s v="Standard Class"/>
    <s v="SS-20875"/>
    <s v="Sung Shariari"/>
    <x v="0"/>
    <s v="United States"/>
    <s v="Marion"/>
    <x v="24"/>
    <n v="43302"/>
    <x v="3"/>
    <s v="TEC-AC-10003033"/>
    <s v="Technology"/>
    <s v="Accessories"/>
    <s v="Plantronics CS510 - Over-the-Head monaural Wireless Headset System"/>
    <n v="263.95999999999998"/>
    <n v="1"/>
    <n v="0.2"/>
    <n v="42.893499999999975"/>
  </r>
  <r>
    <n v="5706"/>
    <s v="CA-2011-155593"/>
    <x v="2"/>
    <d v="2011-11-03T00:00:00"/>
    <d v="2011-11-08T00:00:00"/>
    <s v="Standard Class"/>
    <s v="RP-19390"/>
    <s v="Resi Pölking"/>
    <x v="0"/>
    <s v="United States"/>
    <s v="Fairfield"/>
    <x v="29"/>
    <n v="6824"/>
    <x v="3"/>
    <s v="OFF-SU-10002522"/>
    <s v="Office Supplies"/>
    <s v="Supplies"/>
    <s v="Acme Kleen Earth Office Shears"/>
    <n v="11.64"/>
    <n v="3"/>
    <n v="0"/>
    <n v="3.3755999999999986"/>
  </r>
  <r>
    <n v="5707"/>
    <s v="CA-2014-136000"/>
    <x v="3"/>
    <d v="2014-09-23T00:00:00"/>
    <d v="2014-09-26T00:00:00"/>
    <s v="Second Class"/>
    <s v="SC-20440"/>
    <s v="Shaun Chance"/>
    <x v="1"/>
    <s v="United States"/>
    <s v="New York City"/>
    <x v="15"/>
    <n v="10009"/>
    <x v="3"/>
    <s v="OFF-BI-10004828"/>
    <s v="Office Supplies"/>
    <s v="Binders"/>
    <s v="GBC Poly Designer Binding Covers"/>
    <n v="40.176000000000002"/>
    <n v="3"/>
    <n v="0.2"/>
    <n v="14.563799999999997"/>
  </r>
  <r>
    <n v="5708"/>
    <s v="US-2012-160857"/>
    <x v="1"/>
    <d v="2012-05-08T00:00:00"/>
    <d v="2012-05-15T00:00:00"/>
    <s v="Standard Class"/>
    <s v="NW-18400"/>
    <s v="Natalie Webber"/>
    <x v="0"/>
    <s v="United States"/>
    <s v="New York City"/>
    <x v="15"/>
    <n v="10024"/>
    <x v="3"/>
    <s v="FUR-FU-10001095"/>
    <s v="Furniture"/>
    <s v="Furnishings"/>
    <s v="DAX Black Cherry Wood-Tone Poster Frame"/>
    <n v="79.44"/>
    <n v="3"/>
    <n v="0"/>
    <n v="30.187200000000001"/>
  </r>
  <r>
    <n v="5709"/>
    <s v="US-2012-160857"/>
    <x v="1"/>
    <d v="2012-05-08T00:00:00"/>
    <d v="2012-05-15T00:00:00"/>
    <s v="Standard Class"/>
    <s v="NW-18400"/>
    <s v="Natalie Webber"/>
    <x v="0"/>
    <s v="United States"/>
    <s v="New York City"/>
    <x v="15"/>
    <n v="10024"/>
    <x v="3"/>
    <s v="OFF-SU-10000157"/>
    <s v="Office Supplies"/>
    <s v="Supplies"/>
    <s v="Compact Automatic Electric Letter Opener"/>
    <n v="357.93"/>
    <n v="3"/>
    <n v="0"/>
    <n v="7.158600000000007"/>
  </r>
  <r>
    <n v="5710"/>
    <s v="US-2012-160857"/>
    <x v="1"/>
    <d v="2012-05-08T00:00:00"/>
    <d v="2012-05-15T00:00:00"/>
    <s v="Standard Class"/>
    <s v="NW-18400"/>
    <s v="Natalie Webber"/>
    <x v="0"/>
    <s v="United States"/>
    <s v="New York City"/>
    <x v="15"/>
    <n v="10024"/>
    <x v="3"/>
    <s v="FUR-CH-10002647"/>
    <s v="Furniture"/>
    <s v="Chairs"/>
    <s v="Situations Contoured Folding Chairs, 4/Set"/>
    <n v="127.76400000000001"/>
    <n v="2"/>
    <n v="0.1"/>
    <n v="21.294000000000008"/>
  </r>
  <r>
    <n v="5711"/>
    <s v="US-2012-160857"/>
    <x v="1"/>
    <d v="2012-05-08T00:00:00"/>
    <d v="2012-05-15T00:00:00"/>
    <s v="Standard Class"/>
    <s v="NW-18400"/>
    <s v="Natalie Webber"/>
    <x v="0"/>
    <s v="United States"/>
    <s v="New York City"/>
    <x v="15"/>
    <n v="10024"/>
    <x v="3"/>
    <s v="TEC-CO-10004115"/>
    <s v="Technology"/>
    <s v="Copiers"/>
    <s v="Sharp AL-1530CS Digital Copier"/>
    <n v="2799.944"/>
    <n v="7"/>
    <n v="0.2"/>
    <n v="1014.9797"/>
  </r>
  <r>
    <n v="5712"/>
    <s v="US-2012-160857"/>
    <x v="1"/>
    <d v="2012-05-08T00:00:00"/>
    <d v="2012-05-15T00:00:00"/>
    <s v="Standard Class"/>
    <s v="NW-18400"/>
    <s v="Natalie Webber"/>
    <x v="0"/>
    <s v="United States"/>
    <s v="New York City"/>
    <x v="15"/>
    <n v="10024"/>
    <x v="3"/>
    <s v="OFF-PA-10003363"/>
    <s v="Office Supplies"/>
    <s v="Paper"/>
    <s v="Xerox 204"/>
    <n v="19.440000000000001"/>
    <n v="3"/>
    <n v="0"/>
    <n v="9.3312000000000008"/>
  </r>
  <r>
    <n v="5713"/>
    <s v="CA-2014-115805"/>
    <x v="3"/>
    <d v="2014-08-01T00:00:00"/>
    <d v="2014-08-01T00:00:00"/>
    <s v="Same Day"/>
    <s v="KW-16435"/>
    <s v="Katrina Willman"/>
    <x v="0"/>
    <s v="United States"/>
    <s v="Chicago"/>
    <x v="10"/>
    <n v="60653"/>
    <x v="2"/>
    <s v="TEC-PH-10003092"/>
    <s v="Technology"/>
    <s v="Phones"/>
    <s v="Motorola L804"/>
    <n v="36.792000000000002"/>
    <n v="1"/>
    <n v="0.2"/>
    <n v="4.1390999999999991"/>
  </r>
  <r>
    <n v="5714"/>
    <s v="US-2011-143707"/>
    <x v="2"/>
    <d v="2011-03-01T00:00:00"/>
    <d v="2011-03-05T00:00:00"/>
    <s v="Standard Class"/>
    <s v="HR-14770"/>
    <s v="Hallie Redmond"/>
    <x v="2"/>
    <s v="United States"/>
    <s v="New York City"/>
    <x v="15"/>
    <n v="10035"/>
    <x v="3"/>
    <s v="TEC-PH-10003655"/>
    <s v="Technology"/>
    <s v="Phones"/>
    <s v="Sannysis Cute Owl Design Soft Skin Case Cover for Samsung Galaxy S4"/>
    <n v="5.9399999999999995"/>
    <n v="3"/>
    <n v="0"/>
    <n v="1.6037999999999999"/>
  </r>
  <r>
    <n v="5715"/>
    <s v="CA-2014-116939"/>
    <x v="3"/>
    <d v="2014-09-26T00:00:00"/>
    <d v="2014-09-30T00:00:00"/>
    <s v="Standard Class"/>
    <s v="AG-10900"/>
    <s v="Arthur Gainer"/>
    <x v="0"/>
    <s v="United States"/>
    <s v="Richmond"/>
    <x v="17"/>
    <n v="23223"/>
    <x v="0"/>
    <s v="OFF-ST-10001476"/>
    <s v="Office Supplies"/>
    <s v="Storage"/>
    <s v="Steel Personal Filing/Posting Tote"/>
    <n v="177.54999999999998"/>
    <n v="5"/>
    <n v="0"/>
    <n v="47.938500000000005"/>
  </r>
  <r>
    <n v="5716"/>
    <s v="CA-2012-124107"/>
    <x v="1"/>
    <d v="2012-10-09T00:00:00"/>
    <d v="2012-10-12T00:00:00"/>
    <s v="Second Class"/>
    <s v="BM-11650"/>
    <s v="Brian Moss"/>
    <x v="1"/>
    <s v="United States"/>
    <s v="Ann Arbor"/>
    <x v="12"/>
    <n v="48104"/>
    <x v="2"/>
    <s v="TEC-AC-10002049"/>
    <s v="Technology"/>
    <s v="Accessories"/>
    <s v="Logitech G19 Programmable Gaming Keyboard"/>
    <n v="619.94999999999993"/>
    <n v="5"/>
    <n v="0"/>
    <n v="111.59099999999995"/>
  </r>
  <r>
    <n v="5717"/>
    <s v="CA-2012-124107"/>
    <x v="1"/>
    <d v="2012-10-09T00:00:00"/>
    <d v="2012-10-12T00:00:00"/>
    <s v="Second Class"/>
    <s v="BM-11650"/>
    <s v="Brian Moss"/>
    <x v="1"/>
    <s v="United States"/>
    <s v="Ann Arbor"/>
    <x v="12"/>
    <n v="48104"/>
    <x v="2"/>
    <s v="TEC-PH-10003875"/>
    <s v="Technology"/>
    <s v="Phones"/>
    <s v="KLD Oscar II Style Snap-on Ultra Thin Side Flip Synthetic Leather Cover Case for HTC One HTC M7"/>
    <n v="29.160000000000004"/>
    <n v="3"/>
    <n v="0"/>
    <n v="8.4563999999999986"/>
  </r>
  <r>
    <n v="5718"/>
    <s v="CA-2012-124107"/>
    <x v="1"/>
    <d v="2012-10-09T00:00:00"/>
    <d v="2012-10-12T00:00:00"/>
    <s v="Second Class"/>
    <s v="BM-11650"/>
    <s v="Brian Moss"/>
    <x v="1"/>
    <s v="United States"/>
    <s v="Ann Arbor"/>
    <x v="12"/>
    <n v="48104"/>
    <x v="2"/>
    <s v="OFF-EN-10003286"/>
    <s v="Office Supplies"/>
    <s v="Envelopes"/>
    <s v="Staples"/>
    <n v="57.959999999999994"/>
    <n v="7"/>
    <n v="0"/>
    <n v="27.241199999999996"/>
  </r>
  <r>
    <n v="5719"/>
    <s v="CA-2012-124107"/>
    <x v="1"/>
    <d v="2012-10-09T00:00:00"/>
    <d v="2012-10-12T00:00:00"/>
    <s v="Second Class"/>
    <s v="BM-11650"/>
    <s v="Brian Moss"/>
    <x v="1"/>
    <s v="United States"/>
    <s v="Ann Arbor"/>
    <x v="12"/>
    <n v="48104"/>
    <x v="2"/>
    <s v="OFF-AP-10003971"/>
    <s v="Office Supplies"/>
    <s v="Appliances"/>
    <s v="Belkin 6 Outlet Metallic Surge Strip"/>
    <n v="29.402999999999999"/>
    <n v="3"/>
    <n v="0.1"/>
    <n v="5.2272000000000007"/>
  </r>
  <r>
    <n v="5720"/>
    <s v="CA-2014-126550"/>
    <x v="3"/>
    <d v="2014-03-30T00:00:00"/>
    <d v="2014-04-03T00:00:00"/>
    <s v="Second Class"/>
    <s v="RD-19720"/>
    <s v="Roger Demir"/>
    <x v="0"/>
    <s v="United States"/>
    <s v="Lafayette"/>
    <x v="14"/>
    <n v="47905"/>
    <x v="2"/>
    <s v="OFF-ST-10001031"/>
    <s v="Office Supplies"/>
    <s v="Storage"/>
    <s v="Adjustable Personal File Tote"/>
    <n v="81.400000000000006"/>
    <n v="5"/>
    <n v="0"/>
    <n v="21.164000000000005"/>
  </r>
  <r>
    <n v="5721"/>
    <s v="CA-2012-138674"/>
    <x v="1"/>
    <d v="2012-11-14T00:00:00"/>
    <d v="2012-11-17T00:00:00"/>
    <s v="First Class"/>
    <s v="KB-16585"/>
    <s v="Ken Black"/>
    <x v="1"/>
    <s v="United States"/>
    <s v="Springfield"/>
    <x v="21"/>
    <n v="97477"/>
    <x v="1"/>
    <s v="OFF-FA-10000304"/>
    <s v="Office Supplies"/>
    <s v="Fasteners"/>
    <s v="Advantus Push Pins"/>
    <n v="8.7200000000000006"/>
    <n v="5"/>
    <n v="0.2"/>
    <n v="2.289000000000001"/>
  </r>
  <r>
    <n v="5722"/>
    <s v="CA-2012-138674"/>
    <x v="1"/>
    <d v="2012-11-14T00:00:00"/>
    <d v="2012-11-17T00:00:00"/>
    <s v="First Class"/>
    <s v="KB-16585"/>
    <s v="Ken Black"/>
    <x v="1"/>
    <s v="United States"/>
    <s v="Springfield"/>
    <x v="21"/>
    <n v="97477"/>
    <x v="1"/>
    <s v="TEC-AC-10000358"/>
    <s v="Technology"/>
    <s v="Accessories"/>
    <s v="Imation Secure Drive + Hardware Encrypted USB flash drive - 16 GB"/>
    <n v="91.176000000000016"/>
    <n v="3"/>
    <n v="0.2"/>
    <n v="4.5587999999999944"/>
  </r>
  <r>
    <n v="5723"/>
    <s v="CA-2012-138674"/>
    <x v="1"/>
    <d v="2012-11-14T00:00:00"/>
    <d v="2012-11-17T00:00:00"/>
    <s v="First Class"/>
    <s v="KB-16585"/>
    <s v="Ken Black"/>
    <x v="1"/>
    <s v="United States"/>
    <s v="Springfield"/>
    <x v="21"/>
    <n v="97477"/>
    <x v="1"/>
    <s v="TEC-AC-10002800"/>
    <s v="Technology"/>
    <s v="Accessories"/>
    <s v="Plantronics Audio 478 Stereo USB Headset"/>
    <n v="159.96800000000002"/>
    <n v="4"/>
    <n v="0.2"/>
    <n v="29.993999999999986"/>
  </r>
  <r>
    <n v="5724"/>
    <s v="CA-2013-165820"/>
    <x v="0"/>
    <d v="2013-09-27T00:00:00"/>
    <d v="2013-10-01T00:00:00"/>
    <s v="Standard Class"/>
    <s v="DW-13585"/>
    <s v="Dorothy Wardle"/>
    <x v="1"/>
    <s v="United States"/>
    <s v="San Francisco"/>
    <x v="1"/>
    <n v="94109"/>
    <x v="1"/>
    <s v="OFF-PA-10004735"/>
    <s v="Office Supplies"/>
    <s v="Paper"/>
    <s v="Xerox 1905"/>
    <n v="12.96"/>
    <n v="2"/>
    <n v="0"/>
    <n v="6.2208000000000006"/>
  </r>
  <r>
    <n v="5725"/>
    <s v="CA-2011-103191"/>
    <x v="2"/>
    <d v="2011-09-22T00:00:00"/>
    <d v="2011-09-27T00:00:00"/>
    <s v="Standard Class"/>
    <s v="VG-21805"/>
    <s v="Vivek Grady"/>
    <x v="1"/>
    <s v="United States"/>
    <s v="Chicago"/>
    <x v="10"/>
    <n v="60653"/>
    <x v="2"/>
    <s v="OFF-ST-10002574"/>
    <s v="Office Supplies"/>
    <s v="Storage"/>
    <s v="SAFCO Commercial Wire Shelving, Black"/>
    <n v="331.536"/>
    <n v="3"/>
    <n v="0.2"/>
    <n v="-82.884"/>
  </r>
  <r>
    <n v="5726"/>
    <s v="CA-2012-103933"/>
    <x v="1"/>
    <d v="2012-09-25T00:00:00"/>
    <d v="2012-09-27T00:00:00"/>
    <s v="First Class"/>
    <s v="DR-12880"/>
    <s v="Dan Reichenbach"/>
    <x v="1"/>
    <s v="United States"/>
    <s v="New York City"/>
    <x v="15"/>
    <n v="10011"/>
    <x v="3"/>
    <s v="TEC-AC-10004171"/>
    <s v="Technology"/>
    <s v="Accessories"/>
    <s v="Razer Kraken 7.1 Surround Sound Over Ear USB Gaming Headset"/>
    <n v="899.91"/>
    <n v="9"/>
    <n v="0"/>
    <n v="395.96040000000005"/>
  </r>
  <r>
    <n v="5727"/>
    <s v="CA-2012-110548"/>
    <x v="1"/>
    <d v="2012-05-04T00:00:00"/>
    <d v="2012-05-08T00:00:00"/>
    <s v="Standard Class"/>
    <s v="AH-10690"/>
    <s v="Anna Häberlin"/>
    <x v="1"/>
    <s v="United States"/>
    <s v="Houston"/>
    <x v="5"/>
    <n v="77095"/>
    <x v="2"/>
    <s v="TEC-PH-10002922"/>
    <s v="Technology"/>
    <s v="Phones"/>
    <s v="ShoreTel ShorePhone IP 230 VoIP phone"/>
    <n v="946.34400000000005"/>
    <n v="7"/>
    <n v="0.2"/>
    <n v="118.29299999999989"/>
  </r>
  <r>
    <n v="5728"/>
    <s v="CA-2014-117324"/>
    <x v="3"/>
    <d v="2014-12-09T00:00:00"/>
    <d v="2014-12-14T00:00:00"/>
    <s v="Standard Class"/>
    <s v="JP-15520"/>
    <s v="Jeremy Pistek"/>
    <x v="0"/>
    <s v="United States"/>
    <s v="Madison"/>
    <x v="6"/>
    <n v="53711"/>
    <x v="2"/>
    <s v="TEC-AC-10003023"/>
    <s v="Technology"/>
    <s v="Accessories"/>
    <s v="Logitech G105 Gaming Keyboard"/>
    <n v="178.10999999999999"/>
    <n v="3"/>
    <n v="0"/>
    <n v="32.059799999999996"/>
  </r>
  <r>
    <n v="5729"/>
    <s v="CA-2014-117324"/>
    <x v="3"/>
    <d v="2014-12-09T00:00:00"/>
    <d v="2014-12-14T00:00:00"/>
    <s v="Standard Class"/>
    <s v="JP-15520"/>
    <s v="Jeremy Pistek"/>
    <x v="0"/>
    <s v="United States"/>
    <s v="Madison"/>
    <x v="6"/>
    <n v="53711"/>
    <x v="2"/>
    <s v="OFF-AP-10003590"/>
    <s v="Office Supplies"/>
    <s v="Appliances"/>
    <s v="Hoover WindTunnel Plus Canister Vacuum"/>
    <n v="1089.75"/>
    <n v="3"/>
    <n v="0"/>
    <n v="305.13000000000011"/>
  </r>
  <r>
    <n v="5730"/>
    <s v="CA-2014-117324"/>
    <x v="3"/>
    <d v="2014-12-09T00:00:00"/>
    <d v="2014-12-14T00:00:00"/>
    <s v="Standard Class"/>
    <s v="JP-15520"/>
    <s v="Jeremy Pistek"/>
    <x v="0"/>
    <s v="United States"/>
    <s v="Madison"/>
    <x v="6"/>
    <n v="53711"/>
    <x v="2"/>
    <s v="OFF-LA-10003510"/>
    <s v="Office Supplies"/>
    <s v="Labels"/>
    <s v="Avery 4027 File Folder Labels for Dot Matrix Printers, 5000 Labels per Box, White"/>
    <n v="61.06"/>
    <n v="2"/>
    <n v="0"/>
    <n v="28.087600000000002"/>
  </r>
  <r>
    <n v="5731"/>
    <s v="CA-2014-117324"/>
    <x v="3"/>
    <d v="2014-12-09T00:00:00"/>
    <d v="2014-12-14T00:00:00"/>
    <s v="Standard Class"/>
    <s v="JP-15520"/>
    <s v="Jeremy Pistek"/>
    <x v="0"/>
    <s v="United States"/>
    <s v="Madison"/>
    <x v="6"/>
    <n v="53711"/>
    <x v="2"/>
    <s v="FUR-BO-10003159"/>
    <s v="Furniture"/>
    <s v="Bookcases"/>
    <s v="Sauder Camden County Collection Libraries, Planked Cherry Finish"/>
    <n v="459.92"/>
    <n v="4"/>
    <n v="0"/>
    <n v="41.392799999999966"/>
  </r>
  <r>
    <n v="5732"/>
    <s v="CA-2014-117324"/>
    <x v="3"/>
    <d v="2014-12-09T00:00:00"/>
    <d v="2014-12-14T00:00:00"/>
    <s v="Standard Class"/>
    <s v="JP-15520"/>
    <s v="Jeremy Pistek"/>
    <x v="0"/>
    <s v="United States"/>
    <s v="Madison"/>
    <x v="6"/>
    <n v="53711"/>
    <x v="2"/>
    <s v="OFF-PA-10002713"/>
    <s v="Office Supplies"/>
    <s v="Paper"/>
    <s v="Adams Phone Message Book, 200 Message Capacity, 8 1/16” x 11”"/>
    <n v="27.52"/>
    <n v="4"/>
    <n v="0"/>
    <n v="12.659199999999998"/>
  </r>
  <r>
    <n v="5733"/>
    <s v="CA-2014-143574"/>
    <x v="3"/>
    <d v="2014-06-30T00:00:00"/>
    <d v="2014-07-03T00:00:00"/>
    <s v="First Class"/>
    <s v="DR-12880"/>
    <s v="Dan Reichenbach"/>
    <x v="1"/>
    <s v="United States"/>
    <s v="Milford"/>
    <x v="29"/>
    <n v="6460"/>
    <x v="3"/>
    <s v="FUR-BO-10002598"/>
    <s v="Furniture"/>
    <s v="Bookcases"/>
    <s v="Hon Metal Bookcases, Putty"/>
    <n v="638.82000000000005"/>
    <n v="9"/>
    <n v="0"/>
    <n v="185.25779999999997"/>
  </r>
  <r>
    <n v="5734"/>
    <s v="CA-2014-143574"/>
    <x v="3"/>
    <d v="2014-06-30T00:00:00"/>
    <d v="2014-07-03T00:00:00"/>
    <s v="First Class"/>
    <s v="DR-12880"/>
    <s v="Dan Reichenbach"/>
    <x v="1"/>
    <s v="United States"/>
    <s v="Milford"/>
    <x v="29"/>
    <n v="6460"/>
    <x v="3"/>
    <s v="OFF-SU-10002537"/>
    <s v="Office Supplies"/>
    <s v="Supplies"/>
    <s v="Acme Box Cutter Scissors"/>
    <n v="30.69"/>
    <n v="3"/>
    <n v="0"/>
    <n v="7.9794000000000018"/>
  </r>
  <r>
    <n v="5735"/>
    <s v="CA-2014-143574"/>
    <x v="3"/>
    <d v="2014-06-30T00:00:00"/>
    <d v="2014-07-03T00:00:00"/>
    <s v="First Class"/>
    <s v="DR-12880"/>
    <s v="Dan Reichenbach"/>
    <x v="1"/>
    <s v="United States"/>
    <s v="Milford"/>
    <x v="29"/>
    <n v="6460"/>
    <x v="3"/>
    <s v="FUR-FU-10003976"/>
    <s v="Furniture"/>
    <s v="Furnishings"/>
    <s v="DAX Executive Solid Wood Document Frame, Desktop or Hang, Mahogany, 5 x 7"/>
    <n v="25.16"/>
    <n v="2"/>
    <n v="0"/>
    <n v="8.5543999999999976"/>
  </r>
  <r>
    <n v="5736"/>
    <s v="CA-2011-111773"/>
    <x v="2"/>
    <d v="2011-06-29T00:00:00"/>
    <d v="2011-07-03T00:00:00"/>
    <s v="Standard Class"/>
    <s v="JK-15625"/>
    <s v="Jim Karlsson"/>
    <x v="0"/>
    <s v="United States"/>
    <s v="New York City"/>
    <x v="15"/>
    <n v="10024"/>
    <x v="3"/>
    <s v="OFF-BI-10000174"/>
    <s v="Office Supplies"/>
    <s v="Binders"/>
    <s v="Wilson Jones Clip &amp; Carry Folder Binder Tool for Ring Binders, Clear"/>
    <n v="13.919999999999998"/>
    <n v="3"/>
    <n v="0.2"/>
    <n v="4.8720000000000008"/>
  </r>
  <r>
    <n v="5737"/>
    <s v="CA-2011-148614"/>
    <x v="2"/>
    <d v="2011-01-21T00:00:00"/>
    <d v="2011-01-26T00:00:00"/>
    <s v="Standard Class"/>
    <s v="MV-17485"/>
    <s v="Mark Van Huff"/>
    <x v="0"/>
    <s v="United States"/>
    <s v="Los Angeles"/>
    <x v="1"/>
    <n v="90049"/>
    <x v="1"/>
    <s v="OFF-PA-10002893"/>
    <s v="Office Supplies"/>
    <s v="Paper"/>
    <s v="Wirebound Service Call Books, 5 1/2&quot; x 4&quot;"/>
    <n v="19.36"/>
    <n v="2"/>
    <n v="0"/>
    <n v="9.2927999999999997"/>
  </r>
  <r>
    <n v="5738"/>
    <s v="CA-2011-148614"/>
    <x v="2"/>
    <d v="2011-01-21T00:00:00"/>
    <d v="2011-01-26T00:00:00"/>
    <s v="Standard Class"/>
    <s v="MV-17485"/>
    <s v="Mark Van Huff"/>
    <x v="0"/>
    <s v="United States"/>
    <s v="Los Angeles"/>
    <x v="1"/>
    <n v="90049"/>
    <x v="1"/>
    <s v="FUR-FU-10003194"/>
    <s v="Furniture"/>
    <s v="Furnishings"/>
    <s v="Eldon Expressions Desk Accessory, Wood Pencil Holder, Oak"/>
    <n v="19.3"/>
    <n v="2"/>
    <n v="0"/>
    <n v="5.7899999999999991"/>
  </r>
  <r>
    <n v="5739"/>
    <s v="CA-2014-156139"/>
    <x v="3"/>
    <d v="2014-01-01T00:00:00"/>
    <d v="2014-01-07T00:00:00"/>
    <s v="Standard Class"/>
    <s v="BP-11155"/>
    <s v="Becky Pak"/>
    <x v="0"/>
    <s v="United States"/>
    <s v="San Francisco"/>
    <x v="1"/>
    <n v="94109"/>
    <x v="1"/>
    <s v="OFF-BI-10004233"/>
    <s v="Office Supplies"/>
    <s v="Binders"/>
    <s v="GBC Pre-Punched Binding Paper, Plastic, White, 8-1/2&quot; x 11&quot;"/>
    <n v="38.376000000000005"/>
    <n v="3"/>
    <n v="0.2"/>
    <n v="13.4316"/>
  </r>
  <r>
    <n v="5740"/>
    <s v="US-2014-147886"/>
    <x v="3"/>
    <d v="2014-03-29T00:00:00"/>
    <d v="2014-04-01T00:00:00"/>
    <s v="First Class"/>
    <s v="DH-13075"/>
    <s v="Dave Hallsten"/>
    <x v="1"/>
    <s v="United States"/>
    <s v="Fairfield"/>
    <x v="1"/>
    <n v="94533"/>
    <x v="1"/>
    <s v="OFF-PA-10000232"/>
    <s v="Office Supplies"/>
    <s v="Paper"/>
    <s v="Xerox 1975"/>
    <n v="12.96"/>
    <n v="2"/>
    <n v="0"/>
    <n v="6.3504000000000005"/>
  </r>
  <r>
    <n v="5741"/>
    <s v="US-2014-147886"/>
    <x v="3"/>
    <d v="2014-03-29T00:00:00"/>
    <d v="2014-04-01T00:00:00"/>
    <s v="First Class"/>
    <s v="DH-13075"/>
    <s v="Dave Hallsten"/>
    <x v="1"/>
    <s v="United States"/>
    <s v="Fairfield"/>
    <x v="1"/>
    <n v="94533"/>
    <x v="1"/>
    <s v="FUR-FU-10001095"/>
    <s v="Furniture"/>
    <s v="Furnishings"/>
    <s v="DAX Black Cherry Wood-Tone Poster Frame"/>
    <n v="26.48"/>
    <n v="1"/>
    <n v="0"/>
    <n v="10.0624"/>
  </r>
  <r>
    <n v="5742"/>
    <s v="US-2014-147886"/>
    <x v="3"/>
    <d v="2014-03-29T00:00:00"/>
    <d v="2014-04-01T00:00:00"/>
    <s v="First Class"/>
    <s v="DH-13075"/>
    <s v="Dave Hallsten"/>
    <x v="1"/>
    <s v="United States"/>
    <s v="Fairfield"/>
    <x v="1"/>
    <n v="94533"/>
    <x v="1"/>
    <s v="TEC-MA-10004679"/>
    <s v="Technology"/>
    <s v="Machines"/>
    <s v="StarTech.com 10/100 VDSL2 Ethernet Extender Kit"/>
    <n v="532.72"/>
    <n v="2"/>
    <n v="0.2"/>
    <n v="53.271999999999991"/>
  </r>
  <r>
    <n v="5743"/>
    <s v="US-2014-147886"/>
    <x v="3"/>
    <d v="2014-03-29T00:00:00"/>
    <d v="2014-04-01T00:00:00"/>
    <s v="First Class"/>
    <s v="DH-13075"/>
    <s v="Dave Hallsten"/>
    <x v="1"/>
    <s v="United States"/>
    <s v="Fairfield"/>
    <x v="1"/>
    <n v="94533"/>
    <x v="1"/>
    <s v="OFF-PA-10003651"/>
    <s v="Office Supplies"/>
    <s v="Paper"/>
    <s v="Xerox 1968"/>
    <n v="26.72"/>
    <n v="4"/>
    <n v="0"/>
    <n v="12.8256"/>
  </r>
  <r>
    <n v="5744"/>
    <s v="US-2014-147886"/>
    <x v="3"/>
    <d v="2014-03-29T00:00:00"/>
    <d v="2014-04-01T00:00:00"/>
    <s v="First Class"/>
    <s v="DH-13075"/>
    <s v="Dave Hallsten"/>
    <x v="1"/>
    <s v="United States"/>
    <s v="Fairfield"/>
    <x v="1"/>
    <n v="94533"/>
    <x v="1"/>
    <s v="OFF-PA-10000743"/>
    <s v="Office Supplies"/>
    <s v="Paper"/>
    <s v="Xerox 1977"/>
    <n v="20.04"/>
    <n v="3"/>
    <n v="0"/>
    <n v="9.6191999999999993"/>
  </r>
  <r>
    <n v="5745"/>
    <s v="US-2014-147886"/>
    <x v="3"/>
    <d v="2014-03-29T00:00:00"/>
    <d v="2014-04-01T00:00:00"/>
    <s v="First Class"/>
    <s v="DH-13075"/>
    <s v="Dave Hallsten"/>
    <x v="1"/>
    <s v="United States"/>
    <s v="Fairfield"/>
    <x v="1"/>
    <n v="94533"/>
    <x v="1"/>
    <s v="OFF-ST-10002743"/>
    <s v="Office Supplies"/>
    <s v="Storage"/>
    <s v="SAFCO Boltless Steel Shelving"/>
    <n v="795.48"/>
    <n v="7"/>
    <n v="0"/>
    <n v="7.9547999999999632"/>
  </r>
  <r>
    <n v="5746"/>
    <s v="US-2014-147886"/>
    <x v="3"/>
    <d v="2014-03-29T00:00:00"/>
    <d v="2014-04-01T00:00:00"/>
    <s v="First Class"/>
    <s v="DH-13075"/>
    <s v="Dave Hallsten"/>
    <x v="1"/>
    <s v="United States"/>
    <s v="Fairfield"/>
    <x v="1"/>
    <n v="94533"/>
    <x v="1"/>
    <s v="FUR-FU-10003829"/>
    <s v="Furniture"/>
    <s v="Furnishings"/>
    <s v="Stackable Trays"/>
    <n v="21.560000000000002"/>
    <n v="7"/>
    <n v="0"/>
    <n v="6.8991999999999987"/>
  </r>
  <r>
    <n v="5747"/>
    <s v="CA-2013-113733"/>
    <x v="0"/>
    <d v="2013-12-09T00:00:00"/>
    <d v="2013-12-13T00:00:00"/>
    <s v="Standard Class"/>
    <s v="LH-16900"/>
    <s v="Lena Hernandez"/>
    <x v="0"/>
    <s v="United States"/>
    <s v="Greenville"/>
    <x v="3"/>
    <n v="27834"/>
    <x v="0"/>
    <s v="TEC-PH-10002496"/>
    <s v="Technology"/>
    <s v="Phones"/>
    <s v="Cisco SPA301"/>
    <n v="249.58400000000003"/>
    <n v="2"/>
    <n v="0.2"/>
    <n v="31.197999999999986"/>
  </r>
  <r>
    <n v="5748"/>
    <s v="CA-2013-113733"/>
    <x v="0"/>
    <d v="2013-12-09T00:00:00"/>
    <d v="2013-12-13T00:00:00"/>
    <s v="Standard Class"/>
    <s v="LH-16900"/>
    <s v="Lena Hernandez"/>
    <x v="0"/>
    <s v="United States"/>
    <s v="Greenville"/>
    <x v="3"/>
    <n v="27834"/>
    <x v="0"/>
    <s v="TEC-AC-10002473"/>
    <s v="Technology"/>
    <s v="Accessories"/>
    <s v="Maxell 4.7GB DVD-R"/>
    <n v="68.111999999999995"/>
    <n v="3"/>
    <n v="0.2"/>
    <n v="17.879399999999997"/>
  </r>
  <r>
    <n v="5749"/>
    <s v="CA-2013-113733"/>
    <x v="0"/>
    <d v="2013-12-09T00:00:00"/>
    <d v="2013-12-13T00:00:00"/>
    <s v="Standard Class"/>
    <s v="LH-16900"/>
    <s v="Lena Hernandez"/>
    <x v="0"/>
    <s v="United States"/>
    <s v="Greenville"/>
    <x v="3"/>
    <n v="27834"/>
    <x v="0"/>
    <s v="TEC-AC-10004877"/>
    <s v="Technology"/>
    <s v="Accessories"/>
    <s v="Imation 30456 USB Flash Drive 8GB"/>
    <n v="16.560000000000002"/>
    <n v="3"/>
    <n v="0.2"/>
    <n v="-2.4840000000000018"/>
  </r>
  <r>
    <n v="5750"/>
    <s v="CA-2014-104913"/>
    <x v="3"/>
    <d v="2014-11-19T00:00:00"/>
    <d v="2014-11-23T00:00:00"/>
    <s v="Standard Class"/>
    <s v="DK-13090"/>
    <s v="Dave Kipp"/>
    <x v="0"/>
    <s v="United States"/>
    <s v="Long Beach"/>
    <x v="15"/>
    <n v="11561"/>
    <x v="3"/>
    <s v="TEC-PH-10000923"/>
    <s v="Technology"/>
    <s v="Phones"/>
    <s v="Belkin SportFit Armband For iPhone 5s/5c, Fuchsia"/>
    <n v="74.95"/>
    <n v="5"/>
    <n v="0"/>
    <n v="36.725500000000004"/>
  </r>
  <r>
    <n v="5751"/>
    <s v="CA-2011-145800"/>
    <x v="2"/>
    <d v="2011-05-30T00:00:00"/>
    <d v="2011-06-05T00:00:00"/>
    <s v="Standard Class"/>
    <s v="SS-20410"/>
    <s v="Shahid Shariari"/>
    <x v="0"/>
    <s v="United States"/>
    <s v="Buffalo Grove"/>
    <x v="10"/>
    <n v="60089"/>
    <x v="2"/>
    <s v="FUR-TA-10001539"/>
    <s v="Furniture"/>
    <s v="Tables"/>
    <s v="Chromcraft Rectangular Conference Tables"/>
    <n v="355.45499999999998"/>
    <n v="3"/>
    <n v="0.5"/>
    <n v="-184.83660000000003"/>
  </r>
  <r>
    <n v="5752"/>
    <s v="CA-2013-125850"/>
    <x v="0"/>
    <d v="2013-01-22T00:00:00"/>
    <d v="2013-01-28T00:00:00"/>
    <s v="Standard Class"/>
    <s v="FP-14320"/>
    <s v="Frank Preis"/>
    <x v="0"/>
    <s v="United States"/>
    <s v="San Diego"/>
    <x v="1"/>
    <n v="92037"/>
    <x v="1"/>
    <s v="OFF-LA-10003498"/>
    <s v="Office Supplies"/>
    <s v="Labels"/>
    <s v="Avery 475"/>
    <n v="44.400000000000006"/>
    <n v="3"/>
    <n v="0"/>
    <n v="22.200000000000003"/>
  </r>
  <r>
    <n v="5753"/>
    <s v="CA-2013-125850"/>
    <x v="0"/>
    <d v="2013-01-22T00:00:00"/>
    <d v="2013-01-28T00:00:00"/>
    <s v="Standard Class"/>
    <s v="FP-14320"/>
    <s v="Frank Preis"/>
    <x v="0"/>
    <s v="United States"/>
    <s v="San Diego"/>
    <x v="1"/>
    <n v="92037"/>
    <x v="1"/>
    <s v="OFF-LA-10004484"/>
    <s v="Office Supplies"/>
    <s v="Labels"/>
    <s v="Avery 476"/>
    <n v="20.65"/>
    <n v="5"/>
    <n v="0"/>
    <n v="9.4989999999999988"/>
  </r>
  <r>
    <n v="5754"/>
    <s v="CA-2013-118514"/>
    <x v="0"/>
    <d v="2013-02-03T00:00:00"/>
    <d v="2013-02-10T00:00:00"/>
    <s v="Standard Class"/>
    <s v="LC-17050"/>
    <s v="Liz Carlisle"/>
    <x v="0"/>
    <s v="United States"/>
    <s v="Richmond"/>
    <x v="0"/>
    <n v="40475"/>
    <x v="0"/>
    <s v="FUR-CH-10000015"/>
    <s v="Furniture"/>
    <s v="Chairs"/>
    <s v="Hon Multipurpose Stacking Arm Chairs"/>
    <n v="866.4"/>
    <n v="4"/>
    <n v="0"/>
    <n v="225.26400000000001"/>
  </r>
  <r>
    <n v="5755"/>
    <s v="CA-2012-150749"/>
    <x v="1"/>
    <d v="2012-03-29T00:00:00"/>
    <d v="2012-04-03T00:00:00"/>
    <s v="Second Class"/>
    <s v="AS-10240"/>
    <s v="Alan Shonely"/>
    <x v="0"/>
    <s v="United States"/>
    <s v="Springfield"/>
    <x v="17"/>
    <n v="22153"/>
    <x v="0"/>
    <s v="OFF-AR-10003732"/>
    <s v="Office Supplies"/>
    <s v="Art"/>
    <s v="Newell 333"/>
    <n v="5.56"/>
    <n v="2"/>
    <n v="0"/>
    <n v="1.4455999999999998"/>
  </r>
  <r>
    <n v="5756"/>
    <s v="CA-2011-163748"/>
    <x v="2"/>
    <d v="2011-10-14T00:00:00"/>
    <d v="2011-10-18T00:00:00"/>
    <s v="Standard Class"/>
    <s v="HG-15025"/>
    <s v="Hunter Glantz"/>
    <x v="0"/>
    <s v="United States"/>
    <s v="Fort Worth"/>
    <x v="5"/>
    <n v="76106"/>
    <x v="2"/>
    <s v="OFF-AP-10004052"/>
    <s v="Office Supplies"/>
    <s v="Appliances"/>
    <s v="Hoover Replacement Belts For Soft Guard &amp; Commercial Ltweight Upright Vacs, 2/Pk"/>
    <n v="3.1599999999999993"/>
    <n v="4"/>
    <n v="0.8"/>
    <n v="-8.532"/>
  </r>
  <r>
    <n v="5757"/>
    <s v="CA-2011-163748"/>
    <x v="2"/>
    <d v="2011-10-14T00:00:00"/>
    <d v="2011-10-18T00:00:00"/>
    <s v="Standard Class"/>
    <s v="HG-15025"/>
    <s v="Hunter Glantz"/>
    <x v="0"/>
    <s v="United States"/>
    <s v="Fort Worth"/>
    <x v="5"/>
    <n v="76106"/>
    <x v="2"/>
    <s v="TEC-CO-10002095"/>
    <s v="Technology"/>
    <s v="Copiers"/>
    <s v="Hewlett Packard 610 Color Digital Copier / Printer"/>
    <n v="1999.96"/>
    <n v="5"/>
    <n v="0.2"/>
    <n v="624.98749999999995"/>
  </r>
  <r>
    <n v="5758"/>
    <s v="CA-2012-119634"/>
    <x v="1"/>
    <d v="2012-08-11T00:00:00"/>
    <d v="2012-08-16T00:00:00"/>
    <s v="Standard Class"/>
    <s v="BW-11065"/>
    <s v="Barry Weirich"/>
    <x v="0"/>
    <s v="United States"/>
    <s v="Raleigh"/>
    <x v="3"/>
    <n v="27604"/>
    <x v="0"/>
    <s v="FUR-FU-10004270"/>
    <s v="Furniture"/>
    <s v="Furnishings"/>
    <s v="Executive Impressions 13&quot; Clairmont Wall Clock"/>
    <n v="46.152000000000001"/>
    <n v="3"/>
    <n v="0.2"/>
    <n v="12.114900000000002"/>
  </r>
  <r>
    <n v="5759"/>
    <s v="CA-2012-149300"/>
    <x v="1"/>
    <d v="2012-11-22T00:00:00"/>
    <d v="2012-11-23T00:00:00"/>
    <s v="First Class"/>
    <s v="BH-11710"/>
    <s v="Brosina Hoffman"/>
    <x v="0"/>
    <s v="United States"/>
    <s v="Hialeah"/>
    <x v="2"/>
    <n v="33012"/>
    <x v="0"/>
    <s v="TEC-MA-10000423"/>
    <s v="Technology"/>
    <s v="Machines"/>
    <s v="Texas Instruments TI-34 Scientific Calculator"/>
    <n v="32.984999999999999"/>
    <n v="3"/>
    <n v="0.5"/>
    <n v="-1.9791000000000025"/>
  </r>
  <r>
    <n v="5760"/>
    <s v="US-2013-111528"/>
    <x v="0"/>
    <d v="2013-12-31T00:00:00"/>
    <d v="2013-12-31T00:00:00"/>
    <s v="Same Day"/>
    <s v="JP-16135"/>
    <s v="Julie Prescott"/>
    <x v="2"/>
    <s v="United States"/>
    <s v="Los Angeles"/>
    <x v="1"/>
    <n v="90032"/>
    <x v="1"/>
    <s v="OFF-ST-10001526"/>
    <s v="Office Supplies"/>
    <s v="Storage"/>
    <s v="Iceberg Mobile Mega Data/Printer Cart "/>
    <n v="481.32"/>
    <n v="4"/>
    <n v="0"/>
    <n v="125.14319999999998"/>
  </r>
  <r>
    <n v="5761"/>
    <s v="US-2013-111528"/>
    <x v="0"/>
    <d v="2013-12-31T00:00:00"/>
    <d v="2013-12-31T00:00:00"/>
    <s v="Same Day"/>
    <s v="JP-16135"/>
    <s v="Julie Prescott"/>
    <x v="2"/>
    <s v="United States"/>
    <s v="Los Angeles"/>
    <x v="1"/>
    <n v="90032"/>
    <x v="1"/>
    <s v="OFF-BI-10002194"/>
    <s v="Office Supplies"/>
    <s v="Binders"/>
    <s v="Cardinal Hold-It CD Pocket"/>
    <n v="6.3840000000000003"/>
    <n v="1"/>
    <n v="0.2"/>
    <n v="2.1546000000000003"/>
  </r>
  <r>
    <n v="5762"/>
    <s v="CA-2014-158169"/>
    <x v="3"/>
    <d v="2014-08-13T00:00:00"/>
    <d v="2014-08-16T00:00:00"/>
    <s v="First Class"/>
    <s v="JM-16195"/>
    <s v="Justin MacKendrick"/>
    <x v="0"/>
    <s v="United States"/>
    <s v="Lake Forest"/>
    <x v="1"/>
    <n v="92630"/>
    <x v="1"/>
    <s v="OFF-AP-10000828"/>
    <s v="Office Supplies"/>
    <s v="Appliances"/>
    <s v="Avanti 4.4 Cu. Ft. Refrigerator"/>
    <n v="542.93999999999994"/>
    <n v="3"/>
    <n v="0"/>
    <n v="152.02319999999997"/>
  </r>
  <r>
    <n v="5763"/>
    <s v="CA-2014-158169"/>
    <x v="3"/>
    <d v="2014-08-13T00:00:00"/>
    <d v="2014-08-16T00:00:00"/>
    <s v="First Class"/>
    <s v="JM-16195"/>
    <s v="Justin MacKendrick"/>
    <x v="0"/>
    <s v="United States"/>
    <s v="Lake Forest"/>
    <x v="1"/>
    <n v="92630"/>
    <x v="1"/>
    <s v="FUR-FU-10001473"/>
    <s v="Furniture"/>
    <s v="Furnishings"/>
    <s v="DAX Wood Document Frame"/>
    <n v="54.92"/>
    <n v="4"/>
    <n v="0"/>
    <n v="19.7712"/>
  </r>
  <r>
    <n v="5764"/>
    <s v="CA-2012-162047"/>
    <x v="1"/>
    <d v="2012-11-03T00:00:00"/>
    <d v="2012-11-05T00:00:00"/>
    <s v="First Class"/>
    <s v="FH-14365"/>
    <s v="Fred Hopkins"/>
    <x v="1"/>
    <s v="United States"/>
    <s v="Long Beach"/>
    <x v="15"/>
    <n v="11561"/>
    <x v="3"/>
    <s v="FUR-CH-10004983"/>
    <s v="Furniture"/>
    <s v="Chairs"/>
    <s v="Office Star - Mid Back Dual function Ergonomic High Back Chair with 2-Way Adjustable Arms"/>
    <n v="1448.8200000000002"/>
    <n v="10"/>
    <n v="0.1"/>
    <n v="209.27399999999992"/>
  </r>
  <r>
    <n v="5765"/>
    <s v="CA-2012-117772"/>
    <x v="1"/>
    <d v="2012-09-10T00:00:00"/>
    <d v="2012-09-12T00:00:00"/>
    <s v="Second Class"/>
    <s v="MC-17575"/>
    <s v="Matt Collins"/>
    <x v="0"/>
    <s v="United States"/>
    <s v="Seattle"/>
    <x v="4"/>
    <n v="98103"/>
    <x v="1"/>
    <s v="OFF-ST-10003994"/>
    <s v="Office Supplies"/>
    <s v="Storage"/>
    <s v="Belkin 19&quot; Center-Weighted Shelf, Gray"/>
    <n v="353.88"/>
    <n v="6"/>
    <n v="0"/>
    <n v="17.693999999999988"/>
  </r>
  <r>
    <n v="5766"/>
    <s v="US-2011-126340"/>
    <x v="2"/>
    <d v="2011-11-08T00:00:00"/>
    <d v="2011-11-14T00:00:00"/>
    <s v="Standard Class"/>
    <s v="EB-13870"/>
    <s v="Emily Burns"/>
    <x v="0"/>
    <s v="United States"/>
    <s v="Redding"/>
    <x v="1"/>
    <n v="96003"/>
    <x v="1"/>
    <s v="TEC-PH-10004447"/>
    <s v="Technology"/>
    <s v="Phones"/>
    <s v="Toshiba IPT2010-SD IP Telephone"/>
    <n v="333.57600000000002"/>
    <n v="3"/>
    <n v="0.2"/>
    <n v="25.018199999999993"/>
  </r>
  <r>
    <n v="5767"/>
    <s v="CA-2013-149685"/>
    <x v="0"/>
    <d v="2013-10-09T00:00:00"/>
    <d v="2013-10-16T00:00:00"/>
    <s v="Standard Class"/>
    <s v="PM-19135"/>
    <s v="Peter McVee"/>
    <x v="2"/>
    <s v="United States"/>
    <s v="San Antonio"/>
    <x v="5"/>
    <n v="78207"/>
    <x v="2"/>
    <s v="OFF-LA-10004545"/>
    <s v="Office Supplies"/>
    <s v="Labels"/>
    <s v="Avery 50"/>
    <n v="60.144000000000005"/>
    <n v="6"/>
    <n v="0.2"/>
    <n v="20.298599999999993"/>
  </r>
  <r>
    <n v="5768"/>
    <s v="CA-2014-126396"/>
    <x v="3"/>
    <d v="2014-09-09T00:00:00"/>
    <d v="2014-09-13T00:00:00"/>
    <s v="Second Class"/>
    <s v="AR-10345"/>
    <s v="Alex Russell"/>
    <x v="1"/>
    <s v="United States"/>
    <s v="Houston"/>
    <x v="5"/>
    <n v="77070"/>
    <x v="2"/>
    <s v="TEC-AC-10003116"/>
    <s v="Technology"/>
    <s v="Accessories"/>
    <s v="Memorex Froggy Flash Drive 8 GB"/>
    <n v="85.2"/>
    <n v="6"/>
    <n v="0.2"/>
    <n v="20.234999999999996"/>
  </r>
  <r>
    <n v="5769"/>
    <s v="CA-2012-154900"/>
    <x v="1"/>
    <d v="2012-02-25T00:00:00"/>
    <d v="2012-03-01T00:00:00"/>
    <s v="Standard Class"/>
    <s v="SS-20875"/>
    <s v="Sung Shariari"/>
    <x v="0"/>
    <s v="United States"/>
    <s v="Leominster"/>
    <x v="31"/>
    <n v="1453"/>
    <x v="3"/>
    <s v="OFF-LA-10001641"/>
    <s v="Office Supplies"/>
    <s v="Labels"/>
    <s v="Avery 518"/>
    <n v="3.15"/>
    <n v="1"/>
    <n v="0"/>
    <n v="1.512"/>
  </r>
  <r>
    <n v="5770"/>
    <s v="CA-2012-154900"/>
    <x v="1"/>
    <d v="2012-02-25T00:00:00"/>
    <d v="2012-03-01T00:00:00"/>
    <s v="Standard Class"/>
    <s v="SS-20875"/>
    <s v="Sung Shariari"/>
    <x v="0"/>
    <s v="United States"/>
    <s v="Leominster"/>
    <x v="31"/>
    <n v="1453"/>
    <x v="3"/>
    <s v="OFF-PA-10002377"/>
    <s v="Office Supplies"/>
    <s v="Paper"/>
    <s v="Adams Telephone Message Book W/Dividers/Space For Phone Numbers, 5 1/4&quot;X8 1/2&quot;, 200/Messages"/>
    <n v="22.72"/>
    <n v="4"/>
    <n v="0"/>
    <n v="10.223999999999998"/>
  </r>
  <r>
    <n v="5771"/>
    <s v="CA-2012-103835"/>
    <x v="1"/>
    <d v="2012-09-24T00:00:00"/>
    <d v="2012-09-28T00:00:00"/>
    <s v="Standard Class"/>
    <s v="SC-20440"/>
    <s v="Shaun Chance"/>
    <x v="1"/>
    <s v="United States"/>
    <s v="Los Angeles"/>
    <x v="1"/>
    <n v="90032"/>
    <x v="1"/>
    <s v="FUR-FU-10000010"/>
    <s v="Furniture"/>
    <s v="Furnishings"/>
    <s v="DAX Value U-Channel Document Frames, Easel Back"/>
    <n v="14.91"/>
    <n v="3"/>
    <n v="0"/>
    <n v="4.6220999999999997"/>
  </r>
  <r>
    <n v="5772"/>
    <s v="CA-2012-103835"/>
    <x v="1"/>
    <d v="2012-09-24T00:00:00"/>
    <d v="2012-09-28T00:00:00"/>
    <s v="Standard Class"/>
    <s v="SC-20440"/>
    <s v="Shaun Chance"/>
    <x v="1"/>
    <s v="United States"/>
    <s v="Los Angeles"/>
    <x v="1"/>
    <n v="90032"/>
    <x v="1"/>
    <s v="OFF-AP-10002651"/>
    <s v="Office Supplies"/>
    <s v="Appliances"/>
    <s v="Hoover Upright Vacuum With Dirt Cup"/>
    <n v="1158.1199999999999"/>
    <n v="4"/>
    <n v="0"/>
    <n v="335.85479999999984"/>
  </r>
  <r>
    <n v="5773"/>
    <s v="CA-2012-158939"/>
    <x v="1"/>
    <d v="2012-11-26T00:00:00"/>
    <d v="2012-12-01T00:00:00"/>
    <s v="Standard Class"/>
    <s v="EA-14035"/>
    <s v="Erin Ashbrook"/>
    <x v="1"/>
    <s v="United States"/>
    <s v="Springfield"/>
    <x v="25"/>
    <n v="65807"/>
    <x v="2"/>
    <s v="TEC-CO-10002313"/>
    <s v="Technology"/>
    <s v="Copiers"/>
    <s v="Canon PC1080F Personal Copier"/>
    <n v="599.99"/>
    <n v="1"/>
    <n v="0"/>
    <n v="233.99610000000001"/>
  </r>
  <r>
    <n v="5774"/>
    <s v="CA-2013-117408"/>
    <x v="0"/>
    <d v="2013-09-01T00:00:00"/>
    <d v="2013-09-07T00:00:00"/>
    <s v="Standard Class"/>
    <s v="TP-21130"/>
    <s v="Theone Pippenger"/>
    <x v="0"/>
    <s v="United States"/>
    <s v="Waco"/>
    <x v="5"/>
    <n v="76706"/>
    <x v="2"/>
    <s v="OFF-ST-10001580"/>
    <s v="Office Supplies"/>
    <s v="Storage"/>
    <s v="Super Decoflex Portable Personal File"/>
    <n v="23.968000000000004"/>
    <n v="2"/>
    <n v="0.2"/>
    <n v="2.3967999999999989"/>
  </r>
  <r>
    <n v="5775"/>
    <s v="CA-2013-142398"/>
    <x v="0"/>
    <d v="2013-04-13T00:00:00"/>
    <d v="2013-04-17T00:00:00"/>
    <s v="Standard Class"/>
    <s v="BP-11290"/>
    <s v="Beth Paige"/>
    <x v="0"/>
    <s v="United States"/>
    <s v="Los Angeles"/>
    <x v="1"/>
    <n v="90036"/>
    <x v="1"/>
    <s v="FUR-CH-10001545"/>
    <s v="Furniture"/>
    <s v="Chairs"/>
    <s v="Hon Comfortask Task/Swivel Chairs"/>
    <n v="638.28800000000012"/>
    <n v="7"/>
    <n v="0.2"/>
    <n v="-31.914400000000015"/>
  </r>
  <r>
    <n v="5776"/>
    <s v="CA-2013-142398"/>
    <x v="0"/>
    <d v="2013-04-13T00:00:00"/>
    <d v="2013-04-17T00:00:00"/>
    <s v="Standard Class"/>
    <s v="BP-11290"/>
    <s v="Beth Paige"/>
    <x v="0"/>
    <s v="United States"/>
    <s v="Los Angeles"/>
    <x v="1"/>
    <n v="90036"/>
    <x v="1"/>
    <s v="OFF-BI-10004826"/>
    <s v="Office Supplies"/>
    <s v="Binders"/>
    <s v="JM Magazine Binder"/>
    <n v="13.208000000000002"/>
    <n v="1"/>
    <n v="0.2"/>
    <n v="4.6228000000000007"/>
  </r>
  <r>
    <n v="5777"/>
    <s v="CA-2013-105277"/>
    <x v="0"/>
    <d v="2013-12-05T00:00:00"/>
    <d v="2013-12-09T00:00:00"/>
    <s v="Standard Class"/>
    <s v="LM-17065"/>
    <s v="Liz MacKendrick"/>
    <x v="0"/>
    <s v="United States"/>
    <s v="Auburn"/>
    <x v="15"/>
    <n v="13021"/>
    <x v="3"/>
    <s v="OFF-BI-10000301"/>
    <s v="Office Supplies"/>
    <s v="Binders"/>
    <s v="GBC Instant Report Kit"/>
    <n v="15.528"/>
    <n v="3"/>
    <n v="0.2"/>
    <n v="5.8230000000000004"/>
  </r>
  <r>
    <n v="5778"/>
    <s v="CA-2013-112060"/>
    <x v="0"/>
    <d v="2013-12-05T00:00:00"/>
    <d v="2013-12-10T00:00:00"/>
    <s v="Standard Class"/>
    <s v="KT-16465"/>
    <s v="Kean Takahito"/>
    <x v="0"/>
    <s v="United States"/>
    <s v="San Francisco"/>
    <x v="1"/>
    <n v="94109"/>
    <x v="1"/>
    <s v="OFF-PA-10000994"/>
    <s v="Office Supplies"/>
    <s v="Paper"/>
    <s v="Xerox 1915"/>
    <n v="104.85"/>
    <n v="1"/>
    <n v="0"/>
    <n v="50.327999999999996"/>
  </r>
  <r>
    <n v="5779"/>
    <s v="CA-2011-105270"/>
    <x v="2"/>
    <d v="2011-11-11T00:00:00"/>
    <d v="2011-11-18T00:00:00"/>
    <s v="Standard Class"/>
    <s v="AP-10915"/>
    <s v="Arthur Prichep"/>
    <x v="0"/>
    <s v="United States"/>
    <s v="Los Angeles"/>
    <x v="1"/>
    <n v="90008"/>
    <x v="1"/>
    <s v="OFF-AR-10003156"/>
    <s v="Office Supplies"/>
    <s v="Art"/>
    <s v="50 Colored Long Pencils"/>
    <n v="30.48"/>
    <n v="3"/>
    <n v="0"/>
    <n v="7.9248000000000012"/>
  </r>
  <r>
    <n v="5780"/>
    <s v="CA-2011-105270"/>
    <x v="2"/>
    <d v="2011-11-11T00:00:00"/>
    <d v="2011-11-18T00:00:00"/>
    <s v="Standard Class"/>
    <s v="AP-10915"/>
    <s v="Arthur Prichep"/>
    <x v="0"/>
    <s v="United States"/>
    <s v="Los Angeles"/>
    <x v="1"/>
    <n v="90008"/>
    <x v="1"/>
    <s v="FUR-CH-10000988"/>
    <s v="Furniture"/>
    <s v="Chairs"/>
    <s v="Hon Olson Stacker Stools"/>
    <n v="112.64800000000001"/>
    <n v="1"/>
    <n v="0.2"/>
    <n v="11.264799999999997"/>
  </r>
  <r>
    <n v="5781"/>
    <s v="US-2012-159513"/>
    <x v="1"/>
    <d v="2012-04-02T00:00:00"/>
    <d v="2012-04-09T00:00:00"/>
    <s v="Standard Class"/>
    <s v="JD-15790"/>
    <s v="John Dryer"/>
    <x v="0"/>
    <s v="United States"/>
    <s v="Los Angeles"/>
    <x v="1"/>
    <n v="90049"/>
    <x v="1"/>
    <s v="TEC-MA-10003329"/>
    <s v="Technology"/>
    <s v="Machines"/>
    <s v="Vtech AT&amp;T CL2940 Corded Speakerphone, Black"/>
    <n v="71.975999999999999"/>
    <n v="3"/>
    <n v="0.2"/>
    <n v="24.291899999999998"/>
  </r>
  <r>
    <n v="5782"/>
    <s v="CA-2012-155586"/>
    <x v="1"/>
    <d v="2012-12-12T00:00:00"/>
    <d v="2012-12-16T00:00:00"/>
    <s v="Second Class"/>
    <s v="XP-21865"/>
    <s v="Xylona Preis"/>
    <x v="0"/>
    <s v="United States"/>
    <s v="Chico"/>
    <x v="1"/>
    <n v="95928"/>
    <x v="1"/>
    <s v="OFF-AR-10001547"/>
    <s v="Office Supplies"/>
    <s v="Art"/>
    <s v="Newell 311"/>
    <n v="2.21"/>
    <n v="1"/>
    <n v="0"/>
    <n v="0.59670000000000001"/>
  </r>
  <r>
    <n v="5783"/>
    <s v="CA-2012-155586"/>
    <x v="1"/>
    <d v="2012-12-12T00:00:00"/>
    <d v="2012-12-16T00:00:00"/>
    <s v="Second Class"/>
    <s v="XP-21865"/>
    <s v="Xylona Preis"/>
    <x v="0"/>
    <s v="United States"/>
    <s v="Chico"/>
    <x v="1"/>
    <n v="95928"/>
    <x v="1"/>
    <s v="OFF-EN-10003072"/>
    <s v="Office Supplies"/>
    <s v="Envelopes"/>
    <s v="Peel &amp; Seel Envelopes"/>
    <n v="15.52"/>
    <n v="4"/>
    <n v="0"/>
    <n v="7.4496000000000002"/>
  </r>
  <r>
    <n v="5784"/>
    <s v="CA-2012-155586"/>
    <x v="1"/>
    <d v="2012-12-12T00:00:00"/>
    <d v="2012-12-16T00:00:00"/>
    <s v="Second Class"/>
    <s v="XP-21865"/>
    <s v="Xylona Preis"/>
    <x v="0"/>
    <s v="United States"/>
    <s v="Chico"/>
    <x v="1"/>
    <n v="95928"/>
    <x v="1"/>
    <s v="OFF-PA-10000726"/>
    <s v="Office Supplies"/>
    <s v="Paper"/>
    <s v="Black Print Carbonless Snap-Off Rapid Letter, 8 1/2&quot; x 7&quot;"/>
    <n v="36.44"/>
    <n v="4"/>
    <n v="0"/>
    <n v="16.397999999999996"/>
  </r>
  <r>
    <n v="5785"/>
    <s v="CA-2014-141117"/>
    <x v="3"/>
    <d v="2014-10-03T00:00:00"/>
    <d v="2014-10-09T00:00:00"/>
    <s v="Standard Class"/>
    <s v="JK-16090"/>
    <s v="Juliana Krohn"/>
    <x v="0"/>
    <s v="United States"/>
    <s v="Springfield"/>
    <x v="21"/>
    <n v="97477"/>
    <x v="1"/>
    <s v="FUR-BO-10001972"/>
    <s v="Furniture"/>
    <s v="Bookcases"/>
    <s v="O'Sullivan 4-Shelf Bookcase in Odessa Pine"/>
    <n v="217.76400000000001"/>
    <n v="6"/>
    <n v="0.7"/>
    <n v="-384.71640000000002"/>
  </r>
  <r>
    <n v="5786"/>
    <s v="CA-2014-141117"/>
    <x v="3"/>
    <d v="2014-10-03T00:00:00"/>
    <d v="2014-10-09T00:00:00"/>
    <s v="Standard Class"/>
    <s v="JK-16090"/>
    <s v="Juliana Krohn"/>
    <x v="0"/>
    <s v="United States"/>
    <s v="Springfield"/>
    <x v="21"/>
    <n v="97477"/>
    <x v="1"/>
    <s v="OFF-SU-10004664"/>
    <s v="Office Supplies"/>
    <s v="Supplies"/>
    <s v="Acme Softgrip Scissors"/>
    <n v="39.072000000000003"/>
    <n v="6"/>
    <n v="0.2"/>
    <n v="4.3955999999999982"/>
  </r>
  <r>
    <n v="5787"/>
    <s v="CA-2014-141117"/>
    <x v="3"/>
    <d v="2014-10-03T00:00:00"/>
    <d v="2014-10-09T00:00:00"/>
    <s v="Standard Class"/>
    <s v="JK-16090"/>
    <s v="Juliana Krohn"/>
    <x v="0"/>
    <s v="United States"/>
    <s v="Springfield"/>
    <x v="21"/>
    <n v="97477"/>
    <x v="1"/>
    <s v="OFF-BI-10003676"/>
    <s v="Office Supplies"/>
    <s v="Binders"/>
    <s v="GBC Standard Recycled Report Covers, Clear Plastic Sheets"/>
    <n v="22.638000000000002"/>
    <n v="7"/>
    <n v="0.7"/>
    <n v="-16.601199999999999"/>
  </r>
  <r>
    <n v="5788"/>
    <s v="CA-2014-141117"/>
    <x v="3"/>
    <d v="2014-10-03T00:00:00"/>
    <d v="2014-10-09T00:00:00"/>
    <s v="Standard Class"/>
    <s v="JK-16090"/>
    <s v="Juliana Krohn"/>
    <x v="0"/>
    <s v="United States"/>
    <s v="Springfield"/>
    <x v="21"/>
    <n v="97477"/>
    <x v="1"/>
    <s v="OFF-AR-10003727"/>
    <s v="Office Supplies"/>
    <s v="Art"/>
    <s v="Berol Giant Pencil Sharpener"/>
    <n v="95.143999999999991"/>
    <n v="7"/>
    <n v="0.2"/>
    <n v="10.703699999999987"/>
  </r>
  <r>
    <n v="5789"/>
    <s v="CA-2014-115070"/>
    <x v="3"/>
    <d v="2014-04-11T00:00:00"/>
    <d v="2014-04-15T00:00:00"/>
    <s v="Second Class"/>
    <s v="MG-18205"/>
    <s v="Mitch Gastineau"/>
    <x v="1"/>
    <s v="United States"/>
    <s v="Jacksonville"/>
    <x v="2"/>
    <n v="32216"/>
    <x v="0"/>
    <s v="FUR-FU-10003829"/>
    <s v="Furniture"/>
    <s v="Furnishings"/>
    <s v="Stackable Trays"/>
    <n v="12.320000000000002"/>
    <n v="5"/>
    <n v="0.2"/>
    <n v="1.8479999999999985"/>
  </r>
  <r>
    <n v="5790"/>
    <s v="CA-2014-115070"/>
    <x v="3"/>
    <d v="2014-04-11T00:00:00"/>
    <d v="2014-04-15T00:00:00"/>
    <s v="Second Class"/>
    <s v="MG-18205"/>
    <s v="Mitch Gastineau"/>
    <x v="1"/>
    <s v="United States"/>
    <s v="Jacksonville"/>
    <x v="2"/>
    <n v="32216"/>
    <x v="0"/>
    <s v="OFF-BI-10003712"/>
    <s v="Office Supplies"/>
    <s v="Binders"/>
    <s v="Acco Pressboard Covers with Storage Hooks, 14 7/8&quot; x 11&quot;, Light Blue"/>
    <n v="4.4190000000000005"/>
    <n v="3"/>
    <n v="0.7"/>
    <n v="-3.0933000000000002"/>
  </r>
  <r>
    <n v="5791"/>
    <s v="CA-2014-140186"/>
    <x v="3"/>
    <d v="2014-09-30T00:00:00"/>
    <d v="2014-10-03T00:00:00"/>
    <s v="First Class"/>
    <s v="PG-18820"/>
    <s v="Patrick Gardner"/>
    <x v="0"/>
    <s v="United States"/>
    <s v="Bakersfield"/>
    <x v="1"/>
    <n v="93309"/>
    <x v="1"/>
    <s v="OFF-FA-10002280"/>
    <s v="Office Supplies"/>
    <s v="Fasteners"/>
    <s v="Advantus Plastic Paper Clips"/>
    <n v="35"/>
    <n v="7"/>
    <n v="0"/>
    <n v="16.8"/>
  </r>
  <r>
    <n v="5792"/>
    <s v="CA-2014-140186"/>
    <x v="3"/>
    <d v="2014-09-30T00:00:00"/>
    <d v="2014-10-03T00:00:00"/>
    <s v="First Class"/>
    <s v="PG-18820"/>
    <s v="Patrick Gardner"/>
    <x v="0"/>
    <s v="United States"/>
    <s v="Bakersfield"/>
    <x v="1"/>
    <n v="93309"/>
    <x v="1"/>
    <s v="FUR-CH-10002961"/>
    <s v="Furniture"/>
    <s v="Chairs"/>
    <s v="Leather Task Chair, Black"/>
    <n v="72.784000000000006"/>
    <n v="1"/>
    <n v="0.2"/>
    <n v="0"/>
  </r>
  <r>
    <n v="5793"/>
    <s v="CA-2014-140186"/>
    <x v="3"/>
    <d v="2014-09-30T00:00:00"/>
    <d v="2014-10-03T00:00:00"/>
    <s v="First Class"/>
    <s v="PG-18820"/>
    <s v="Patrick Gardner"/>
    <x v="0"/>
    <s v="United States"/>
    <s v="Bakersfield"/>
    <x v="1"/>
    <n v="93309"/>
    <x v="1"/>
    <s v="OFF-AP-10002578"/>
    <s v="Office Supplies"/>
    <s v="Appliances"/>
    <s v="Fellowes Premier Superior Surge Suppressor, 10-Outlet, With Phone and Remote"/>
    <n v="97.84"/>
    <n v="2"/>
    <n v="0"/>
    <n v="25.438400000000001"/>
  </r>
  <r>
    <n v="5794"/>
    <s v="CA-2014-140186"/>
    <x v="3"/>
    <d v="2014-09-30T00:00:00"/>
    <d v="2014-10-03T00:00:00"/>
    <s v="First Class"/>
    <s v="PG-18820"/>
    <s v="Patrick Gardner"/>
    <x v="0"/>
    <s v="United States"/>
    <s v="Bakersfield"/>
    <x v="1"/>
    <n v="93309"/>
    <x v="1"/>
    <s v="FUR-FU-10004848"/>
    <s v="Furniture"/>
    <s v="Furnishings"/>
    <s v="Howard Miller 13-3/4&quot; Diameter Brushed Chrome Round Wall Clock"/>
    <n v="51.75"/>
    <n v="1"/>
    <n v="0"/>
    <n v="15.524999999999999"/>
  </r>
  <r>
    <n v="5795"/>
    <s v="CA-2014-140186"/>
    <x v="3"/>
    <d v="2014-09-30T00:00:00"/>
    <d v="2014-10-03T00:00:00"/>
    <s v="First Class"/>
    <s v="PG-18820"/>
    <s v="Patrick Gardner"/>
    <x v="0"/>
    <s v="United States"/>
    <s v="Bakersfield"/>
    <x v="1"/>
    <n v="93309"/>
    <x v="1"/>
    <s v="OFF-BI-10003364"/>
    <s v="Office Supplies"/>
    <s v="Binders"/>
    <s v="Binding Machine Supplies"/>
    <n v="46.672000000000004"/>
    <n v="2"/>
    <n v="0.2"/>
    <n v="16.3352"/>
  </r>
  <r>
    <n v="5796"/>
    <s v="CA-2011-124856"/>
    <x v="2"/>
    <d v="2011-09-29T00:00:00"/>
    <d v="2011-10-03T00:00:00"/>
    <s v="Second Class"/>
    <s v="LD-17005"/>
    <s v="Lisa DeCherney"/>
    <x v="0"/>
    <s v="United States"/>
    <s v="New York City"/>
    <x v="15"/>
    <n v="10011"/>
    <x v="3"/>
    <s v="OFF-ST-10002615"/>
    <s v="Office Supplies"/>
    <s v="Storage"/>
    <s v="Dual Level, Single-Width Filing Carts"/>
    <n v="1395.54"/>
    <n v="9"/>
    <n v="0"/>
    <n v="362.84040000000005"/>
  </r>
  <r>
    <n v="5797"/>
    <s v="CA-2011-124856"/>
    <x v="2"/>
    <d v="2011-09-29T00:00:00"/>
    <d v="2011-10-03T00:00:00"/>
    <s v="Second Class"/>
    <s v="LD-17005"/>
    <s v="Lisa DeCherney"/>
    <x v="0"/>
    <s v="United States"/>
    <s v="New York City"/>
    <x v="15"/>
    <n v="10011"/>
    <x v="3"/>
    <s v="FUR-FU-10000521"/>
    <s v="Furniture"/>
    <s v="Furnishings"/>
    <s v="Seth Thomas 14&quot; Putty-Colored Wall Clock"/>
    <n v="117.36"/>
    <n v="4"/>
    <n v="0"/>
    <n v="36.381599999999992"/>
  </r>
  <r>
    <n v="5798"/>
    <s v="CA-2011-124856"/>
    <x v="2"/>
    <d v="2011-09-29T00:00:00"/>
    <d v="2011-10-03T00:00:00"/>
    <s v="Second Class"/>
    <s v="LD-17005"/>
    <s v="Lisa DeCherney"/>
    <x v="0"/>
    <s v="United States"/>
    <s v="New York City"/>
    <x v="15"/>
    <n v="10011"/>
    <x v="3"/>
    <s v="OFF-LA-10000121"/>
    <s v="Office Supplies"/>
    <s v="Labels"/>
    <s v="Avery 48"/>
    <n v="18.899999999999999"/>
    <n v="3"/>
    <n v="0"/>
    <n v="8.6939999999999991"/>
  </r>
  <r>
    <n v="5799"/>
    <s v="CA-2011-124856"/>
    <x v="2"/>
    <d v="2011-09-29T00:00:00"/>
    <d v="2011-10-03T00:00:00"/>
    <s v="Second Class"/>
    <s v="LD-17005"/>
    <s v="Lisa DeCherney"/>
    <x v="0"/>
    <s v="United States"/>
    <s v="New York City"/>
    <x v="15"/>
    <n v="10011"/>
    <x v="3"/>
    <s v="OFF-PA-10001289"/>
    <s v="Office Supplies"/>
    <s v="Paper"/>
    <s v="White Computer Printout Paper by Universal"/>
    <n v="77.52"/>
    <n v="2"/>
    <n v="0"/>
    <n v="37.9848"/>
  </r>
  <r>
    <n v="5800"/>
    <s v="CA-2011-166716"/>
    <x v="2"/>
    <d v="2011-08-20T00:00:00"/>
    <d v="2011-08-25T00:00:00"/>
    <s v="Second Class"/>
    <s v="CR-12730"/>
    <s v="Craig Reiter"/>
    <x v="0"/>
    <s v="United States"/>
    <s v="Chicago"/>
    <x v="10"/>
    <n v="60610"/>
    <x v="2"/>
    <s v="FUR-CH-10004495"/>
    <s v="Furniture"/>
    <s v="Chairs"/>
    <s v="Global Leather and Oak Executive Chair, Black"/>
    <n v="421.37200000000001"/>
    <n v="2"/>
    <n v="0.3"/>
    <n v="-6.0196000000000538"/>
  </r>
  <r>
    <n v="5801"/>
    <s v="CA-2011-123225"/>
    <x v="2"/>
    <d v="2011-07-11T00:00:00"/>
    <d v="2011-07-14T00:00:00"/>
    <s v="First Class"/>
    <s v="MN-17935"/>
    <s v="Michael Nguyen"/>
    <x v="0"/>
    <s v="United States"/>
    <s v="El Paso"/>
    <x v="5"/>
    <n v="79907"/>
    <x v="2"/>
    <s v="TEC-PH-10000895"/>
    <s v="Technology"/>
    <s v="Phones"/>
    <s v="Polycom VVX 310 VoIP phone"/>
    <n v="575.96800000000007"/>
    <n v="4"/>
    <n v="0.2"/>
    <n v="43.197600000000023"/>
  </r>
  <r>
    <n v="5802"/>
    <s v="CA-2011-123225"/>
    <x v="2"/>
    <d v="2011-07-11T00:00:00"/>
    <d v="2011-07-14T00:00:00"/>
    <s v="First Class"/>
    <s v="MN-17935"/>
    <s v="Michael Nguyen"/>
    <x v="0"/>
    <s v="United States"/>
    <s v="El Paso"/>
    <x v="5"/>
    <n v="79907"/>
    <x v="2"/>
    <s v="OFF-PA-10000552"/>
    <s v="Office Supplies"/>
    <s v="Paper"/>
    <s v="Xerox 200"/>
    <n v="10.368000000000002"/>
    <n v="2"/>
    <n v="0.2"/>
    <n v="3.6288"/>
  </r>
  <r>
    <n v="5803"/>
    <s v="CA-2012-163440"/>
    <x v="1"/>
    <d v="2012-03-22T00:00:00"/>
    <d v="2012-03-24T00:00:00"/>
    <s v="First Class"/>
    <s v="RD-19900"/>
    <s v="Ruben Dartt"/>
    <x v="0"/>
    <s v="United States"/>
    <s v="Thousand Oaks"/>
    <x v="1"/>
    <n v="91360"/>
    <x v="1"/>
    <s v="TEC-PH-10000376"/>
    <s v="Technology"/>
    <s v="Phones"/>
    <s v="Square Credit Card Reader"/>
    <n v="15.984000000000002"/>
    <n v="2"/>
    <n v="0.2"/>
    <n v="1.1988000000000003"/>
  </r>
  <r>
    <n v="5804"/>
    <s v="US-2014-106796"/>
    <x v="3"/>
    <d v="2014-05-13T00:00:00"/>
    <d v="2014-05-20T00:00:00"/>
    <s v="Standard Class"/>
    <s v="JP-16135"/>
    <s v="Julie Prescott"/>
    <x v="2"/>
    <s v="United States"/>
    <s v="Springfield"/>
    <x v="24"/>
    <n v="45503"/>
    <x v="3"/>
    <s v="OFF-AR-10003504"/>
    <s v="Office Supplies"/>
    <s v="Art"/>
    <s v="Newell 347"/>
    <n v="10.272000000000002"/>
    <n v="3"/>
    <n v="0.2"/>
    <n v="1.1555999999999984"/>
  </r>
  <r>
    <n v="5805"/>
    <s v="CA-2014-113873"/>
    <x v="3"/>
    <d v="2014-11-14T00:00:00"/>
    <d v="2014-11-20T00:00:00"/>
    <s v="Standard Class"/>
    <s v="KE-16420"/>
    <s v="Katrina Edelman"/>
    <x v="1"/>
    <s v="United States"/>
    <s v="Dallas"/>
    <x v="5"/>
    <n v="75220"/>
    <x v="2"/>
    <s v="OFF-ST-10000943"/>
    <s v="Office Supplies"/>
    <s v="Storage"/>
    <s v="Eldon ProFile File 'N Store Portable File Tub Letter/Legal Size Black"/>
    <n v="61.792000000000002"/>
    <n v="4"/>
    <n v="0.2"/>
    <n v="6.1792000000000016"/>
  </r>
  <r>
    <n v="5806"/>
    <s v="CA-2014-113873"/>
    <x v="3"/>
    <d v="2014-11-14T00:00:00"/>
    <d v="2014-11-20T00:00:00"/>
    <s v="Standard Class"/>
    <s v="KE-16420"/>
    <s v="Katrina Edelman"/>
    <x v="1"/>
    <s v="United States"/>
    <s v="Dallas"/>
    <x v="5"/>
    <n v="75220"/>
    <x v="2"/>
    <s v="FUR-BO-10003441"/>
    <s v="Furniture"/>
    <s v="Bookcases"/>
    <s v="Bush Westfield Collection Bookcases, Fully Assembled"/>
    <n v="205.99919999999997"/>
    <n v="3"/>
    <n v="0.32"/>
    <n v="-27.264600000000016"/>
  </r>
  <r>
    <n v="5807"/>
    <s v="CA-2013-149783"/>
    <x v="0"/>
    <d v="2013-09-05T00:00:00"/>
    <d v="2013-09-08T00:00:00"/>
    <s v="Second Class"/>
    <s v="DL-13315"/>
    <s v="Delfina Latchford"/>
    <x v="0"/>
    <s v="United States"/>
    <s v="Knoxville"/>
    <x v="18"/>
    <n v="37918"/>
    <x v="0"/>
    <s v="OFF-PA-10002195"/>
    <s v="Office Supplies"/>
    <s v="Paper"/>
    <s v="RSVP Cards &amp; Envelopes, Blank White, 8-1/2&quot; X 11&quot;, 24 Cards/25 Envelopes/Set"/>
    <n v="12.192"/>
    <n v="3"/>
    <n v="0.2"/>
    <n v="4.1147999999999998"/>
  </r>
  <r>
    <n v="5808"/>
    <s v="CA-2013-149783"/>
    <x v="0"/>
    <d v="2013-09-05T00:00:00"/>
    <d v="2013-09-08T00:00:00"/>
    <s v="Second Class"/>
    <s v="DL-13315"/>
    <s v="Delfina Latchford"/>
    <x v="0"/>
    <s v="United States"/>
    <s v="Knoxville"/>
    <x v="18"/>
    <n v="37918"/>
    <x v="0"/>
    <s v="OFF-AP-10001205"/>
    <s v="Office Supplies"/>
    <s v="Appliances"/>
    <s v="Belkin 5 Outlet SurgeMaster Power Centers"/>
    <n v="87.168000000000006"/>
    <n v="2"/>
    <n v="0.2"/>
    <n v="8.7168000000000063"/>
  </r>
  <r>
    <n v="5809"/>
    <s v="CA-2013-149783"/>
    <x v="0"/>
    <d v="2013-09-05T00:00:00"/>
    <d v="2013-09-08T00:00:00"/>
    <s v="Second Class"/>
    <s v="DL-13315"/>
    <s v="Delfina Latchford"/>
    <x v="0"/>
    <s v="United States"/>
    <s v="Knoxville"/>
    <x v="18"/>
    <n v="37918"/>
    <x v="0"/>
    <s v="OFF-AR-10002987"/>
    <s v="Office Supplies"/>
    <s v="Art"/>
    <s v="Prismacolor Color Pencil Set"/>
    <n v="31.744"/>
    <n v="2"/>
    <n v="0.2"/>
    <n v="8.3328000000000024"/>
  </r>
  <r>
    <n v="5810"/>
    <s v="CA-2013-125017"/>
    <x v="0"/>
    <d v="2013-02-06T00:00:00"/>
    <d v="2013-02-11T00:00:00"/>
    <s v="Standard Class"/>
    <s v="KB-16240"/>
    <s v="Karen Bern"/>
    <x v="1"/>
    <s v="United States"/>
    <s v="Chattanooga"/>
    <x v="18"/>
    <n v="37421"/>
    <x v="0"/>
    <s v="FUR-FU-10000723"/>
    <s v="Furniture"/>
    <s v="Furnishings"/>
    <s v="Deflect-o EconoMat Studded, No Bevel Mat for Low Pile Carpeting"/>
    <n v="132.22400000000002"/>
    <n v="4"/>
    <n v="0.2"/>
    <n v="-18.180799999999998"/>
  </r>
  <r>
    <n v="5811"/>
    <s v="US-2012-163279"/>
    <x v="1"/>
    <d v="2012-03-22T00:00:00"/>
    <d v="2012-03-26T00:00:00"/>
    <s v="Standard Class"/>
    <s v="JD-16150"/>
    <s v="Justin Deggeller"/>
    <x v="1"/>
    <s v="United States"/>
    <s v="San Diego"/>
    <x v="1"/>
    <n v="92037"/>
    <x v="1"/>
    <s v="OFF-PA-10003127"/>
    <s v="Office Supplies"/>
    <s v="Paper"/>
    <s v="Staples"/>
    <n v="105.52"/>
    <n v="4"/>
    <n v="0"/>
    <n v="48.539199999999994"/>
  </r>
  <r>
    <n v="5812"/>
    <s v="US-2012-163279"/>
    <x v="1"/>
    <d v="2012-03-22T00:00:00"/>
    <d v="2012-03-26T00:00:00"/>
    <s v="Standard Class"/>
    <s v="JD-16150"/>
    <s v="Justin Deggeller"/>
    <x v="1"/>
    <s v="United States"/>
    <s v="San Diego"/>
    <x v="1"/>
    <n v="92037"/>
    <x v="1"/>
    <s v="FUR-FU-10000747"/>
    <s v="Furniture"/>
    <s v="Furnishings"/>
    <s v="Tenex B1-RE Series Chair Mats for Low Pile Carpets"/>
    <n v="91.96"/>
    <n v="2"/>
    <n v="0"/>
    <n v="15.633199999999988"/>
  </r>
  <r>
    <n v="5813"/>
    <s v="US-2012-163279"/>
    <x v="1"/>
    <d v="2012-03-22T00:00:00"/>
    <d v="2012-03-26T00:00:00"/>
    <s v="Standard Class"/>
    <s v="JD-16150"/>
    <s v="Justin Deggeller"/>
    <x v="1"/>
    <s v="United States"/>
    <s v="San Diego"/>
    <x v="1"/>
    <n v="92037"/>
    <x v="1"/>
    <s v="TEC-PH-10001795"/>
    <s v="Technology"/>
    <s v="Phones"/>
    <s v="ClearOne CHATAttach 160 - speaker phone"/>
    <n v="1487.9760000000001"/>
    <n v="3"/>
    <n v="0.2"/>
    <n v="185.99699999999984"/>
  </r>
  <r>
    <n v="5814"/>
    <s v="CA-2012-150196"/>
    <x v="1"/>
    <d v="2012-07-02T00:00:00"/>
    <d v="2012-07-03T00:00:00"/>
    <s v="First Class"/>
    <s v="SR-20740"/>
    <s v="Steven Roelle"/>
    <x v="2"/>
    <s v="United States"/>
    <s v="New York City"/>
    <x v="15"/>
    <n v="10024"/>
    <x v="3"/>
    <s v="OFF-PA-10003797"/>
    <s v="Office Supplies"/>
    <s v="Paper"/>
    <s v="Xerox 209"/>
    <n v="19.440000000000001"/>
    <n v="3"/>
    <n v="0"/>
    <n v="9.3312000000000008"/>
  </r>
  <r>
    <n v="5815"/>
    <s v="US-2012-106495"/>
    <x v="1"/>
    <d v="2012-06-15T00:00:00"/>
    <d v="2012-06-17T00:00:00"/>
    <s v="First Class"/>
    <s v="AC-10450"/>
    <s v="Amy Cox"/>
    <x v="0"/>
    <s v="United States"/>
    <s v="Tampa"/>
    <x v="2"/>
    <n v="33614"/>
    <x v="0"/>
    <s v="TEC-AC-10002718"/>
    <s v="Technology"/>
    <s v="Accessories"/>
    <s v="Belkin Standard 104 key USB Keyboard"/>
    <n v="11.672000000000001"/>
    <n v="1"/>
    <n v="0.2"/>
    <n v="-0.7295000000000007"/>
  </r>
  <r>
    <n v="5816"/>
    <s v="CA-2011-124730"/>
    <x v="2"/>
    <d v="2011-11-26T00:00:00"/>
    <d v="2011-11-26T00:00:00"/>
    <s v="Same Day"/>
    <s v="LS-17245"/>
    <s v="Lynn Smith"/>
    <x v="0"/>
    <s v="United States"/>
    <s v="Utica"/>
    <x v="15"/>
    <n v="13501"/>
    <x v="3"/>
    <s v="TEC-PH-10002170"/>
    <s v="Technology"/>
    <s v="Phones"/>
    <s v="ClearSounds CSC500 Amplified Spirit Phone Corded phone"/>
    <n v="279.95999999999998"/>
    <n v="4"/>
    <n v="0"/>
    <n v="78.388800000000003"/>
  </r>
  <r>
    <n v="5817"/>
    <s v="CA-2011-124730"/>
    <x v="2"/>
    <d v="2011-11-26T00:00:00"/>
    <d v="2011-11-26T00:00:00"/>
    <s v="Same Day"/>
    <s v="LS-17245"/>
    <s v="Lynn Smith"/>
    <x v="0"/>
    <s v="United States"/>
    <s v="Utica"/>
    <x v="15"/>
    <n v="13501"/>
    <x v="3"/>
    <s v="OFF-BI-10001078"/>
    <s v="Office Supplies"/>
    <s v="Binders"/>
    <s v="Acco PRESSTEX Data Binder with Storage Hooks, Dark Blue, 14 7/8&quot; X 11&quot;"/>
    <n v="12.912000000000001"/>
    <n v="3"/>
    <n v="0.2"/>
    <n v="4.6806000000000001"/>
  </r>
  <r>
    <n v="5818"/>
    <s v="CA-2011-124730"/>
    <x v="2"/>
    <d v="2011-11-26T00:00:00"/>
    <d v="2011-11-26T00:00:00"/>
    <s v="Same Day"/>
    <s v="LS-17245"/>
    <s v="Lynn Smith"/>
    <x v="0"/>
    <s v="United States"/>
    <s v="Utica"/>
    <x v="15"/>
    <n v="13501"/>
    <x v="3"/>
    <s v="OFF-BI-10001031"/>
    <s v="Office Supplies"/>
    <s v="Binders"/>
    <s v="Pressboard Data Binders by Wilson Jones"/>
    <n v="17.088000000000001"/>
    <n v="4"/>
    <n v="0.2"/>
    <n v="5.767199999999999"/>
  </r>
  <r>
    <n v="5819"/>
    <s v="CA-2011-124730"/>
    <x v="2"/>
    <d v="2011-11-26T00:00:00"/>
    <d v="2011-11-26T00:00:00"/>
    <s v="Same Day"/>
    <s v="LS-17245"/>
    <s v="Lynn Smith"/>
    <x v="0"/>
    <s v="United States"/>
    <s v="Utica"/>
    <x v="15"/>
    <n v="13501"/>
    <x v="3"/>
    <s v="OFF-LA-10001158"/>
    <s v="Office Supplies"/>
    <s v="Labels"/>
    <s v="Avery Address/Shipping Labels for Typewriters, 4&quot; x 2&quot;"/>
    <n v="93.149999999999991"/>
    <n v="9"/>
    <n v="0"/>
    <n v="44.712000000000003"/>
  </r>
  <r>
    <n v="5820"/>
    <s v="CA-2011-124730"/>
    <x v="2"/>
    <d v="2011-11-26T00:00:00"/>
    <d v="2011-11-26T00:00:00"/>
    <s v="Same Day"/>
    <s v="LS-17245"/>
    <s v="Lynn Smith"/>
    <x v="0"/>
    <s v="United States"/>
    <s v="Utica"/>
    <x v="15"/>
    <n v="13501"/>
    <x v="3"/>
    <s v="OFF-LA-10001613"/>
    <s v="Office Supplies"/>
    <s v="Labels"/>
    <s v="Avery File Folder Labels"/>
    <n v="11.52"/>
    <n v="4"/>
    <n v="0"/>
    <n v="5.6448"/>
  </r>
  <r>
    <n v="5821"/>
    <s v="CA-2014-117632"/>
    <x v="3"/>
    <d v="2014-05-13T00:00:00"/>
    <d v="2014-05-19T00:00:00"/>
    <s v="Standard Class"/>
    <s v="CS-12175"/>
    <s v="Charles Sheldon"/>
    <x v="1"/>
    <s v="United States"/>
    <s v="San Francisco"/>
    <x v="1"/>
    <n v="94122"/>
    <x v="1"/>
    <s v="OFF-SU-10000157"/>
    <s v="Office Supplies"/>
    <s v="Supplies"/>
    <s v="Compact Automatic Electric Letter Opener"/>
    <n v="238.62"/>
    <n v="2"/>
    <n v="0"/>
    <n v="4.7724000000000046"/>
  </r>
  <r>
    <n v="5822"/>
    <s v="CA-2014-117632"/>
    <x v="3"/>
    <d v="2014-05-13T00:00:00"/>
    <d v="2014-05-19T00:00:00"/>
    <s v="Standard Class"/>
    <s v="CS-12175"/>
    <s v="Charles Sheldon"/>
    <x v="1"/>
    <s v="United States"/>
    <s v="San Francisco"/>
    <x v="1"/>
    <n v="94122"/>
    <x v="1"/>
    <s v="OFF-AP-10004868"/>
    <s v="Office Supplies"/>
    <s v="Appliances"/>
    <s v="Hoover Commercial Soft Guard Upright Vacuum And Disposable Filtration Bags"/>
    <n v="7.77"/>
    <n v="1"/>
    <n v="0"/>
    <n v="2.0979000000000001"/>
  </r>
  <r>
    <n v="5823"/>
    <s v="CA-2014-117632"/>
    <x v="3"/>
    <d v="2014-05-13T00:00:00"/>
    <d v="2014-05-19T00:00:00"/>
    <s v="Standard Class"/>
    <s v="CS-12175"/>
    <s v="Charles Sheldon"/>
    <x v="1"/>
    <s v="United States"/>
    <s v="San Francisco"/>
    <x v="1"/>
    <n v="94122"/>
    <x v="1"/>
    <s v="FUR-TA-10001520"/>
    <s v="Furniture"/>
    <s v="Tables"/>
    <s v="Lesro Sheffield Collection Coffee Table, End Table, Center Table, Corner Table"/>
    <n v="285.48"/>
    <n v="5"/>
    <n v="0.2"/>
    <n v="-10.705500000000043"/>
  </r>
  <r>
    <n v="5824"/>
    <s v="CA-2014-117632"/>
    <x v="3"/>
    <d v="2014-05-13T00:00:00"/>
    <d v="2014-05-19T00:00:00"/>
    <s v="Standard Class"/>
    <s v="CS-12175"/>
    <s v="Charles Sheldon"/>
    <x v="1"/>
    <s v="United States"/>
    <s v="San Francisco"/>
    <x v="1"/>
    <n v="94122"/>
    <x v="1"/>
    <s v="OFF-BI-10001900"/>
    <s v="Office Supplies"/>
    <s v="Binders"/>
    <s v="DXL Angle-View Binders with Locking Rings, Black"/>
    <n v="19.168000000000003"/>
    <n v="4"/>
    <n v="0.2"/>
    <n v="6.4691999999999998"/>
  </r>
  <r>
    <n v="5825"/>
    <s v="CA-2011-115056"/>
    <x v="2"/>
    <d v="2011-05-02T00:00:00"/>
    <d v="2011-05-02T00:00:00"/>
    <s v="Same Day"/>
    <s v="AR-10510"/>
    <s v="Andrew Roberts"/>
    <x v="0"/>
    <s v="United States"/>
    <s v="Columbus"/>
    <x v="24"/>
    <n v="43229"/>
    <x v="3"/>
    <s v="OFF-AP-10003971"/>
    <s v="Office Supplies"/>
    <s v="Appliances"/>
    <s v="Belkin 6 Outlet Metallic Surge Strip"/>
    <n v="26.136000000000003"/>
    <n v="3"/>
    <n v="0.2"/>
    <n v="1.9602000000000004"/>
  </r>
  <r>
    <n v="5826"/>
    <s v="CA-2014-161067"/>
    <x v="3"/>
    <d v="2014-09-04T00:00:00"/>
    <d v="2014-09-07T00:00:00"/>
    <s v="Second Class"/>
    <s v="KB-16405"/>
    <s v="Katrina Bavinger"/>
    <x v="2"/>
    <s v="United States"/>
    <s v="New York City"/>
    <x v="15"/>
    <n v="10035"/>
    <x v="3"/>
    <s v="OFF-PA-10000418"/>
    <s v="Office Supplies"/>
    <s v="Paper"/>
    <s v="Xerox 189"/>
    <n v="419.4"/>
    <n v="4"/>
    <n v="0"/>
    <n v="201.31199999999998"/>
  </r>
  <r>
    <n v="5827"/>
    <s v="CA-2014-161067"/>
    <x v="3"/>
    <d v="2014-09-04T00:00:00"/>
    <d v="2014-09-07T00:00:00"/>
    <s v="Second Class"/>
    <s v="KB-16405"/>
    <s v="Katrina Bavinger"/>
    <x v="2"/>
    <s v="United States"/>
    <s v="New York City"/>
    <x v="15"/>
    <n v="10035"/>
    <x v="3"/>
    <s v="FUR-CH-10004626"/>
    <s v="Furniture"/>
    <s v="Chairs"/>
    <s v="Office Star Flex Back Scooter Chair with Aluminum Finish Frame"/>
    <n v="90.801000000000002"/>
    <n v="1"/>
    <n v="0.1"/>
    <n v="14.124599999999999"/>
  </r>
  <r>
    <n v="5828"/>
    <s v="CA-2014-161067"/>
    <x v="3"/>
    <d v="2014-09-04T00:00:00"/>
    <d v="2014-09-07T00:00:00"/>
    <s v="Second Class"/>
    <s v="KB-16405"/>
    <s v="Katrina Bavinger"/>
    <x v="2"/>
    <s v="United States"/>
    <s v="New York City"/>
    <x v="15"/>
    <n v="10035"/>
    <x v="3"/>
    <s v="FUR-CH-10004860"/>
    <s v="Furniture"/>
    <s v="Chairs"/>
    <s v="Global Low Back Tilter Chair"/>
    <n v="181.76400000000001"/>
    <n v="2"/>
    <n v="0.1"/>
    <n v="-8.0784000000000198"/>
  </r>
  <r>
    <n v="5829"/>
    <s v="CA-2014-161067"/>
    <x v="3"/>
    <d v="2014-09-04T00:00:00"/>
    <d v="2014-09-07T00:00:00"/>
    <s v="Second Class"/>
    <s v="KB-16405"/>
    <s v="Katrina Bavinger"/>
    <x v="2"/>
    <s v="United States"/>
    <s v="New York City"/>
    <x v="15"/>
    <n v="10035"/>
    <x v="3"/>
    <s v="OFF-AR-10003251"/>
    <s v="Office Supplies"/>
    <s v="Art"/>
    <s v="Prang Drawing Pencil Set"/>
    <n v="5.56"/>
    <n v="2"/>
    <n v="0"/>
    <n v="2.2239999999999998"/>
  </r>
  <r>
    <n v="5830"/>
    <s v="CA-2013-122063"/>
    <x v="0"/>
    <d v="2013-12-04T00:00:00"/>
    <d v="2013-12-08T00:00:00"/>
    <s v="Standard Class"/>
    <s v="MM-17920"/>
    <s v="Michael Moore"/>
    <x v="0"/>
    <s v="United States"/>
    <s v="Richmond"/>
    <x v="14"/>
    <n v="47374"/>
    <x v="2"/>
    <s v="FUR-TA-10004575"/>
    <s v="Furniture"/>
    <s v="Tables"/>
    <s v="Hon 5100 Series Wood Tables"/>
    <n v="581.96"/>
    <n v="2"/>
    <n v="0"/>
    <n v="104.75279999999998"/>
  </r>
  <r>
    <n v="5831"/>
    <s v="CA-2013-122063"/>
    <x v="0"/>
    <d v="2013-12-04T00:00:00"/>
    <d v="2013-12-08T00:00:00"/>
    <s v="Standard Class"/>
    <s v="MM-17920"/>
    <s v="Michael Moore"/>
    <x v="0"/>
    <s v="United States"/>
    <s v="Richmond"/>
    <x v="14"/>
    <n v="47374"/>
    <x v="2"/>
    <s v="FUR-CH-10004754"/>
    <s v="Furniture"/>
    <s v="Chairs"/>
    <s v="Global Stack Chair with Arms, Black"/>
    <n v="29.98"/>
    <n v="1"/>
    <n v="0"/>
    <n v="8.0945999999999998"/>
  </r>
  <r>
    <n v="5832"/>
    <s v="CA-2012-111206"/>
    <x v="1"/>
    <d v="2012-07-18T00:00:00"/>
    <d v="2012-07-22T00:00:00"/>
    <s v="Standard Class"/>
    <s v="RF-19735"/>
    <s v="Roland Fjeld"/>
    <x v="0"/>
    <s v="United States"/>
    <s v="San Diego"/>
    <x v="1"/>
    <n v="92105"/>
    <x v="1"/>
    <s v="TEC-AC-10003095"/>
    <s v="Technology"/>
    <s v="Accessories"/>
    <s v="Logitech G35 7.1-Channel Surround Sound Headset"/>
    <n v="519.96"/>
    <n v="4"/>
    <n v="0"/>
    <n v="176.78640000000001"/>
  </r>
  <r>
    <n v="5833"/>
    <s v="CA-2013-142895"/>
    <x v="0"/>
    <d v="2013-07-22T00:00:00"/>
    <d v="2013-07-27T00:00:00"/>
    <s v="Standard Class"/>
    <s v="BP-11290"/>
    <s v="Beth Paige"/>
    <x v="0"/>
    <s v="United States"/>
    <s v="Concord"/>
    <x v="3"/>
    <n v="28027"/>
    <x v="0"/>
    <s v="OFF-LA-10000262"/>
    <s v="Office Supplies"/>
    <s v="Labels"/>
    <s v="Avery 494"/>
    <n v="6.2640000000000002"/>
    <n v="3"/>
    <n v="0.2"/>
    <n v="2.0358000000000001"/>
  </r>
  <r>
    <n v="5834"/>
    <s v="CA-2013-142895"/>
    <x v="0"/>
    <d v="2013-07-22T00:00:00"/>
    <d v="2013-07-27T00:00:00"/>
    <s v="Standard Class"/>
    <s v="BP-11290"/>
    <s v="Beth Paige"/>
    <x v="0"/>
    <s v="United States"/>
    <s v="Concord"/>
    <x v="3"/>
    <n v="28027"/>
    <x v="0"/>
    <s v="FUR-CH-10002961"/>
    <s v="Furniture"/>
    <s v="Chairs"/>
    <s v="Leather Task Chair, Black"/>
    <n v="363.92"/>
    <n v="5"/>
    <n v="0.2"/>
    <n v="0"/>
  </r>
  <r>
    <n v="5835"/>
    <s v="CA-2012-101868"/>
    <x v="1"/>
    <d v="2012-06-09T00:00:00"/>
    <d v="2012-06-16T00:00:00"/>
    <s v="Standard Class"/>
    <s v="MJ-17740"/>
    <s v="Max Jones"/>
    <x v="0"/>
    <s v="United States"/>
    <s v="Miami"/>
    <x v="2"/>
    <n v="33178"/>
    <x v="0"/>
    <s v="OFF-BI-10003876"/>
    <s v="Office Supplies"/>
    <s v="Binders"/>
    <s v="Green Canvas Binder for 8-1/2&quot; x 14&quot; Sheets"/>
    <n v="64.2"/>
    <n v="5"/>
    <n v="0.7"/>
    <n v="-42.799999999999983"/>
  </r>
  <r>
    <n v="5836"/>
    <s v="CA-2012-101868"/>
    <x v="1"/>
    <d v="2012-06-09T00:00:00"/>
    <d v="2012-06-16T00:00:00"/>
    <s v="Standard Class"/>
    <s v="MJ-17740"/>
    <s v="Max Jones"/>
    <x v="0"/>
    <s v="United States"/>
    <s v="Miami"/>
    <x v="2"/>
    <n v="33178"/>
    <x v="0"/>
    <s v="OFF-BI-10002133"/>
    <s v="Office Supplies"/>
    <s v="Binders"/>
    <s v="Wilson Jones Elliptical Ring 3 1/2&quot; Capacity Binders, 800 sheets"/>
    <n v="38.520000000000003"/>
    <n v="3"/>
    <n v="0.7"/>
    <n v="-26.963999999999999"/>
  </r>
  <r>
    <n v="5837"/>
    <s v="CA-2012-101868"/>
    <x v="1"/>
    <d v="2012-06-09T00:00:00"/>
    <d v="2012-06-16T00:00:00"/>
    <s v="Standard Class"/>
    <s v="MJ-17740"/>
    <s v="Max Jones"/>
    <x v="0"/>
    <s v="United States"/>
    <s v="Miami"/>
    <x v="2"/>
    <n v="33178"/>
    <x v="0"/>
    <s v="TEC-AC-10004396"/>
    <s v="Technology"/>
    <s v="Accessories"/>
    <s v="Logitech Keyboard K120"/>
    <n v="72.599999999999994"/>
    <n v="5"/>
    <n v="0.2"/>
    <n v="-8.1674999999999933"/>
  </r>
  <r>
    <n v="5838"/>
    <s v="CA-2014-133207"/>
    <x v="3"/>
    <d v="2014-11-28T00:00:00"/>
    <d v="2014-12-04T00:00:00"/>
    <s v="Standard Class"/>
    <s v="DO-13645"/>
    <s v="Doug O'Connell"/>
    <x v="0"/>
    <s v="United States"/>
    <s v="Los Angeles"/>
    <x v="1"/>
    <n v="90036"/>
    <x v="1"/>
    <s v="TEC-PH-10004100"/>
    <s v="Technology"/>
    <s v="Phones"/>
    <s v="Griffin GC17055 Auxiliary Audio Cable"/>
    <n v="57.567999999999998"/>
    <n v="4"/>
    <n v="0.2"/>
    <n v="5.7568000000000019"/>
  </r>
  <r>
    <n v="5839"/>
    <s v="CA-2012-132948"/>
    <x v="1"/>
    <d v="2012-03-27T00:00:00"/>
    <d v="2012-04-03T00:00:00"/>
    <s v="Standard Class"/>
    <s v="MV-17485"/>
    <s v="Mark Van Huff"/>
    <x v="0"/>
    <s v="United States"/>
    <s v="Seattle"/>
    <x v="4"/>
    <n v="98115"/>
    <x v="1"/>
    <s v="OFF-ST-10000636"/>
    <s v="Office Supplies"/>
    <s v="Storage"/>
    <s v="Rogers Profile Extra Capacity Storage Tub"/>
    <n v="83.699999999999989"/>
    <n v="5"/>
    <n v="0"/>
    <n v="3.3479999999999954"/>
  </r>
  <r>
    <n v="5840"/>
    <s v="CA-2012-134992"/>
    <x v="1"/>
    <d v="2012-09-22T00:00:00"/>
    <d v="2012-09-26T00:00:00"/>
    <s v="Second Class"/>
    <s v="MG-17875"/>
    <s v="Michael Grace"/>
    <x v="2"/>
    <s v="United States"/>
    <s v="Arlington"/>
    <x v="17"/>
    <n v="22204"/>
    <x v="0"/>
    <s v="OFF-PA-10001972"/>
    <s v="Office Supplies"/>
    <s v="Paper"/>
    <s v="Xerox 214"/>
    <n v="32.400000000000006"/>
    <n v="5"/>
    <n v="0"/>
    <n v="15.552000000000001"/>
  </r>
  <r>
    <n v="5841"/>
    <s v="CA-2012-134992"/>
    <x v="1"/>
    <d v="2012-09-22T00:00:00"/>
    <d v="2012-09-26T00:00:00"/>
    <s v="Second Class"/>
    <s v="MG-17875"/>
    <s v="Michael Grace"/>
    <x v="2"/>
    <s v="United States"/>
    <s v="Arlington"/>
    <x v="17"/>
    <n v="22204"/>
    <x v="0"/>
    <s v="FUR-FU-10002554"/>
    <s v="Furniture"/>
    <s v="Furnishings"/>
    <s v="Westinghouse Floor Lamp with Metal Mesh Shade, Black"/>
    <n v="47.98"/>
    <n v="2"/>
    <n v="0"/>
    <n v="11.035399999999996"/>
  </r>
  <r>
    <n v="5842"/>
    <s v="CA-2012-126725"/>
    <x v="1"/>
    <d v="2012-11-17T00:00:00"/>
    <d v="2012-11-21T00:00:00"/>
    <s v="Standard Class"/>
    <s v="BS-11665"/>
    <s v="Brian Stugart"/>
    <x v="0"/>
    <s v="United States"/>
    <s v="San Diego"/>
    <x v="1"/>
    <n v="92105"/>
    <x v="1"/>
    <s v="TEC-PH-10003174"/>
    <s v="Technology"/>
    <s v="Phones"/>
    <s v="RCA ViSYS 25825 Wireless digital phone"/>
    <n v="415.96800000000007"/>
    <n v="4"/>
    <n v="0.2"/>
    <n v="51.995999999999981"/>
  </r>
  <r>
    <n v="5843"/>
    <s v="CA-2012-126725"/>
    <x v="1"/>
    <d v="2012-11-17T00:00:00"/>
    <d v="2012-11-21T00:00:00"/>
    <s v="Standard Class"/>
    <s v="BS-11665"/>
    <s v="Brian Stugart"/>
    <x v="0"/>
    <s v="United States"/>
    <s v="San Diego"/>
    <x v="1"/>
    <n v="92105"/>
    <x v="1"/>
    <s v="OFF-ST-10001418"/>
    <s v="Office Supplies"/>
    <s v="Storage"/>
    <s v="Carina Media Storage Towers in Natural &amp; Black"/>
    <n v="304.89999999999998"/>
    <n v="5"/>
    <n v="0"/>
    <n v="6.097999999999999"/>
  </r>
  <r>
    <n v="5844"/>
    <s v="CA-2012-126725"/>
    <x v="1"/>
    <d v="2012-11-17T00:00:00"/>
    <d v="2012-11-21T00:00:00"/>
    <s v="Standard Class"/>
    <s v="BS-11665"/>
    <s v="Brian Stugart"/>
    <x v="0"/>
    <s v="United States"/>
    <s v="San Diego"/>
    <x v="1"/>
    <n v="92105"/>
    <x v="1"/>
    <s v="FUR-FU-10002813"/>
    <s v="Furniture"/>
    <s v="Furnishings"/>
    <s v="DAX Contemporary Wood Frame with Silver Metal Mat, Desktop, 11 x 14 Size"/>
    <n v="80.959999999999994"/>
    <n v="4"/>
    <n v="0"/>
    <n v="29.145599999999995"/>
  </r>
  <r>
    <n v="5845"/>
    <s v="CA-2012-126725"/>
    <x v="1"/>
    <d v="2012-11-17T00:00:00"/>
    <d v="2012-11-21T00:00:00"/>
    <s v="Standard Class"/>
    <s v="BS-11665"/>
    <s v="Brian Stugart"/>
    <x v="0"/>
    <s v="United States"/>
    <s v="San Diego"/>
    <x v="1"/>
    <n v="92105"/>
    <x v="1"/>
    <s v="OFF-ST-10000129"/>
    <s v="Office Supplies"/>
    <s v="Storage"/>
    <s v="Fellowes Recycled Storage Drawers"/>
    <n v="777.21"/>
    <n v="7"/>
    <n v="0"/>
    <n v="54.404699999999963"/>
  </r>
  <r>
    <n v="5846"/>
    <s v="CA-2012-126725"/>
    <x v="1"/>
    <d v="2012-11-17T00:00:00"/>
    <d v="2012-11-21T00:00:00"/>
    <s v="Standard Class"/>
    <s v="BS-11665"/>
    <s v="Brian Stugart"/>
    <x v="0"/>
    <s v="United States"/>
    <s v="San Diego"/>
    <x v="1"/>
    <n v="92105"/>
    <x v="1"/>
    <s v="OFF-PA-10001639"/>
    <s v="Office Supplies"/>
    <s v="Paper"/>
    <s v="Xerox 203"/>
    <n v="32.400000000000006"/>
    <n v="5"/>
    <n v="0"/>
    <n v="15.552000000000001"/>
  </r>
  <r>
    <n v="5847"/>
    <s v="CA-2012-126725"/>
    <x v="1"/>
    <d v="2012-11-17T00:00:00"/>
    <d v="2012-11-21T00:00:00"/>
    <s v="Standard Class"/>
    <s v="BS-11665"/>
    <s v="Brian Stugart"/>
    <x v="0"/>
    <s v="United States"/>
    <s v="San Diego"/>
    <x v="1"/>
    <n v="92105"/>
    <x v="1"/>
    <s v="FUR-CH-10001708"/>
    <s v="Furniture"/>
    <s v="Chairs"/>
    <s v="Office Star - Contemporary Swivel Chair with Padded Adjustable Arms and Flex Back"/>
    <n v="225.56799999999998"/>
    <n v="2"/>
    <n v="0.2"/>
    <n v="2.8195999999999799"/>
  </r>
  <r>
    <n v="5848"/>
    <s v="CA-2012-126725"/>
    <x v="1"/>
    <d v="2012-11-17T00:00:00"/>
    <d v="2012-11-21T00:00:00"/>
    <s v="Standard Class"/>
    <s v="BS-11665"/>
    <s v="Brian Stugart"/>
    <x v="0"/>
    <s v="United States"/>
    <s v="San Diego"/>
    <x v="1"/>
    <n v="92105"/>
    <x v="1"/>
    <s v="FUR-FU-10001591"/>
    <s v="Furniture"/>
    <s v="Furnishings"/>
    <s v="Advantus Panel Wall Certificate Holder - 8.5x11"/>
    <n v="36.599999999999994"/>
    <n v="3"/>
    <n v="0"/>
    <n v="15.372000000000002"/>
  </r>
  <r>
    <n v="5849"/>
    <s v="CA-2012-121783"/>
    <x v="1"/>
    <d v="2012-11-10T00:00:00"/>
    <d v="2012-11-14T00:00:00"/>
    <s v="Standard Class"/>
    <s v="PO-19180"/>
    <s v="Philisse Overcash"/>
    <x v="2"/>
    <s v="United States"/>
    <s v="Roseville"/>
    <x v="11"/>
    <n v="55113"/>
    <x v="2"/>
    <s v="OFF-AP-10003849"/>
    <s v="Office Supplies"/>
    <s v="Appliances"/>
    <s v="Hoover Shoulder Vac Commercial Portable Vacuum"/>
    <n v="715.64"/>
    <n v="2"/>
    <n v="0"/>
    <n v="178.90999999999997"/>
  </r>
  <r>
    <n v="5850"/>
    <s v="CA-2012-121783"/>
    <x v="1"/>
    <d v="2012-11-10T00:00:00"/>
    <d v="2012-11-14T00:00:00"/>
    <s v="Standard Class"/>
    <s v="PO-19180"/>
    <s v="Philisse Overcash"/>
    <x v="2"/>
    <s v="United States"/>
    <s v="Roseville"/>
    <x v="11"/>
    <n v="55113"/>
    <x v="2"/>
    <s v="OFF-ST-10000078"/>
    <s v="Office Supplies"/>
    <s v="Storage"/>
    <s v="Tennsco 6- and 18-Compartment Lockers"/>
    <n v="795.51"/>
    <n v="3"/>
    <n v="0"/>
    <n v="143.19179999999994"/>
  </r>
  <r>
    <n v="5851"/>
    <s v="CA-2012-121783"/>
    <x v="1"/>
    <d v="2012-11-10T00:00:00"/>
    <d v="2012-11-14T00:00:00"/>
    <s v="Standard Class"/>
    <s v="PO-19180"/>
    <s v="Philisse Overcash"/>
    <x v="2"/>
    <s v="United States"/>
    <s v="Roseville"/>
    <x v="11"/>
    <n v="55113"/>
    <x v="2"/>
    <s v="TEC-CO-10001571"/>
    <s v="Technology"/>
    <s v="Copiers"/>
    <s v="Sharp 1540cs Digital Laser Copier"/>
    <n v="549.99"/>
    <n v="1"/>
    <n v="0"/>
    <n v="274.995"/>
  </r>
  <r>
    <n v="5852"/>
    <s v="CA-2012-121783"/>
    <x v="1"/>
    <d v="2012-11-10T00:00:00"/>
    <d v="2012-11-14T00:00:00"/>
    <s v="Standard Class"/>
    <s v="PO-19180"/>
    <s v="Philisse Overcash"/>
    <x v="2"/>
    <s v="United States"/>
    <s v="Roseville"/>
    <x v="11"/>
    <n v="55113"/>
    <x v="2"/>
    <s v="OFF-BI-10001658"/>
    <s v="Office Supplies"/>
    <s v="Binders"/>
    <s v="GBC Standard Therm-A-Bind Covers"/>
    <n v="74.760000000000005"/>
    <n v="3"/>
    <n v="0"/>
    <n v="34.389600000000002"/>
  </r>
  <r>
    <n v="5853"/>
    <s v="CA-2012-121783"/>
    <x v="1"/>
    <d v="2012-11-10T00:00:00"/>
    <d v="2012-11-14T00:00:00"/>
    <s v="Standard Class"/>
    <s v="PO-19180"/>
    <s v="Philisse Overcash"/>
    <x v="2"/>
    <s v="United States"/>
    <s v="Roseville"/>
    <x v="11"/>
    <n v="55113"/>
    <x v="2"/>
    <s v="FUR-FU-10004351"/>
    <s v="Furniture"/>
    <s v="Furnishings"/>
    <s v="Staples"/>
    <n v="29.22"/>
    <n v="3"/>
    <n v="0"/>
    <n v="12.856800000000002"/>
  </r>
  <r>
    <n v="5854"/>
    <s v="US-2011-138835"/>
    <x v="2"/>
    <d v="2011-09-10T00:00:00"/>
    <d v="2011-09-14T00:00:00"/>
    <s v="Standard Class"/>
    <s v="DA-13450"/>
    <s v="Dianna Arnett"/>
    <x v="2"/>
    <s v="United States"/>
    <s v="Virginia Beach"/>
    <x v="17"/>
    <n v="23464"/>
    <x v="0"/>
    <s v="OFF-BI-10003314"/>
    <s v="Office Supplies"/>
    <s v="Binders"/>
    <s v="Tuff Stuff Recycled Round Ring Binders"/>
    <n v="9.64"/>
    <n v="2"/>
    <n v="0"/>
    <n v="4.7236000000000002"/>
  </r>
  <r>
    <n v="5855"/>
    <s v="CA-2012-112214"/>
    <x v="1"/>
    <d v="2012-08-05T00:00:00"/>
    <d v="2012-08-11T00:00:00"/>
    <s v="Standard Class"/>
    <s v="AH-10690"/>
    <s v="Anna Häberlin"/>
    <x v="1"/>
    <s v="United States"/>
    <s v="Dallas"/>
    <x v="5"/>
    <n v="75220"/>
    <x v="2"/>
    <s v="OFF-ST-10001505"/>
    <s v="Office Supplies"/>
    <s v="Storage"/>
    <s v="Perma STOR-ALL Hanging File Box, 13 1/8&quot;W x 12 1/4&quot;D x 10 1/2&quot;H"/>
    <n v="33.488000000000007"/>
    <n v="7"/>
    <n v="0.2"/>
    <n v="-1.2558000000000051"/>
  </r>
  <r>
    <n v="5856"/>
    <s v="CA-2012-112214"/>
    <x v="1"/>
    <d v="2012-08-05T00:00:00"/>
    <d v="2012-08-11T00:00:00"/>
    <s v="Standard Class"/>
    <s v="AH-10690"/>
    <s v="Anna Häberlin"/>
    <x v="1"/>
    <s v="United States"/>
    <s v="Dallas"/>
    <x v="5"/>
    <n v="75220"/>
    <x v="2"/>
    <s v="OFF-SU-10003567"/>
    <s v="Office Supplies"/>
    <s v="Supplies"/>
    <s v="Stiletto Hand Letter Openers"/>
    <n v="23.04"/>
    <n v="3"/>
    <n v="0.2"/>
    <n v="-4.895999999999999"/>
  </r>
  <r>
    <n v="5857"/>
    <s v="CA-2012-112214"/>
    <x v="1"/>
    <d v="2012-08-05T00:00:00"/>
    <d v="2012-08-11T00:00:00"/>
    <s v="Standard Class"/>
    <s v="AH-10690"/>
    <s v="Anna Häberlin"/>
    <x v="1"/>
    <s v="United States"/>
    <s v="Dallas"/>
    <x v="5"/>
    <n v="75220"/>
    <x v="2"/>
    <s v="OFF-BI-10002982"/>
    <s v="Office Supplies"/>
    <s v="Binders"/>
    <s v="Avery Self-Adhesive Photo Pockets for Polaroid Photos"/>
    <n v="1.3619999999999997"/>
    <n v="1"/>
    <n v="0.8"/>
    <n v="-2.1792000000000007"/>
  </r>
  <r>
    <n v="5858"/>
    <s v="CA-2012-112214"/>
    <x v="1"/>
    <d v="2012-08-05T00:00:00"/>
    <d v="2012-08-11T00:00:00"/>
    <s v="Standard Class"/>
    <s v="AH-10690"/>
    <s v="Anna Häberlin"/>
    <x v="1"/>
    <s v="United States"/>
    <s v="Dallas"/>
    <x v="5"/>
    <n v="75220"/>
    <x v="2"/>
    <s v="FUR-FU-10002364"/>
    <s v="Furniture"/>
    <s v="Furnishings"/>
    <s v="Eldon Expressions Wood Desk Accessories, Oak"/>
    <n v="14.76"/>
    <n v="5"/>
    <n v="0.6"/>
    <n v="-11.439000000000004"/>
  </r>
  <r>
    <n v="5859"/>
    <s v="US-2014-153255"/>
    <x v="3"/>
    <d v="2014-09-04T00:00:00"/>
    <d v="2014-09-08T00:00:00"/>
    <s v="Second Class"/>
    <s v="JK-15730"/>
    <s v="Joe Kamberova"/>
    <x v="0"/>
    <s v="United States"/>
    <s v="Concord"/>
    <x v="1"/>
    <n v="94521"/>
    <x v="1"/>
    <s v="FUR-BO-10004218"/>
    <s v="Furniture"/>
    <s v="Bookcases"/>
    <s v="Bush Heritage Pine Collection 5-Shelf Bookcase, Albany Pine Finish, *Special Order"/>
    <n v="239.66599999999997"/>
    <n v="2"/>
    <n v="0.15"/>
    <n v="14.097999999999999"/>
  </r>
  <r>
    <n v="5860"/>
    <s v="CA-2012-108119"/>
    <x v="1"/>
    <d v="2012-11-01T00:00:00"/>
    <d v="2012-11-08T00:00:00"/>
    <s v="Standard Class"/>
    <s v="MS-17530"/>
    <s v="MaryBeth Skach"/>
    <x v="0"/>
    <s v="United States"/>
    <s v="Conway"/>
    <x v="36"/>
    <n v="72032"/>
    <x v="0"/>
    <s v="FUR-TA-10002530"/>
    <s v="Furniture"/>
    <s v="Tables"/>
    <s v="Iceberg OfficeWorks 42&quot; Round Tables"/>
    <n v="301.95999999999998"/>
    <n v="2"/>
    <n v="0"/>
    <n v="45.293999999999983"/>
  </r>
  <r>
    <n v="5861"/>
    <s v="CA-2012-157434"/>
    <x v="1"/>
    <d v="2012-04-29T00:00:00"/>
    <d v="2012-05-04T00:00:00"/>
    <s v="Second Class"/>
    <s v="JK-15640"/>
    <s v="Jim Kriz"/>
    <x v="2"/>
    <s v="United States"/>
    <s v="Philadelphia"/>
    <x v="9"/>
    <n v="19120"/>
    <x v="3"/>
    <s v="OFF-PA-10001526"/>
    <s v="Office Supplies"/>
    <s v="Paper"/>
    <s v="Xerox 1949"/>
    <n v="7.9680000000000009"/>
    <n v="2"/>
    <n v="0.2"/>
    <n v="2.8884000000000007"/>
  </r>
  <r>
    <n v="5862"/>
    <s v="CA-2013-101525"/>
    <x v="0"/>
    <d v="2013-05-02T00:00:00"/>
    <d v="2013-05-05T00:00:00"/>
    <s v="Second Class"/>
    <s v="CM-12235"/>
    <s v="Chris McAfee"/>
    <x v="0"/>
    <s v="United States"/>
    <s v="Little Rock"/>
    <x v="36"/>
    <n v="72209"/>
    <x v="0"/>
    <s v="OFF-PA-10001497"/>
    <s v="Office Supplies"/>
    <s v="Paper"/>
    <s v="Xerox 1914"/>
    <n v="109.92"/>
    <n v="2"/>
    <n v="0"/>
    <n v="53.860799999999998"/>
  </r>
  <r>
    <n v="5863"/>
    <s v="CA-2013-101525"/>
    <x v="0"/>
    <d v="2013-05-02T00:00:00"/>
    <d v="2013-05-05T00:00:00"/>
    <s v="Second Class"/>
    <s v="CM-12235"/>
    <s v="Chris McAfee"/>
    <x v="0"/>
    <s v="United States"/>
    <s v="Little Rock"/>
    <x v="36"/>
    <n v="72209"/>
    <x v="0"/>
    <s v="OFF-PA-10003936"/>
    <s v="Office Supplies"/>
    <s v="Paper"/>
    <s v="Xerox 1994"/>
    <n v="19.440000000000001"/>
    <n v="3"/>
    <n v="0"/>
    <n v="9.3312000000000008"/>
  </r>
  <r>
    <n v="5864"/>
    <s v="CA-2013-101525"/>
    <x v="0"/>
    <d v="2013-05-02T00:00:00"/>
    <d v="2013-05-05T00:00:00"/>
    <s v="Second Class"/>
    <s v="CM-12235"/>
    <s v="Chris McAfee"/>
    <x v="0"/>
    <s v="United States"/>
    <s v="Little Rock"/>
    <x v="36"/>
    <n v="72209"/>
    <x v="0"/>
    <s v="OFF-AR-10000716"/>
    <s v="Office Supplies"/>
    <s v="Art"/>
    <s v="DIXON Ticonderoga Erasable Checking Pencils"/>
    <n v="11.16"/>
    <n v="2"/>
    <n v="0"/>
    <n v="4.3524000000000003"/>
  </r>
  <r>
    <n v="5865"/>
    <s v="US-2011-117968"/>
    <x v="2"/>
    <d v="2011-08-05T00:00:00"/>
    <d v="2011-08-07T00:00:00"/>
    <s v="Second Class"/>
    <s v="RS-19420"/>
    <s v="Ricardo Sperren"/>
    <x v="1"/>
    <s v="United States"/>
    <s v="Meriden"/>
    <x v="29"/>
    <n v="6450"/>
    <x v="3"/>
    <s v="OFF-AP-10002765"/>
    <s v="Office Supplies"/>
    <s v="Appliances"/>
    <s v="Fellowes Advanced Computer Series Surge Protectors"/>
    <n v="79.47"/>
    <n v="3"/>
    <n v="0"/>
    <n v="22.251600000000003"/>
  </r>
  <r>
    <n v="5866"/>
    <s v="US-2011-117968"/>
    <x v="2"/>
    <d v="2011-08-05T00:00:00"/>
    <d v="2011-08-07T00:00:00"/>
    <s v="Second Class"/>
    <s v="RS-19420"/>
    <s v="Ricardo Sperren"/>
    <x v="1"/>
    <s v="United States"/>
    <s v="Meriden"/>
    <x v="29"/>
    <n v="6450"/>
    <x v="3"/>
    <s v="OFF-AR-10004165"/>
    <s v="Office Supplies"/>
    <s v="Art"/>
    <s v="Binney &amp; Smith inkTank Erasable Pocket Highlighter, Chisel Tip, Yellow"/>
    <n v="4.5599999999999996"/>
    <n v="2"/>
    <n v="0"/>
    <n v="2.0064000000000002"/>
  </r>
  <r>
    <n v="5867"/>
    <s v="US-2011-117968"/>
    <x v="2"/>
    <d v="2011-08-05T00:00:00"/>
    <d v="2011-08-07T00:00:00"/>
    <s v="Second Class"/>
    <s v="RS-19420"/>
    <s v="Ricardo Sperren"/>
    <x v="1"/>
    <s v="United States"/>
    <s v="Meriden"/>
    <x v="29"/>
    <n v="6450"/>
    <x v="3"/>
    <s v="FUR-CH-10002335"/>
    <s v="Furniture"/>
    <s v="Chairs"/>
    <s v="Hon GuestStacker Chair"/>
    <n v="1133.3499999999999"/>
    <n v="5"/>
    <n v="0"/>
    <n v="294.67100000000005"/>
  </r>
  <r>
    <n v="5868"/>
    <s v="CA-2013-158211"/>
    <x v="0"/>
    <d v="2013-01-04T00:00:00"/>
    <d v="2013-01-08T00:00:00"/>
    <s v="Standard Class"/>
    <s v="BP-11185"/>
    <s v="Ben Peterman"/>
    <x v="1"/>
    <s v="United States"/>
    <s v="Philadelphia"/>
    <x v="9"/>
    <n v="19143"/>
    <x v="3"/>
    <s v="OFF-AR-10004078"/>
    <s v="Office Supplies"/>
    <s v="Art"/>
    <s v="Newell 312"/>
    <n v="4.6719999999999997"/>
    <n v="1"/>
    <n v="0.2"/>
    <n v="0.58399999999999985"/>
  </r>
  <r>
    <n v="5869"/>
    <s v="CA-2013-158211"/>
    <x v="0"/>
    <d v="2013-01-04T00:00:00"/>
    <d v="2013-01-08T00:00:00"/>
    <s v="Standard Class"/>
    <s v="BP-11185"/>
    <s v="Ben Peterman"/>
    <x v="1"/>
    <s v="United States"/>
    <s v="Philadelphia"/>
    <x v="9"/>
    <n v="19143"/>
    <x v="3"/>
    <s v="OFF-BI-10002026"/>
    <s v="Office Supplies"/>
    <s v="Binders"/>
    <s v="Avery Arch Ring Binders"/>
    <n v="104.58000000000001"/>
    <n v="6"/>
    <n v="0.7"/>
    <n v="-80.178000000000026"/>
  </r>
  <r>
    <n v="5870"/>
    <s v="CA-2013-152247"/>
    <x v="0"/>
    <d v="2013-11-08T00:00:00"/>
    <d v="2013-11-13T00:00:00"/>
    <s v="Standard Class"/>
    <s v="MA-17995"/>
    <s v="Michelle Arnett"/>
    <x v="2"/>
    <s v="United States"/>
    <s v="Cheyenne"/>
    <x v="47"/>
    <n v="82001"/>
    <x v="1"/>
    <s v="FUR-CH-10001215"/>
    <s v="Furniture"/>
    <s v="Chairs"/>
    <s v="Global Troy Executive Leather Low-Back Tilter"/>
    <n v="1603.1360000000002"/>
    <n v="4"/>
    <n v="0.2"/>
    <n v="100.19599999999997"/>
  </r>
  <r>
    <n v="5871"/>
    <s v="CA-2013-128223"/>
    <x v="0"/>
    <d v="2013-06-15T00:00:00"/>
    <d v="2013-06-15T00:00:00"/>
    <s v="Same Day"/>
    <s v="EB-13705"/>
    <s v="Ed Braxton"/>
    <x v="1"/>
    <s v="United States"/>
    <s v="Anaheim"/>
    <x v="1"/>
    <n v="92804"/>
    <x v="1"/>
    <s v="FUR-TA-10001771"/>
    <s v="Furniture"/>
    <s v="Tables"/>
    <s v="Bush Cubix Conference Tables, Fully Assembled"/>
    <n v="1293.4879999999998"/>
    <n v="7"/>
    <n v="0.2"/>
    <n v="80.843000000000075"/>
  </r>
  <r>
    <n v="5872"/>
    <s v="CA-2013-154235"/>
    <x v="0"/>
    <d v="2013-09-25T00:00:00"/>
    <d v="2013-09-29T00:00:00"/>
    <s v="Standard Class"/>
    <s v="RD-19900"/>
    <s v="Ruben Dartt"/>
    <x v="0"/>
    <s v="United States"/>
    <s v="Bloomington"/>
    <x v="14"/>
    <n v="47401"/>
    <x v="2"/>
    <s v="FUR-FU-10004006"/>
    <s v="Furniture"/>
    <s v="Furnishings"/>
    <s v="Deflect-o DuraMat Lighweight, Studded, Beveled Mat for Low Pile Carpeting"/>
    <n v="127.94999999999999"/>
    <n v="3"/>
    <n v="0"/>
    <n v="21.751499999999986"/>
  </r>
  <r>
    <n v="5873"/>
    <s v="CA-2014-129910"/>
    <x v="3"/>
    <d v="2014-03-31T00:00:00"/>
    <d v="2014-04-04T00:00:00"/>
    <s v="Standard Class"/>
    <s v="ME-17320"/>
    <s v="Maria Etezadi"/>
    <x v="2"/>
    <s v="United States"/>
    <s v="Columbus"/>
    <x v="32"/>
    <n v="31907"/>
    <x v="0"/>
    <s v="OFF-ST-10003282"/>
    <s v="Office Supplies"/>
    <s v="Storage"/>
    <s v="Advantus 10-Drawer Portable Organizer, Chrome Metal Frame, Smoke Drawers"/>
    <n v="59.76"/>
    <n v="1"/>
    <n v="0"/>
    <n v="16.732800000000005"/>
  </r>
  <r>
    <n v="5874"/>
    <s v="CA-2014-133095"/>
    <x v="3"/>
    <d v="2014-06-05T00:00:00"/>
    <d v="2014-06-05T00:00:00"/>
    <s v="Same Day"/>
    <s v="EH-14005"/>
    <s v="Erica Hernandez"/>
    <x v="2"/>
    <s v="United States"/>
    <s v="Jonesboro"/>
    <x v="36"/>
    <n v="72401"/>
    <x v="0"/>
    <s v="OFF-BI-10002353"/>
    <s v="Office Supplies"/>
    <s v="Binders"/>
    <s v="GBC VeloBind Cover Sets"/>
    <n v="108.08"/>
    <n v="7"/>
    <n v="0"/>
    <n v="54.04"/>
  </r>
  <r>
    <n v="5875"/>
    <s v="CA-2014-133095"/>
    <x v="3"/>
    <d v="2014-06-05T00:00:00"/>
    <d v="2014-06-05T00:00:00"/>
    <s v="Same Day"/>
    <s v="EH-14005"/>
    <s v="Erica Hernandez"/>
    <x v="2"/>
    <s v="United States"/>
    <s v="Jonesboro"/>
    <x v="36"/>
    <n v="72401"/>
    <x v="0"/>
    <s v="OFF-BI-10004141"/>
    <s v="Office Supplies"/>
    <s v="Binders"/>
    <s v="Insertable Tab Indexes For Data Binders"/>
    <n v="9.5400000000000009"/>
    <n v="3"/>
    <n v="0"/>
    <n v="4.3883999999999999"/>
  </r>
  <r>
    <n v="5876"/>
    <s v="CA-2012-130554"/>
    <x v="1"/>
    <d v="2012-04-07T00:00:00"/>
    <d v="2012-04-09T00:00:00"/>
    <s v="First Class"/>
    <s v="FM-14290"/>
    <s v="Frank Merwin"/>
    <x v="2"/>
    <s v="United States"/>
    <s v="Philadelphia"/>
    <x v="9"/>
    <n v="19140"/>
    <x v="3"/>
    <s v="OFF-AR-10001954"/>
    <s v="Office Supplies"/>
    <s v="Art"/>
    <s v="Newell 331"/>
    <n v="11.736000000000001"/>
    <n v="3"/>
    <n v="0.2"/>
    <n v="1.0268999999999999"/>
  </r>
  <r>
    <n v="5877"/>
    <s v="CA-2011-152443"/>
    <x v="2"/>
    <d v="2011-05-21T00:00:00"/>
    <d v="2011-05-26T00:00:00"/>
    <s v="Standard Class"/>
    <s v="FG-14260"/>
    <s v="Frank Gastineau"/>
    <x v="2"/>
    <s v="United States"/>
    <s v="Lawrence"/>
    <x v="31"/>
    <n v="1841"/>
    <x v="3"/>
    <s v="OFF-BI-10001071"/>
    <s v="Office Supplies"/>
    <s v="Binders"/>
    <s v="GBC ProClick Punch Binding System"/>
    <n v="447.85999999999996"/>
    <n v="7"/>
    <n v="0"/>
    <n v="219.45140000000001"/>
  </r>
  <r>
    <n v="5878"/>
    <s v="CA-2011-152443"/>
    <x v="2"/>
    <d v="2011-05-21T00:00:00"/>
    <d v="2011-05-26T00:00:00"/>
    <s v="Standard Class"/>
    <s v="FG-14260"/>
    <s v="Frank Gastineau"/>
    <x v="2"/>
    <s v="United States"/>
    <s v="Lawrence"/>
    <x v="31"/>
    <n v="1841"/>
    <x v="3"/>
    <s v="OFF-PA-10003022"/>
    <s v="Office Supplies"/>
    <s v="Paper"/>
    <s v="Xerox 1992"/>
    <n v="17.940000000000001"/>
    <n v="3"/>
    <n v="0"/>
    <n v="8.7906000000000013"/>
  </r>
  <r>
    <n v="5879"/>
    <s v="CA-2011-152443"/>
    <x v="2"/>
    <d v="2011-05-21T00:00:00"/>
    <d v="2011-05-26T00:00:00"/>
    <s v="Standard Class"/>
    <s v="FG-14260"/>
    <s v="Frank Gastineau"/>
    <x v="2"/>
    <s v="United States"/>
    <s v="Lawrence"/>
    <x v="31"/>
    <n v="1841"/>
    <x v="3"/>
    <s v="OFF-AP-10001293"/>
    <s v="Office Supplies"/>
    <s v="Appliances"/>
    <s v="Belkin 8 Outlet Surge Protector"/>
    <n v="245.88"/>
    <n v="6"/>
    <n v="0"/>
    <n v="68.846399999999988"/>
  </r>
  <r>
    <n v="5880"/>
    <s v="CA-2013-133319"/>
    <x v="0"/>
    <d v="2013-09-06T00:00:00"/>
    <d v="2013-09-12T00:00:00"/>
    <s v="Standard Class"/>
    <s v="MV-17485"/>
    <s v="Mark Van Huff"/>
    <x v="0"/>
    <s v="United States"/>
    <s v="New York City"/>
    <x v="15"/>
    <n v="10011"/>
    <x v="3"/>
    <s v="OFF-PA-10001815"/>
    <s v="Office Supplies"/>
    <s v="Paper"/>
    <s v="Xerox 1885"/>
    <n v="192.16"/>
    <n v="4"/>
    <n v="0"/>
    <n v="92.236799999999988"/>
  </r>
  <r>
    <n v="5881"/>
    <s v="CA-2013-133935"/>
    <x v="0"/>
    <d v="2013-09-19T00:00:00"/>
    <d v="2013-09-23T00:00:00"/>
    <s v="Standard Class"/>
    <s v="JW-15220"/>
    <s v="Jane Waco"/>
    <x v="1"/>
    <s v="United States"/>
    <s v="San Diego"/>
    <x v="1"/>
    <n v="92105"/>
    <x v="1"/>
    <s v="FUR-CH-10001215"/>
    <s v="Furniture"/>
    <s v="Chairs"/>
    <s v="Global Troy Executive Leather Low-Back Tilter"/>
    <n v="801.5680000000001"/>
    <n v="2"/>
    <n v="0.2"/>
    <n v="50.097999999999985"/>
  </r>
  <r>
    <n v="5882"/>
    <s v="CA-2013-133935"/>
    <x v="0"/>
    <d v="2013-09-19T00:00:00"/>
    <d v="2013-09-23T00:00:00"/>
    <s v="Standard Class"/>
    <s v="JW-15220"/>
    <s v="Jane Waco"/>
    <x v="1"/>
    <s v="United States"/>
    <s v="San Diego"/>
    <x v="1"/>
    <n v="92105"/>
    <x v="1"/>
    <s v="OFF-PA-10000100"/>
    <s v="Office Supplies"/>
    <s v="Paper"/>
    <s v="Xerox 1945"/>
    <n v="368.91"/>
    <n v="9"/>
    <n v="0"/>
    <n v="180.76590000000002"/>
  </r>
  <r>
    <n v="5883"/>
    <s v="CA-2013-133935"/>
    <x v="0"/>
    <d v="2013-09-19T00:00:00"/>
    <d v="2013-09-23T00:00:00"/>
    <s v="Standard Class"/>
    <s v="JW-15220"/>
    <s v="Jane Waco"/>
    <x v="1"/>
    <s v="United States"/>
    <s v="San Diego"/>
    <x v="1"/>
    <n v="92105"/>
    <x v="1"/>
    <s v="FUR-CH-10002880"/>
    <s v="Furniture"/>
    <s v="Chairs"/>
    <s v="Global High-Back Leather Tilter, Burgundy"/>
    <n v="885.52800000000002"/>
    <n v="9"/>
    <n v="0.2"/>
    <n v="-99.621900000000068"/>
  </r>
  <r>
    <n v="5884"/>
    <s v="CA-2013-136301"/>
    <x v="0"/>
    <d v="2013-03-14T00:00:00"/>
    <d v="2013-03-16T00:00:00"/>
    <s v="Second Class"/>
    <s v="EH-13765"/>
    <s v="Edward Hooks"/>
    <x v="1"/>
    <s v="United States"/>
    <s v="San Francisco"/>
    <x v="1"/>
    <n v="94109"/>
    <x v="1"/>
    <s v="FUR-FU-10004712"/>
    <s v="Furniture"/>
    <s v="Furnishings"/>
    <s v="Westinghouse Mesh Shade Clip-On Gooseneck Lamp, Black"/>
    <n v="28.28"/>
    <n v="2"/>
    <n v="0"/>
    <n v="7.352800000000002"/>
  </r>
  <r>
    <n v="5885"/>
    <s v="CA-2013-136301"/>
    <x v="0"/>
    <d v="2013-03-14T00:00:00"/>
    <d v="2013-03-16T00:00:00"/>
    <s v="Second Class"/>
    <s v="EH-13765"/>
    <s v="Edward Hooks"/>
    <x v="1"/>
    <s v="United States"/>
    <s v="San Francisco"/>
    <x v="1"/>
    <n v="94109"/>
    <x v="1"/>
    <s v="OFF-SU-10000151"/>
    <s v="Office Supplies"/>
    <s v="Supplies"/>
    <s v="High Speed Automatic Electric Letter Opener"/>
    <n v="4912.59"/>
    <n v="3"/>
    <n v="0"/>
    <n v="196.50359999999978"/>
  </r>
  <r>
    <n v="5886"/>
    <s v="US-2011-109456"/>
    <x v="2"/>
    <d v="2011-10-16T00:00:00"/>
    <d v="2011-10-17T00:00:00"/>
    <s v="Same Day"/>
    <s v="LS-17245"/>
    <s v="Lynn Smith"/>
    <x v="0"/>
    <s v="United States"/>
    <s v="San Francisco"/>
    <x v="1"/>
    <n v="94110"/>
    <x v="1"/>
    <s v="OFF-BI-10000136"/>
    <s v="Office Supplies"/>
    <s v="Binders"/>
    <s v="Avery Non-Stick Heavy Duty View Round Locking Ring Binders"/>
    <n v="14.352000000000002"/>
    <n v="3"/>
    <n v="0.2"/>
    <n v="5.0231999999999992"/>
  </r>
  <r>
    <n v="5887"/>
    <s v="US-2011-109456"/>
    <x v="2"/>
    <d v="2011-10-16T00:00:00"/>
    <d v="2011-10-17T00:00:00"/>
    <s v="Same Day"/>
    <s v="LS-17245"/>
    <s v="Lynn Smith"/>
    <x v="0"/>
    <s v="United States"/>
    <s v="San Francisco"/>
    <x v="1"/>
    <n v="94110"/>
    <x v="1"/>
    <s v="TEC-AC-10003610"/>
    <s v="Technology"/>
    <s v="Accessories"/>
    <s v="Logitech Illuminated - Keyboard"/>
    <n v="179.97"/>
    <n v="3"/>
    <n v="0"/>
    <n v="86.385600000000011"/>
  </r>
  <r>
    <n v="5888"/>
    <s v="CA-2014-151596"/>
    <x v="3"/>
    <d v="2014-10-09T00:00:00"/>
    <d v="2014-10-12T00:00:00"/>
    <s v="First Class"/>
    <s v="BP-11050"/>
    <s v="Barry Pond"/>
    <x v="1"/>
    <s v="United States"/>
    <s v="Cranston"/>
    <x v="34"/>
    <n v="2920"/>
    <x v="3"/>
    <s v="OFF-ST-10001837"/>
    <s v="Office Supplies"/>
    <s v="Storage"/>
    <s v="SAFCO Mobile Desk Side File, Wire Frame"/>
    <n v="42.76"/>
    <n v="1"/>
    <n v="0"/>
    <n v="11.117599999999999"/>
  </r>
  <r>
    <n v="5889"/>
    <s v="CA-2012-147879"/>
    <x v="1"/>
    <d v="2012-05-07T00:00:00"/>
    <d v="2012-05-12T00:00:00"/>
    <s v="Standard Class"/>
    <s v="CC-12220"/>
    <s v="Chris Cortes"/>
    <x v="0"/>
    <s v="United States"/>
    <s v="Owensboro"/>
    <x v="0"/>
    <n v="42301"/>
    <x v="0"/>
    <s v="OFF-PA-10001952"/>
    <s v="Office Supplies"/>
    <s v="Paper"/>
    <s v="Xerox 1902"/>
    <n v="45.68"/>
    <n v="2"/>
    <n v="0"/>
    <n v="21.012799999999999"/>
  </r>
  <r>
    <n v="5890"/>
    <s v="CA-2013-166625"/>
    <x v="0"/>
    <d v="2013-04-15T00:00:00"/>
    <d v="2013-04-18T00:00:00"/>
    <s v="First Class"/>
    <s v="JM-15580"/>
    <s v="Jill Matthias"/>
    <x v="0"/>
    <s v="United States"/>
    <s v="Baltimore"/>
    <x v="39"/>
    <n v="21215"/>
    <x v="3"/>
    <s v="OFF-BI-10002414"/>
    <s v="Office Supplies"/>
    <s v="Binders"/>
    <s v="GBC ProClick Spines for 32-Hole Punch"/>
    <n v="25.06"/>
    <n v="2"/>
    <n v="0"/>
    <n v="11.778199999999998"/>
  </r>
  <r>
    <n v="5891"/>
    <s v="CA-2013-146157"/>
    <x v="0"/>
    <d v="2013-11-22T00:00:00"/>
    <d v="2013-11-27T00:00:00"/>
    <s v="Standard Class"/>
    <s v="RD-19720"/>
    <s v="Roger Demir"/>
    <x v="0"/>
    <s v="United States"/>
    <s v="Chicago"/>
    <x v="10"/>
    <n v="60610"/>
    <x v="2"/>
    <s v="OFF-PA-10001790"/>
    <s v="Office Supplies"/>
    <s v="Paper"/>
    <s v="Xerox 1910"/>
    <n v="38.432000000000002"/>
    <n v="1"/>
    <n v="0.2"/>
    <n v="13.451199999999996"/>
  </r>
  <r>
    <n v="5892"/>
    <s v="CA-2013-146157"/>
    <x v="0"/>
    <d v="2013-11-22T00:00:00"/>
    <d v="2013-11-27T00:00:00"/>
    <s v="Standard Class"/>
    <s v="RD-19720"/>
    <s v="Roger Demir"/>
    <x v="0"/>
    <s v="United States"/>
    <s v="Chicago"/>
    <x v="10"/>
    <n v="60610"/>
    <x v="2"/>
    <s v="OFF-ST-10001590"/>
    <s v="Office Supplies"/>
    <s v="Storage"/>
    <s v="Tenex Personal Project File with Scoop Front Design, Black"/>
    <n v="21.568000000000001"/>
    <n v="2"/>
    <n v="0.2"/>
    <n v="1.6175999999999986"/>
  </r>
  <r>
    <n v="5893"/>
    <s v="CA-2013-146157"/>
    <x v="0"/>
    <d v="2013-11-22T00:00:00"/>
    <d v="2013-11-27T00:00:00"/>
    <s v="Standard Class"/>
    <s v="RD-19720"/>
    <s v="Roger Demir"/>
    <x v="0"/>
    <s v="United States"/>
    <s v="Chicago"/>
    <x v="10"/>
    <n v="60610"/>
    <x v="2"/>
    <s v="TEC-AC-10003657"/>
    <s v="Technology"/>
    <s v="Accessories"/>
    <s v="Lenovo 17-Key USB Numeric Keypad"/>
    <n v="81.576000000000008"/>
    <n v="3"/>
    <n v="0.2"/>
    <n v="2.0393999999999934"/>
  </r>
  <r>
    <n v="5894"/>
    <s v="CA-2014-159954"/>
    <x v="3"/>
    <d v="2014-09-11T00:00:00"/>
    <d v="2014-09-15T00:00:00"/>
    <s v="Standard Class"/>
    <s v="SS-20410"/>
    <s v="Shahid Shariari"/>
    <x v="0"/>
    <s v="United States"/>
    <s v="Atlanta"/>
    <x v="32"/>
    <n v="30318"/>
    <x v="0"/>
    <s v="OFF-BI-10004876"/>
    <s v="Office Supplies"/>
    <s v="Binders"/>
    <s v="Wilson Jones Suede Grain Vinyl Binders"/>
    <n v="2.78"/>
    <n v="1"/>
    <n v="0"/>
    <n v="1.3621999999999999"/>
  </r>
  <r>
    <n v="5895"/>
    <s v="CA-2014-100825"/>
    <x v="3"/>
    <d v="2014-09-10T00:00:00"/>
    <d v="2014-09-15T00:00:00"/>
    <s v="Standard Class"/>
    <s v="KD-16495"/>
    <s v="Keith Dawkins"/>
    <x v="1"/>
    <s v="United States"/>
    <s v="Los Angeles"/>
    <x v="1"/>
    <n v="90036"/>
    <x v="1"/>
    <s v="OFF-ST-10003123"/>
    <s v="Office Supplies"/>
    <s v="Storage"/>
    <s v="Fellowes Bases and Tops For Staxonsteel/High-Stak Systems"/>
    <n v="99.87"/>
    <n v="3"/>
    <n v="0"/>
    <n v="23.968799999999998"/>
  </r>
  <r>
    <n v="5896"/>
    <s v="CA-2011-168305"/>
    <x v="2"/>
    <d v="2011-11-01T00:00:00"/>
    <d v="2011-11-08T00:00:00"/>
    <s v="Standard Class"/>
    <s v="PL-18925"/>
    <s v="Paul Lucas"/>
    <x v="2"/>
    <s v="United States"/>
    <s v="Los Angeles"/>
    <x v="1"/>
    <n v="90049"/>
    <x v="1"/>
    <s v="OFF-LA-10003498"/>
    <s v="Office Supplies"/>
    <s v="Labels"/>
    <s v="Avery 475"/>
    <n v="44.400000000000006"/>
    <n v="3"/>
    <n v="0"/>
    <n v="22.200000000000003"/>
  </r>
  <r>
    <n v="5897"/>
    <s v="CA-2011-168305"/>
    <x v="2"/>
    <d v="2011-11-01T00:00:00"/>
    <d v="2011-11-08T00:00:00"/>
    <s v="Standard Class"/>
    <s v="PL-18925"/>
    <s v="Paul Lucas"/>
    <x v="2"/>
    <s v="United States"/>
    <s v="Los Angeles"/>
    <x v="1"/>
    <n v="90049"/>
    <x v="1"/>
    <s v="OFF-PA-10004947"/>
    <s v="Office Supplies"/>
    <s v="Paper"/>
    <s v="Staples"/>
    <n v="21.400000000000002"/>
    <n v="5"/>
    <n v="0"/>
    <n v="9.629999999999999"/>
  </r>
  <r>
    <n v="5898"/>
    <s v="CA-2013-167682"/>
    <x v="0"/>
    <d v="2013-04-04T00:00:00"/>
    <d v="2013-04-10T00:00:00"/>
    <s v="Standard Class"/>
    <s v="ZD-21925"/>
    <s v="Zuschuss Donatelli"/>
    <x v="0"/>
    <s v="United States"/>
    <s v="Richmond"/>
    <x v="14"/>
    <n v="47374"/>
    <x v="2"/>
    <s v="FUR-FU-10003799"/>
    <s v="Furniture"/>
    <s v="Furnishings"/>
    <s v="Seth Thomas 13 1/2&quot; Wall Clock"/>
    <n v="71.12"/>
    <n v="4"/>
    <n v="0"/>
    <n v="22.047199999999997"/>
  </r>
  <r>
    <n v="5899"/>
    <s v="CA-2013-167682"/>
    <x v="0"/>
    <d v="2013-04-04T00:00:00"/>
    <d v="2013-04-10T00:00:00"/>
    <s v="Standard Class"/>
    <s v="ZD-21925"/>
    <s v="Zuschuss Donatelli"/>
    <x v="0"/>
    <s v="United States"/>
    <s v="Richmond"/>
    <x v="14"/>
    <n v="47374"/>
    <x v="2"/>
    <s v="TEC-PH-10000673"/>
    <s v="Technology"/>
    <s v="Phones"/>
    <s v="Plantronics Voyager Pro HD - Bluetooth Headset"/>
    <n v="259.95999999999998"/>
    <n v="4"/>
    <n v="0"/>
    <n v="124.7808"/>
  </r>
  <r>
    <n v="5900"/>
    <s v="CA-2014-108000"/>
    <x v="3"/>
    <d v="2014-01-13T00:00:00"/>
    <d v="2014-01-17T00:00:00"/>
    <s v="Standard Class"/>
    <s v="LS-16945"/>
    <s v="Linda Southworth"/>
    <x v="1"/>
    <s v="United States"/>
    <s v="San Francisco"/>
    <x v="1"/>
    <n v="94110"/>
    <x v="1"/>
    <s v="OFF-EN-10002621"/>
    <s v="Office Supplies"/>
    <s v="Envelopes"/>
    <s v="Staples"/>
    <n v="9.7799999999999994"/>
    <n v="1"/>
    <n v="0"/>
    <n v="4.8899999999999997"/>
  </r>
  <r>
    <n v="5901"/>
    <s v="CA-2012-146465"/>
    <x v="1"/>
    <d v="2012-11-20T00:00:00"/>
    <d v="2012-11-24T00:00:00"/>
    <s v="Standard Class"/>
    <s v="PB-18805"/>
    <s v="Patrick Bzostek"/>
    <x v="2"/>
    <s v="United States"/>
    <s v="San Francisco"/>
    <x v="1"/>
    <n v="94122"/>
    <x v="1"/>
    <s v="OFF-BI-10004528"/>
    <s v="Office Supplies"/>
    <s v="Binders"/>
    <s v="Cardinal Poly Pocket Divider Pockets for Ring Binders"/>
    <n v="24.192"/>
    <n v="9"/>
    <n v="0.2"/>
    <n v="7.5599999999999987"/>
  </r>
  <r>
    <n v="5902"/>
    <s v="CA-2013-159639"/>
    <x v="0"/>
    <d v="2013-11-28T00:00:00"/>
    <d v="2013-12-03T00:00:00"/>
    <s v="Standard Class"/>
    <s v="PC-18745"/>
    <s v="Pamela Coakley"/>
    <x v="1"/>
    <s v="United States"/>
    <s v="Westfield"/>
    <x v="30"/>
    <n v="7090"/>
    <x v="3"/>
    <s v="FUR-FU-10001889"/>
    <s v="Furniture"/>
    <s v="Furnishings"/>
    <s v="Ultra Door Pull Handle"/>
    <n v="31.56"/>
    <n v="3"/>
    <n v="0"/>
    <n v="10.4148"/>
  </r>
  <r>
    <n v="5903"/>
    <s v="US-2014-153948"/>
    <x v="3"/>
    <d v="2014-11-07T00:00:00"/>
    <d v="2014-11-07T00:00:00"/>
    <s v="Same Day"/>
    <s v="FM-14290"/>
    <s v="Frank Merwin"/>
    <x v="2"/>
    <s v="United States"/>
    <s v="San Francisco"/>
    <x v="1"/>
    <n v="94122"/>
    <x v="1"/>
    <s v="OFF-PA-10000157"/>
    <s v="Office Supplies"/>
    <s v="Paper"/>
    <s v="Xerox 191"/>
    <n v="59.94"/>
    <n v="3"/>
    <n v="0"/>
    <n v="28.171799999999998"/>
  </r>
  <r>
    <n v="5904"/>
    <s v="US-2014-153948"/>
    <x v="3"/>
    <d v="2014-11-07T00:00:00"/>
    <d v="2014-11-07T00:00:00"/>
    <s v="Same Day"/>
    <s v="FM-14290"/>
    <s v="Frank Merwin"/>
    <x v="2"/>
    <s v="United States"/>
    <s v="San Francisco"/>
    <x v="1"/>
    <n v="94122"/>
    <x v="1"/>
    <s v="OFF-PA-10002764"/>
    <s v="Office Supplies"/>
    <s v="Paper"/>
    <s v="Staples"/>
    <n v="45.36"/>
    <n v="4"/>
    <n v="0"/>
    <n v="22.226399999999998"/>
  </r>
  <r>
    <n v="5905"/>
    <s v="US-2014-153948"/>
    <x v="3"/>
    <d v="2014-11-07T00:00:00"/>
    <d v="2014-11-07T00:00:00"/>
    <s v="Same Day"/>
    <s v="FM-14290"/>
    <s v="Frank Merwin"/>
    <x v="2"/>
    <s v="United States"/>
    <s v="San Francisco"/>
    <x v="1"/>
    <n v="94122"/>
    <x v="1"/>
    <s v="OFF-PA-10000143"/>
    <s v="Office Supplies"/>
    <s v="Paper"/>
    <s v="Astroparche Fine Business Paper"/>
    <n v="26.400000000000002"/>
    <n v="5"/>
    <n v="0"/>
    <n v="12.672000000000001"/>
  </r>
  <r>
    <n v="5906"/>
    <s v="US-2014-153948"/>
    <x v="3"/>
    <d v="2014-11-07T00:00:00"/>
    <d v="2014-11-07T00:00:00"/>
    <s v="Same Day"/>
    <s v="FM-14290"/>
    <s v="Frank Merwin"/>
    <x v="2"/>
    <s v="United States"/>
    <s v="San Francisco"/>
    <x v="1"/>
    <n v="94122"/>
    <x v="1"/>
    <s v="OFF-LA-10000414"/>
    <s v="Office Supplies"/>
    <s v="Labels"/>
    <s v="Avery 503"/>
    <n v="41.4"/>
    <n v="4"/>
    <n v="0"/>
    <n v="19.872"/>
  </r>
  <r>
    <n v="5907"/>
    <s v="US-2014-153948"/>
    <x v="3"/>
    <d v="2014-11-07T00:00:00"/>
    <d v="2014-11-07T00:00:00"/>
    <s v="Same Day"/>
    <s v="FM-14290"/>
    <s v="Frank Merwin"/>
    <x v="2"/>
    <s v="United States"/>
    <s v="San Francisco"/>
    <x v="1"/>
    <n v="94122"/>
    <x v="1"/>
    <s v="TEC-AC-10003441"/>
    <s v="Technology"/>
    <s v="Accessories"/>
    <s v="Kingston Digital DataTraveler 32GB USB 2.0"/>
    <n v="16.95"/>
    <n v="1"/>
    <n v="0"/>
    <n v="1.0169999999999995"/>
  </r>
  <r>
    <n v="5908"/>
    <s v="US-2013-113985"/>
    <x v="0"/>
    <d v="2013-12-03T00:00:00"/>
    <d v="2013-12-08T00:00:00"/>
    <s v="Standard Class"/>
    <s v="KD-16495"/>
    <s v="Keith Dawkins"/>
    <x v="1"/>
    <s v="United States"/>
    <s v="San Jose"/>
    <x v="1"/>
    <n v="95123"/>
    <x v="1"/>
    <s v="OFF-BI-10002353"/>
    <s v="Office Supplies"/>
    <s v="Binders"/>
    <s v="GBC VeloBind Cover Sets"/>
    <n v="24.704000000000001"/>
    <n v="2"/>
    <n v="0.2"/>
    <n v="9.2639999999999993"/>
  </r>
  <r>
    <n v="5909"/>
    <s v="US-2013-113985"/>
    <x v="0"/>
    <d v="2013-12-03T00:00:00"/>
    <d v="2013-12-08T00:00:00"/>
    <s v="Standard Class"/>
    <s v="KD-16495"/>
    <s v="Keith Dawkins"/>
    <x v="1"/>
    <s v="United States"/>
    <s v="San Jose"/>
    <x v="1"/>
    <n v="95123"/>
    <x v="1"/>
    <s v="OFF-AP-10001303"/>
    <s v="Office Supplies"/>
    <s v="Appliances"/>
    <s v="Holmes Cool Mist Humidifier for the Whole House with 8-Gallon Output per Day, Extended Life Filter"/>
    <n v="59.699999999999996"/>
    <n v="3"/>
    <n v="0"/>
    <n v="26.864999999999995"/>
  </r>
  <r>
    <n v="5910"/>
    <s v="US-2013-113985"/>
    <x v="0"/>
    <d v="2013-12-03T00:00:00"/>
    <d v="2013-12-08T00:00:00"/>
    <s v="Standard Class"/>
    <s v="KD-16495"/>
    <s v="Keith Dawkins"/>
    <x v="1"/>
    <s v="United States"/>
    <s v="San Jose"/>
    <x v="1"/>
    <n v="95123"/>
    <x v="1"/>
    <s v="FUR-FU-10003026"/>
    <s v="Furniture"/>
    <s v="Furnishings"/>
    <s v="Eldon Regeneration Recycled Desk Accessories, Black"/>
    <n v="14.52"/>
    <n v="3"/>
    <n v="0"/>
    <n v="5.6627999999999998"/>
  </r>
  <r>
    <n v="5911"/>
    <s v="US-2013-113985"/>
    <x v="0"/>
    <d v="2013-12-03T00:00:00"/>
    <d v="2013-12-08T00:00:00"/>
    <s v="Standard Class"/>
    <s v="KD-16495"/>
    <s v="Keith Dawkins"/>
    <x v="1"/>
    <s v="United States"/>
    <s v="San Jose"/>
    <x v="1"/>
    <n v="95123"/>
    <x v="1"/>
    <s v="OFF-BI-10000632"/>
    <s v="Office Supplies"/>
    <s v="Binders"/>
    <s v="Satellite Sectional Post Binders"/>
    <n v="104.184"/>
    <n v="3"/>
    <n v="0.2"/>
    <n v="33.8598"/>
  </r>
  <r>
    <n v="5912"/>
    <s v="CA-2013-155383"/>
    <x v="0"/>
    <d v="2013-12-18T00:00:00"/>
    <d v="2013-12-23T00:00:00"/>
    <s v="Standard Class"/>
    <s v="SC-20680"/>
    <s v="Steve Carroll"/>
    <x v="2"/>
    <s v="United States"/>
    <s v="Seattle"/>
    <x v="4"/>
    <n v="98115"/>
    <x v="1"/>
    <s v="OFF-ST-10001328"/>
    <s v="Office Supplies"/>
    <s v="Storage"/>
    <s v="Personal Filing Tote with Lid, Black/Gray"/>
    <n v="46.53"/>
    <n v="3"/>
    <n v="0"/>
    <n v="13.028400000000001"/>
  </r>
  <r>
    <n v="5913"/>
    <s v="CA-2011-120432"/>
    <x v="2"/>
    <d v="2011-08-24T00:00:00"/>
    <d v="2011-08-26T00:00:00"/>
    <s v="Second Class"/>
    <s v="DW-13585"/>
    <s v="Dorothy Wardle"/>
    <x v="1"/>
    <s v="United States"/>
    <s v="Owensboro"/>
    <x v="0"/>
    <n v="42301"/>
    <x v="0"/>
    <s v="OFF-SU-10004661"/>
    <s v="Office Supplies"/>
    <s v="Supplies"/>
    <s v="Acme Titanium Bonded Scissors"/>
    <n v="25.5"/>
    <n v="3"/>
    <n v="0"/>
    <n v="6.63"/>
  </r>
  <r>
    <n v="5914"/>
    <s v="US-2012-126977"/>
    <x v="1"/>
    <d v="2012-09-17T00:00:00"/>
    <d v="2012-09-23T00:00:00"/>
    <s v="Standard Class"/>
    <s v="PF-19120"/>
    <s v="Peter Fuller"/>
    <x v="0"/>
    <s v="United States"/>
    <s v="New York City"/>
    <x v="15"/>
    <n v="10035"/>
    <x v="3"/>
    <s v="OFF-ST-10000617"/>
    <s v="Office Supplies"/>
    <s v="Storage"/>
    <s v="Woodgrain Magazine Files by Perma"/>
    <n v="14.9"/>
    <n v="5"/>
    <n v="0"/>
    <n v="1.0429999999999984"/>
  </r>
  <r>
    <n v="5915"/>
    <s v="US-2012-126977"/>
    <x v="1"/>
    <d v="2012-09-17T00:00:00"/>
    <d v="2012-09-23T00:00:00"/>
    <s v="Standard Class"/>
    <s v="PF-19120"/>
    <s v="Peter Fuller"/>
    <x v="0"/>
    <s v="United States"/>
    <s v="New York City"/>
    <x v="15"/>
    <n v="10035"/>
    <x v="3"/>
    <s v="OFF-LA-10002762"/>
    <s v="Office Supplies"/>
    <s v="Labels"/>
    <s v="Avery 485"/>
    <n v="87.71"/>
    <n v="7"/>
    <n v="0"/>
    <n v="41.223699999999994"/>
  </r>
  <r>
    <n v="5916"/>
    <s v="US-2012-126977"/>
    <x v="1"/>
    <d v="2012-09-17T00:00:00"/>
    <d v="2012-09-23T00:00:00"/>
    <s v="Standard Class"/>
    <s v="PF-19120"/>
    <s v="Peter Fuller"/>
    <x v="0"/>
    <s v="United States"/>
    <s v="New York City"/>
    <x v="15"/>
    <n v="10035"/>
    <x v="3"/>
    <s v="FUR-CH-10001973"/>
    <s v="Furniture"/>
    <s v="Chairs"/>
    <s v="Office Star Flex Back Scooter Chair with White Frame"/>
    <n v="199.76400000000001"/>
    <n v="2"/>
    <n v="0.1"/>
    <n v="8.8783999999999956"/>
  </r>
  <r>
    <n v="5917"/>
    <s v="US-2012-126977"/>
    <x v="1"/>
    <d v="2012-09-17T00:00:00"/>
    <d v="2012-09-23T00:00:00"/>
    <s v="Standard Class"/>
    <s v="PF-19120"/>
    <s v="Peter Fuller"/>
    <x v="0"/>
    <s v="United States"/>
    <s v="New York City"/>
    <x v="15"/>
    <n v="10035"/>
    <x v="3"/>
    <s v="OFF-ST-10003058"/>
    <s v="Office Supplies"/>
    <s v="Storage"/>
    <s v="Eldon Mobile Mega Data Cart  Mega Stackable  Add-On Trays"/>
    <n v="94.6"/>
    <n v="4"/>
    <n v="0"/>
    <n v="27.433999999999997"/>
  </r>
  <r>
    <n v="5918"/>
    <s v="US-2012-126977"/>
    <x v="1"/>
    <d v="2012-09-17T00:00:00"/>
    <d v="2012-09-23T00:00:00"/>
    <s v="Standard Class"/>
    <s v="PF-19120"/>
    <s v="Peter Fuller"/>
    <x v="0"/>
    <s v="United States"/>
    <s v="New York City"/>
    <x v="15"/>
    <n v="10035"/>
    <x v="3"/>
    <s v="FUR-BO-10004834"/>
    <s v="Furniture"/>
    <s v="Bookcases"/>
    <s v="Riverside Palais Royal Lawyers Bookcase, Royale Cherry Finish"/>
    <n v="4228.7040000000006"/>
    <n v="6"/>
    <n v="0.2"/>
    <n v="158.57639999999992"/>
  </r>
  <r>
    <n v="5919"/>
    <s v="US-2012-126977"/>
    <x v="1"/>
    <d v="2012-09-17T00:00:00"/>
    <d v="2012-09-23T00:00:00"/>
    <s v="Standard Class"/>
    <s v="PF-19120"/>
    <s v="Peter Fuller"/>
    <x v="0"/>
    <s v="United States"/>
    <s v="New York City"/>
    <x v="15"/>
    <n v="10035"/>
    <x v="3"/>
    <s v="FUR-BO-10002213"/>
    <s v="Furniture"/>
    <s v="Bookcases"/>
    <s v="DMI Eclipse Executive Suite Bookcases"/>
    <n v="2003.9200000000003"/>
    <n v="5"/>
    <n v="0.2"/>
    <n v="-25.049000000000149"/>
  </r>
  <r>
    <n v="5920"/>
    <s v="US-2012-126977"/>
    <x v="1"/>
    <d v="2012-09-17T00:00:00"/>
    <d v="2012-09-23T00:00:00"/>
    <s v="Standard Class"/>
    <s v="PF-19120"/>
    <s v="Peter Fuller"/>
    <x v="0"/>
    <s v="United States"/>
    <s v="New York City"/>
    <x v="15"/>
    <n v="10035"/>
    <x v="3"/>
    <s v="TEC-PH-10002170"/>
    <s v="Technology"/>
    <s v="Phones"/>
    <s v="ClearSounds CSC500 Amplified Spirit Phone Corded phone"/>
    <n v="209.96999999999997"/>
    <n v="3"/>
    <n v="0"/>
    <n v="58.791600000000003"/>
  </r>
  <r>
    <n v="5921"/>
    <s v="US-2012-126977"/>
    <x v="1"/>
    <d v="2012-09-17T00:00:00"/>
    <d v="2012-09-23T00:00:00"/>
    <s v="Standard Class"/>
    <s v="PF-19120"/>
    <s v="Peter Fuller"/>
    <x v="0"/>
    <s v="United States"/>
    <s v="New York City"/>
    <x v="15"/>
    <n v="10035"/>
    <x v="3"/>
    <s v="TEC-AC-10003033"/>
    <s v="Technology"/>
    <s v="Accessories"/>
    <s v="Plantronics CS510 - Over-the-Head monaural Wireless Headset System"/>
    <n v="659.9"/>
    <n v="2"/>
    <n v="0"/>
    <n v="217.76699999999994"/>
  </r>
  <r>
    <n v="5922"/>
    <s v="US-2012-126977"/>
    <x v="1"/>
    <d v="2012-09-17T00:00:00"/>
    <d v="2012-09-23T00:00:00"/>
    <s v="Standard Class"/>
    <s v="PF-19120"/>
    <s v="Peter Fuller"/>
    <x v="0"/>
    <s v="United States"/>
    <s v="New York City"/>
    <x v="15"/>
    <n v="10035"/>
    <x v="3"/>
    <s v="OFF-PA-10004071"/>
    <s v="Office Supplies"/>
    <s v="Paper"/>
    <s v="Eaton Premium Continuous-Feed Paper, 25% Cotton, Letter Size, White, 1000 Shts/Box"/>
    <n v="110.96"/>
    <n v="2"/>
    <n v="0"/>
    <n v="53.260799999999996"/>
  </r>
  <r>
    <n v="5923"/>
    <s v="US-2012-126977"/>
    <x v="1"/>
    <d v="2012-09-17T00:00:00"/>
    <d v="2012-09-23T00:00:00"/>
    <s v="Standard Class"/>
    <s v="PF-19120"/>
    <s v="Peter Fuller"/>
    <x v="0"/>
    <s v="United States"/>
    <s v="New York City"/>
    <x v="15"/>
    <n v="10035"/>
    <x v="3"/>
    <s v="TEC-PH-10000169"/>
    <s v="Technology"/>
    <s v="Phones"/>
    <s v="ARKON Windshield Dashboard Air Vent Car Mount Holder"/>
    <n v="67.8"/>
    <n v="4"/>
    <n v="0"/>
    <n v="1.3559999999999945"/>
  </r>
  <r>
    <n v="5924"/>
    <s v="CA-2013-130288"/>
    <x v="0"/>
    <d v="2013-11-27T00:00:00"/>
    <d v="2013-12-01T00:00:00"/>
    <s v="Second Class"/>
    <s v="DK-13225"/>
    <s v="Dean Katz"/>
    <x v="1"/>
    <s v="United States"/>
    <s v="New York City"/>
    <x v="15"/>
    <n v="10011"/>
    <x v="3"/>
    <s v="FUR-TA-10002958"/>
    <s v="Furniture"/>
    <s v="Tables"/>
    <s v="Bevis Oval Conference Table, Walnut"/>
    <n v="313.17599999999999"/>
    <n v="2"/>
    <n v="0.4"/>
    <n v="-120.05080000000007"/>
  </r>
  <r>
    <n v="5925"/>
    <s v="CA-2014-146458"/>
    <x v="3"/>
    <d v="2014-11-20T00:00:00"/>
    <d v="2014-11-23T00:00:00"/>
    <s v="Second Class"/>
    <s v="RB-19435"/>
    <s v="Richard Bierner"/>
    <x v="0"/>
    <s v="United States"/>
    <s v="Springfield"/>
    <x v="17"/>
    <n v="22153"/>
    <x v="0"/>
    <s v="OFF-AR-10001177"/>
    <s v="Office Supplies"/>
    <s v="Art"/>
    <s v="Newell 349"/>
    <n v="22.959999999999997"/>
    <n v="7"/>
    <n v="0"/>
    <n v="6.6583999999999968"/>
  </r>
  <r>
    <n v="5926"/>
    <s v="CA-2014-150420"/>
    <x v="3"/>
    <d v="2014-06-04T00:00:00"/>
    <d v="2014-06-09T00:00:00"/>
    <s v="Standard Class"/>
    <s v="GD-14590"/>
    <s v="Giulietta Dortch"/>
    <x v="1"/>
    <s v="United States"/>
    <s v="Bellingham"/>
    <x v="4"/>
    <n v="98226"/>
    <x v="1"/>
    <s v="TEC-AC-10004975"/>
    <s v="Technology"/>
    <s v="Accessories"/>
    <s v="Plantronics Audio 995 Wireless Stereo Headset"/>
    <n v="1099.5"/>
    <n v="10"/>
    <n v="0"/>
    <n v="362.83500000000004"/>
  </r>
  <r>
    <n v="5927"/>
    <s v="US-2011-118997"/>
    <x v="2"/>
    <d v="2011-04-08T00:00:00"/>
    <d v="2011-04-12T00:00:00"/>
    <s v="Standard Class"/>
    <s v="RA-19885"/>
    <s v="Ruben Ausman"/>
    <x v="1"/>
    <s v="United States"/>
    <s v="Decatur"/>
    <x v="19"/>
    <n v="35601"/>
    <x v="0"/>
    <s v="FUR-TA-10001086"/>
    <s v="Furniture"/>
    <s v="Tables"/>
    <s v="SAFCO PlanMaster Boards, 60w x 37-1/2d, White Melamine"/>
    <n v="1215.92"/>
    <n v="8"/>
    <n v="0"/>
    <n v="316.13920000000007"/>
  </r>
  <r>
    <n v="5928"/>
    <s v="CA-2011-114314"/>
    <x v="2"/>
    <d v="2011-10-11T00:00:00"/>
    <d v="2011-10-15T00:00:00"/>
    <s v="Standard Class"/>
    <s v="DB-13555"/>
    <s v="Dorothy Badders"/>
    <x v="1"/>
    <s v="United States"/>
    <s v="Fayetteville"/>
    <x v="36"/>
    <n v="72701"/>
    <x v="0"/>
    <s v="OFF-LA-10000240"/>
    <s v="Office Supplies"/>
    <s v="Labels"/>
    <s v="Self-Adhesive Address Labels for Typewriters by Universal"/>
    <n v="7.31"/>
    <n v="1"/>
    <n v="0"/>
    <n v="3.4356999999999998"/>
  </r>
  <r>
    <n v="5929"/>
    <s v="CA-2011-114314"/>
    <x v="2"/>
    <d v="2011-10-11T00:00:00"/>
    <d v="2011-10-15T00:00:00"/>
    <s v="Standard Class"/>
    <s v="DB-13555"/>
    <s v="Dorothy Badders"/>
    <x v="1"/>
    <s v="United States"/>
    <s v="Fayetteville"/>
    <x v="36"/>
    <n v="72701"/>
    <x v="0"/>
    <s v="FUR-FU-10002107"/>
    <s v="Furniture"/>
    <s v="Furnishings"/>
    <s v="Eldon Pizzaz Desk Accessories"/>
    <n v="8.92"/>
    <n v="4"/>
    <n v="0"/>
    <n v="3.9248000000000003"/>
  </r>
  <r>
    <n v="5930"/>
    <s v="US-2014-169551"/>
    <x v="3"/>
    <d v="2014-07-08T00:00:00"/>
    <d v="2014-07-10T00:00:00"/>
    <s v="First Class"/>
    <s v="RL-19615"/>
    <s v="Rob Lucas"/>
    <x v="0"/>
    <s v="United States"/>
    <s v="Philadelphia"/>
    <x v="9"/>
    <n v="19120"/>
    <x v="3"/>
    <s v="FUR-BO-10001519"/>
    <s v="Furniture"/>
    <s v="Bookcases"/>
    <s v="O'Sullivan 3-Shelf Heavy-Duty Bookcases"/>
    <n v="87.210000000000008"/>
    <n v="3"/>
    <n v="0.5"/>
    <n v="-45.349200000000003"/>
  </r>
  <r>
    <n v="5931"/>
    <s v="US-2014-169551"/>
    <x v="3"/>
    <d v="2014-07-08T00:00:00"/>
    <d v="2014-07-10T00:00:00"/>
    <s v="First Class"/>
    <s v="RL-19615"/>
    <s v="Rob Lucas"/>
    <x v="0"/>
    <s v="United States"/>
    <s v="Philadelphia"/>
    <x v="9"/>
    <n v="19120"/>
    <x v="3"/>
    <s v="OFF-PA-10004100"/>
    <s v="Office Supplies"/>
    <s v="Paper"/>
    <s v="Xerox 216"/>
    <n v="15.552000000000003"/>
    <n v="3"/>
    <n v="0.2"/>
    <n v="5.4432"/>
  </r>
  <r>
    <n v="5932"/>
    <s v="US-2014-169551"/>
    <x v="3"/>
    <d v="2014-07-08T00:00:00"/>
    <d v="2014-07-10T00:00:00"/>
    <s v="First Class"/>
    <s v="RL-19615"/>
    <s v="Rob Lucas"/>
    <x v="0"/>
    <s v="United States"/>
    <s v="Philadelphia"/>
    <x v="9"/>
    <n v="19120"/>
    <x v="3"/>
    <s v="TEC-PH-10001363"/>
    <s v="Technology"/>
    <s v="Phones"/>
    <s v="Apple iPhone 5S"/>
    <n v="683.98799999999994"/>
    <n v="2"/>
    <n v="0.4"/>
    <n v="-113.9980000000001"/>
  </r>
  <r>
    <n v="5933"/>
    <s v="US-2014-169551"/>
    <x v="3"/>
    <d v="2014-07-08T00:00:00"/>
    <d v="2014-07-10T00:00:00"/>
    <s v="First Class"/>
    <s v="RL-19615"/>
    <s v="Rob Lucas"/>
    <x v="0"/>
    <s v="United States"/>
    <s v="Philadelphia"/>
    <x v="9"/>
    <n v="19120"/>
    <x v="3"/>
    <s v="OFF-ST-10004835"/>
    <s v="Office Supplies"/>
    <s v="Storage"/>
    <s v="Plastic Stacking Crates &amp; Casters"/>
    <n v="13.392000000000001"/>
    <n v="3"/>
    <n v="0.2"/>
    <n v="1.0044"/>
  </r>
  <r>
    <n v="5934"/>
    <s v="US-2014-169551"/>
    <x v="3"/>
    <d v="2014-07-08T00:00:00"/>
    <d v="2014-07-10T00:00:00"/>
    <s v="First Class"/>
    <s v="RL-19615"/>
    <s v="Rob Lucas"/>
    <x v="0"/>
    <s v="United States"/>
    <s v="Philadelphia"/>
    <x v="9"/>
    <n v="19120"/>
    <x v="3"/>
    <s v="TEC-AC-10002018"/>
    <s v="Technology"/>
    <s v="Accessories"/>
    <s v="AmazonBasics 3-Button USB Wired Mouse"/>
    <n v="16.776000000000003"/>
    <n v="3"/>
    <n v="0.2"/>
    <n v="4.8231000000000002"/>
  </r>
  <r>
    <n v="5935"/>
    <s v="US-2014-169551"/>
    <x v="3"/>
    <d v="2014-07-08T00:00:00"/>
    <d v="2014-07-10T00:00:00"/>
    <s v="First Class"/>
    <s v="RL-19615"/>
    <s v="Rob Lucas"/>
    <x v="0"/>
    <s v="United States"/>
    <s v="Philadelphia"/>
    <x v="9"/>
    <n v="19120"/>
    <x v="3"/>
    <s v="TEC-AC-10003033"/>
    <s v="Technology"/>
    <s v="Accessories"/>
    <s v="Plantronics CS510 - Over-the-Head monaural Wireless Headset System"/>
    <n v="527.91999999999996"/>
    <n v="2"/>
    <n v="0.2"/>
    <n v="85.786999999999949"/>
  </r>
  <r>
    <n v="5936"/>
    <s v="CA-2013-103107"/>
    <x v="0"/>
    <d v="2013-07-05T00:00:00"/>
    <d v="2013-07-05T00:00:00"/>
    <s v="Same Day"/>
    <s v="RB-19465"/>
    <s v="Rick Bensley"/>
    <x v="2"/>
    <s v="United States"/>
    <s v="Seattle"/>
    <x v="4"/>
    <n v="98103"/>
    <x v="1"/>
    <s v="FUR-FU-10000221"/>
    <s v="Furniture"/>
    <s v="Furnishings"/>
    <s v="Master Caster Door Stop, Brown"/>
    <n v="25.4"/>
    <n v="5"/>
    <n v="0"/>
    <n v="8.6359999999999992"/>
  </r>
  <r>
    <n v="5937"/>
    <s v="CA-2013-103107"/>
    <x v="0"/>
    <d v="2013-07-05T00:00:00"/>
    <d v="2013-07-05T00:00:00"/>
    <s v="Same Day"/>
    <s v="RB-19465"/>
    <s v="Rick Bensley"/>
    <x v="2"/>
    <s v="United States"/>
    <s v="Seattle"/>
    <x v="4"/>
    <n v="98103"/>
    <x v="1"/>
    <s v="TEC-PH-10001198"/>
    <s v="Technology"/>
    <s v="Phones"/>
    <s v="Avaya 4621SW VoIP phone"/>
    <n v="177.48000000000002"/>
    <n v="3"/>
    <n v="0.2"/>
    <n v="19.966499999999982"/>
  </r>
  <r>
    <n v="5938"/>
    <s v="CA-2013-103107"/>
    <x v="0"/>
    <d v="2013-07-05T00:00:00"/>
    <d v="2013-07-05T00:00:00"/>
    <s v="Same Day"/>
    <s v="RB-19465"/>
    <s v="Rick Bensley"/>
    <x v="2"/>
    <s v="United States"/>
    <s v="Seattle"/>
    <x v="4"/>
    <n v="98103"/>
    <x v="1"/>
    <s v="TEC-PH-10002564"/>
    <s v="Technology"/>
    <s v="Phones"/>
    <s v="OtterBox Defender Series Case - Samsung Galaxy S4"/>
    <n v="71.975999999999999"/>
    <n v="3"/>
    <n v="0.2"/>
    <n v="8.9969999999999892"/>
  </r>
  <r>
    <n v="5939"/>
    <s v="CA-2014-122077"/>
    <x v="3"/>
    <d v="2014-05-20T00:00:00"/>
    <d v="2014-05-26T00:00:00"/>
    <s v="Standard Class"/>
    <s v="JF-15295"/>
    <s v="Jason Fortune-"/>
    <x v="0"/>
    <s v="United States"/>
    <s v="Plano"/>
    <x v="5"/>
    <n v="75023"/>
    <x v="2"/>
    <s v="TEC-PH-10003811"/>
    <s v="Technology"/>
    <s v="Phones"/>
    <s v="Jabra Supreme Plus Driver Edition Headset"/>
    <n v="95.992000000000004"/>
    <n v="1"/>
    <n v="0.2"/>
    <n v="9.5991999999999997"/>
  </r>
  <r>
    <n v="5940"/>
    <s v="CA-2014-122077"/>
    <x v="3"/>
    <d v="2014-05-20T00:00:00"/>
    <d v="2014-05-26T00:00:00"/>
    <s v="Standard Class"/>
    <s v="JF-15295"/>
    <s v="Jason Fortune-"/>
    <x v="0"/>
    <s v="United States"/>
    <s v="Plano"/>
    <x v="5"/>
    <n v="75023"/>
    <x v="2"/>
    <s v="OFF-LA-10004178"/>
    <s v="Office Supplies"/>
    <s v="Labels"/>
    <s v="Avery 491"/>
    <n v="13.216000000000001"/>
    <n v="4"/>
    <n v="0.2"/>
    <n v="4.2951999999999995"/>
  </r>
  <r>
    <n v="5941"/>
    <s v="CA-2014-112431"/>
    <x v="3"/>
    <d v="2014-10-13T00:00:00"/>
    <d v="2014-10-15T00:00:00"/>
    <s v="Second Class"/>
    <s v="RW-19690"/>
    <s v="Robert Waldorf"/>
    <x v="0"/>
    <s v="United States"/>
    <s v="Los Angeles"/>
    <x v="1"/>
    <n v="90049"/>
    <x v="1"/>
    <s v="TEC-AC-10001465"/>
    <s v="Technology"/>
    <s v="Accessories"/>
    <s v="SanDisk Cruzer 64 GB USB Flash Drive"/>
    <n v="435.84000000000003"/>
    <n v="12"/>
    <n v="0"/>
    <n v="130.75199999999995"/>
  </r>
  <r>
    <n v="5942"/>
    <s v="CA-2014-112431"/>
    <x v="3"/>
    <d v="2014-10-13T00:00:00"/>
    <d v="2014-10-15T00:00:00"/>
    <s v="Second Class"/>
    <s v="RW-19690"/>
    <s v="Robert Waldorf"/>
    <x v="0"/>
    <s v="United States"/>
    <s v="Los Angeles"/>
    <x v="1"/>
    <n v="90049"/>
    <x v="1"/>
    <s v="OFF-AR-10000940"/>
    <s v="Office Supplies"/>
    <s v="Art"/>
    <s v="Newell 343"/>
    <n v="5.88"/>
    <n v="2"/>
    <n v="0"/>
    <n v="1.5876000000000001"/>
  </r>
  <r>
    <n v="5943"/>
    <s v="CA-2013-151092"/>
    <x v="0"/>
    <d v="2013-08-07T00:00:00"/>
    <d v="2013-08-14T00:00:00"/>
    <s v="Standard Class"/>
    <s v="VG-21790"/>
    <s v="Vivek Gonzalez"/>
    <x v="0"/>
    <s v="United States"/>
    <s v="Los Angeles"/>
    <x v="1"/>
    <n v="90032"/>
    <x v="1"/>
    <s v="TEC-PH-10001700"/>
    <s v="Technology"/>
    <s v="Phones"/>
    <s v="Panasonic KX-TG6844B Expandable Digital Cordless Telephone"/>
    <n v="211.16800000000001"/>
    <n v="4"/>
    <n v="0.2"/>
    <n v="18.477200000000011"/>
  </r>
  <r>
    <n v="5944"/>
    <s v="CA-2011-104178"/>
    <x v="2"/>
    <d v="2011-08-25T00:00:00"/>
    <d v="2011-08-29T00:00:00"/>
    <s v="Standard Class"/>
    <s v="JM-15265"/>
    <s v="Janet Molinari"/>
    <x v="1"/>
    <s v="United States"/>
    <s v="Los Angeles"/>
    <x v="1"/>
    <n v="90036"/>
    <x v="1"/>
    <s v="FUR-FU-10000771"/>
    <s v="Furniture"/>
    <s v="Furnishings"/>
    <s v="Eldon 200 Class Desk Accessories, Smoke"/>
    <n v="6.28"/>
    <n v="1"/>
    <n v="0"/>
    <n v="2.6376000000000004"/>
  </r>
  <r>
    <n v="5945"/>
    <s v="CA-2011-104178"/>
    <x v="2"/>
    <d v="2011-08-25T00:00:00"/>
    <d v="2011-08-29T00:00:00"/>
    <s v="Standard Class"/>
    <s v="JM-15265"/>
    <s v="Janet Molinari"/>
    <x v="1"/>
    <s v="United States"/>
    <s v="Los Angeles"/>
    <x v="1"/>
    <n v="90036"/>
    <x v="1"/>
    <s v="TEC-AC-10002399"/>
    <s v="Technology"/>
    <s v="Accessories"/>
    <s v="SanDisk Cruzer 32 GB USB Flash Drive"/>
    <n v="95.1"/>
    <n v="5"/>
    <n v="0"/>
    <n v="30.431999999999995"/>
  </r>
  <r>
    <n v="5946"/>
    <s v="CA-2011-104178"/>
    <x v="2"/>
    <d v="2011-08-25T00:00:00"/>
    <d v="2011-08-29T00:00:00"/>
    <s v="Standard Class"/>
    <s v="JM-15265"/>
    <s v="Janet Molinari"/>
    <x v="1"/>
    <s v="United States"/>
    <s v="Los Angeles"/>
    <x v="1"/>
    <n v="90036"/>
    <x v="1"/>
    <s v="OFF-PA-10004983"/>
    <s v="Office Supplies"/>
    <s v="Paper"/>
    <s v="Xerox 23"/>
    <n v="25.92"/>
    <n v="4"/>
    <n v="0"/>
    <n v="12.441600000000001"/>
  </r>
  <r>
    <n v="5947"/>
    <s v="CA-2011-104178"/>
    <x v="2"/>
    <d v="2011-08-25T00:00:00"/>
    <d v="2011-08-29T00:00:00"/>
    <s v="Standard Class"/>
    <s v="JM-15265"/>
    <s v="Janet Molinari"/>
    <x v="1"/>
    <s v="United States"/>
    <s v="Los Angeles"/>
    <x v="1"/>
    <n v="90036"/>
    <x v="1"/>
    <s v="OFF-ST-10004258"/>
    <s v="Office Supplies"/>
    <s v="Storage"/>
    <s v="Portable Personal File Box"/>
    <n v="48.84"/>
    <n v="4"/>
    <n v="0"/>
    <n v="13.186800000000005"/>
  </r>
  <r>
    <n v="5948"/>
    <s v="CA-2012-115924"/>
    <x v="1"/>
    <d v="2012-09-14T00:00:00"/>
    <d v="2012-09-18T00:00:00"/>
    <s v="Second Class"/>
    <s v="BE-11455"/>
    <s v="Brad Eason"/>
    <x v="2"/>
    <s v="United States"/>
    <s v="Des Moines"/>
    <x v="23"/>
    <n v="50315"/>
    <x v="2"/>
    <s v="OFF-BI-10004040"/>
    <s v="Office Supplies"/>
    <s v="Binders"/>
    <s v="Wilson Jones Impact Binders"/>
    <n v="25.9"/>
    <n v="5"/>
    <n v="0"/>
    <n v="12.690999999999999"/>
  </r>
  <r>
    <n v="5949"/>
    <s v="CA-2014-161046"/>
    <x v="3"/>
    <d v="2014-03-06T00:00:00"/>
    <d v="2014-03-06T00:00:00"/>
    <s v="Same Day"/>
    <s v="CB-12535"/>
    <s v="Claudia Bergmann"/>
    <x v="1"/>
    <s v="United States"/>
    <s v="Southaven"/>
    <x v="35"/>
    <n v="38671"/>
    <x v="0"/>
    <s v="OFF-EN-10003862"/>
    <s v="Office Supplies"/>
    <s v="Envelopes"/>
    <s v="Laser &amp; Ink Jet Business Envelopes"/>
    <n v="42.68"/>
    <n v="4"/>
    <n v="0"/>
    <n v="19.6328"/>
  </r>
  <r>
    <n v="5950"/>
    <s v="CA-2014-161046"/>
    <x v="3"/>
    <d v="2014-03-06T00:00:00"/>
    <d v="2014-03-06T00:00:00"/>
    <s v="Same Day"/>
    <s v="CB-12535"/>
    <s v="Claudia Bergmann"/>
    <x v="1"/>
    <s v="United States"/>
    <s v="Southaven"/>
    <x v="35"/>
    <n v="38671"/>
    <x v="0"/>
    <s v="TEC-AC-10004571"/>
    <s v="Technology"/>
    <s v="Accessories"/>
    <s v="Logitech G700s Rechargeable Gaming Mouse"/>
    <n v="299.96999999999997"/>
    <n v="3"/>
    <n v="0"/>
    <n v="125.98740000000001"/>
  </r>
  <r>
    <n v="5951"/>
    <s v="CA-2014-161046"/>
    <x v="3"/>
    <d v="2014-03-06T00:00:00"/>
    <d v="2014-03-06T00:00:00"/>
    <s v="Same Day"/>
    <s v="CB-12535"/>
    <s v="Claudia Bergmann"/>
    <x v="1"/>
    <s v="United States"/>
    <s v="Southaven"/>
    <x v="35"/>
    <n v="38671"/>
    <x v="0"/>
    <s v="OFF-AP-10000891"/>
    <s v="Office Supplies"/>
    <s v="Appliances"/>
    <s v="Kensington 7 Outlet MasterPiece HOMEOFFICE Power Control Center"/>
    <n v="262.24"/>
    <n v="2"/>
    <n v="0"/>
    <n v="78.671999999999997"/>
  </r>
  <r>
    <n v="5952"/>
    <s v="CA-2014-161046"/>
    <x v="3"/>
    <d v="2014-03-06T00:00:00"/>
    <d v="2014-03-06T00:00:00"/>
    <s v="Same Day"/>
    <s v="CB-12535"/>
    <s v="Claudia Bergmann"/>
    <x v="1"/>
    <s v="United States"/>
    <s v="Southaven"/>
    <x v="35"/>
    <n v="38671"/>
    <x v="0"/>
    <s v="OFF-BI-10002026"/>
    <s v="Office Supplies"/>
    <s v="Binders"/>
    <s v="Ibico Recycled Linen-Style Covers"/>
    <n v="234.36"/>
    <n v="6"/>
    <n v="0"/>
    <n v="112.49279999999999"/>
  </r>
  <r>
    <n v="5953"/>
    <s v="US-2014-141698"/>
    <x v="3"/>
    <d v="2014-04-16T00:00:00"/>
    <d v="2014-04-22T00:00:00"/>
    <s v="Standard Class"/>
    <s v="SD-20485"/>
    <s v="Shirley Daniels"/>
    <x v="2"/>
    <s v="United States"/>
    <s v="Houston"/>
    <x v="5"/>
    <n v="77041"/>
    <x v="2"/>
    <s v="OFF-PA-10001826"/>
    <s v="Office Supplies"/>
    <s v="Paper"/>
    <s v="Xerox 207"/>
    <n v="20.736000000000004"/>
    <n v="4"/>
    <n v="0.2"/>
    <n v="7.2576000000000001"/>
  </r>
  <r>
    <n v="5954"/>
    <s v="US-2011-105151"/>
    <x v="2"/>
    <d v="2011-03-30T00:00:00"/>
    <d v="2011-03-31T00:00:00"/>
    <s v="First Class"/>
    <s v="SG-20890"/>
    <s v="Susan Gilcrest"/>
    <x v="1"/>
    <s v="United States"/>
    <s v="New York City"/>
    <x v="15"/>
    <n v="10009"/>
    <x v="3"/>
    <s v="OFF-AR-10001231"/>
    <s v="Office Supplies"/>
    <s v="Art"/>
    <s v="Sanford EarthWrite Recycled Pencils, Medium Soft, #2"/>
    <n v="10.5"/>
    <n v="5"/>
    <n v="0"/>
    <n v="2.9400000000000004"/>
  </r>
  <r>
    <n v="5955"/>
    <s v="CA-2011-155796"/>
    <x v="2"/>
    <d v="2011-11-11T00:00:00"/>
    <d v="2011-11-15T00:00:00"/>
    <s v="Second Class"/>
    <s v="TS-21430"/>
    <s v="Tom Stivers"/>
    <x v="1"/>
    <s v="United States"/>
    <s v="Reading"/>
    <x v="9"/>
    <n v="19601"/>
    <x v="3"/>
    <s v="FUR-FU-10000409"/>
    <s v="Furniture"/>
    <s v="Furnishings"/>
    <s v="GE 4 Foot Flourescent Tube, 40 Watt"/>
    <n v="23.968000000000004"/>
    <n v="2"/>
    <n v="0.2"/>
    <n v="7.7896000000000001"/>
  </r>
  <r>
    <n v="5956"/>
    <s v="CA-2011-155796"/>
    <x v="2"/>
    <d v="2011-11-11T00:00:00"/>
    <d v="2011-11-15T00:00:00"/>
    <s v="Second Class"/>
    <s v="TS-21430"/>
    <s v="Tom Stivers"/>
    <x v="1"/>
    <s v="United States"/>
    <s v="Reading"/>
    <x v="9"/>
    <n v="19601"/>
    <x v="3"/>
    <s v="FUR-BO-10002545"/>
    <s v="Furniture"/>
    <s v="Bookcases"/>
    <s v="Atlantic Metals Mobile 3-Shelf Bookcases, Custom Colors"/>
    <n v="521.96"/>
    <n v="4"/>
    <n v="0.5"/>
    <n v="-250.54079999999999"/>
  </r>
  <r>
    <n v="5957"/>
    <s v="CA-2013-127138"/>
    <x v="0"/>
    <d v="2013-03-13T00:00:00"/>
    <d v="2013-03-16T00:00:00"/>
    <s v="Second Class"/>
    <s v="DK-13225"/>
    <s v="Dean Katz"/>
    <x v="1"/>
    <s v="United States"/>
    <s v="San Francisco"/>
    <x v="1"/>
    <n v="94109"/>
    <x v="1"/>
    <s v="OFF-ST-10002756"/>
    <s v="Office Supplies"/>
    <s v="Storage"/>
    <s v="Tennsco Stur-D-Stor Boltless Shelving, 5 Shelves, 24&quot; Deep, Sand"/>
    <n v="676.55"/>
    <n v="5"/>
    <n v="0"/>
    <n v="6.7655000000000598"/>
  </r>
  <r>
    <n v="5958"/>
    <s v="CA-2013-127138"/>
    <x v="0"/>
    <d v="2013-03-13T00:00:00"/>
    <d v="2013-03-16T00:00:00"/>
    <s v="Second Class"/>
    <s v="DK-13225"/>
    <s v="Dean Katz"/>
    <x v="1"/>
    <s v="United States"/>
    <s v="San Francisco"/>
    <x v="1"/>
    <n v="94109"/>
    <x v="1"/>
    <s v="OFF-AP-10003842"/>
    <s v="Office Supplies"/>
    <s v="Appliances"/>
    <s v="Euro-Pro Shark Turbo Vacuum"/>
    <n v="154.9"/>
    <n v="5"/>
    <n v="0"/>
    <n v="40.274000000000001"/>
  </r>
  <r>
    <n v="5959"/>
    <s v="CA-2013-127138"/>
    <x v="0"/>
    <d v="2013-03-13T00:00:00"/>
    <d v="2013-03-16T00:00:00"/>
    <s v="Second Class"/>
    <s v="DK-13225"/>
    <s v="Dean Katz"/>
    <x v="1"/>
    <s v="United States"/>
    <s v="San Francisco"/>
    <x v="1"/>
    <n v="94109"/>
    <x v="1"/>
    <s v="OFF-EN-10004459"/>
    <s v="Office Supplies"/>
    <s v="Envelopes"/>
    <s v="Security-Tint Envelopes"/>
    <n v="30.56"/>
    <n v="4"/>
    <n v="0"/>
    <n v="14.974399999999999"/>
  </r>
  <r>
    <n v="5960"/>
    <s v="CA-2013-127138"/>
    <x v="0"/>
    <d v="2013-03-13T00:00:00"/>
    <d v="2013-03-16T00:00:00"/>
    <s v="Second Class"/>
    <s v="DK-13225"/>
    <s v="Dean Katz"/>
    <x v="1"/>
    <s v="United States"/>
    <s v="San Francisco"/>
    <x v="1"/>
    <n v="94109"/>
    <x v="1"/>
    <s v="FUR-CH-10003746"/>
    <s v="Furniture"/>
    <s v="Chairs"/>
    <s v="Hon 4070 Series Pagoda Round Back Stacking Chairs"/>
    <n v="770.35200000000009"/>
    <n v="3"/>
    <n v="0.2"/>
    <n v="77.035199999999975"/>
  </r>
  <r>
    <n v="5961"/>
    <s v="CA-2014-150602"/>
    <x v="3"/>
    <d v="2014-02-10T00:00:00"/>
    <d v="2014-02-15T00:00:00"/>
    <s v="Second Class"/>
    <s v="ML-17395"/>
    <s v="Marina Lichtenstein"/>
    <x v="1"/>
    <s v="United States"/>
    <s v="Los Angeles"/>
    <x v="1"/>
    <n v="90045"/>
    <x v="1"/>
    <s v="FUR-FU-10003142"/>
    <s v="Furniture"/>
    <s v="Furnishings"/>
    <s v="Master Big Foot Doorstop, Beige"/>
    <n v="21.12"/>
    <n v="4"/>
    <n v="0"/>
    <n v="6.5471999999999984"/>
  </r>
  <r>
    <n v="5962"/>
    <s v="CA-2011-140732"/>
    <x v="2"/>
    <d v="2011-11-11T00:00:00"/>
    <d v="2011-11-13T00:00:00"/>
    <s v="Second Class"/>
    <s v="MA-17560"/>
    <s v="Matt Abelman"/>
    <x v="2"/>
    <s v="United States"/>
    <s v="Los Angeles"/>
    <x v="1"/>
    <n v="90004"/>
    <x v="1"/>
    <s v="TEC-PH-10001425"/>
    <s v="Technology"/>
    <s v="Phones"/>
    <s v="Mophie Juice Pack Helium for iPhone"/>
    <n v="575.928"/>
    <n v="9"/>
    <n v="0.2"/>
    <n v="57.592799999999983"/>
  </r>
  <r>
    <n v="5963"/>
    <s v="CA-2011-140732"/>
    <x v="2"/>
    <d v="2011-11-11T00:00:00"/>
    <d v="2011-11-13T00:00:00"/>
    <s v="Second Class"/>
    <s v="MA-17560"/>
    <s v="Matt Abelman"/>
    <x v="2"/>
    <s v="United States"/>
    <s v="Los Angeles"/>
    <x v="1"/>
    <n v="90004"/>
    <x v="1"/>
    <s v="OFF-AP-10001626"/>
    <s v="Office Supplies"/>
    <s v="Appliances"/>
    <s v="Commercial WindTunnel Clean Air Upright Vacuum, Replacement Belts, Filtration Bags"/>
    <n v="7.78"/>
    <n v="2"/>
    <n v="0"/>
    <n v="2.0228000000000002"/>
  </r>
  <r>
    <n v="5964"/>
    <s v="CA-2011-140732"/>
    <x v="2"/>
    <d v="2011-11-11T00:00:00"/>
    <d v="2011-11-13T00:00:00"/>
    <s v="Second Class"/>
    <s v="MA-17560"/>
    <s v="Matt Abelman"/>
    <x v="2"/>
    <s v="United States"/>
    <s v="Los Angeles"/>
    <x v="1"/>
    <n v="90004"/>
    <x v="1"/>
    <s v="OFF-PA-10003625"/>
    <s v="Office Supplies"/>
    <s v="Paper"/>
    <s v="Xerox 1979"/>
    <n v="123.92"/>
    <n v="4"/>
    <n v="0"/>
    <n v="55.763999999999996"/>
  </r>
  <r>
    <n v="5965"/>
    <s v="CA-2014-119011"/>
    <x v="3"/>
    <d v="2014-08-21T00:00:00"/>
    <d v="2014-08-26T00:00:00"/>
    <s v="Standard Class"/>
    <s v="LR-17035"/>
    <s v="Lisa Ryan"/>
    <x v="1"/>
    <s v="United States"/>
    <s v="San Francisco"/>
    <x v="1"/>
    <n v="94109"/>
    <x v="1"/>
    <s v="OFF-SU-10004768"/>
    <s v="Office Supplies"/>
    <s v="Supplies"/>
    <s v="Acme Kleencut Forged Steel Scissors"/>
    <n v="17.22"/>
    <n v="3"/>
    <n v="0"/>
    <n v="5.1659999999999986"/>
  </r>
  <r>
    <n v="5966"/>
    <s v="CA-2014-119011"/>
    <x v="3"/>
    <d v="2014-08-21T00:00:00"/>
    <d v="2014-08-26T00:00:00"/>
    <s v="Standard Class"/>
    <s v="LR-17035"/>
    <s v="Lisa Ryan"/>
    <x v="1"/>
    <s v="United States"/>
    <s v="San Francisco"/>
    <x v="1"/>
    <n v="94109"/>
    <x v="1"/>
    <s v="OFF-ST-10000777"/>
    <s v="Office Supplies"/>
    <s v="Storage"/>
    <s v="Companion Letter/Legal File, Black"/>
    <n v="226.56"/>
    <n v="6"/>
    <n v="0"/>
    <n v="63.436800000000005"/>
  </r>
  <r>
    <n v="5967"/>
    <s v="CA-2014-119011"/>
    <x v="3"/>
    <d v="2014-08-21T00:00:00"/>
    <d v="2014-08-26T00:00:00"/>
    <s v="Standard Class"/>
    <s v="LR-17035"/>
    <s v="Lisa Ryan"/>
    <x v="1"/>
    <s v="United States"/>
    <s v="San Francisco"/>
    <x v="1"/>
    <n v="94109"/>
    <x v="1"/>
    <s v="TEC-PH-10003171"/>
    <s v="Technology"/>
    <s v="Phones"/>
    <s v="Plantronics Encore H101 Dual Earpieces Headset"/>
    <n v="107.88"/>
    <n v="3"/>
    <n v="0.2"/>
    <n v="10.787999999999997"/>
  </r>
  <r>
    <n v="5968"/>
    <s v="CA-2013-166912"/>
    <x v="0"/>
    <d v="2013-01-15T00:00:00"/>
    <d v="2013-01-17T00:00:00"/>
    <s v="First Class"/>
    <s v="BE-11335"/>
    <s v="Bill Eplett"/>
    <x v="2"/>
    <s v="United States"/>
    <s v="New York City"/>
    <x v="15"/>
    <n v="10009"/>
    <x v="3"/>
    <s v="OFF-PA-10001033"/>
    <s v="Office Supplies"/>
    <s v="Paper"/>
    <s v="Xerox 1893"/>
    <n v="81.98"/>
    <n v="2"/>
    <n v="0"/>
    <n v="40.170200000000001"/>
  </r>
  <r>
    <n v="5969"/>
    <s v="CA-2011-141726"/>
    <x v="2"/>
    <d v="2011-07-20T00:00:00"/>
    <d v="2011-07-22T00:00:00"/>
    <s v="First Class"/>
    <s v="CC-12145"/>
    <s v="Charles Crestani"/>
    <x v="0"/>
    <s v="United States"/>
    <s v="San Diego"/>
    <x v="1"/>
    <n v="92105"/>
    <x v="1"/>
    <s v="OFF-PA-10000418"/>
    <s v="Office Supplies"/>
    <s v="Paper"/>
    <s v="Xerox 189"/>
    <n v="104.85"/>
    <n v="1"/>
    <n v="0"/>
    <n v="50.327999999999996"/>
  </r>
  <r>
    <n v="5970"/>
    <s v="CA-2011-141726"/>
    <x v="2"/>
    <d v="2011-07-20T00:00:00"/>
    <d v="2011-07-22T00:00:00"/>
    <s v="First Class"/>
    <s v="CC-12145"/>
    <s v="Charles Crestani"/>
    <x v="0"/>
    <s v="United States"/>
    <s v="San Diego"/>
    <x v="1"/>
    <n v="92105"/>
    <x v="1"/>
    <s v="OFF-BI-10001982"/>
    <s v="Office Supplies"/>
    <s v="Binders"/>
    <s v="Wilson Jones Custom Binder Spines &amp; Labels"/>
    <n v="8.7040000000000006"/>
    <n v="2"/>
    <n v="0.2"/>
    <n v="3.1551999999999998"/>
  </r>
  <r>
    <n v="5971"/>
    <s v="CA-2011-141726"/>
    <x v="2"/>
    <d v="2011-07-20T00:00:00"/>
    <d v="2011-07-22T00:00:00"/>
    <s v="First Class"/>
    <s v="CC-12145"/>
    <s v="Charles Crestani"/>
    <x v="0"/>
    <s v="United States"/>
    <s v="San Diego"/>
    <x v="1"/>
    <n v="92105"/>
    <x v="1"/>
    <s v="OFF-PA-10002230"/>
    <s v="Office Supplies"/>
    <s v="Paper"/>
    <s v="Xerox 1897"/>
    <n v="19.920000000000002"/>
    <n v="4"/>
    <n v="0"/>
    <n v="9.7608000000000015"/>
  </r>
  <r>
    <n v="5972"/>
    <s v="CA-2011-141726"/>
    <x v="2"/>
    <d v="2011-07-20T00:00:00"/>
    <d v="2011-07-22T00:00:00"/>
    <s v="First Class"/>
    <s v="CC-12145"/>
    <s v="Charles Crestani"/>
    <x v="0"/>
    <s v="United States"/>
    <s v="San Diego"/>
    <x v="1"/>
    <n v="92105"/>
    <x v="1"/>
    <s v="FUR-FU-10003577"/>
    <s v="Furniture"/>
    <s v="Furnishings"/>
    <s v="Nu-Dell Leatherette Frames"/>
    <n v="43.019999999999996"/>
    <n v="3"/>
    <n v="0"/>
    <n v="15.4872"/>
  </r>
  <r>
    <n v="5973"/>
    <s v="CA-2014-115105"/>
    <x v="3"/>
    <d v="2014-02-07T00:00:00"/>
    <d v="2014-02-12T00:00:00"/>
    <s v="Standard Class"/>
    <s v="BD-11770"/>
    <s v="Bryan Davis"/>
    <x v="0"/>
    <s v="United States"/>
    <s v="New York City"/>
    <x v="15"/>
    <n v="10024"/>
    <x v="3"/>
    <s v="FUR-BO-10001811"/>
    <s v="Furniture"/>
    <s v="Bookcases"/>
    <s v="Atlantic Metals Mobile 5-Shelf Bookcases, Custom Colors"/>
    <n v="240.78400000000002"/>
    <n v="1"/>
    <n v="0.2"/>
    <n v="30.097999999999978"/>
  </r>
  <r>
    <n v="5974"/>
    <s v="CA-2012-143980"/>
    <x v="1"/>
    <d v="2012-12-25T00:00:00"/>
    <d v="2012-12-29T00:00:00"/>
    <s v="Standard Class"/>
    <s v="JK-15640"/>
    <s v="Jim Kriz"/>
    <x v="2"/>
    <s v="United States"/>
    <s v="New York City"/>
    <x v="15"/>
    <n v="10011"/>
    <x v="3"/>
    <s v="OFF-AP-10003779"/>
    <s v="Office Supplies"/>
    <s v="Appliances"/>
    <s v="Kensington 7 Outlet MasterPiece Power Center with Fax/Phone Line Protection"/>
    <n v="414.96"/>
    <n v="2"/>
    <n v="0"/>
    <n v="124.48799999999994"/>
  </r>
  <r>
    <n v="5975"/>
    <s v="CA-2013-135636"/>
    <x v="0"/>
    <d v="2013-10-09T00:00:00"/>
    <d v="2013-10-14T00:00:00"/>
    <s v="Standard Class"/>
    <s v="DB-13615"/>
    <s v="Doug Bickford"/>
    <x v="0"/>
    <s v="United States"/>
    <s v="Charlotte"/>
    <x v="3"/>
    <n v="28205"/>
    <x v="0"/>
    <s v="OFF-ST-10000676"/>
    <s v="Office Supplies"/>
    <s v="Storage"/>
    <s v="Fellowes Econo/Stor Drawers"/>
    <n v="387.72"/>
    <n v="5"/>
    <n v="0.2"/>
    <n v="-67.851000000000028"/>
  </r>
  <r>
    <n v="5976"/>
    <s v="CA-2014-102155"/>
    <x v="3"/>
    <d v="2014-07-14T00:00:00"/>
    <d v="2014-07-18T00:00:00"/>
    <s v="Standard Class"/>
    <s v="RR-19525"/>
    <s v="Rick Reed"/>
    <x v="1"/>
    <s v="United States"/>
    <s v="Overland Park"/>
    <x v="41"/>
    <n v="66212"/>
    <x v="2"/>
    <s v="OFF-ST-10001496"/>
    <s v="Office Supplies"/>
    <s v="Storage"/>
    <s v="Standard Rollaway File with Lock"/>
    <n v="360.38"/>
    <n v="2"/>
    <n v="0"/>
    <n v="93.698800000000006"/>
  </r>
  <r>
    <n v="5977"/>
    <s v="CA-2014-102155"/>
    <x v="3"/>
    <d v="2014-07-14T00:00:00"/>
    <d v="2014-07-18T00:00:00"/>
    <s v="Standard Class"/>
    <s v="RR-19525"/>
    <s v="Rick Reed"/>
    <x v="1"/>
    <s v="United States"/>
    <s v="Overland Park"/>
    <x v="41"/>
    <n v="66212"/>
    <x v="2"/>
    <s v="OFF-PA-10003673"/>
    <s v="Office Supplies"/>
    <s v="Paper"/>
    <s v="Strathmore Photo Mount Cards"/>
    <n v="13.56"/>
    <n v="2"/>
    <n v="0"/>
    <n v="6.2375999999999996"/>
  </r>
  <r>
    <n v="5978"/>
    <s v="CA-2014-116953"/>
    <x v="3"/>
    <d v="2014-04-25T00:00:00"/>
    <d v="2014-04-26T00:00:00"/>
    <s v="First Class"/>
    <s v="SV-20935"/>
    <s v="Susan Vittorini"/>
    <x v="0"/>
    <s v="United States"/>
    <s v="Mesa"/>
    <x v="16"/>
    <n v="85204"/>
    <x v="1"/>
    <s v="TEC-PH-10004614"/>
    <s v="Technology"/>
    <s v="Phones"/>
    <s v="AT&amp;T 841000 Phone"/>
    <n v="552"/>
    <n v="10"/>
    <n v="0.2"/>
    <n v="34.5"/>
  </r>
  <r>
    <n v="5979"/>
    <s v="CA-2011-117765"/>
    <x v="2"/>
    <d v="2011-09-07T00:00:00"/>
    <d v="2011-09-13T00:00:00"/>
    <s v="Standard Class"/>
    <s v="RB-19465"/>
    <s v="Rick Bensley"/>
    <x v="2"/>
    <s v="United States"/>
    <s v="Tulsa"/>
    <x v="26"/>
    <n v="74133"/>
    <x v="2"/>
    <s v="FUR-TA-10001039"/>
    <s v="Furniture"/>
    <s v="Tables"/>
    <s v="KI Adjustable-Height Table"/>
    <n v="429.90000000000003"/>
    <n v="5"/>
    <n v="0"/>
    <n v="111.77400000000003"/>
  </r>
  <r>
    <n v="5980"/>
    <s v="CA-2011-117765"/>
    <x v="2"/>
    <d v="2011-09-07T00:00:00"/>
    <d v="2011-09-13T00:00:00"/>
    <s v="Standard Class"/>
    <s v="RB-19465"/>
    <s v="Rick Bensley"/>
    <x v="2"/>
    <s v="United States"/>
    <s v="Tulsa"/>
    <x v="26"/>
    <n v="74133"/>
    <x v="2"/>
    <s v="OFF-BI-10000474"/>
    <s v="Office Supplies"/>
    <s v="Binders"/>
    <s v="Avery Recycled Flexi-View Covers for Binding Systems"/>
    <n v="32.06"/>
    <n v="2"/>
    <n v="0"/>
    <n v="15.3888"/>
  </r>
  <r>
    <n v="5981"/>
    <s v="CA-2011-117765"/>
    <x v="2"/>
    <d v="2011-09-07T00:00:00"/>
    <d v="2011-09-13T00:00:00"/>
    <s v="Standard Class"/>
    <s v="RB-19465"/>
    <s v="Rick Bensley"/>
    <x v="2"/>
    <s v="United States"/>
    <s v="Tulsa"/>
    <x v="26"/>
    <n v="74133"/>
    <x v="2"/>
    <s v="FUR-CH-10004698"/>
    <s v="Furniture"/>
    <s v="Chairs"/>
    <s v="Padded Folding Chairs, Black, 4/Carton"/>
    <n v="161.96"/>
    <n v="2"/>
    <n v="0"/>
    <n v="45.348800000000011"/>
  </r>
  <r>
    <n v="5982"/>
    <s v="CA-2011-117765"/>
    <x v="2"/>
    <d v="2011-09-07T00:00:00"/>
    <d v="2011-09-13T00:00:00"/>
    <s v="Standard Class"/>
    <s v="RB-19465"/>
    <s v="Rick Bensley"/>
    <x v="2"/>
    <s v="United States"/>
    <s v="Tulsa"/>
    <x v="26"/>
    <n v="74133"/>
    <x v="2"/>
    <s v="OFF-ST-10003327"/>
    <s v="Office Supplies"/>
    <s v="Storage"/>
    <s v="Akro-Mils 12-Gallon Tote"/>
    <n v="19.86"/>
    <n v="2"/>
    <n v="0"/>
    <n v="5.7593999999999976"/>
  </r>
  <r>
    <n v="5983"/>
    <s v="CA-2013-114895"/>
    <x v="0"/>
    <d v="2013-11-22T00:00:00"/>
    <d v="2013-11-29T00:00:00"/>
    <s v="Standard Class"/>
    <s v="MV-18190"/>
    <s v="Mike Vittorini"/>
    <x v="0"/>
    <s v="United States"/>
    <s v="New York City"/>
    <x v="15"/>
    <n v="10035"/>
    <x v="3"/>
    <s v="OFF-PA-10000232"/>
    <s v="Office Supplies"/>
    <s v="Paper"/>
    <s v="Xerox 1975"/>
    <n v="12.96"/>
    <n v="2"/>
    <n v="0"/>
    <n v="6.3504000000000005"/>
  </r>
  <r>
    <n v="5984"/>
    <s v="CA-2014-112984"/>
    <x v="3"/>
    <d v="2014-09-17T00:00:00"/>
    <d v="2014-09-19T00:00:00"/>
    <s v="Second Class"/>
    <s v="EH-14185"/>
    <s v="Evan Henry"/>
    <x v="0"/>
    <s v="United States"/>
    <s v="Philadelphia"/>
    <x v="9"/>
    <n v="19143"/>
    <x v="3"/>
    <s v="OFF-PA-10003657"/>
    <s v="Office Supplies"/>
    <s v="Paper"/>
    <s v="Xerox 1927"/>
    <n v="20.544000000000004"/>
    <n v="6"/>
    <n v="0.2"/>
    <n v="6.4199999999999964"/>
  </r>
  <r>
    <n v="5985"/>
    <s v="CA-2013-163776"/>
    <x v="0"/>
    <d v="2013-07-20T00:00:00"/>
    <d v="2013-07-26T00:00:00"/>
    <s v="Standard Class"/>
    <s v="JS-16030"/>
    <s v="Joy Smith"/>
    <x v="0"/>
    <s v="United States"/>
    <s v="Hattiesburg"/>
    <x v="35"/>
    <n v="39401"/>
    <x v="0"/>
    <s v="FUR-FU-10001185"/>
    <s v="Furniture"/>
    <s v="Furnishings"/>
    <s v="Advantus Employee of the Month Certificate Frame, 11 x 13-1/2"/>
    <n v="185.57999999999998"/>
    <n v="6"/>
    <n v="0"/>
    <n v="76.087800000000001"/>
  </r>
  <r>
    <n v="5986"/>
    <s v="CA-2013-163776"/>
    <x v="0"/>
    <d v="2013-07-20T00:00:00"/>
    <d v="2013-07-26T00:00:00"/>
    <s v="Standard Class"/>
    <s v="JS-16030"/>
    <s v="Joy Smith"/>
    <x v="0"/>
    <s v="United States"/>
    <s v="Hattiesburg"/>
    <x v="35"/>
    <n v="39401"/>
    <x v="0"/>
    <s v="OFF-BI-10003007"/>
    <s v="Office Supplies"/>
    <s v="Binders"/>
    <s v="Premium Transparent Presentation Covers, No Pattern/Clear, 8 1/2&quot; x 11&quot;"/>
    <n v="77.56"/>
    <n v="2"/>
    <n v="0"/>
    <n v="35.677599999999998"/>
  </r>
  <r>
    <n v="5987"/>
    <s v="CA-2013-163776"/>
    <x v="0"/>
    <d v="2013-07-20T00:00:00"/>
    <d v="2013-07-26T00:00:00"/>
    <s v="Standard Class"/>
    <s v="JS-16030"/>
    <s v="Joy Smith"/>
    <x v="0"/>
    <s v="United States"/>
    <s v="Hattiesburg"/>
    <x v="35"/>
    <n v="39401"/>
    <x v="0"/>
    <s v="OFF-ST-10002485"/>
    <s v="Office Supplies"/>
    <s v="Storage"/>
    <s v="Rogers Deluxe File Chest"/>
    <n v="87.92"/>
    <n v="4"/>
    <n v="0"/>
    <n v="0.87919999999999732"/>
  </r>
  <r>
    <n v="5988"/>
    <s v="CA-2013-163776"/>
    <x v="0"/>
    <d v="2013-07-20T00:00:00"/>
    <d v="2013-07-26T00:00:00"/>
    <s v="Standard Class"/>
    <s v="JS-16030"/>
    <s v="Joy Smith"/>
    <x v="0"/>
    <s v="United States"/>
    <s v="Hattiesburg"/>
    <x v="35"/>
    <n v="39401"/>
    <x v="0"/>
    <s v="OFF-PA-10001033"/>
    <s v="Office Supplies"/>
    <s v="Paper"/>
    <s v="Xerox 1893"/>
    <n v="245.94"/>
    <n v="6"/>
    <n v="0"/>
    <n v="120.51060000000001"/>
  </r>
  <r>
    <n v="5989"/>
    <s v="CA-2013-163776"/>
    <x v="0"/>
    <d v="2013-07-20T00:00:00"/>
    <d v="2013-07-26T00:00:00"/>
    <s v="Standard Class"/>
    <s v="JS-16030"/>
    <s v="Joy Smith"/>
    <x v="0"/>
    <s v="United States"/>
    <s v="Hattiesburg"/>
    <x v="35"/>
    <n v="39401"/>
    <x v="0"/>
    <s v="OFF-BI-10000404"/>
    <s v="Office Supplies"/>
    <s v="Binders"/>
    <s v="Avery Printable Repositionable Plastic Tabs"/>
    <n v="8.6"/>
    <n v="1"/>
    <n v="0"/>
    <n v="4.0419999999999998"/>
  </r>
  <r>
    <n v="5990"/>
    <s v="CA-2013-163776"/>
    <x v="0"/>
    <d v="2013-07-20T00:00:00"/>
    <d v="2013-07-26T00:00:00"/>
    <s v="Standard Class"/>
    <s v="JS-16030"/>
    <s v="Joy Smith"/>
    <x v="0"/>
    <s v="United States"/>
    <s v="Hattiesburg"/>
    <x v="35"/>
    <n v="39401"/>
    <x v="0"/>
    <s v="FUR-BO-10003546"/>
    <s v="Furniture"/>
    <s v="Bookcases"/>
    <s v="Hon 4-Shelf Metal Bookcases"/>
    <n v="504.90000000000003"/>
    <n v="5"/>
    <n v="0"/>
    <n v="126.22500000000002"/>
  </r>
  <r>
    <n v="5991"/>
    <s v="US-2014-163300"/>
    <x v="3"/>
    <d v="2014-09-16T00:00:00"/>
    <d v="2014-09-22T00:00:00"/>
    <s v="Standard Class"/>
    <s v="ES-14020"/>
    <s v="Erica Smith"/>
    <x v="0"/>
    <s v="United States"/>
    <s v="Los Angeles"/>
    <x v="1"/>
    <n v="90049"/>
    <x v="1"/>
    <s v="OFF-BI-10004390"/>
    <s v="Office Supplies"/>
    <s v="Binders"/>
    <s v="GBC DocuBind 200 Manual Binding Machine"/>
    <n v="2357.4880000000003"/>
    <n v="7"/>
    <n v="0.2"/>
    <n v="884.05799999999999"/>
  </r>
  <r>
    <n v="5992"/>
    <s v="US-2014-163300"/>
    <x v="3"/>
    <d v="2014-09-16T00:00:00"/>
    <d v="2014-09-22T00:00:00"/>
    <s v="Standard Class"/>
    <s v="ES-14020"/>
    <s v="Erica Smith"/>
    <x v="0"/>
    <s v="United States"/>
    <s v="Los Angeles"/>
    <x v="1"/>
    <n v="90049"/>
    <x v="1"/>
    <s v="TEC-PH-10001700"/>
    <s v="Technology"/>
    <s v="Phones"/>
    <s v="Panasonic KX-TG6844B Expandable Digital Cordless Telephone"/>
    <n v="369.54399999999998"/>
    <n v="7"/>
    <n v="0.2"/>
    <n v="32.335100000000025"/>
  </r>
  <r>
    <n v="5993"/>
    <s v="US-2014-163300"/>
    <x v="3"/>
    <d v="2014-09-16T00:00:00"/>
    <d v="2014-09-22T00:00:00"/>
    <s v="Standard Class"/>
    <s v="ES-14020"/>
    <s v="Erica Smith"/>
    <x v="0"/>
    <s v="United States"/>
    <s v="Los Angeles"/>
    <x v="1"/>
    <n v="90049"/>
    <x v="1"/>
    <s v="FUR-CH-10003396"/>
    <s v="Furniture"/>
    <s v="Chairs"/>
    <s v="Global Deluxe Steno Chair"/>
    <n v="184.75200000000001"/>
    <n v="3"/>
    <n v="0.2"/>
    <n v="-20.784600000000012"/>
  </r>
  <r>
    <n v="5994"/>
    <s v="CA-2013-162187"/>
    <x v="0"/>
    <d v="2013-12-12T00:00:00"/>
    <d v="2013-12-12T00:00:00"/>
    <s v="Same Day"/>
    <s v="NS-18640"/>
    <s v="Noel Staavos"/>
    <x v="1"/>
    <s v="United States"/>
    <s v="Columbus"/>
    <x v="24"/>
    <n v="43229"/>
    <x v="3"/>
    <s v="OFF-ST-10001558"/>
    <s v="Office Supplies"/>
    <s v="Storage"/>
    <s v="Acco Perma 4000 Stacking Storage Drawers"/>
    <n v="64.959999999999994"/>
    <n v="5"/>
    <n v="0.2"/>
    <n v="-4.0599999999999987"/>
  </r>
  <r>
    <n v="5995"/>
    <s v="CA-2013-162187"/>
    <x v="0"/>
    <d v="2013-12-12T00:00:00"/>
    <d v="2013-12-12T00:00:00"/>
    <s v="Same Day"/>
    <s v="NS-18640"/>
    <s v="Noel Staavos"/>
    <x v="1"/>
    <s v="United States"/>
    <s v="Columbus"/>
    <x v="24"/>
    <n v="43229"/>
    <x v="3"/>
    <s v="OFF-SU-10004782"/>
    <s v="Office Supplies"/>
    <s v="Supplies"/>
    <s v="Elite 5&quot; Scissors"/>
    <n v="13.52"/>
    <n v="2"/>
    <n v="0.2"/>
    <n v="1.6899999999999986"/>
  </r>
  <r>
    <n v="5996"/>
    <s v="CA-2013-162187"/>
    <x v="0"/>
    <d v="2013-12-12T00:00:00"/>
    <d v="2013-12-12T00:00:00"/>
    <s v="Same Day"/>
    <s v="NS-18640"/>
    <s v="Noel Staavos"/>
    <x v="1"/>
    <s v="United States"/>
    <s v="Columbus"/>
    <x v="24"/>
    <n v="43229"/>
    <x v="3"/>
    <s v="FUR-CH-10003298"/>
    <s v="Furniture"/>
    <s v="Chairs"/>
    <s v="Office Star - Contemporary Task Swivel chair with Loop Arms, Charcoal"/>
    <n v="458.42999999999995"/>
    <n v="5"/>
    <n v="0.3"/>
    <n v="-137.52900000000002"/>
  </r>
  <r>
    <n v="5997"/>
    <s v="CA-2013-162187"/>
    <x v="0"/>
    <d v="2013-12-12T00:00:00"/>
    <d v="2013-12-12T00:00:00"/>
    <s v="Same Day"/>
    <s v="NS-18640"/>
    <s v="Noel Staavos"/>
    <x v="1"/>
    <s v="United States"/>
    <s v="Columbus"/>
    <x v="24"/>
    <n v="43229"/>
    <x v="3"/>
    <s v="OFF-AP-10000576"/>
    <s v="Office Supplies"/>
    <s v="Appliances"/>
    <s v="Belkin 325VA UPS Surge Protector, 6'"/>
    <n v="387.13600000000002"/>
    <n v="4"/>
    <n v="0.2"/>
    <n v="24.196000000000012"/>
  </r>
  <r>
    <n v="5998"/>
    <s v="CA-2013-162187"/>
    <x v="0"/>
    <d v="2013-12-12T00:00:00"/>
    <d v="2013-12-12T00:00:00"/>
    <s v="Same Day"/>
    <s v="NS-18640"/>
    <s v="Noel Staavos"/>
    <x v="1"/>
    <s v="United States"/>
    <s v="Columbus"/>
    <x v="24"/>
    <n v="43229"/>
    <x v="3"/>
    <s v="FUR-TA-10003008"/>
    <s v="Furniture"/>
    <s v="Tables"/>
    <s v="Lesro Round Back Collection Coffee Table, End Table"/>
    <n v="328.59000000000003"/>
    <n v="3"/>
    <n v="0.4"/>
    <n v="-147.8655"/>
  </r>
  <r>
    <n v="5999"/>
    <s v="US-2011-112991"/>
    <x v="2"/>
    <d v="2011-12-10T00:00:00"/>
    <d v="2011-12-14T00:00:00"/>
    <s v="Standard Class"/>
    <s v="SH-19975"/>
    <s v="Sally Hughsby"/>
    <x v="1"/>
    <s v="United States"/>
    <s v="Caldwell"/>
    <x v="45"/>
    <n v="83605"/>
    <x v="1"/>
    <s v="FUR-CH-10001708"/>
    <s v="Furniture"/>
    <s v="Chairs"/>
    <s v="Office Star - Contemporary Swivel Chair with Padded Adjustable Arms and Flex Back"/>
    <n v="338.35199999999998"/>
    <n v="3"/>
    <n v="0.2"/>
    <n v="4.2293999999999699"/>
  </r>
  <r>
    <n v="6000"/>
    <s v="US-2011-112991"/>
    <x v="2"/>
    <d v="2011-12-10T00:00:00"/>
    <d v="2011-12-14T00:00:00"/>
    <s v="Standard Class"/>
    <s v="SH-19975"/>
    <s v="Sally Hughsby"/>
    <x v="1"/>
    <s v="United States"/>
    <s v="Caldwell"/>
    <x v="45"/>
    <n v="83605"/>
    <x v="1"/>
    <s v="OFF-PA-10000019"/>
    <s v="Office Supplies"/>
    <s v="Paper"/>
    <s v="Xerox 1931"/>
    <n v="25.92"/>
    <n v="4"/>
    <n v="0"/>
    <n v="12.441600000000001"/>
  </r>
  <r>
    <n v="6001"/>
    <s v="US-2011-112991"/>
    <x v="2"/>
    <d v="2011-12-10T00:00:00"/>
    <d v="2011-12-14T00:00:00"/>
    <s v="Standard Class"/>
    <s v="SH-19975"/>
    <s v="Sally Hughsby"/>
    <x v="1"/>
    <s v="United States"/>
    <s v="Caldwell"/>
    <x v="45"/>
    <n v="83605"/>
    <x v="1"/>
    <s v="OFF-PA-10002222"/>
    <s v="Office Supplies"/>
    <s v="Paper"/>
    <s v="Xerox Color Copier Paper, 11&quot; x 17&quot;, Ream"/>
    <n v="91.36"/>
    <n v="4"/>
    <n v="0"/>
    <n v="42.025599999999997"/>
  </r>
  <r>
    <n v="6002"/>
    <s v="CA-2011-124079"/>
    <x v="2"/>
    <d v="2011-12-13T00:00:00"/>
    <d v="2011-12-17T00:00:00"/>
    <s v="Standard Class"/>
    <s v="RF-19345"/>
    <s v="Randy Ferguson"/>
    <x v="1"/>
    <s v="United States"/>
    <s v="Phoenix"/>
    <x v="16"/>
    <n v="85023"/>
    <x v="1"/>
    <s v="FUR-FU-10002553"/>
    <s v="Furniture"/>
    <s v="Furnishings"/>
    <s v="Electrix Incandescent Magnifying Lamp, Black"/>
    <n v="87.960000000000008"/>
    <n v="3"/>
    <n v="0.2"/>
    <n v="7.6965000000000039"/>
  </r>
  <r>
    <n v="6003"/>
    <s v="CA-2011-124079"/>
    <x v="2"/>
    <d v="2011-12-13T00:00:00"/>
    <d v="2011-12-17T00:00:00"/>
    <s v="Standard Class"/>
    <s v="RF-19345"/>
    <s v="Randy Ferguson"/>
    <x v="1"/>
    <s v="United States"/>
    <s v="Phoenix"/>
    <x v="16"/>
    <n v="85023"/>
    <x v="1"/>
    <s v="OFF-BI-10002103"/>
    <s v="Office Supplies"/>
    <s v="Binders"/>
    <s v="Cardinal Slant-D Ring Binder, Heavy Gauge Vinyl"/>
    <n v="5.2140000000000004"/>
    <n v="2"/>
    <n v="0.7"/>
    <n v="-4.1711999999999989"/>
  </r>
  <r>
    <n v="6004"/>
    <s v="US-2014-146878"/>
    <x v="3"/>
    <d v="2014-09-22T00:00:00"/>
    <d v="2014-09-28T00:00:00"/>
    <s v="Standard Class"/>
    <s v="DL-12865"/>
    <s v="Dan Lawera"/>
    <x v="0"/>
    <s v="United States"/>
    <s v="Miami"/>
    <x v="2"/>
    <n v="33142"/>
    <x v="0"/>
    <s v="OFF-BI-10002794"/>
    <s v="Office Supplies"/>
    <s v="Binders"/>
    <s v="Avery Trapezoid Ring Binder, 3&quot; Capacity, Black, 1040 sheets"/>
    <n v="12.294"/>
    <n v="1"/>
    <n v="0.7"/>
    <n v="-8.6057999999999986"/>
  </r>
  <r>
    <n v="6005"/>
    <s v="CA-2014-107244"/>
    <x v="3"/>
    <d v="2014-09-08T00:00:00"/>
    <d v="2014-09-12T00:00:00"/>
    <s v="Standard Class"/>
    <s v="AG-10390"/>
    <s v="Allen Goldenen"/>
    <x v="0"/>
    <s v="United States"/>
    <s v="Los Angeles"/>
    <x v="1"/>
    <n v="90004"/>
    <x v="1"/>
    <s v="FUR-FU-10002597"/>
    <s v="Furniture"/>
    <s v="Furnishings"/>
    <s v="C-Line Magnetic Cubicle Keepers, Clear Polypropylene"/>
    <n v="19.760000000000002"/>
    <n v="4"/>
    <n v="0"/>
    <n v="8.2992000000000008"/>
  </r>
  <r>
    <n v="6006"/>
    <s v="CA-2012-100657"/>
    <x v="1"/>
    <d v="2012-11-02T00:00:00"/>
    <d v="2012-11-07T00:00:00"/>
    <s v="Standard Class"/>
    <s v="SW-20245"/>
    <s v="Scot Wooten"/>
    <x v="0"/>
    <s v="United States"/>
    <s v="Troy"/>
    <x v="15"/>
    <n v="12180"/>
    <x v="3"/>
    <s v="FUR-CH-10003535"/>
    <s v="Furniture"/>
    <s v="Chairs"/>
    <s v="Global Armless Task Chair, Royal Blue"/>
    <n v="109.764"/>
    <n v="2"/>
    <n v="0.1"/>
    <n v="8.5371999999999968"/>
  </r>
  <r>
    <n v="6007"/>
    <s v="CA-2014-129581"/>
    <x v="3"/>
    <d v="2014-12-12T00:00:00"/>
    <d v="2014-12-19T00:00:00"/>
    <s v="Standard Class"/>
    <s v="KN-16390"/>
    <s v="Katherine Nockton"/>
    <x v="1"/>
    <s v="United States"/>
    <s v="New Bedford"/>
    <x v="31"/>
    <n v="2740"/>
    <x v="3"/>
    <s v="TEC-PH-10001527"/>
    <s v="Technology"/>
    <s v="Phones"/>
    <s v="Plantronics MX500i Earset"/>
    <n v="128.85000000000002"/>
    <n v="3"/>
    <n v="0"/>
    <n v="3.8654999999999973"/>
  </r>
  <r>
    <n v="6008"/>
    <s v="CA-2014-129028"/>
    <x v="3"/>
    <d v="2014-04-02T00:00:00"/>
    <d v="2014-04-04T00:00:00"/>
    <s v="First Class"/>
    <s v="GB-14530"/>
    <s v="George Bell"/>
    <x v="1"/>
    <s v="United States"/>
    <s v="Florence"/>
    <x v="20"/>
    <n v="29501"/>
    <x v="0"/>
    <s v="FUR-FU-10004006"/>
    <s v="Furniture"/>
    <s v="Furnishings"/>
    <s v="Deflect-o DuraMat Lighweight, Studded, Beveled Mat for Low Pile Carpeting"/>
    <n v="127.94999999999999"/>
    <n v="3"/>
    <n v="0"/>
    <n v="21.751499999999986"/>
  </r>
  <r>
    <n v="6009"/>
    <s v="CA-2012-135580"/>
    <x v="1"/>
    <d v="2012-12-30T00:00:00"/>
    <d v="2013-01-03T00:00:00"/>
    <s v="Standard Class"/>
    <s v="CL-12565"/>
    <s v="Clay Ludtke"/>
    <x v="0"/>
    <s v="United States"/>
    <s v="Los Angeles"/>
    <x v="1"/>
    <n v="90049"/>
    <x v="1"/>
    <s v="OFF-PA-10000595"/>
    <s v="Office Supplies"/>
    <s v="Paper"/>
    <s v="Xerox 1929"/>
    <n v="68.52"/>
    <n v="3"/>
    <n v="0"/>
    <n v="31.519199999999998"/>
  </r>
  <r>
    <n v="6010"/>
    <s v="CA-2012-135580"/>
    <x v="1"/>
    <d v="2012-12-30T00:00:00"/>
    <d v="2013-01-03T00:00:00"/>
    <s v="Standard Class"/>
    <s v="CL-12565"/>
    <s v="Clay Ludtke"/>
    <x v="0"/>
    <s v="United States"/>
    <s v="Los Angeles"/>
    <x v="1"/>
    <n v="90049"/>
    <x v="1"/>
    <s v="OFF-ST-10000798"/>
    <s v="Office Supplies"/>
    <s v="Storage"/>
    <s v="2300 Heavy-Duty Transfer File Systems by Perma"/>
    <n v="74.94"/>
    <n v="3"/>
    <n v="0"/>
    <n v="14.238599999999995"/>
  </r>
  <r>
    <n v="6011"/>
    <s v="CA-2012-135580"/>
    <x v="1"/>
    <d v="2012-12-30T00:00:00"/>
    <d v="2013-01-03T00:00:00"/>
    <s v="Standard Class"/>
    <s v="CL-12565"/>
    <s v="Clay Ludtke"/>
    <x v="0"/>
    <s v="United States"/>
    <s v="Los Angeles"/>
    <x v="1"/>
    <n v="90049"/>
    <x v="1"/>
    <s v="TEC-MA-10004002"/>
    <s v="Technology"/>
    <s v="Machines"/>
    <s v="Zebra GX420t Direct Thermal/Thermal Transfer Printer"/>
    <n v="2548.5600000000004"/>
    <n v="6"/>
    <n v="0.2"/>
    <n v="286.71299999999962"/>
  </r>
  <r>
    <n v="6012"/>
    <s v="CA-2012-135580"/>
    <x v="1"/>
    <d v="2012-12-30T00:00:00"/>
    <d v="2013-01-03T00:00:00"/>
    <s v="Standard Class"/>
    <s v="CL-12565"/>
    <s v="Clay Ludtke"/>
    <x v="0"/>
    <s v="United States"/>
    <s v="Los Angeles"/>
    <x v="1"/>
    <n v="90049"/>
    <x v="1"/>
    <s v="OFF-EN-10003296"/>
    <s v="Office Supplies"/>
    <s v="Envelopes"/>
    <s v="Tyvek Side-Opening Peel &amp; Seel Expanding Envelopes"/>
    <n v="271.44"/>
    <n v="3"/>
    <n v="0"/>
    <n v="122.148"/>
  </r>
  <r>
    <n v="6013"/>
    <s v="CA-2012-135580"/>
    <x v="1"/>
    <d v="2012-12-30T00:00:00"/>
    <d v="2013-01-03T00:00:00"/>
    <s v="Standard Class"/>
    <s v="CL-12565"/>
    <s v="Clay Ludtke"/>
    <x v="0"/>
    <s v="United States"/>
    <s v="Los Angeles"/>
    <x v="1"/>
    <n v="90049"/>
    <x v="1"/>
    <s v="TEC-PH-10004345"/>
    <s v="Technology"/>
    <s v="Phones"/>
    <s v="Cisco SPA 502G IP Phone"/>
    <n v="287.88"/>
    <n v="3"/>
    <n v="0.2"/>
    <n v="35.984999999999999"/>
  </r>
  <r>
    <n v="6014"/>
    <s v="CA-2013-159016"/>
    <x v="0"/>
    <d v="2013-03-11T00:00:00"/>
    <d v="2013-03-12T00:00:00"/>
    <s v="First Class"/>
    <s v="KF-16285"/>
    <s v="Karen Ferguson"/>
    <x v="2"/>
    <s v="United States"/>
    <s v="Los Angeles"/>
    <x v="1"/>
    <n v="90008"/>
    <x v="1"/>
    <s v="OFF-PA-10004405"/>
    <s v="Office Supplies"/>
    <s v="Paper"/>
    <s v="Rediform Voice Mail Log Books"/>
    <n v="14.9"/>
    <n v="5"/>
    <n v="0"/>
    <n v="7.1519999999999992"/>
  </r>
  <r>
    <n v="6015"/>
    <s v="CA-2013-159016"/>
    <x v="0"/>
    <d v="2013-03-11T00:00:00"/>
    <d v="2013-03-12T00:00:00"/>
    <s v="First Class"/>
    <s v="KF-16285"/>
    <s v="Karen Ferguson"/>
    <x v="2"/>
    <s v="United States"/>
    <s v="Los Angeles"/>
    <x v="1"/>
    <n v="90008"/>
    <x v="1"/>
    <s v="TEC-PH-10002885"/>
    <s v="Technology"/>
    <s v="Phones"/>
    <s v="Apple iPhone 5"/>
    <n v="4158.9120000000003"/>
    <n v="8"/>
    <n v="0.2"/>
    <n v="363.90480000000025"/>
  </r>
  <r>
    <n v="6016"/>
    <s v="CA-2011-102652"/>
    <x v="2"/>
    <d v="2011-04-06T00:00:00"/>
    <d v="2011-04-12T00:00:00"/>
    <s v="Standard Class"/>
    <s v="AY-10555"/>
    <s v="Andy Yotov"/>
    <x v="1"/>
    <s v="United States"/>
    <s v="Los Angeles"/>
    <x v="1"/>
    <n v="90049"/>
    <x v="1"/>
    <s v="FUR-FU-10000747"/>
    <s v="Furniture"/>
    <s v="Furnishings"/>
    <s v="Tenex B1-RE Series Chair Mats for Low Pile Carpets"/>
    <n v="91.96"/>
    <n v="2"/>
    <n v="0"/>
    <n v="15.633199999999988"/>
  </r>
  <r>
    <n v="6017"/>
    <s v="CA-2011-102652"/>
    <x v="2"/>
    <d v="2011-04-06T00:00:00"/>
    <d v="2011-04-12T00:00:00"/>
    <s v="Standard Class"/>
    <s v="AY-10555"/>
    <s v="Andy Yotov"/>
    <x v="1"/>
    <s v="United States"/>
    <s v="Los Angeles"/>
    <x v="1"/>
    <n v="90049"/>
    <x v="1"/>
    <s v="FUR-FU-10001918"/>
    <s v="Furniture"/>
    <s v="Furnishings"/>
    <s v="C-Line Cubicle Keepers Polyproplyene Holder With Velcro Backings"/>
    <n v="33.11"/>
    <n v="7"/>
    <n v="0"/>
    <n v="12.912900000000004"/>
  </r>
  <r>
    <n v="6018"/>
    <s v="CA-2011-102652"/>
    <x v="2"/>
    <d v="2011-04-06T00:00:00"/>
    <d v="2011-04-12T00:00:00"/>
    <s v="Standard Class"/>
    <s v="AY-10555"/>
    <s v="Andy Yotov"/>
    <x v="1"/>
    <s v="United States"/>
    <s v="Los Angeles"/>
    <x v="1"/>
    <n v="90049"/>
    <x v="1"/>
    <s v="OFF-PA-10003309"/>
    <s v="Office Supplies"/>
    <s v="Paper"/>
    <s v="Xerox 211"/>
    <n v="19.440000000000001"/>
    <n v="3"/>
    <n v="0"/>
    <n v="9.3312000000000008"/>
  </r>
  <r>
    <n v="6019"/>
    <s v="CA-2011-102652"/>
    <x v="2"/>
    <d v="2011-04-06T00:00:00"/>
    <d v="2011-04-12T00:00:00"/>
    <s v="Standard Class"/>
    <s v="AY-10555"/>
    <s v="Andy Yotov"/>
    <x v="1"/>
    <s v="United States"/>
    <s v="Los Angeles"/>
    <x v="1"/>
    <n v="90049"/>
    <x v="1"/>
    <s v="OFF-PA-10001977"/>
    <s v="Office Supplies"/>
    <s v="Paper"/>
    <s v="Xerox 194"/>
    <n v="55.48"/>
    <n v="1"/>
    <n v="0"/>
    <n v="26.630399999999998"/>
  </r>
  <r>
    <n v="6020"/>
    <s v="CA-2011-152422"/>
    <x v="2"/>
    <d v="2011-10-05T00:00:00"/>
    <d v="2011-10-10T00:00:00"/>
    <s v="Second Class"/>
    <s v="BD-11635"/>
    <s v="Brian Derr"/>
    <x v="0"/>
    <s v="United States"/>
    <s v="Columbus"/>
    <x v="24"/>
    <n v="43229"/>
    <x v="3"/>
    <s v="OFF-AP-10002892"/>
    <s v="Office Supplies"/>
    <s v="Appliances"/>
    <s v="Belkin F5C206VTEL 6 Outlet Surge"/>
    <n v="91.92"/>
    <n v="5"/>
    <n v="0.2"/>
    <n v="11.489999999999991"/>
  </r>
  <r>
    <n v="6021"/>
    <s v="US-2013-156692"/>
    <x v="0"/>
    <d v="2013-08-14T00:00:00"/>
    <d v="2013-08-14T00:00:00"/>
    <s v="Same Day"/>
    <s v="HG-15025"/>
    <s v="Hunter Glantz"/>
    <x v="0"/>
    <s v="United States"/>
    <s v="Kenner"/>
    <x v="28"/>
    <n v="70065"/>
    <x v="0"/>
    <s v="OFF-AP-10002222"/>
    <s v="Office Supplies"/>
    <s v="Appliances"/>
    <s v="Staples"/>
    <n v="17.34"/>
    <n v="2"/>
    <n v="0"/>
    <n v="4.6818000000000008"/>
  </r>
  <r>
    <n v="6022"/>
    <s v="US-2013-156692"/>
    <x v="0"/>
    <d v="2013-08-14T00:00:00"/>
    <d v="2013-08-14T00:00:00"/>
    <s v="Same Day"/>
    <s v="HG-15025"/>
    <s v="Hunter Glantz"/>
    <x v="0"/>
    <s v="United States"/>
    <s v="Kenner"/>
    <x v="28"/>
    <n v="70065"/>
    <x v="0"/>
    <s v="TEC-AC-10000158"/>
    <s v="Technology"/>
    <s v="Accessories"/>
    <s v="Sony 64GB Class 10 Micro SDHC R40 Memory Card"/>
    <n v="71.98"/>
    <n v="2"/>
    <n v="0"/>
    <n v="15.1158"/>
  </r>
  <r>
    <n v="6023"/>
    <s v="CA-2011-130869"/>
    <x v="2"/>
    <d v="2011-11-17T00:00:00"/>
    <d v="2011-11-21T00:00:00"/>
    <s v="Standard Class"/>
    <s v="CB-12025"/>
    <s v="Cassandra Brandow"/>
    <x v="0"/>
    <s v="United States"/>
    <s v="Cedar Hill"/>
    <x v="5"/>
    <n v="75104"/>
    <x v="2"/>
    <s v="OFF-EN-10002600"/>
    <s v="Office Supplies"/>
    <s v="Envelopes"/>
    <s v="Redi-Strip #10 Envelopes, 4 1/8 x 9 1/2"/>
    <n v="7.080000000000001"/>
    <n v="3"/>
    <n v="0.2"/>
    <n v="2.4779999999999989"/>
  </r>
  <r>
    <n v="6024"/>
    <s v="US-2014-128832"/>
    <x v="3"/>
    <d v="2014-04-25T00:00:00"/>
    <d v="2014-04-28T00:00:00"/>
    <s v="First Class"/>
    <s v="LS-16945"/>
    <s v="Linda Southworth"/>
    <x v="1"/>
    <s v="United States"/>
    <s v="Providence"/>
    <x v="34"/>
    <n v="2908"/>
    <x v="3"/>
    <s v="TEC-AC-10004855"/>
    <s v="Technology"/>
    <s v="Accessories"/>
    <s v="V7 USB Numeric Keypad"/>
    <n v="69.98"/>
    <n v="2"/>
    <n v="0"/>
    <n v="4.8986000000000018"/>
  </r>
  <r>
    <n v="6025"/>
    <s v="CA-2014-139717"/>
    <x v="3"/>
    <d v="2014-08-25T00:00:00"/>
    <d v="2014-08-27T00:00:00"/>
    <s v="Second Class"/>
    <s v="DM-13015"/>
    <s v="Darrin Martin"/>
    <x v="0"/>
    <s v="United States"/>
    <s v="Lancaster"/>
    <x v="24"/>
    <n v="43130"/>
    <x v="3"/>
    <s v="OFF-AP-10000938"/>
    <s v="Office Supplies"/>
    <s v="Appliances"/>
    <s v="Avanti 1.7 Cu. Ft. Refrigerator"/>
    <n v="646.27200000000005"/>
    <n v="8"/>
    <n v="0.2"/>
    <n v="64.627199999999988"/>
  </r>
  <r>
    <n v="6026"/>
    <s v="CA-2014-139717"/>
    <x v="3"/>
    <d v="2014-08-25T00:00:00"/>
    <d v="2014-08-27T00:00:00"/>
    <s v="Second Class"/>
    <s v="DM-13015"/>
    <s v="Darrin Martin"/>
    <x v="0"/>
    <s v="United States"/>
    <s v="Lancaster"/>
    <x v="24"/>
    <n v="43130"/>
    <x v="3"/>
    <s v="OFF-PA-10002195"/>
    <s v="Office Supplies"/>
    <s v="Paper"/>
    <s v="Xerox 1966"/>
    <n v="10.368000000000002"/>
    <n v="2"/>
    <n v="0.2"/>
    <n v="3.7584"/>
  </r>
  <r>
    <n v="6027"/>
    <s v="CA-2014-136007"/>
    <x v="3"/>
    <d v="2014-02-24T00:00:00"/>
    <d v="2014-03-03T00:00:00"/>
    <s v="Standard Class"/>
    <s v="AC-10615"/>
    <s v="Ann Chong"/>
    <x v="1"/>
    <s v="United States"/>
    <s v="Seattle"/>
    <x v="4"/>
    <n v="98115"/>
    <x v="1"/>
    <s v="OFF-FA-10002701"/>
    <s v="Office Supplies"/>
    <s v="Fasteners"/>
    <s v="Alliance Rubber Bands"/>
    <n v="8.4"/>
    <n v="5"/>
    <n v="0"/>
    <n v="0.33599999999999963"/>
  </r>
  <r>
    <n v="6028"/>
    <s v="CA-2014-136007"/>
    <x v="3"/>
    <d v="2014-02-24T00:00:00"/>
    <d v="2014-03-03T00:00:00"/>
    <s v="Standard Class"/>
    <s v="AC-10615"/>
    <s v="Ann Chong"/>
    <x v="1"/>
    <s v="United States"/>
    <s v="Seattle"/>
    <x v="4"/>
    <n v="98115"/>
    <x v="1"/>
    <s v="TEC-PH-10003589"/>
    <s v="Technology"/>
    <s v="Phones"/>
    <s v="invisibleSHIELD by ZAGG Smudge-Free Screen Protector"/>
    <n v="71.959999999999994"/>
    <n v="5"/>
    <n v="0.2"/>
    <n v="25.185999999999996"/>
  </r>
  <r>
    <n v="6029"/>
    <s v="CA-2013-157364"/>
    <x v="0"/>
    <d v="2013-11-20T00:00:00"/>
    <d v="2013-11-22T00:00:00"/>
    <s v="First Class"/>
    <s v="LT-17110"/>
    <s v="Liz Thompson"/>
    <x v="0"/>
    <s v="United States"/>
    <s v="Jacksonville"/>
    <x v="3"/>
    <n v="28540"/>
    <x v="0"/>
    <s v="OFF-AR-10003752"/>
    <s v="Office Supplies"/>
    <s v="Art"/>
    <s v="Deluxe Chalkboard Eraser Cleaner"/>
    <n v="18.48"/>
    <n v="2"/>
    <n v="0.2"/>
    <n v="6.0059999999999993"/>
  </r>
  <r>
    <n v="6030"/>
    <s v="US-2013-112970"/>
    <x v="0"/>
    <d v="2013-11-15T00:00:00"/>
    <d v="2013-11-16T00:00:00"/>
    <s v="First Class"/>
    <s v="TB-21250"/>
    <s v="Tim Brockman"/>
    <x v="0"/>
    <s v="United States"/>
    <s v="Los Angeles"/>
    <x v="1"/>
    <n v="90049"/>
    <x v="1"/>
    <s v="OFF-AR-10003829"/>
    <s v="Office Supplies"/>
    <s v="Art"/>
    <s v="Newell 35"/>
    <n v="9.84"/>
    <n v="3"/>
    <n v="0"/>
    <n v="2.8535999999999988"/>
  </r>
  <r>
    <n v="6031"/>
    <s v="US-2014-152492"/>
    <x v="3"/>
    <d v="2014-07-07T00:00:00"/>
    <d v="2014-07-07T00:00:00"/>
    <s v="Same Day"/>
    <s v="AH-10585"/>
    <s v="Angele Hood"/>
    <x v="0"/>
    <s v="United States"/>
    <s v="Miami"/>
    <x v="2"/>
    <n v="33142"/>
    <x v="0"/>
    <s v="FUR-CH-10000155"/>
    <s v="Furniture"/>
    <s v="Chairs"/>
    <s v="Global Comet Stacking Armless Chair"/>
    <n v="239.24"/>
    <n v="1"/>
    <n v="0.2"/>
    <n v="23.924000000000007"/>
  </r>
  <r>
    <n v="6032"/>
    <s v="CA-2013-101168"/>
    <x v="0"/>
    <d v="2013-12-26T00:00:00"/>
    <d v="2014-01-02T00:00:00"/>
    <s v="Standard Class"/>
    <s v="SS-20140"/>
    <s v="Saphhira Shifley"/>
    <x v="1"/>
    <s v="United States"/>
    <s v="Nashua"/>
    <x v="38"/>
    <n v="3060"/>
    <x v="3"/>
    <s v="FUR-FU-10003142"/>
    <s v="Furniture"/>
    <s v="Furnishings"/>
    <s v="Master Big Foot Doorstop, Beige"/>
    <n v="21.12"/>
    <n v="4"/>
    <n v="0"/>
    <n v="6.5471999999999984"/>
  </r>
  <r>
    <n v="6033"/>
    <s v="CA-2014-104010"/>
    <x v="3"/>
    <d v="2014-04-24T00:00:00"/>
    <d v="2014-04-26T00:00:00"/>
    <s v="First Class"/>
    <s v="TD-20995"/>
    <s v="Tamara Dahlen"/>
    <x v="0"/>
    <s v="United States"/>
    <s v="New York City"/>
    <x v="15"/>
    <n v="10011"/>
    <x v="3"/>
    <s v="OFF-SU-10001218"/>
    <s v="Office Supplies"/>
    <s v="Supplies"/>
    <s v="Fiskars Softgrip Scissors"/>
    <n v="54.900000000000006"/>
    <n v="5"/>
    <n v="0"/>
    <n v="15.372000000000003"/>
  </r>
  <r>
    <n v="6034"/>
    <s v="CA-2012-130253"/>
    <x v="1"/>
    <d v="2012-12-14T00:00:00"/>
    <d v="2012-12-18T00:00:00"/>
    <s v="Standard Class"/>
    <s v="PP-18955"/>
    <s v="Paul Prost"/>
    <x v="2"/>
    <s v="United States"/>
    <s v="Los Angeles"/>
    <x v="1"/>
    <n v="90036"/>
    <x v="1"/>
    <s v="FUR-FU-10002963"/>
    <s v="Furniture"/>
    <s v="Furnishings"/>
    <s v="Master Caster Door Stop, Gray"/>
    <n v="15.24"/>
    <n v="3"/>
    <n v="0"/>
    <n v="5.1815999999999995"/>
  </r>
  <r>
    <n v="6035"/>
    <s v="US-2012-155369"/>
    <x v="1"/>
    <d v="2012-04-19T00:00:00"/>
    <d v="2012-04-25T00:00:00"/>
    <s v="Standard Class"/>
    <s v="PG-18820"/>
    <s v="Patrick Gardner"/>
    <x v="0"/>
    <s v="United States"/>
    <s v="Carrollton"/>
    <x v="5"/>
    <n v="75007"/>
    <x v="2"/>
    <s v="OFF-AP-10002578"/>
    <s v="Office Supplies"/>
    <s v="Appliances"/>
    <s v="Fellowes Premier Superior Surge Suppressor, 10-Outlet, With Phone and Remote"/>
    <n v="19.567999999999998"/>
    <n v="2"/>
    <n v="0.8"/>
    <n v="-52.833600000000004"/>
  </r>
  <r>
    <n v="6036"/>
    <s v="US-2012-155369"/>
    <x v="1"/>
    <d v="2012-04-19T00:00:00"/>
    <d v="2012-04-25T00:00:00"/>
    <s v="Standard Class"/>
    <s v="PG-18820"/>
    <s v="Patrick Gardner"/>
    <x v="0"/>
    <s v="United States"/>
    <s v="Carrollton"/>
    <x v="5"/>
    <n v="75007"/>
    <x v="2"/>
    <s v="OFF-BI-10003925"/>
    <s v="Office Supplies"/>
    <s v="Binders"/>
    <s v="Fellowes PB300 Plastic Comb Binding Machine"/>
    <n v="310.39199999999994"/>
    <n v="4"/>
    <n v="0.8"/>
    <n v="-512.14680000000021"/>
  </r>
  <r>
    <n v="6037"/>
    <s v="CA-2013-131205"/>
    <x v="0"/>
    <d v="2013-09-05T00:00:00"/>
    <d v="2013-09-09T00:00:00"/>
    <s v="Standard Class"/>
    <s v="AA-10645"/>
    <s v="Anna Andreadi"/>
    <x v="0"/>
    <s v="United States"/>
    <s v="Georgetown"/>
    <x v="0"/>
    <n v="40324"/>
    <x v="0"/>
    <s v="FUR-FU-10003347"/>
    <s v="Furniture"/>
    <s v="Furnishings"/>
    <s v="Coloredge Poster Frame"/>
    <n v="42.599999999999994"/>
    <n v="3"/>
    <n v="0"/>
    <n v="16.614000000000001"/>
  </r>
  <r>
    <n v="6038"/>
    <s v="CA-2013-131205"/>
    <x v="0"/>
    <d v="2013-09-05T00:00:00"/>
    <d v="2013-09-09T00:00:00"/>
    <s v="Standard Class"/>
    <s v="AA-10645"/>
    <s v="Anna Andreadi"/>
    <x v="0"/>
    <s v="United States"/>
    <s v="Georgetown"/>
    <x v="0"/>
    <n v="40324"/>
    <x v="0"/>
    <s v="OFF-BI-10000315"/>
    <s v="Office Supplies"/>
    <s v="Binders"/>
    <s v="Poly Designer Cover &amp; Back"/>
    <n v="113.94"/>
    <n v="6"/>
    <n v="0"/>
    <n v="54.691199999999995"/>
  </r>
  <r>
    <n v="6039"/>
    <s v="CA-2013-131205"/>
    <x v="0"/>
    <d v="2013-09-05T00:00:00"/>
    <d v="2013-09-09T00:00:00"/>
    <s v="Standard Class"/>
    <s v="AA-10645"/>
    <s v="Anna Andreadi"/>
    <x v="0"/>
    <s v="United States"/>
    <s v="Georgetown"/>
    <x v="0"/>
    <n v="40324"/>
    <x v="0"/>
    <s v="OFF-ST-10002583"/>
    <s v="Office Supplies"/>
    <s v="Storage"/>
    <s v="Fellowes Neat Ideas Storage Cubes"/>
    <n v="129.91999999999999"/>
    <n v="4"/>
    <n v="0"/>
    <n v="5.1967999999999961"/>
  </r>
  <r>
    <n v="6040"/>
    <s v="CA-2013-131205"/>
    <x v="0"/>
    <d v="2013-09-05T00:00:00"/>
    <d v="2013-09-09T00:00:00"/>
    <s v="Standard Class"/>
    <s v="AA-10645"/>
    <s v="Anna Andreadi"/>
    <x v="0"/>
    <s v="United States"/>
    <s v="Georgetown"/>
    <x v="0"/>
    <n v="40324"/>
    <x v="0"/>
    <s v="OFF-AR-10003469"/>
    <s v="Office Supplies"/>
    <s v="Art"/>
    <s v="Nontoxic Chalk"/>
    <n v="5.28"/>
    <n v="3"/>
    <n v="0"/>
    <n v="2.5343999999999998"/>
  </r>
  <r>
    <n v="6041"/>
    <s v="CA-2014-122364"/>
    <x v="3"/>
    <d v="2014-09-25T00:00:00"/>
    <d v="2014-09-30T00:00:00"/>
    <s v="Standard Class"/>
    <s v="FA-14230"/>
    <s v="Frank Atkinson"/>
    <x v="1"/>
    <s v="United States"/>
    <s v="Los Angeles"/>
    <x v="1"/>
    <n v="90008"/>
    <x v="1"/>
    <s v="TEC-PH-10001817"/>
    <s v="Technology"/>
    <s v="Phones"/>
    <s v="Wilson Electronics DB Pro Signal Booster"/>
    <n v="859.2"/>
    <n v="3"/>
    <n v="0.2"/>
    <n v="75.180000000000064"/>
  </r>
  <r>
    <n v="6042"/>
    <s v="CA-2014-122364"/>
    <x v="3"/>
    <d v="2014-09-25T00:00:00"/>
    <d v="2014-09-30T00:00:00"/>
    <s v="Standard Class"/>
    <s v="FA-14230"/>
    <s v="Frank Atkinson"/>
    <x v="1"/>
    <s v="United States"/>
    <s v="Los Angeles"/>
    <x v="1"/>
    <n v="90008"/>
    <x v="1"/>
    <s v="TEC-MA-10001031"/>
    <s v="Technology"/>
    <s v="Machines"/>
    <s v="Socket Bluetooth Cordless Hand Scanner (CHS)"/>
    <n v="506.28"/>
    <n v="3"/>
    <n v="0.2"/>
    <n v="177.19799999999998"/>
  </r>
  <r>
    <n v="6043"/>
    <s v="CA-2013-117912"/>
    <x v="0"/>
    <d v="2013-02-04T00:00:00"/>
    <d v="2013-02-08T00:00:00"/>
    <s v="Standard Class"/>
    <s v="TB-21520"/>
    <s v="Tracy Blumstein"/>
    <x v="0"/>
    <s v="United States"/>
    <s v="Sierra Vista"/>
    <x v="16"/>
    <n v="85635"/>
    <x v="1"/>
    <s v="FUR-FU-10002088"/>
    <s v="Furniture"/>
    <s v="Furnishings"/>
    <s v="Nu-Dell Float Frame 11 x 14 1/2"/>
    <n v="14.368000000000002"/>
    <n v="2"/>
    <n v="0.2"/>
    <n v="3.9512"/>
  </r>
  <r>
    <n v="6044"/>
    <s v="CA-2014-145702"/>
    <x v="3"/>
    <d v="2014-05-20T00:00:00"/>
    <d v="2014-05-25T00:00:00"/>
    <s v="Second Class"/>
    <s v="AH-10075"/>
    <s v="Adam Hart"/>
    <x v="1"/>
    <s v="United States"/>
    <s v="Knoxville"/>
    <x v="18"/>
    <n v="37918"/>
    <x v="0"/>
    <s v="FUR-CH-10001482"/>
    <s v="Furniture"/>
    <s v="Chairs"/>
    <s v="Office Star - Mesh Screen back chair with Vinyl seat"/>
    <n v="314.35199999999998"/>
    <n v="3"/>
    <n v="0.2"/>
    <n v="-35.36460000000001"/>
  </r>
  <r>
    <n v="6045"/>
    <s v="CA-2014-145702"/>
    <x v="3"/>
    <d v="2014-05-20T00:00:00"/>
    <d v="2014-05-25T00:00:00"/>
    <s v="Second Class"/>
    <s v="AH-10075"/>
    <s v="Adam Hart"/>
    <x v="1"/>
    <s v="United States"/>
    <s v="Knoxville"/>
    <x v="18"/>
    <n v="37918"/>
    <x v="0"/>
    <s v="OFF-PA-10001526"/>
    <s v="Office Supplies"/>
    <s v="Paper"/>
    <s v="Xerox 1949"/>
    <n v="27.888000000000002"/>
    <n v="7"/>
    <n v="0.2"/>
    <n v="10.109400000000001"/>
  </r>
  <r>
    <n v="6046"/>
    <s v="CA-2012-113215"/>
    <x v="1"/>
    <d v="2012-09-03T00:00:00"/>
    <d v="2012-09-08T00:00:00"/>
    <s v="Standard Class"/>
    <s v="CP-12085"/>
    <s v="Cathy Prescott"/>
    <x v="1"/>
    <s v="United States"/>
    <s v="Tucson"/>
    <x v="16"/>
    <n v="85705"/>
    <x v="1"/>
    <s v="FUR-FU-10002937"/>
    <s v="Furniture"/>
    <s v="Furnishings"/>
    <s v="GE 48&quot; Fluorescent Tube, Cool White Energy Saver, 34 Watts, 30/Box"/>
    <n v="238.15200000000004"/>
    <n v="3"/>
    <n v="0.2"/>
    <n v="89.306999999999988"/>
  </r>
  <r>
    <n v="6047"/>
    <s v="CA-2013-154662"/>
    <x v="0"/>
    <d v="2013-06-10T00:00:00"/>
    <d v="2013-06-17T00:00:00"/>
    <s v="Standard Class"/>
    <s v="BF-11215"/>
    <s v="Benjamin Farhat"/>
    <x v="2"/>
    <s v="United States"/>
    <s v="Minneapolis"/>
    <x v="11"/>
    <n v="55407"/>
    <x v="2"/>
    <s v="FUR-TA-10001771"/>
    <s v="Furniture"/>
    <s v="Tables"/>
    <s v="Bush Cubix Conference Tables, Fully Assembled"/>
    <n v="692.93999999999994"/>
    <n v="3"/>
    <n v="0"/>
    <n v="173.23500000000001"/>
  </r>
  <r>
    <n v="6048"/>
    <s v="CA-2012-105571"/>
    <x v="1"/>
    <d v="2012-11-07T00:00:00"/>
    <d v="2012-11-11T00:00:00"/>
    <s v="Standard Class"/>
    <s v="CP-12340"/>
    <s v="Christine Phan"/>
    <x v="1"/>
    <s v="United States"/>
    <s v="Miami"/>
    <x v="2"/>
    <n v="33142"/>
    <x v="0"/>
    <s v="OFF-BI-10003305"/>
    <s v="Office Supplies"/>
    <s v="Binders"/>
    <s v="Avery Hanging File Binders"/>
    <n v="16.146000000000004"/>
    <n v="9"/>
    <n v="0.7"/>
    <n v="-12.916800000000002"/>
  </r>
  <r>
    <n v="6049"/>
    <s v="CA-2012-105571"/>
    <x v="1"/>
    <d v="2012-11-07T00:00:00"/>
    <d v="2012-11-11T00:00:00"/>
    <s v="Standard Class"/>
    <s v="CP-12340"/>
    <s v="Christine Phan"/>
    <x v="1"/>
    <s v="United States"/>
    <s v="Miami"/>
    <x v="2"/>
    <n v="33142"/>
    <x v="0"/>
    <s v="OFF-BI-10001359"/>
    <s v="Office Supplies"/>
    <s v="Binders"/>
    <s v="GBC DocuBind TL300 Electric Binding System"/>
    <n v="1345.4850000000001"/>
    <n v="5"/>
    <n v="0.7"/>
    <n v="-1031.5385000000001"/>
  </r>
  <r>
    <n v="6050"/>
    <s v="CA-2013-152765"/>
    <x v="0"/>
    <d v="2013-06-16T00:00:00"/>
    <d v="2013-06-19T00:00:00"/>
    <s v="First Class"/>
    <s v="LS-17245"/>
    <s v="Lynn Smith"/>
    <x v="0"/>
    <s v="United States"/>
    <s v="Houston"/>
    <x v="5"/>
    <n v="77036"/>
    <x v="2"/>
    <s v="OFF-PA-10000483"/>
    <s v="Office Supplies"/>
    <s v="Paper"/>
    <s v="Xerox 19"/>
    <n v="173.48800000000003"/>
    <n v="7"/>
    <n v="0.2"/>
    <n v="54.214999999999982"/>
  </r>
  <r>
    <n v="6051"/>
    <s v="CA-2012-153878"/>
    <x v="1"/>
    <d v="2012-04-25T00:00:00"/>
    <d v="2012-04-30T00:00:00"/>
    <s v="Standard Class"/>
    <s v="TS-21655"/>
    <s v="Trudy Schmidt"/>
    <x v="0"/>
    <s v="United States"/>
    <s v="Milwaukee"/>
    <x v="6"/>
    <n v="53209"/>
    <x v="2"/>
    <s v="OFF-AR-10000658"/>
    <s v="Office Supplies"/>
    <s v="Art"/>
    <s v="Newell 324"/>
    <n v="57.75"/>
    <n v="5"/>
    <n v="0"/>
    <n v="16.170000000000002"/>
  </r>
  <r>
    <n v="6052"/>
    <s v="CA-2012-153878"/>
    <x v="1"/>
    <d v="2012-04-25T00:00:00"/>
    <d v="2012-04-30T00:00:00"/>
    <s v="Standard Class"/>
    <s v="TS-21655"/>
    <s v="Trudy Schmidt"/>
    <x v="0"/>
    <s v="United States"/>
    <s v="Milwaukee"/>
    <x v="6"/>
    <n v="53209"/>
    <x v="2"/>
    <s v="OFF-AP-10001205"/>
    <s v="Office Supplies"/>
    <s v="Appliances"/>
    <s v="Belkin 5 Outlet SurgeMaster Power Centers"/>
    <n v="272.39999999999998"/>
    <n v="5"/>
    <n v="0"/>
    <n v="76.27200000000002"/>
  </r>
  <r>
    <n v="6053"/>
    <s v="CA-2013-124016"/>
    <x v="0"/>
    <d v="2013-09-24T00:00:00"/>
    <d v="2013-09-27T00:00:00"/>
    <s v="Second Class"/>
    <s v="JS-15940"/>
    <s v="Joni Sundaresam"/>
    <x v="2"/>
    <s v="United States"/>
    <s v="Lancaster"/>
    <x v="24"/>
    <n v="43130"/>
    <x v="3"/>
    <s v="OFF-PA-10002586"/>
    <s v="Office Supplies"/>
    <s v="Paper"/>
    <s v="Xerox 1970"/>
    <n v="11.952000000000002"/>
    <n v="3"/>
    <n v="0.2"/>
    <n v="4.0338000000000003"/>
  </r>
  <r>
    <n v="6054"/>
    <s v="CA-2013-124016"/>
    <x v="0"/>
    <d v="2013-09-24T00:00:00"/>
    <d v="2013-09-27T00:00:00"/>
    <s v="Second Class"/>
    <s v="JS-15940"/>
    <s v="Joni Sundaresam"/>
    <x v="2"/>
    <s v="United States"/>
    <s v="Lancaster"/>
    <x v="24"/>
    <n v="43130"/>
    <x v="3"/>
    <s v="FUR-FU-10004963"/>
    <s v="Furniture"/>
    <s v="Furnishings"/>
    <s v="Eldon 400 Class Desk Accessories, Black Carbon"/>
    <n v="28"/>
    <n v="4"/>
    <n v="0.2"/>
    <n v="7.7000000000000028"/>
  </r>
  <r>
    <n v="6055"/>
    <s v="CA-2013-124016"/>
    <x v="0"/>
    <d v="2013-09-24T00:00:00"/>
    <d v="2013-09-27T00:00:00"/>
    <s v="Second Class"/>
    <s v="JS-15940"/>
    <s v="Joni Sundaresam"/>
    <x v="2"/>
    <s v="United States"/>
    <s v="Lancaster"/>
    <x v="24"/>
    <n v="43130"/>
    <x v="3"/>
    <s v="OFF-BI-10002071"/>
    <s v="Office Supplies"/>
    <s v="Binders"/>
    <s v="Fellowes Black Plastic Comb Bindings"/>
    <n v="12.201000000000001"/>
    <n v="7"/>
    <n v="0.7"/>
    <n v="-9.7607999999999961"/>
  </r>
  <r>
    <n v="6056"/>
    <s v="CA-2013-113551"/>
    <x v="0"/>
    <d v="2013-08-19T00:00:00"/>
    <d v="2013-08-21T00:00:00"/>
    <s v="First Class"/>
    <s v="NF-18385"/>
    <s v="Natalie Fritzler"/>
    <x v="0"/>
    <s v="United States"/>
    <s v="Edinburg"/>
    <x v="5"/>
    <n v="78539"/>
    <x v="2"/>
    <s v="OFF-BI-10001617"/>
    <s v="Office Supplies"/>
    <s v="Binders"/>
    <s v="GBC Wire Binding Combs"/>
    <n v="2.0679999999999996"/>
    <n v="1"/>
    <n v="0.8"/>
    <n v="-3.4122000000000003"/>
  </r>
  <r>
    <n v="6057"/>
    <s v="CA-2013-113551"/>
    <x v="0"/>
    <d v="2013-08-19T00:00:00"/>
    <d v="2013-08-21T00:00:00"/>
    <s v="First Class"/>
    <s v="NF-18385"/>
    <s v="Natalie Fritzler"/>
    <x v="0"/>
    <s v="United States"/>
    <s v="Edinburg"/>
    <x v="5"/>
    <n v="78539"/>
    <x v="2"/>
    <s v="OFF-PA-10004665"/>
    <s v="Office Supplies"/>
    <s v="Paper"/>
    <s v="Advantus Motivational Note Cards"/>
    <n v="83.84"/>
    <n v="8"/>
    <n v="0.2"/>
    <n v="30.391999999999996"/>
  </r>
  <r>
    <n v="6058"/>
    <s v="CA-2011-107524"/>
    <x v="2"/>
    <d v="2011-03-02T00:00:00"/>
    <d v="2011-03-08T00:00:00"/>
    <s v="Standard Class"/>
    <s v="KN-16705"/>
    <s v="Kristina Nunn"/>
    <x v="2"/>
    <s v="United States"/>
    <s v="New York City"/>
    <x v="15"/>
    <n v="10009"/>
    <x v="3"/>
    <s v="OFF-EN-10001990"/>
    <s v="Office Supplies"/>
    <s v="Envelopes"/>
    <s v="Staples"/>
    <n v="11.36"/>
    <n v="2"/>
    <n v="0"/>
    <n v="5.3391999999999991"/>
  </r>
  <r>
    <n v="6059"/>
    <s v="CA-2011-107524"/>
    <x v="2"/>
    <d v="2011-03-02T00:00:00"/>
    <d v="2011-03-08T00:00:00"/>
    <s v="Standard Class"/>
    <s v="KN-16705"/>
    <s v="Kristina Nunn"/>
    <x v="2"/>
    <s v="United States"/>
    <s v="New York City"/>
    <x v="15"/>
    <n v="10009"/>
    <x v="3"/>
    <s v="OFF-PA-10000587"/>
    <s v="Office Supplies"/>
    <s v="Paper"/>
    <s v="Array Parchment Paper, Assorted Colors"/>
    <n v="36.4"/>
    <n v="5"/>
    <n v="0"/>
    <n v="17.472000000000001"/>
  </r>
  <r>
    <n v="6060"/>
    <s v="CA-2011-138072"/>
    <x v="2"/>
    <d v="2011-12-30T00:00:00"/>
    <d v="2012-01-03T00:00:00"/>
    <s v="Standard Class"/>
    <s v="GA-14725"/>
    <s v="Guy Armstrong"/>
    <x v="0"/>
    <s v="United States"/>
    <s v="Philadelphia"/>
    <x v="9"/>
    <n v="19120"/>
    <x v="3"/>
    <s v="TEC-AC-10004859"/>
    <s v="Technology"/>
    <s v="Accessories"/>
    <s v="Maxell Pro 80 Minute CD-R, 10/Pack"/>
    <n v="27.968000000000004"/>
    <n v="2"/>
    <n v="0.2"/>
    <n v="6.9920000000000009"/>
  </r>
  <r>
    <n v="6061"/>
    <s v="CA-2012-134201"/>
    <x v="1"/>
    <d v="2012-04-10T00:00:00"/>
    <d v="2012-04-16T00:00:00"/>
    <s v="Standard Class"/>
    <s v="EH-14125"/>
    <s v="Eugene Hildebrand"/>
    <x v="2"/>
    <s v="United States"/>
    <s v="Rochester"/>
    <x v="15"/>
    <n v="14609"/>
    <x v="3"/>
    <s v="OFF-ST-10001476"/>
    <s v="Office Supplies"/>
    <s v="Storage"/>
    <s v="Steel Personal Filing/Posting Tote"/>
    <n v="142.04"/>
    <n v="4"/>
    <n v="0"/>
    <n v="38.350800000000007"/>
  </r>
  <r>
    <n v="6062"/>
    <s v="CA-2012-134201"/>
    <x v="1"/>
    <d v="2012-04-10T00:00:00"/>
    <d v="2012-04-16T00:00:00"/>
    <s v="Standard Class"/>
    <s v="EH-14125"/>
    <s v="Eugene Hildebrand"/>
    <x v="2"/>
    <s v="United States"/>
    <s v="Rochester"/>
    <x v="15"/>
    <n v="14609"/>
    <x v="3"/>
    <s v="OFF-AR-10002804"/>
    <s v="Office Supplies"/>
    <s v="Art"/>
    <s v="Faber Castell Col-Erase Pencils"/>
    <n v="14.669999999999998"/>
    <n v="3"/>
    <n v="0"/>
    <n v="6.0147000000000004"/>
  </r>
  <r>
    <n v="6063"/>
    <s v="CA-2012-111780"/>
    <x v="1"/>
    <d v="2012-12-25T00:00:00"/>
    <d v="2012-12-30T00:00:00"/>
    <s v="Second Class"/>
    <s v="RA-19285"/>
    <s v="Ralph Arnett"/>
    <x v="0"/>
    <s v="United States"/>
    <s v="San Diego"/>
    <x v="1"/>
    <n v="92037"/>
    <x v="1"/>
    <s v="TEC-CO-10004202"/>
    <s v="Technology"/>
    <s v="Copiers"/>
    <s v="Brother DCP1000 Digital 3 in 1 Multifunction Machine"/>
    <n v="1199.96"/>
    <n v="5"/>
    <n v="0.2"/>
    <n v="224.99249999999995"/>
  </r>
  <r>
    <n v="6064"/>
    <s v="CA-2012-111780"/>
    <x v="1"/>
    <d v="2012-12-25T00:00:00"/>
    <d v="2012-12-30T00:00:00"/>
    <s v="Second Class"/>
    <s v="RA-19285"/>
    <s v="Ralph Arnett"/>
    <x v="0"/>
    <s v="United States"/>
    <s v="San Diego"/>
    <x v="1"/>
    <n v="92037"/>
    <x v="1"/>
    <s v="OFF-PA-10001307"/>
    <s v="Office Supplies"/>
    <s v="Paper"/>
    <s v="Important Message Pads, 50 4-1/4 x 5-1/2 Forms per Pad"/>
    <n v="12.600000000000001"/>
    <n v="3"/>
    <n v="0"/>
    <n v="6.1739999999999995"/>
  </r>
  <r>
    <n v="6065"/>
    <s v="CA-2012-111780"/>
    <x v="1"/>
    <d v="2012-12-25T00:00:00"/>
    <d v="2012-12-30T00:00:00"/>
    <s v="Second Class"/>
    <s v="RA-19285"/>
    <s v="Ralph Arnett"/>
    <x v="0"/>
    <s v="United States"/>
    <s v="San Diego"/>
    <x v="1"/>
    <n v="92037"/>
    <x v="1"/>
    <s v="OFF-PA-10001667"/>
    <s v="Office Supplies"/>
    <s v="Paper"/>
    <s v="Great White Multi-Use Recycled Paper (20Lb. and 84 Bright)"/>
    <n v="17.940000000000001"/>
    <n v="3"/>
    <n v="0"/>
    <n v="8.0730000000000004"/>
  </r>
  <r>
    <n v="6066"/>
    <s v="CA-2012-119942"/>
    <x v="1"/>
    <d v="2012-04-05T00:00:00"/>
    <d v="2012-04-07T00:00:00"/>
    <s v="First Class"/>
    <s v="TT-21070"/>
    <s v="Ted Trevino"/>
    <x v="0"/>
    <s v="United States"/>
    <s v="Philadelphia"/>
    <x v="9"/>
    <n v="19120"/>
    <x v="3"/>
    <s v="OFF-LA-10001569"/>
    <s v="Office Supplies"/>
    <s v="Labels"/>
    <s v="Avery 499"/>
    <n v="23.904000000000003"/>
    <n v="6"/>
    <n v="0.2"/>
    <n v="7.7687999999999988"/>
  </r>
  <r>
    <n v="6067"/>
    <s v="CA-2012-151547"/>
    <x v="1"/>
    <d v="2012-01-17T00:00:00"/>
    <d v="2012-01-23T00:00:00"/>
    <s v="Standard Class"/>
    <s v="AH-10465"/>
    <s v="Amy Hunt"/>
    <x v="0"/>
    <s v="United States"/>
    <s v="Bartlett"/>
    <x v="18"/>
    <n v="38134"/>
    <x v="0"/>
    <s v="OFF-SU-10000898"/>
    <s v="Office Supplies"/>
    <s v="Supplies"/>
    <s v="Acme Hot Forged Carbon Steel Scissors with Nickel-Plated Handles, 3 7/8&quot; Cut, 8&quot;L"/>
    <n v="88.960000000000008"/>
    <n v="8"/>
    <n v="0.2"/>
    <n v="10.007999999999988"/>
  </r>
  <r>
    <n v="6068"/>
    <s v="CA-2014-166695"/>
    <x v="3"/>
    <d v="2014-05-21T00:00:00"/>
    <d v="2014-05-25T00:00:00"/>
    <s v="Standard Class"/>
    <s v="CC-12430"/>
    <s v="Chuck Clark"/>
    <x v="2"/>
    <s v="United States"/>
    <s v="Lakewood"/>
    <x v="1"/>
    <n v="90712"/>
    <x v="1"/>
    <s v="FUR-CH-10000225"/>
    <s v="Furniture"/>
    <s v="Chairs"/>
    <s v="Global Geo Office Task Chair, Gray"/>
    <n v="518.27200000000005"/>
    <n v="8"/>
    <n v="0.2"/>
    <n v="-97.176000000000073"/>
  </r>
  <r>
    <n v="6069"/>
    <s v="CA-2014-166695"/>
    <x v="3"/>
    <d v="2014-05-21T00:00:00"/>
    <d v="2014-05-25T00:00:00"/>
    <s v="Standard Class"/>
    <s v="CC-12430"/>
    <s v="Chuck Clark"/>
    <x v="2"/>
    <s v="United States"/>
    <s v="Lakewood"/>
    <x v="1"/>
    <n v="90712"/>
    <x v="1"/>
    <s v="FUR-FU-10002191"/>
    <s v="Furniture"/>
    <s v="Furnishings"/>
    <s v="G.E. Halogen Desk Lamp Bulbs"/>
    <n v="6.98"/>
    <n v="1"/>
    <n v="0"/>
    <n v="3.3504"/>
  </r>
  <r>
    <n v="6070"/>
    <s v="CA-2014-166695"/>
    <x v="3"/>
    <d v="2014-05-21T00:00:00"/>
    <d v="2014-05-25T00:00:00"/>
    <s v="Standard Class"/>
    <s v="CC-12430"/>
    <s v="Chuck Clark"/>
    <x v="2"/>
    <s v="United States"/>
    <s v="Lakewood"/>
    <x v="1"/>
    <n v="90712"/>
    <x v="1"/>
    <s v="TEC-MA-10003176"/>
    <s v="Technology"/>
    <s v="Machines"/>
    <s v="Okidata B400 Printer"/>
    <n v="343.20000000000005"/>
    <n v="1"/>
    <n v="0.2"/>
    <n v="38.609999999999957"/>
  </r>
  <r>
    <n v="6071"/>
    <s v="CA-2014-167542"/>
    <x v="3"/>
    <d v="2014-08-14T00:00:00"/>
    <d v="2014-08-21T00:00:00"/>
    <s v="Standard Class"/>
    <s v="KD-16495"/>
    <s v="Keith Dawkins"/>
    <x v="1"/>
    <s v="United States"/>
    <s v="Philadelphia"/>
    <x v="9"/>
    <n v="19120"/>
    <x v="3"/>
    <s v="OFF-LA-10004093"/>
    <s v="Office Supplies"/>
    <s v="Labels"/>
    <s v="Avery 486"/>
    <n v="17.544"/>
    <n v="3"/>
    <n v="0.2"/>
    <n v="5.9210999999999983"/>
  </r>
  <r>
    <n v="6072"/>
    <s v="CA-2012-120901"/>
    <x v="1"/>
    <d v="2012-12-31T00:00:00"/>
    <d v="2013-01-04T00:00:00"/>
    <s v="Standard Class"/>
    <s v="BG-11035"/>
    <s v="Barry Gonzalez"/>
    <x v="0"/>
    <s v="United States"/>
    <s v="Austin"/>
    <x v="5"/>
    <n v="78745"/>
    <x v="2"/>
    <s v="OFF-ST-10000025"/>
    <s v="Office Supplies"/>
    <s v="Storage"/>
    <s v="Fellowes Stor/Drawer Steel Plus Storage Drawers"/>
    <n v="152.68800000000002"/>
    <n v="2"/>
    <n v="0.2"/>
    <n v="-26.720400000000019"/>
  </r>
  <r>
    <n v="6073"/>
    <s v="CA-2012-120901"/>
    <x v="1"/>
    <d v="2012-12-31T00:00:00"/>
    <d v="2013-01-04T00:00:00"/>
    <s v="Standard Class"/>
    <s v="BG-11035"/>
    <s v="Barry Gonzalez"/>
    <x v="0"/>
    <s v="United States"/>
    <s v="Austin"/>
    <x v="5"/>
    <n v="78745"/>
    <x v="2"/>
    <s v="OFF-FA-10001561"/>
    <s v="Office Supplies"/>
    <s v="Fasteners"/>
    <s v="Stockwell Push Pins"/>
    <n v="3.4880000000000004"/>
    <n v="2"/>
    <n v="0.2"/>
    <n v="0.56679999999999997"/>
  </r>
  <r>
    <n v="6074"/>
    <s v="CA-2012-120901"/>
    <x v="1"/>
    <d v="2012-12-31T00:00:00"/>
    <d v="2013-01-04T00:00:00"/>
    <s v="Standard Class"/>
    <s v="BG-11035"/>
    <s v="Barry Gonzalez"/>
    <x v="0"/>
    <s v="United States"/>
    <s v="Austin"/>
    <x v="5"/>
    <n v="78745"/>
    <x v="2"/>
    <s v="OFF-SU-10001225"/>
    <s v="Office Supplies"/>
    <s v="Supplies"/>
    <s v="Staples"/>
    <n v="5.8880000000000008"/>
    <n v="2"/>
    <n v="0.2"/>
    <n v="-1.3248000000000004"/>
  </r>
  <r>
    <n v="6075"/>
    <s v="CA-2014-121398"/>
    <x v="3"/>
    <d v="2014-12-26T00:00:00"/>
    <d v="2014-12-30T00:00:00"/>
    <s v="Standard Class"/>
    <s v="FH-14365"/>
    <s v="Fred Hopkins"/>
    <x v="1"/>
    <s v="United States"/>
    <s v="Los Angeles"/>
    <x v="1"/>
    <n v="90008"/>
    <x v="1"/>
    <s v="OFF-BI-10001718"/>
    <s v="Office Supplies"/>
    <s v="Binders"/>
    <s v="GBC DocuBind P50 Personal Binding Machine"/>
    <n v="153.55199999999999"/>
    <n v="3"/>
    <n v="0.2"/>
    <n v="51.823799999999999"/>
  </r>
  <r>
    <n v="6076"/>
    <s v="CA-2014-121398"/>
    <x v="3"/>
    <d v="2014-12-26T00:00:00"/>
    <d v="2014-12-30T00:00:00"/>
    <s v="Standard Class"/>
    <s v="FH-14365"/>
    <s v="Fred Hopkins"/>
    <x v="1"/>
    <s v="United States"/>
    <s v="Los Angeles"/>
    <x v="1"/>
    <n v="90008"/>
    <x v="1"/>
    <s v="OFF-ST-10002756"/>
    <s v="Office Supplies"/>
    <s v="Storage"/>
    <s v="Tennsco Stur-D-Stor Boltless Shelving, 5 Shelves, 24&quot; Deep, Sand"/>
    <n v="270.62"/>
    <n v="2"/>
    <n v="0"/>
    <n v="2.7062000000000239"/>
  </r>
  <r>
    <n v="6077"/>
    <s v="CA-2013-151561"/>
    <x v="0"/>
    <d v="2013-09-02T00:00:00"/>
    <d v="2013-09-08T00:00:00"/>
    <s v="Standard Class"/>
    <s v="PG-18820"/>
    <s v="Patrick Gardner"/>
    <x v="0"/>
    <s v="United States"/>
    <s v="New York City"/>
    <x v="15"/>
    <n v="10011"/>
    <x v="3"/>
    <s v="TEC-AC-10001432"/>
    <s v="Technology"/>
    <s v="Accessories"/>
    <s v="Enermax Aurora Lite Keyboard"/>
    <n v="468.90000000000003"/>
    <n v="6"/>
    <n v="0"/>
    <n v="206.31600000000006"/>
  </r>
  <r>
    <n v="6078"/>
    <s v="CA-2013-151561"/>
    <x v="0"/>
    <d v="2013-09-02T00:00:00"/>
    <d v="2013-09-08T00:00:00"/>
    <s v="Standard Class"/>
    <s v="PG-18820"/>
    <s v="Patrick Gardner"/>
    <x v="0"/>
    <s v="United States"/>
    <s v="New York City"/>
    <x v="15"/>
    <n v="10011"/>
    <x v="3"/>
    <s v="TEC-AC-10003399"/>
    <s v="Technology"/>
    <s v="Accessories"/>
    <s v="Memorex Mini Travel Drive 64 GB USB 2.0 Flash Drive"/>
    <n v="72.48"/>
    <n v="2"/>
    <n v="0"/>
    <n v="30.441600000000001"/>
  </r>
  <r>
    <n v="6079"/>
    <s v="CA-2013-151561"/>
    <x v="0"/>
    <d v="2013-09-02T00:00:00"/>
    <d v="2013-09-08T00:00:00"/>
    <s v="Standard Class"/>
    <s v="PG-18820"/>
    <s v="Patrick Gardner"/>
    <x v="0"/>
    <s v="United States"/>
    <s v="New York City"/>
    <x v="15"/>
    <n v="10011"/>
    <x v="3"/>
    <s v="OFF-SU-10001574"/>
    <s v="Office Supplies"/>
    <s v="Supplies"/>
    <s v="Acme Value Line Scissors"/>
    <n v="10.95"/>
    <n v="3"/>
    <n v="0"/>
    <n v="3.2849999999999993"/>
  </r>
  <r>
    <n v="6080"/>
    <s v="CA-2013-151561"/>
    <x v="0"/>
    <d v="2013-09-02T00:00:00"/>
    <d v="2013-09-08T00:00:00"/>
    <s v="Standard Class"/>
    <s v="PG-18820"/>
    <s v="Patrick Gardner"/>
    <x v="0"/>
    <s v="United States"/>
    <s v="New York City"/>
    <x v="15"/>
    <n v="10011"/>
    <x v="3"/>
    <s v="FUR-FU-10004864"/>
    <s v="Furniture"/>
    <s v="Furnishings"/>
    <s v="Howard Miller 14-1/2&quot; Diameter Chrome Round Wall Clock"/>
    <n v="191.82"/>
    <n v="3"/>
    <n v="0"/>
    <n v="61.382399999999997"/>
  </r>
  <r>
    <n v="6081"/>
    <s v="CA-2014-154676"/>
    <x v="3"/>
    <d v="2014-08-06T00:00:00"/>
    <d v="2014-08-09T00:00:00"/>
    <s v="First Class"/>
    <s v="NZ-18565"/>
    <s v="Nick Zandusky"/>
    <x v="2"/>
    <s v="United States"/>
    <s v="Houston"/>
    <x v="5"/>
    <n v="77070"/>
    <x v="2"/>
    <s v="OFF-ST-10001172"/>
    <s v="Office Supplies"/>
    <s v="Storage"/>
    <s v="Tennsco Lockers, Sand"/>
    <n v="151.05600000000001"/>
    <n v="9"/>
    <n v="0.2"/>
    <n v="7.5527999999999977"/>
  </r>
  <r>
    <n v="6082"/>
    <s v="US-2011-165589"/>
    <x v="2"/>
    <d v="2011-02-19T00:00:00"/>
    <d v="2011-02-19T00:00:00"/>
    <s v="Same Day"/>
    <s v="TB-21595"/>
    <s v="Troy Blackwell"/>
    <x v="0"/>
    <s v="United States"/>
    <s v="Lubbock"/>
    <x v="5"/>
    <n v="79424"/>
    <x v="2"/>
    <s v="FUR-FU-10002396"/>
    <s v="Furniture"/>
    <s v="Furnishings"/>
    <s v="DAX Copper Panel Document Frame, 5 x 7 Size"/>
    <n v="25.16"/>
    <n v="5"/>
    <n v="0.6"/>
    <n v="-11.321999999999999"/>
  </r>
  <r>
    <n v="6083"/>
    <s v="US-2013-132577"/>
    <x v="0"/>
    <d v="2013-11-23T00:00:00"/>
    <d v="2013-11-28T00:00:00"/>
    <s v="Standard Class"/>
    <s v="JE-15475"/>
    <s v="Jeremy Ellison"/>
    <x v="0"/>
    <s v="United States"/>
    <s v="Houston"/>
    <x v="5"/>
    <n v="77095"/>
    <x v="2"/>
    <s v="OFF-BI-10004040"/>
    <s v="Office Supplies"/>
    <s v="Binders"/>
    <s v="Wilson Jones Impact Binders"/>
    <n v="6.2159999999999993"/>
    <n v="6"/>
    <n v="0.8"/>
    <n v="-9.634800000000002"/>
  </r>
  <r>
    <n v="6084"/>
    <s v="US-2013-132577"/>
    <x v="0"/>
    <d v="2013-11-23T00:00:00"/>
    <d v="2013-11-28T00:00:00"/>
    <s v="Standard Class"/>
    <s v="JE-15475"/>
    <s v="Jeremy Ellison"/>
    <x v="0"/>
    <s v="United States"/>
    <s v="Houston"/>
    <x v="5"/>
    <n v="77095"/>
    <x v="2"/>
    <s v="OFF-AR-10003481"/>
    <s v="Office Supplies"/>
    <s v="Art"/>
    <s v="Newell 348"/>
    <n v="23.616"/>
    <n v="9"/>
    <n v="0.2"/>
    <n v="2.6567999999999969"/>
  </r>
  <r>
    <n v="6085"/>
    <s v="US-2013-132577"/>
    <x v="0"/>
    <d v="2013-11-23T00:00:00"/>
    <d v="2013-11-28T00:00:00"/>
    <s v="Standard Class"/>
    <s v="JE-15475"/>
    <s v="Jeremy Ellison"/>
    <x v="0"/>
    <s v="United States"/>
    <s v="Houston"/>
    <x v="5"/>
    <n v="77095"/>
    <x v="2"/>
    <s v="TEC-AC-10000387"/>
    <s v="Technology"/>
    <s v="Accessories"/>
    <s v="KeyTronic KT800P2 - Keyboard - Black"/>
    <n v="24.032"/>
    <n v="2"/>
    <n v="0.2"/>
    <n v="-0.60080000000000044"/>
  </r>
  <r>
    <n v="6086"/>
    <s v="US-2013-132577"/>
    <x v="0"/>
    <d v="2013-11-23T00:00:00"/>
    <d v="2013-11-28T00:00:00"/>
    <s v="Standard Class"/>
    <s v="JE-15475"/>
    <s v="Jeremy Ellison"/>
    <x v="0"/>
    <s v="United States"/>
    <s v="Houston"/>
    <x v="5"/>
    <n v="77095"/>
    <x v="2"/>
    <s v="OFF-LA-10000262"/>
    <s v="Office Supplies"/>
    <s v="Labels"/>
    <s v="Avery 494"/>
    <n v="2.0880000000000001"/>
    <n v="1"/>
    <n v="0.2"/>
    <n v="0.67859999999999987"/>
  </r>
  <r>
    <n v="6087"/>
    <s v="US-2013-132577"/>
    <x v="0"/>
    <d v="2013-11-23T00:00:00"/>
    <d v="2013-11-28T00:00:00"/>
    <s v="Standard Class"/>
    <s v="JE-15475"/>
    <s v="Jeremy Ellison"/>
    <x v="0"/>
    <s v="United States"/>
    <s v="Houston"/>
    <x v="5"/>
    <n v="77095"/>
    <x v="2"/>
    <s v="OFF-BI-10003196"/>
    <s v="Office Supplies"/>
    <s v="Binders"/>
    <s v="Accohide Poly Flexible Ring Binders"/>
    <n v="4.4879999999999995"/>
    <n v="6"/>
    <n v="0.8"/>
    <n v="-6.7320000000000011"/>
  </r>
  <r>
    <n v="6088"/>
    <s v="CA-2012-114048"/>
    <x v="1"/>
    <d v="2012-12-14T00:00:00"/>
    <d v="2012-12-18T00:00:00"/>
    <s v="Standard Class"/>
    <s v="EH-13945"/>
    <s v="Eric Hoffmann"/>
    <x v="0"/>
    <s v="United States"/>
    <s v="Costa Mesa"/>
    <x v="1"/>
    <n v="92627"/>
    <x v="1"/>
    <s v="FUR-FU-10004351"/>
    <s v="Furniture"/>
    <s v="Furnishings"/>
    <s v="Staples"/>
    <n v="29.22"/>
    <n v="3"/>
    <n v="0"/>
    <n v="12.856800000000002"/>
  </r>
  <r>
    <n v="6089"/>
    <s v="CA-2012-137281"/>
    <x v="1"/>
    <d v="2012-06-13T00:00:00"/>
    <d v="2012-06-17T00:00:00"/>
    <s v="Standard Class"/>
    <s v="BF-10975"/>
    <s v="Barbara Fisher"/>
    <x v="1"/>
    <s v="United States"/>
    <s v="Roswell"/>
    <x v="32"/>
    <n v="30076"/>
    <x v="0"/>
    <s v="OFF-PA-10001870"/>
    <s v="Office Supplies"/>
    <s v="Paper"/>
    <s v="Xerox 202"/>
    <n v="6.48"/>
    <n v="1"/>
    <n v="0"/>
    <n v="3.1104000000000003"/>
  </r>
  <r>
    <n v="6090"/>
    <s v="US-2014-162068"/>
    <x v="3"/>
    <d v="2014-12-29T00:00:00"/>
    <d v="2015-01-01T00:00:00"/>
    <s v="Second Class"/>
    <s v="PC-18745"/>
    <s v="Pamela Coakley"/>
    <x v="1"/>
    <s v="United States"/>
    <s v="Loveland"/>
    <x v="22"/>
    <n v="80538"/>
    <x v="1"/>
    <s v="OFF-BI-10002813"/>
    <s v="Office Supplies"/>
    <s v="Binders"/>
    <s v="Avery Reinforcements for Hole-Punch Pages"/>
    <n v="1.1880000000000002"/>
    <n v="2"/>
    <n v="0.7"/>
    <n v="-0.98999999999999977"/>
  </r>
  <r>
    <n v="6091"/>
    <s v="CA-2014-100111"/>
    <x v="3"/>
    <d v="2014-09-21T00:00:00"/>
    <d v="2014-09-27T00:00:00"/>
    <s v="Standard Class"/>
    <s v="SV-20365"/>
    <s v="Seth Vernon"/>
    <x v="0"/>
    <s v="United States"/>
    <s v="New York City"/>
    <x v="15"/>
    <n v="10035"/>
    <x v="3"/>
    <s v="FUR-CH-10003846"/>
    <s v="Furniture"/>
    <s v="Chairs"/>
    <s v="Hon Valutask Swivel Chairs"/>
    <n v="272.64600000000002"/>
    <n v="3"/>
    <n v="0.1"/>
    <n v="18.176400000000008"/>
  </r>
  <r>
    <n v="6092"/>
    <s v="CA-2014-100111"/>
    <x v="3"/>
    <d v="2014-09-21T00:00:00"/>
    <d v="2014-09-27T00:00:00"/>
    <s v="Standard Class"/>
    <s v="SV-20365"/>
    <s v="Seth Vernon"/>
    <x v="0"/>
    <s v="United States"/>
    <s v="New York City"/>
    <x v="15"/>
    <n v="10035"/>
    <x v="3"/>
    <s v="TEC-AC-10002647"/>
    <s v="Technology"/>
    <s v="Accessories"/>
    <s v="Logitech Wireless Boombox Speaker - portable - wireless, wired"/>
    <n v="212.8"/>
    <n v="2"/>
    <n v="0"/>
    <n v="95.759999999999991"/>
  </r>
  <r>
    <n v="6093"/>
    <s v="CA-2014-100111"/>
    <x v="3"/>
    <d v="2014-09-21T00:00:00"/>
    <d v="2014-09-27T00:00:00"/>
    <s v="Standard Class"/>
    <s v="SV-20365"/>
    <s v="Seth Vernon"/>
    <x v="0"/>
    <s v="United States"/>
    <s v="New York City"/>
    <x v="15"/>
    <n v="10035"/>
    <x v="3"/>
    <s v="OFF-PA-10000807"/>
    <s v="Office Supplies"/>
    <s v="Paper"/>
    <s v="TOPS &quot;Important Message&quot; Pads, Canary, 4-1/4 x 5-1/2, 50 Sheets per Pad"/>
    <n v="38.520000000000003"/>
    <n v="9"/>
    <n v="0"/>
    <n v="18.104400000000002"/>
  </r>
  <r>
    <n v="6094"/>
    <s v="CA-2014-100111"/>
    <x v="3"/>
    <d v="2014-09-21T00:00:00"/>
    <d v="2014-09-27T00:00:00"/>
    <s v="Standard Class"/>
    <s v="SV-20365"/>
    <s v="Seth Vernon"/>
    <x v="0"/>
    <s v="United States"/>
    <s v="New York City"/>
    <x v="15"/>
    <n v="10035"/>
    <x v="3"/>
    <s v="TEC-AC-10001465"/>
    <s v="Technology"/>
    <s v="Accessories"/>
    <s v="SanDisk Cruzer 64 GB USB Flash Drive"/>
    <n v="72.64"/>
    <n v="2"/>
    <n v="0"/>
    <n v="21.791999999999994"/>
  </r>
  <r>
    <n v="6095"/>
    <s v="CA-2014-100111"/>
    <x v="3"/>
    <d v="2014-09-21T00:00:00"/>
    <d v="2014-09-27T00:00:00"/>
    <s v="Standard Class"/>
    <s v="SV-20365"/>
    <s v="Seth Vernon"/>
    <x v="0"/>
    <s v="United States"/>
    <s v="New York City"/>
    <x v="15"/>
    <n v="10035"/>
    <x v="3"/>
    <s v="OFF-ST-10000615"/>
    <s v="Office Supplies"/>
    <s v="Storage"/>
    <s v="SimpliFile Personal File, Black Granite, 15w x 6-15/16d x 11-1/4h"/>
    <n v="45.4"/>
    <n v="4"/>
    <n v="0"/>
    <n v="12.712000000000003"/>
  </r>
  <r>
    <n v="6096"/>
    <s v="CA-2014-100111"/>
    <x v="3"/>
    <d v="2014-09-21T00:00:00"/>
    <d v="2014-09-27T00:00:00"/>
    <s v="Standard Class"/>
    <s v="SV-20365"/>
    <s v="Seth Vernon"/>
    <x v="0"/>
    <s v="United States"/>
    <s v="New York City"/>
    <x v="15"/>
    <n v="10035"/>
    <x v="3"/>
    <s v="OFF-PA-10002713"/>
    <s v="Office Supplies"/>
    <s v="Paper"/>
    <s v="Adams Phone Message Book, 200 Message Capacity, 8 1/16” x 11”"/>
    <n v="13.76"/>
    <n v="2"/>
    <n v="0"/>
    <n v="6.3295999999999992"/>
  </r>
  <r>
    <n v="6097"/>
    <s v="CA-2014-100111"/>
    <x v="3"/>
    <d v="2014-09-21T00:00:00"/>
    <d v="2014-09-27T00:00:00"/>
    <s v="Standard Class"/>
    <s v="SV-20365"/>
    <s v="Seth Vernon"/>
    <x v="0"/>
    <s v="United States"/>
    <s v="New York City"/>
    <x v="15"/>
    <n v="10035"/>
    <x v="3"/>
    <s v="FUR-CH-10003061"/>
    <s v="Furniture"/>
    <s v="Chairs"/>
    <s v="Global Leather Task Chair, Black"/>
    <n v="80.991"/>
    <n v="1"/>
    <n v="0.1"/>
    <n v="8.0990999999999875"/>
  </r>
  <r>
    <n v="6098"/>
    <s v="CA-2014-100111"/>
    <x v="3"/>
    <d v="2014-09-21T00:00:00"/>
    <d v="2014-09-27T00:00:00"/>
    <s v="Standard Class"/>
    <s v="SV-20365"/>
    <s v="Seth Vernon"/>
    <x v="0"/>
    <s v="United States"/>
    <s v="New York City"/>
    <x v="15"/>
    <n v="10035"/>
    <x v="3"/>
    <s v="OFF-BI-10000343"/>
    <s v="Office Supplies"/>
    <s v="Binders"/>
    <s v="Pressboard Covers with Storage Hooks, 9 1/2&quot; x 11&quot;, Light Blue"/>
    <n v="11.784000000000001"/>
    <n v="3"/>
    <n v="0.2"/>
    <n v="3.9770999999999996"/>
  </r>
  <r>
    <n v="6099"/>
    <s v="CA-2014-100111"/>
    <x v="3"/>
    <d v="2014-09-21T00:00:00"/>
    <d v="2014-09-27T00:00:00"/>
    <s v="Standard Class"/>
    <s v="SV-20365"/>
    <s v="Seth Vernon"/>
    <x v="0"/>
    <s v="United States"/>
    <s v="New York City"/>
    <x v="15"/>
    <n v="10035"/>
    <x v="3"/>
    <s v="OFF-FA-10000304"/>
    <s v="Office Supplies"/>
    <s v="Fasteners"/>
    <s v="Advantus Push Pins"/>
    <n v="4.3600000000000003"/>
    <n v="2"/>
    <n v="0"/>
    <n v="1.7876000000000003"/>
  </r>
  <r>
    <n v="6100"/>
    <s v="CA-2014-100111"/>
    <x v="3"/>
    <d v="2014-09-21T00:00:00"/>
    <d v="2014-09-27T00:00:00"/>
    <s v="Standard Class"/>
    <s v="SV-20365"/>
    <s v="Seth Vernon"/>
    <x v="0"/>
    <s v="United States"/>
    <s v="New York City"/>
    <x v="15"/>
    <n v="10035"/>
    <x v="3"/>
    <s v="FUR-CH-10004086"/>
    <s v="Furniture"/>
    <s v="Chairs"/>
    <s v="Hon 4070 Series Pagoda Armless Upholstered Stacking Chairs"/>
    <n v="2888.1270000000004"/>
    <n v="11"/>
    <n v="0.1"/>
    <n v="609.71569999999997"/>
  </r>
  <r>
    <n v="6101"/>
    <s v="CA-2014-100111"/>
    <x v="3"/>
    <d v="2014-09-21T00:00:00"/>
    <d v="2014-09-27T00:00:00"/>
    <s v="Standard Class"/>
    <s v="SV-20365"/>
    <s v="Seth Vernon"/>
    <x v="0"/>
    <s v="United States"/>
    <s v="New York City"/>
    <x v="15"/>
    <n v="10035"/>
    <x v="3"/>
    <s v="TEC-PH-10002885"/>
    <s v="Technology"/>
    <s v="Phones"/>
    <s v="Apple iPhone 5"/>
    <n v="1299.6600000000001"/>
    <n v="2"/>
    <n v="0"/>
    <n v="350.90820000000008"/>
  </r>
  <r>
    <n v="6102"/>
    <s v="CA-2014-100111"/>
    <x v="3"/>
    <d v="2014-09-21T00:00:00"/>
    <d v="2014-09-27T00:00:00"/>
    <s v="Standard Class"/>
    <s v="SV-20365"/>
    <s v="Seth Vernon"/>
    <x v="0"/>
    <s v="United States"/>
    <s v="New York City"/>
    <x v="15"/>
    <n v="10035"/>
    <x v="3"/>
    <s v="FUR-CH-10001215"/>
    <s v="Furniture"/>
    <s v="Chairs"/>
    <s v="Global Troy Executive Leather Low-Back Tilter"/>
    <n v="2254.41"/>
    <n v="5"/>
    <n v="0.1"/>
    <n v="375.73500000000001"/>
  </r>
  <r>
    <n v="6103"/>
    <s v="CA-2014-100111"/>
    <x v="3"/>
    <d v="2014-09-21T00:00:00"/>
    <d v="2014-09-27T00:00:00"/>
    <s v="Standard Class"/>
    <s v="SV-20365"/>
    <s v="Seth Vernon"/>
    <x v="0"/>
    <s v="United States"/>
    <s v="New York City"/>
    <x v="15"/>
    <n v="10035"/>
    <x v="3"/>
    <s v="TEC-PH-10000215"/>
    <s v="Technology"/>
    <s v="Phones"/>
    <s v="Plantronics Cordless Phone Headset with In-line Volume - M214C"/>
    <n v="104.85000000000001"/>
    <n v="3"/>
    <n v="0"/>
    <n v="28.309500000000007"/>
  </r>
  <r>
    <n v="6104"/>
    <s v="CA-2014-100111"/>
    <x v="3"/>
    <d v="2014-09-21T00:00:00"/>
    <d v="2014-09-27T00:00:00"/>
    <s v="Standard Class"/>
    <s v="SV-20365"/>
    <s v="Seth Vernon"/>
    <x v="0"/>
    <s v="United States"/>
    <s v="New York City"/>
    <x v="15"/>
    <n v="10035"/>
    <x v="3"/>
    <s v="TEC-AC-10001998"/>
    <s v="Technology"/>
    <s v="Accessories"/>
    <s v="Logitech LS21 Speaker System - PC Multimedia - 2.1-CH - Wired"/>
    <n v="59.97"/>
    <n v="3"/>
    <n v="0"/>
    <n v="20.389799999999994"/>
  </r>
  <r>
    <n v="6105"/>
    <s v="US-2014-132381"/>
    <x v="3"/>
    <d v="2014-08-23T00:00:00"/>
    <d v="2014-08-25T00:00:00"/>
    <s v="First Class"/>
    <s v="Dp-13240"/>
    <s v="Dean percer"/>
    <x v="2"/>
    <s v="United States"/>
    <s v="Philadelphia"/>
    <x v="9"/>
    <n v="19143"/>
    <x v="3"/>
    <s v="FUR-TA-10002356"/>
    <s v="Furniture"/>
    <s v="Tables"/>
    <s v="Bevis Boat-Shaped Conference Table"/>
    <n v="314.53199999999998"/>
    <n v="2"/>
    <n v="0.4"/>
    <n v="-83.875200000000035"/>
  </r>
  <r>
    <n v="6106"/>
    <s v="CA-2012-147011"/>
    <x v="1"/>
    <d v="2012-06-18T00:00:00"/>
    <d v="2012-06-22T00:00:00"/>
    <s v="Standard Class"/>
    <s v="HR-14830"/>
    <s v="Harold Ryan"/>
    <x v="1"/>
    <s v="United States"/>
    <s v="Miami"/>
    <x v="2"/>
    <n v="33178"/>
    <x v="0"/>
    <s v="OFF-AR-10002399"/>
    <s v="Office Supplies"/>
    <s v="Art"/>
    <s v="Dixon Prang Watercolor Pencils, 10-Color Set with Brush"/>
    <n v="13.632"/>
    <n v="4"/>
    <n v="0.2"/>
    <n v="3.5783999999999998"/>
  </r>
  <r>
    <n v="6107"/>
    <s v="CA-2011-120852"/>
    <x v="2"/>
    <d v="2011-12-20T00:00:00"/>
    <d v="2011-12-25T00:00:00"/>
    <s v="Standard Class"/>
    <s v="WB-21850"/>
    <s v="William Brown"/>
    <x v="0"/>
    <s v="United States"/>
    <s v="Grand Prairie"/>
    <x v="5"/>
    <n v="75051"/>
    <x v="2"/>
    <s v="OFF-AP-10001563"/>
    <s v="Office Supplies"/>
    <s v="Appliances"/>
    <s v="Belkin Premiere Surge Master II 8-outlet surge protector"/>
    <n v="19.431999999999995"/>
    <n v="2"/>
    <n v="0.8"/>
    <n v="-49.551600000000022"/>
  </r>
  <r>
    <n v="6108"/>
    <s v="CA-2011-120852"/>
    <x v="2"/>
    <d v="2011-12-20T00:00:00"/>
    <d v="2011-12-25T00:00:00"/>
    <s v="Standard Class"/>
    <s v="WB-21850"/>
    <s v="William Brown"/>
    <x v="0"/>
    <s v="United States"/>
    <s v="Grand Prairie"/>
    <x v="5"/>
    <n v="75051"/>
    <x v="2"/>
    <s v="TEC-AC-10004510"/>
    <s v="Technology"/>
    <s v="Accessories"/>
    <s v="Logitech Desktop MK120 Mouse and keyboard Combo"/>
    <n v="65.44"/>
    <n v="5"/>
    <n v="0.2"/>
    <n v="-8.1800000000000033"/>
  </r>
  <r>
    <n v="6109"/>
    <s v="CA-2013-150007"/>
    <x v="0"/>
    <d v="2013-09-12T00:00:00"/>
    <d v="2013-09-17T00:00:00"/>
    <s v="Standard Class"/>
    <s v="AS-10090"/>
    <s v="Adam Shillingsburg"/>
    <x v="0"/>
    <s v="United States"/>
    <s v="Chicago"/>
    <x v="10"/>
    <n v="60653"/>
    <x v="2"/>
    <s v="OFF-LA-10001982"/>
    <s v="Office Supplies"/>
    <s v="Labels"/>
    <s v="Smead Alpha-Z Color-Coded Name Labels First Letter Starter Set"/>
    <n v="6"/>
    <n v="2"/>
    <n v="0.2"/>
    <n v="2.0999999999999996"/>
  </r>
  <r>
    <n v="6110"/>
    <s v="CA-2013-150007"/>
    <x v="0"/>
    <d v="2013-09-12T00:00:00"/>
    <d v="2013-09-17T00:00:00"/>
    <s v="Standard Class"/>
    <s v="AS-10090"/>
    <s v="Adam Shillingsburg"/>
    <x v="0"/>
    <s v="United States"/>
    <s v="Chicago"/>
    <x v="10"/>
    <n v="60653"/>
    <x v="2"/>
    <s v="OFF-BI-10004141"/>
    <s v="Office Supplies"/>
    <s v="Binders"/>
    <s v="Insertable Tab Indexes For Data Binders"/>
    <n v="1.9079999999999997"/>
    <n v="3"/>
    <n v="0.8"/>
    <n v="-3.2436000000000016"/>
  </r>
  <r>
    <n v="6111"/>
    <s v="CA-2013-124590"/>
    <x v="0"/>
    <d v="2013-11-13T00:00:00"/>
    <d v="2013-11-17T00:00:00"/>
    <s v="Standard Class"/>
    <s v="SP-20920"/>
    <s v="Susan Pistek"/>
    <x v="0"/>
    <s v="United States"/>
    <s v="Parma"/>
    <x v="24"/>
    <n v="44134"/>
    <x v="3"/>
    <s v="FUR-CH-10004495"/>
    <s v="Furniture"/>
    <s v="Chairs"/>
    <s v="Global Leather and Oak Executive Chair, Black"/>
    <n v="1474.8020000000001"/>
    <n v="7"/>
    <n v="0.3"/>
    <n v="-21.068600000000174"/>
  </r>
  <r>
    <n v="6112"/>
    <s v="CA-2013-124590"/>
    <x v="0"/>
    <d v="2013-11-13T00:00:00"/>
    <d v="2013-11-17T00:00:00"/>
    <s v="Standard Class"/>
    <s v="SP-20920"/>
    <s v="Susan Pistek"/>
    <x v="0"/>
    <s v="United States"/>
    <s v="Parma"/>
    <x v="24"/>
    <n v="44134"/>
    <x v="3"/>
    <s v="OFF-AP-10002311"/>
    <s v="Office Supplies"/>
    <s v="Appliances"/>
    <s v="Holmes Replacement Filter for HEPA Air Cleaner, Very Large Room, HEPA Filter"/>
    <n v="110.096"/>
    <n v="2"/>
    <n v="0.2"/>
    <n v="33.028800000000004"/>
  </r>
  <r>
    <n v="6113"/>
    <s v="CA-2013-124590"/>
    <x v="0"/>
    <d v="2013-11-13T00:00:00"/>
    <d v="2013-11-17T00:00:00"/>
    <s v="Standard Class"/>
    <s v="SP-20920"/>
    <s v="Susan Pistek"/>
    <x v="0"/>
    <s v="United States"/>
    <s v="Parma"/>
    <x v="24"/>
    <n v="44134"/>
    <x v="3"/>
    <s v="OFF-FA-10000585"/>
    <s v="Office Supplies"/>
    <s v="Fasteners"/>
    <s v="OIC Bulk Pack Metal Binder Clips"/>
    <n v="16.752000000000002"/>
    <n v="6"/>
    <n v="0.2"/>
    <n v="5.4443999999999999"/>
  </r>
  <r>
    <n v="6114"/>
    <s v="CA-2013-124590"/>
    <x v="0"/>
    <d v="2013-11-13T00:00:00"/>
    <d v="2013-11-17T00:00:00"/>
    <s v="Standard Class"/>
    <s v="SP-20920"/>
    <s v="Susan Pistek"/>
    <x v="0"/>
    <s v="United States"/>
    <s v="Parma"/>
    <x v="24"/>
    <n v="44134"/>
    <x v="3"/>
    <s v="FUR-CH-10000454"/>
    <s v="Furniture"/>
    <s v="Chairs"/>
    <s v="Hon Deluxe Fabric Upholstered Stacking Chairs, Rounded Back"/>
    <n v="1537.0739999999998"/>
    <n v="9"/>
    <n v="0.3"/>
    <n v="0"/>
  </r>
  <r>
    <n v="6115"/>
    <s v="CA-2013-124590"/>
    <x v="0"/>
    <d v="2013-11-13T00:00:00"/>
    <d v="2013-11-17T00:00:00"/>
    <s v="Standard Class"/>
    <s v="SP-20920"/>
    <s v="Susan Pistek"/>
    <x v="0"/>
    <s v="United States"/>
    <s v="Parma"/>
    <x v="24"/>
    <n v="44134"/>
    <x v="3"/>
    <s v="FUR-CH-10003746"/>
    <s v="Furniture"/>
    <s v="Chairs"/>
    <s v="Hon 4070 Series Pagoda Round Back Stacking Chairs"/>
    <n v="449.37200000000001"/>
    <n v="2"/>
    <n v="0.3"/>
    <n v="-12.839199999999977"/>
  </r>
  <r>
    <n v="6116"/>
    <s v="CA-2013-133802"/>
    <x v="0"/>
    <d v="2013-03-15T00:00:00"/>
    <d v="2013-03-21T00:00:00"/>
    <s v="Standard Class"/>
    <s v="SP-20650"/>
    <s v="Stephanie Phelps"/>
    <x v="1"/>
    <s v="United States"/>
    <s v="Redwood City"/>
    <x v="1"/>
    <n v="94061"/>
    <x v="1"/>
    <s v="OFF-BI-10003291"/>
    <s v="Office Supplies"/>
    <s v="Binders"/>
    <s v="Wilson Jones Leather-Like Binders with DublLock Round Rings"/>
    <n v="41.904000000000003"/>
    <n v="6"/>
    <n v="0.2"/>
    <n v="14.142599999999996"/>
  </r>
  <r>
    <n v="6117"/>
    <s v="US-2013-113677"/>
    <x v="0"/>
    <d v="2013-11-14T00:00:00"/>
    <d v="2013-11-20T00:00:00"/>
    <s v="Standard Class"/>
    <s v="CM-12655"/>
    <s v="Corinna Mitchell"/>
    <x v="2"/>
    <s v="United States"/>
    <s v="New York City"/>
    <x v="15"/>
    <n v="10011"/>
    <x v="3"/>
    <s v="TEC-PH-10002114"/>
    <s v="Technology"/>
    <s v="Phones"/>
    <s v="Xiaomi Mi3"/>
    <n v="2279.96"/>
    <n v="4"/>
    <n v="0"/>
    <n v="592.78960000000006"/>
  </r>
  <r>
    <n v="6118"/>
    <s v="US-2013-113677"/>
    <x v="0"/>
    <d v="2013-11-14T00:00:00"/>
    <d v="2013-11-20T00:00:00"/>
    <s v="Standard Class"/>
    <s v="CM-12655"/>
    <s v="Corinna Mitchell"/>
    <x v="2"/>
    <s v="United States"/>
    <s v="New York City"/>
    <x v="15"/>
    <n v="10011"/>
    <x v="3"/>
    <s v="OFF-LA-10001569"/>
    <s v="Office Supplies"/>
    <s v="Labels"/>
    <s v="Avery 499"/>
    <n v="14.940000000000001"/>
    <n v="3"/>
    <n v="0"/>
    <n v="6.8723999999999998"/>
  </r>
  <r>
    <n v="6119"/>
    <s v="CA-2014-143378"/>
    <x v="3"/>
    <d v="2014-09-20T00:00:00"/>
    <d v="2014-09-26T00:00:00"/>
    <s v="Standard Class"/>
    <s v="JR-16210"/>
    <s v="Justin Ritter"/>
    <x v="1"/>
    <s v="United States"/>
    <s v="Springfield"/>
    <x v="21"/>
    <n v="97477"/>
    <x v="1"/>
    <s v="TEC-PH-10001425"/>
    <s v="Technology"/>
    <s v="Phones"/>
    <s v="Mophie Juice Pack Helium for iPhone"/>
    <n v="191.976"/>
    <n v="3"/>
    <n v="0.2"/>
    <n v="19.197599999999994"/>
  </r>
  <r>
    <n v="6120"/>
    <s v="CA-2014-143378"/>
    <x v="3"/>
    <d v="2014-09-20T00:00:00"/>
    <d v="2014-09-26T00:00:00"/>
    <s v="Standard Class"/>
    <s v="JR-16210"/>
    <s v="Justin Ritter"/>
    <x v="1"/>
    <s v="United States"/>
    <s v="Springfield"/>
    <x v="21"/>
    <n v="97477"/>
    <x v="1"/>
    <s v="OFF-AR-10001915"/>
    <s v="Office Supplies"/>
    <s v="Art"/>
    <s v="Peel-Off China Markers"/>
    <n v="23.832000000000001"/>
    <n v="3"/>
    <n v="0.2"/>
    <n v="6.5538000000000007"/>
  </r>
  <r>
    <n v="6121"/>
    <s v="CA-2014-143378"/>
    <x v="3"/>
    <d v="2014-09-20T00:00:00"/>
    <d v="2014-09-26T00:00:00"/>
    <s v="Standard Class"/>
    <s v="JR-16210"/>
    <s v="Justin Ritter"/>
    <x v="1"/>
    <s v="United States"/>
    <s v="Springfield"/>
    <x v="21"/>
    <n v="97477"/>
    <x v="1"/>
    <s v="FUR-FU-10004864"/>
    <s v="Furniture"/>
    <s v="Furnishings"/>
    <s v="Howard Miller 14-1/2&quot; Diameter Chrome Round Wall Clock"/>
    <n v="409.21600000000001"/>
    <n v="8"/>
    <n v="0.2"/>
    <n v="61.38239999999999"/>
  </r>
  <r>
    <n v="6122"/>
    <s v="CA-2014-143378"/>
    <x v="3"/>
    <d v="2014-09-20T00:00:00"/>
    <d v="2014-09-26T00:00:00"/>
    <s v="Standard Class"/>
    <s v="JR-16210"/>
    <s v="Justin Ritter"/>
    <x v="1"/>
    <s v="United States"/>
    <s v="Springfield"/>
    <x v="21"/>
    <n v="97477"/>
    <x v="1"/>
    <s v="FUR-BO-10001972"/>
    <s v="Furniture"/>
    <s v="Bookcases"/>
    <s v="O'Sullivan 4-Shelf Bookcase in Odessa Pine"/>
    <n v="72.588000000000008"/>
    <n v="2"/>
    <n v="0.7"/>
    <n v="-128.2388"/>
  </r>
  <r>
    <n v="6123"/>
    <s v="CA-2014-152660"/>
    <x v="3"/>
    <d v="2014-12-05T00:00:00"/>
    <d v="2014-12-10T00:00:00"/>
    <s v="Standard Class"/>
    <s v="CB-12415"/>
    <s v="Christy Brittain"/>
    <x v="0"/>
    <s v="United States"/>
    <s v="Chicago"/>
    <x v="10"/>
    <n v="60610"/>
    <x v="2"/>
    <s v="OFF-ST-10000532"/>
    <s v="Office Supplies"/>
    <s v="Storage"/>
    <s v="Advantus Rolling Drawer Organizers"/>
    <n v="61.567999999999998"/>
    <n v="2"/>
    <n v="0.2"/>
    <n v="4.6175999999999995"/>
  </r>
  <r>
    <n v="6124"/>
    <s v="CA-2012-142139"/>
    <x v="1"/>
    <d v="2012-08-31T00:00:00"/>
    <d v="2012-09-05T00:00:00"/>
    <s v="Standard Class"/>
    <s v="SD-20485"/>
    <s v="Shirley Daniels"/>
    <x v="2"/>
    <s v="United States"/>
    <s v="Bedford"/>
    <x v="5"/>
    <n v="76021"/>
    <x v="2"/>
    <s v="OFF-PA-10003883"/>
    <s v="Office Supplies"/>
    <s v="Paper"/>
    <s v="Message Book, Phone, Wirebound Standard Line Memo, 2 3/4&quot; X 5&quot;"/>
    <n v="20.96"/>
    <n v="4"/>
    <n v="0.2"/>
    <n v="6.8119999999999994"/>
  </r>
  <r>
    <n v="6125"/>
    <s v="CA-2014-145772"/>
    <x v="3"/>
    <d v="2014-06-04T00:00:00"/>
    <d v="2014-06-08T00:00:00"/>
    <s v="Standard Class"/>
    <s v="SS-20140"/>
    <s v="Saphhira Shifley"/>
    <x v="1"/>
    <s v="United States"/>
    <s v="Los Angeles"/>
    <x v="1"/>
    <n v="90036"/>
    <x v="1"/>
    <s v="TEC-AC-10003038"/>
    <s v="Technology"/>
    <s v="Accessories"/>
    <s v="Kingston Digital DataTraveler 16GB USB 2.0"/>
    <n v="44.75"/>
    <n v="5"/>
    <n v="0"/>
    <n v="8.5024999999999942"/>
  </r>
  <r>
    <n v="6126"/>
    <s v="CA-2014-145772"/>
    <x v="3"/>
    <d v="2014-06-04T00:00:00"/>
    <d v="2014-06-08T00:00:00"/>
    <s v="Standard Class"/>
    <s v="SS-20140"/>
    <s v="Saphhira Shifley"/>
    <x v="1"/>
    <s v="United States"/>
    <s v="Los Angeles"/>
    <x v="1"/>
    <n v="90036"/>
    <x v="1"/>
    <s v="OFF-PA-10001593"/>
    <s v="Office Supplies"/>
    <s v="Paper"/>
    <s v="Xerox 1947"/>
    <n v="11.96"/>
    <n v="2"/>
    <n v="0"/>
    <n v="5.3819999999999997"/>
  </r>
  <r>
    <n v="6127"/>
    <s v="CA-2014-145772"/>
    <x v="3"/>
    <d v="2014-06-04T00:00:00"/>
    <d v="2014-06-08T00:00:00"/>
    <s v="Standard Class"/>
    <s v="SS-20140"/>
    <s v="Saphhira Shifley"/>
    <x v="1"/>
    <s v="United States"/>
    <s v="Los Angeles"/>
    <x v="1"/>
    <n v="90036"/>
    <x v="1"/>
    <s v="OFF-BI-10002049"/>
    <s v="Office Supplies"/>
    <s v="Binders"/>
    <s v="UniKeep View Case Binders"/>
    <n v="3.9119999999999999"/>
    <n v="1"/>
    <n v="0.2"/>
    <n v="1.2713999999999996"/>
  </r>
  <r>
    <n v="6128"/>
    <s v="CA-2013-124100"/>
    <x v="0"/>
    <d v="2013-04-01T00:00:00"/>
    <d v="2013-04-07T00:00:00"/>
    <s v="Standard Class"/>
    <s v="EH-13990"/>
    <s v="Erica Hackney"/>
    <x v="0"/>
    <s v="United States"/>
    <s v="New York City"/>
    <x v="15"/>
    <n v="10009"/>
    <x v="3"/>
    <s v="FUR-CH-10003817"/>
    <s v="Furniture"/>
    <s v="Chairs"/>
    <s v="Global Value Steno Chair, Gray"/>
    <n v="327.99600000000004"/>
    <n v="6"/>
    <n v="0.1"/>
    <n v="54.666000000000011"/>
  </r>
  <r>
    <n v="6129"/>
    <s v="US-2011-158400"/>
    <x v="2"/>
    <d v="2011-10-25T00:00:00"/>
    <d v="2011-10-28T00:00:00"/>
    <s v="First Class"/>
    <s v="AH-10030"/>
    <s v="Aaron Hawkins"/>
    <x v="1"/>
    <s v="United States"/>
    <s v="San Francisco"/>
    <x v="1"/>
    <n v="94109"/>
    <x v="1"/>
    <s v="OFF-BI-10002353"/>
    <s v="Office Supplies"/>
    <s v="Binders"/>
    <s v="GBC VeloBind Cover Sets"/>
    <n v="49.408000000000001"/>
    <n v="4"/>
    <n v="0.2"/>
    <n v="18.527999999999999"/>
  </r>
  <r>
    <n v="6130"/>
    <s v="CA-2014-162033"/>
    <x v="3"/>
    <d v="2014-03-27T00:00:00"/>
    <d v="2014-04-03T00:00:00"/>
    <s v="Standard Class"/>
    <s v="EM-14200"/>
    <s v="Evan Minnotte"/>
    <x v="2"/>
    <s v="United States"/>
    <s v="Virginia Beach"/>
    <x v="17"/>
    <n v="23464"/>
    <x v="0"/>
    <s v="TEC-AC-10003116"/>
    <s v="Technology"/>
    <s v="Accessories"/>
    <s v="Memorex Froggy Flash Drive 8 GB"/>
    <n v="53.25"/>
    <n v="3"/>
    <n v="0"/>
    <n v="20.767499999999998"/>
  </r>
  <r>
    <n v="6131"/>
    <s v="CA-2014-162033"/>
    <x v="3"/>
    <d v="2014-03-27T00:00:00"/>
    <d v="2014-04-03T00:00:00"/>
    <s v="Standard Class"/>
    <s v="EM-14200"/>
    <s v="Evan Minnotte"/>
    <x v="2"/>
    <s v="United States"/>
    <s v="Virginia Beach"/>
    <x v="17"/>
    <n v="23464"/>
    <x v="0"/>
    <s v="OFF-FA-10003021"/>
    <s v="Office Supplies"/>
    <s v="Fasteners"/>
    <s v="Staples"/>
    <n v="3.76"/>
    <n v="2"/>
    <n v="0"/>
    <n v="1.3159999999999998"/>
  </r>
  <r>
    <n v="6132"/>
    <s v="CA-2011-163447"/>
    <x v="2"/>
    <d v="2011-12-27T00:00:00"/>
    <d v="2011-12-31T00:00:00"/>
    <s v="Standard Class"/>
    <s v="TB-21190"/>
    <s v="Thomas Brumley"/>
    <x v="2"/>
    <s v="United States"/>
    <s v="New York City"/>
    <x v="15"/>
    <n v="10011"/>
    <x v="3"/>
    <s v="FUR-CH-10004477"/>
    <s v="Furniture"/>
    <s v="Chairs"/>
    <s v="Global Push Button Manager's Chair, Indigo"/>
    <n v="767.21400000000006"/>
    <n v="14"/>
    <n v="0.1"/>
    <n v="161.96739999999997"/>
  </r>
  <r>
    <n v="6133"/>
    <s v="CA-2014-145737"/>
    <x v="3"/>
    <d v="2014-09-16T00:00:00"/>
    <d v="2014-09-21T00:00:00"/>
    <s v="Standard Class"/>
    <s v="AB-10165"/>
    <s v="Alan Barnes"/>
    <x v="0"/>
    <s v="United States"/>
    <s v="Lebanon"/>
    <x v="18"/>
    <n v="37087"/>
    <x v="0"/>
    <s v="OFF-PA-10001033"/>
    <s v="Office Supplies"/>
    <s v="Paper"/>
    <s v="Xerox 1893"/>
    <n v="163.96"/>
    <n v="5"/>
    <n v="0.2"/>
    <n v="59.435499999999998"/>
  </r>
  <r>
    <n v="6134"/>
    <s v="CA-2013-148096"/>
    <x v="0"/>
    <d v="2013-08-17T00:00:00"/>
    <d v="2013-08-20T00:00:00"/>
    <s v="First Class"/>
    <s v="AO-10810"/>
    <s v="Anthony O'Donnell"/>
    <x v="1"/>
    <s v="United States"/>
    <s v="Los Angeles"/>
    <x v="1"/>
    <n v="90045"/>
    <x v="1"/>
    <s v="FUR-TA-10004152"/>
    <s v="Furniture"/>
    <s v="Tables"/>
    <s v="Barricks 18&quot; x 48&quot; Non-Folding Utility Table with Bottom Storage Shelf"/>
    <n v="161.28"/>
    <n v="2"/>
    <n v="0.2"/>
    <n v="12.095999999999997"/>
  </r>
  <r>
    <n v="6135"/>
    <s v="CA-2013-146766"/>
    <x v="0"/>
    <d v="2013-11-05T00:00:00"/>
    <d v="2013-11-05T00:00:00"/>
    <s v="Same Day"/>
    <s v="TT-21220"/>
    <s v="Thomas Thornton"/>
    <x v="0"/>
    <s v="United States"/>
    <s v="Chula Vista"/>
    <x v="1"/>
    <n v="91911"/>
    <x v="1"/>
    <s v="OFF-AR-10002135"/>
    <s v="Office Supplies"/>
    <s v="Art"/>
    <s v="Boston Heavy-Duty Trimline Electric Pencil Sharpeners"/>
    <n v="192.8"/>
    <n v="4"/>
    <n v="0"/>
    <n v="55.911999999999978"/>
  </r>
  <r>
    <n v="6136"/>
    <s v="CA-2012-105613"/>
    <x v="1"/>
    <d v="2012-10-18T00:00:00"/>
    <d v="2012-10-22T00:00:00"/>
    <s v="Standard Class"/>
    <s v="KN-16705"/>
    <s v="Kristina Nunn"/>
    <x v="2"/>
    <s v="United States"/>
    <s v="Mcallen"/>
    <x v="5"/>
    <n v="78501"/>
    <x v="2"/>
    <s v="TEC-AC-10000521"/>
    <s v="Technology"/>
    <s v="Accessories"/>
    <s v="Verbatim Slim CD and DVD Storage Cases, 50/Pack"/>
    <n v="27.695999999999998"/>
    <n v="3"/>
    <n v="0.2"/>
    <n v="3.4619999999999997"/>
  </r>
  <r>
    <n v="6137"/>
    <s v="CA-2012-105613"/>
    <x v="1"/>
    <d v="2012-10-18T00:00:00"/>
    <d v="2012-10-22T00:00:00"/>
    <s v="Standard Class"/>
    <s v="KN-16705"/>
    <s v="Kristina Nunn"/>
    <x v="2"/>
    <s v="United States"/>
    <s v="Mcallen"/>
    <x v="5"/>
    <n v="78501"/>
    <x v="2"/>
    <s v="OFF-AP-10000026"/>
    <s v="Office Supplies"/>
    <s v="Appliances"/>
    <s v="Tripp Lite Isotel 6 Outlet Surge Protector with Fax/Modem Protection"/>
    <n v="73.163999999999987"/>
    <n v="6"/>
    <n v="0.8"/>
    <n v="-186.56820000000005"/>
  </r>
  <r>
    <n v="6138"/>
    <s v="US-2013-142251"/>
    <x v="0"/>
    <d v="2013-11-01T00:00:00"/>
    <d v="2013-11-05T00:00:00"/>
    <s v="Second Class"/>
    <s v="FO-14305"/>
    <s v="Frank Olsen"/>
    <x v="0"/>
    <s v="United States"/>
    <s v="Hollywood"/>
    <x v="2"/>
    <n v="33021"/>
    <x v="0"/>
    <s v="OFF-PA-10002986"/>
    <s v="Office Supplies"/>
    <s v="Paper"/>
    <s v="Xerox 1898"/>
    <n v="32.064"/>
    <n v="6"/>
    <n v="0.2"/>
    <n v="11.222399999999999"/>
  </r>
  <r>
    <n v="6139"/>
    <s v="CA-2011-131247"/>
    <x v="2"/>
    <d v="2011-03-30T00:00:00"/>
    <d v="2011-04-04T00:00:00"/>
    <s v="Standard Class"/>
    <s v="GA-14725"/>
    <s v="Guy Armstrong"/>
    <x v="0"/>
    <s v="United States"/>
    <s v="San Francisco"/>
    <x v="1"/>
    <n v="94110"/>
    <x v="1"/>
    <s v="FUR-BO-10001337"/>
    <s v="Furniture"/>
    <s v="Bookcases"/>
    <s v="O'Sullivan Living Dimensions 2-Shelf Bookcases"/>
    <n v="205.666"/>
    <n v="2"/>
    <n v="0.15"/>
    <n v="-12.097999999999999"/>
  </r>
  <r>
    <n v="6140"/>
    <s v="US-2012-113593"/>
    <x v="1"/>
    <d v="2012-04-18T00:00:00"/>
    <d v="2012-04-20T00:00:00"/>
    <s v="First Class"/>
    <s v="NC-18415"/>
    <s v="Nathan Cano"/>
    <x v="0"/>
    <s v="United States"/>
    <s v="Santa Maria"/>
    <x v="1"/>
    <n v="93454"/>
    <x v="1"/>
    <s v="OFF-ST-10000532"/>
    <s v="Office Supplies"/>
    <s v="Storage"/>
    <s v="Advantus Rolling Drawer Organizers"/>
    <n v="115.44"/>
    <n v="3"/>
    <n v="0"/>
    <n v="30.014399999999998"/>
  </r>
  <r>
    <n v="6141"/>
    <s v="CA-2014-121083"/>
    <x v="3"/>
    <d v="2014-07-10T00:00:00"/>
    <d v="2014-07-16T00:00:00"/>
    <s v="Standard Class"/>
    <s v="JF-15190"/>
    <s v="Jamie Frazer"/>
    <x v="0"/>
    <s v="United States"/>
    <s v="Manchester"/>
    <x v="29"/>
    <n v="6040"/>
    <x v="3"/>
    <s v="OFF-PA-10001497"/>
    <s v="Office Supplies"/>
    <s v="Paper"/>
    <s v="Xerox 1914"/>
    <n v="274.8"/>
    <n v="5"/>
    <n v="0"/>
    <n v="134.65199999999999"/>
  </r>
  <r>
    <n v="6142"/>
    <s v="CA-2014-121083"/>
    <x v="3"/>
    <d v="2014-07-10T00:00:00"/>
    <d v="2014-07-16T00:00:00"/>
    <s v="Standard Class"/>
    <s v="JF-15190"/>
    <s v="Jamie Frazer"/>
    <x v="0"/>
    <s v="United States"/>
    <s v="Manchester"/>
    <x v="29"/>
    <n v="6040"/>
    <x v="3"/>
    <s v="OFF-ST-10002554"/>
    <s v="Office Supplies"/>
    <s v="Storage"/>
    <s v="Tennsco Industrial Shelving"/>
    <n v="195.64"/>
    <n v="4"/>
    <n v="0"/>
    <n v="3.9128000000000043"/>
  </r>
  <r>
    <n v="6143"/>
    <s v="CA-2014-121083"/>
    <x v="3"/>
    <d v="2014-07-10T00:00:00"/>
    <d v="2014-07-16T00:00:00"/>
    <s v="Standard Class"/>
    <s v="JF-15190"/>
    <s v="Jamie Frazer"/>
    <x v="0"/>
    <s v="United States"/>
    <s v="Manchester"/>
    <x v="29"/>
    <n v="6040"/>
    <x v="3"/>
    <s v="TEC-PH-10001336"/>
    <s v="Technology"/>
    <s v="Phones"/>
    <s v="Digium D40 VoIP phone"/>
    <n v="257.98"/>
    <n v="2"/>
    <n v="0"/>
    <n v="74.8142"/>
  </r>
  <r>
    <n v="6144"/>
    <s v="CA-2014-121083"/>
    <x v="3"/>
    <d v="2014-07-10T00:00:00"/>
    <d v="2014-07-16T00:00:00"/>
    <s v="Standard Class"/>
    <s v="JF-15190"/>
    <s v="Jamie Frazer"/>
    <x v="0"/>
    <s v="United States"/>
    <s v="Manchester"/>
    <x v="29"/>
    <n v="6040"/>
    <x v="3"/>
    <s v="OFF-AR-10002987"/>
    <s v="Office Supplies"/>
    <s v="Art"/>
    <s v="Prismacolor Color Pencil Set"/>
    <n v="119.03999999999999"/>
    <n v="6"/>
    <n v="0"/>
    <n v="48.806400000000011"/>
  </r>
  <r>
    <n v="6145"/>
    <s v="CA-2014-151190"/>
    <x v="3"/>
    <d v="2014-06-28T00:00:00"/>
    <d v="2014-07-02T00:00:00"/>
    <s v="Standard Class"/>
    <s v="GT-14710"/>
    <s v="Greg Tran"/>
    <x v="0"/>
    <s v="United States"/>
    <s v="Omaha"/>
    <x v="8"/>
    <n v="68104"/>
    <x v="2"/>
    <s v="OFF-PA-10000575"/>
    <s v="Office Supplies"/>
    <s v="Paper"/>
    <s v="Wirebound Message Books, Four 2 3/4 x 5 White Forms per Page"/>
    <n v="20.07"/>
    <n v="3"/>
    <n v="0"/>
    <n v="9.2321999999999989"/>
  </r>
  <r>
    <n v="6146"/>
    <s v="CA-2011-133543"/>
    <x v="2"/>
    <d v="2011-12-22T00:00:00"/>
    <d v="2011-12-26T00:00:00"/>
    <s v="Standard Class"/>
    <s v="KM-16660"/>
    <s v="Khloe Miller"/>
    <x v="0"/>
    <s v="United States"/>
    <s v="San Jose"/>
    <x v="1"/>
    <n v="95123"/>
    <x v="1"/>
    <s v="OFF-AR-10003394"/>
    <s v="Office Supplies"/>
    <s v="Art"/>
    <s v="Newell 332"/>
    <n v="11.76"/>
    <n v="4"/>
    <n v="0"/>
    <n v="3.1752000000000002"/>
  </r>
  <r>
    <n v="6147"/>
    <s v="CA-2014-105130"/>
    <x v="3"/>
    <d v="2014-11-22T00:00:00"/>
    <d v="2014-11-26T00:00:00"/>
    <s v="Standard Class"/>
    <s v="PJ-18835"/>
    <s v="Patrick Jones"/>
    <x v="1"/>
    <s v="United States"/>
    <s v="San Francisco"/>
    <x v="1"/>
    <n v="94122"/>
    <x v="1"/>
    <s v="OFF-AR-10003394"/>
    <s v="Office Supplies"/>
    <s v="Art"/>
    <s v="Newell 332"/>
    <n v="11.76"/>
    <n v="4"/>
    <n v="0"/>
    <n v="3.1752000000000002"/>
  </r>
  <r>
    <n v="6148"/>
    <s v="CA-2014-105130"/>
    <x v="3"/>
    <d v="2014-11-22T00:00:00"/>
    <d v="2014-11-26T00:00:00"/>
    <s v="Standard Class"/>
    <s v="PJ-18835"/>
    <s v="Patrick Jones"/>
    <x v="1"/>
    <s v="United States"/>
    <s v="San Francisco"/>
    <x v="1"/>
    <n v="94122"/>
    <x v="1"/>
    <s v="OFF-BI-10001191"/>
    <s v="Office Supplies"/>
    <s v="Binders"/>
    <s v="Canvas Sectional Post Binders"/>
    <n v="40.736000000000004"/>
    <n v="2"/>
    <n v="0.2"/>
    <n v="14.7668"/>
  </r>
  <r>
    <n v="6149"/>
    <s v="CA-2013-161928"/>
    <x v="0"/>
    <d v="2013-06-28T00:00:00"/>
    <d v="2013-06-30T00:00:00"/>
    <s v="Second Class"/>
    <s v="AC-10660"/>
    <s v="Anna Chung"/>
    <x v="0"/>
    <s v="United States"/>
    <s v="San Francisco"/>
    <x v="1"/>
    <n v="94109"/>
    <x v="1"/>
    <s v="TEC-PH-10003484"/>
    <s v="Technology"/>
    <s v="Phones"/>
    <s v="Ooma Telo VoIP Home Phone System"/>
    <n v="201.584"/>
    <n v="2"/>
    <n v="0.2"/>
    <n v="12.599000000000004"/>
  </r>
  <r>
    <n v="6150"/>
    <s v="CA-2014-101322"/>
    <x v="3"/>
    <d v="2014-12-29T00:00:00"/>
    <d v="2015-01-01T00:00:00"/>
    <s v="First Class"/>
    <s v="JG-15310"/>
    <s v="Jason Gross"/>
    <x v="1"/>
    <s v="United States"/>
    <s v="Long Beach"/>
    <x v="1"/>
    <n v="90805"/>
    <x v="1"/>
    <s v="FUR-CH-10003968"/>
    <s v="Furniture"/>
    <s v="Chairs"/>
    <s v="Novimex Turbo Task Chair"/>
    <n v="340.70400000000006"/>
    <n v="6"/>
    <n v="0.2"/>
    <n v="-34.070400000000006"/>
  </r>
  <r>
    <n v="6151"/>
    <s v="US-2013-106600"/>
    <x v="0"/>
    <d v="2013-04-09T00:00:00"/>
    <d v="2013-04-12T00:00:00"/>
    <s v="First Class"/>
    <s v="RM-19375"/>
    <s v="Raymond Messe"/>
    <x v="0"/>
    <s v="United States"/>
    <s v="Columbus"/>
    <x v="32"/>
    <n v="31907"/>
    <x v="0"/>
    <s v="FUR-BO-10001608"/>
    <s v="Furniture"/>
    <s v="Bookcases"/>
    <s v="Hon Metal Bookcases, Black"/>
    <n v="354.90000000000003"/>
    <n v="5"/>
    <n v="0"/>
    <n v="88.725000000000023"/>
  </r>
  <r>
    <n v="6152"/>
    <s v="CA-2011-111871"/>
    <x v="2"/>
    <d v="2011-03-18T00:00:00"/>
    <d v="2011-03-21T00:00:00"/>
    <s v="Second Class"/>
    <s v="EK-13795"/>
    <s v="Eileen Kiefer"/>
    <x v="2"/>
    <s v="United States"/>
    <s v="San Francisco"/>
    <x v="1"/>
    <n v="94110"/>
    <x v="1"/>
    <s v="FUR-BO-10004218"/>
    <s v="Furniture"/>
    <s v="Bookcases"/>
    <s v="Bush Heritage Pine Collection 5-Shelf Bookcase, Albany Pine Finish, *Special Order"/>
    <n v="1198.33"/>
    <n v="10"/>
    <n v="0.15"/>
    <n v="70.490000000000009"/>
  </r>
  <r>
    <n v="6153"/>
    <s v="CA-2014-139437"/>
    <x v="3"/>
    <d v="2014-07-04T00:00:00"/>
    <d v="2014-07-09T00:00:00"/>
    <s v="Standard Class"/>
    <s v="RD-19585"/>
    <s v="Rob Dowd"/>
    <x v="0"/>
    <s v="United States"/>
    <s v="Los Angeles"/>
    <x v="1"/>
    <n v="90004"/>
    <x v="1"/>
    <s v="OFF-ST-10002485"/>
    <s v="Office Supplies"/>
    <s v="Storage"/>
    <s v="Rogers Deluxe File Chest"/>
    <n v="87.92"/>
    <n v="4"/>
    <n v="0"/>
    <n v="0.87919999999999732"/>
  </r>
  <r>
    <n v="6154"/>
    <s v="CA-2014-151484"/>
    <x v="3"/>
    <d v="2014-04-21T00:00:00"/>
    <d v="2014-04-24T00:00:00"/>
    <s v="First Class"/>
    <s v="CV-12805"/>
    <s v="Cynthia Voltz"/>
    <x v="1"/>
    <s v="United States"/>
    <s v="Philadelphia"/>
    <x v="9"/>
    <n v="19120"/>
    <x v="3"/>
    <s v="FUR-FU-10001876"/>
    <s v="Furniture"/>
    <s v="Furnishings"/>
    <s v="Computer Room Manger, 14&quot;"/>
    <n v="51.967999999999996"/>
    <n v="2"/>
    <n v="0.2"/>
    <n v="10.393599999999998"/>
  </r>
  <r>
    <n v="6155"/>
    <s v="CA-2014-151484"/>
    <x v="3"/>
    <d v="2014-04-21T00:00:00"/>
    <d v="2014-04-24T00:00:00"/>
    <s v="First Class"/>
    <s v="CV-12805"/>
    <s v="Cynthia Voltz"/>
    <x v="1"/>
    <s v="United States"/>
    <s v="Philadelphia"/>
    <x v="9"/>
    <n v="19120"/>
    <x v="3"/>
    <s v="OFF-ST-10002370"/>
    <s v="Office Supplies"/>
    <s v="Storage"/>
    <s v="Sortfiler Multipurpose Personal File Organizer, Black"/>
    <n v="51.336000000000006"/>
    <n v="3"/>
    <n v="0.2"/>
    <n v="5.7752999999999961"/>
  </r>
  <r>
    <n v="6156"/>
    <s v="CA-2014-151484"/>
    <x v="3"/>
    <d v="2014-04-21T00:00:00"/>
    <d v="2014-04-24T00:00:00"/>
    <s v="First Class"/>
    <s v="CV-12805"/>
    <s v="Cynthia Voltz"/>
    <x v="1"/>
    <s v="United States"/>
    <s v="Philadelphia"/>
    <x v="9"/>
    <n v="19120"/>
    <x v="3"/>
    <s v="OFF-ST-10000142"/>
    <s v="Office Supplies"/>
    <s v="Storage"/>
    <s v="Deluxe Rollaway Locking File with Drawer"/>
    <n v="332.70400000000001"/>
    <n v="1"/>
    <n v="0.2"/>
    <n v="33.270399999999981"/>
  </r>
  <r>
    <n v="6157"/>
    <s v="CA-2014-151484"/>
    <x v="3"/>
    <d v="2014-04-21T00:00:00"/>
    <d v="2014-04-24T00:00:00"/>
    <s v="First Class"/>
    <s v="CV-12805"/>
    <s v="Cynthia Voltz"/>
    <x v="1"/>
    <s v="United States"/>
    <s v="Philadelphia"/>
    <x v="9"/>
    <n v="19120"/>
    <x v="3"/>
    <s v="FUR-FU-10004671"/>
    <s v="Furniture"/>
    <s v="Furnishings"/>
    <s v="Executive Impressions 12&quot; Wall Clock"/>
    <n v="42.408000000000008"/>
    <n v="3"/>
    <n v="0.2"/>
    <n v="9.5418000000000003"/>
  </r>
  <r>
    <n v="6158"/>
    <s v="CA-2013-104150"/>
    <x v="0"/>
    <d v="2013-08-04T00:00:00"/>
    <d v="2013-08-06T00:00:00"/>
    <s v="Second Class"/>
    <s v="AG-10330"/>
    <s v="Alex Grayson"/>
    <x v="0"/>
    <s v="United States"/>
    <s v="Tulsa"/>
    <x v="26"/>
    <n v="74133"/>
    <x v="2"/>
    <s v="OFF-EN-10002504"/>
    <s v="Office Supplies"/>
    <s v="Envelopes"/>
    <s v="Tyvek  Top-Opening Peel &amp; Seel Envelopes, Plain White"/>
    <n v="81.539999999999992"/>
    <n v="3"/>
    <n v="0"/>
    <n v="38.323799999999999"/>
  </r>
  <r>
    <n v="6159"/>
    <s v="CA-2013-104150"/>
    <x v="0"/>
    <d v="2013-08-04T00:00:00"/>
    <d v="2013-08-06T00:00:00"/>
    <s v="Second Class"/>
    <s v="AG-10330"/>
    <s v="Alex Grayson"/>
    <x v="0"/>
    <s v="United States"/>
    <s v="Tulsa"/>
    <x v="26"/>
    <n v="74133"/>
    <x v="2"/>
    <s v="TEC-AC-10004803"/>
    <s v="Technology"/>
    <s v="Accessories"/>
    <s v="Sony Micro Vault Click 4 GB USB 2.0 Flash Drive"/>
    <n v="167.28"/>
    <n v="12"/>
    <n v="0"/>
    <n v="23.419200000000011"/>
  </r>
  <r>
    <n v="6160"/>
    <s v="CA-2013-161025"/>
    <x v="0"/>
    <d v="2013-12-04T00:00:00"/>
    <d v="2013-12-10T00:00:00"/>
    <s v="Standard Class"/>
    <s v="GM-14440"/>
    <s v="Gary McGarr"/>
    <x v="0"/>
    <s v="United States"/>
    <s v="Los Angeles"/>
    <x v="1"/>
    <n v="90049"/>
    <x v="1"/>
    <s v="OFF-ST-10001932"/>
    <s v="Office Supplies"/>
    <s v="Storage"/>
    <s v="Fellowes Staxonsteel Drawer Files"/>
    <n v="772.68"/>
    <n v="4"/>
    <n v="0"/>
    <n v="108.17520000000002"/>
  </r>
  <r>
    <n v="6161"/>
    <s v="CA-2011-103989"/>
    <x v="2"/>
    <d v="2011-03-19T00:00:00"/>
    <d v="2011-03-21T00:00:00"/>
    <s v="First Class"/>
    <s v="MC-17605"/>
    <s v="Matt Connell"/>
    <x v="1"/>
    <s v="United States"/>
    <s v="Lakeland"/>
    <x v="2"/>
    <n v="33801"/>
    <x v="0"/>
    <s v="TEC-PH-10004667"/>
    <s v="Technology"/>
    <s v="Phones"/>
    <s v="Cisco 8x8 Inc. 6753i IP Business Phone System"/>
    <n v="323.97600000000006"/>
    <n v="3"/>
    <n v="0.2"/>
    <n v="28.347899999999981"/>
  </r>
  <r>
    <n v="6162"/>
    <s v="CA-2011-103989"/>
    <x v="2"/>
    <d v="2011-03-19T00:00:00"/>
    <d v="2011-03-21T00:00:00"/>
    <s v="First Class"/>
    <s v="MC-17605"/>
    <s v="Matt Connell"/>
    <x v="1"/>
    <s v="United States"/>
    <s v="Lakeland"/>
    <x v="2"/>
    <n v="33801"/>
    <x v="0"/>
    <s v="OFF-LA-10000443"/>
    <s v="Office Supplies"/>
    <s v="Labels"/>
    <s v="Avery 501"/>
    <n v="11.808"/>
    <n v="4"/>
    <n v="0.2"/>
    <n v="3.9851999999999999"/>
  </r>
  <r>
    <n v="6163"/>
    <s v="CA-2011-103989"/>
    <x v="2"/>
    <d v="2011-03-19T00:00:00"/>
    <d v="2011-03-21T00:00:00"/>
    <s v="First Class"/>
    <s v="MC-17605"/>
    <s v="Matt Connell"/>
    <x v="1"/>
    <s v="United States"/>
    <s v="Lakeland"/>
    <x v="2"/>
    <n v="33801"/>
    <x v="0"/>
    <s v="OFF-ST-10000918"/>
    <s v="Office Supplies"/>
    <s v="Storage"/>
    <s v="Crate-A-Files"/>
    <n v="26.160000000000004"/>
    <n v="3"/>
    <n v="0.2"/>
    <n v="1.961999999999998"/>
  </r>
  <r>
    <n v="6164"/>
    <s v="CA-2011-103989"/>
    <x v="2"/>
    <d v="2011-03-19T00:00:00"/>
    <d v="2011-03-21T00:00:00"/>
    <s v="First Class"/>
    <s v="MC-17605"/>
    <s v="Matt Connell"/>
    <x v="1"/>
    <s v="United States"/>
    <s v="Lakeland"/>
    <x v="2"/>
    <n v="33801"/>
    <x v="0"/>
    <s v="OFF-BI-10001196"/>
    <s v="Office Supplies"/>
    <s v="Binders"/>
    <s v="Avery Flip-Chart Easel Binder, Black"/>
    <n v="33.57"/>
    <n v="5"/>
    <n v="0.7"/>
    <n v="-25.737000000000002"/>
  </r>
  <r>
    <n v="6165"/>
    <s v="CA-2011-103989"/>
    <x v="2"/>
    <d v="2011-03-19T00:00:00"/>
    <d v="2011-03-21T00:00:00"/>
    <s v="First Class"/>
    <s v="MC-17605"/>
    <s v="Matt Connell"/>
    <x v="1"/>
    <s v="United States"/>
    <s v="Lakeland"/>
    <x v="2"/>
    <n v="33801"/>
    <x v="0"/>
    <s v="FUR-FU-10003981"/>
    <s v="Furniture"/>
    <s v="Furnishings"/>
    <s v="Eldon Wave Desk Accessories"/>
    <n v="4.9920000000000009"/>
    <n v="3"/>
    <n v="0.2"/>
    <n v="1.3728000000000002"/>
  </r>
  <r>
    <n v="6166"/>
    <s v="CA-2011-103989"/>
    <x v="2"/>
    <d v="2011-03-19T00:00:00"/>
    <d v="2011-03-21T00:00:00"/>
    <s v="First Class"/>
    <s v="MC-17605"/>
    <s v="Matt Connell"/>
    <x v="1"/>
    <s v="United States"/>
    <s v="Lakeland"/>
    <x v="2"/>
    <n v="33801"/>
    <x v="0"/>
    <s v="FUR-FU-10002508"/>
    <s v="Furniture"/>
    <s v="Furnishings"/>
    <s v="Document Clip Frames"/>
    <n v="20.016000000000002"/>
    <n v="3"/>
    <n v="0.2"/>
    <n v="5.5044000000000013"/>
  </r>
  <r>
    <n v="6167"/>
    <s v="CA-2011-103989"/>
    <x v="2"/>
    <d v="2011-03-19T00:00:00"/>
    <d v="2011-03-21T00:00:00"/>
    <s v="First Class"/>
    <s v="MC-17605"/>
    <s v="Matt Connell"/>
    <x v="1"/>
    <s v="United States"/>
    <s v="Lakeland"/>
    <x v="2"/>
    <n v="33801"/>
    <x v="0"/>
    <s v="TEC-AC-10002647"/>
    <s v="Technology"/>
    <s v="Accessories"/>
    <s v="Logitech Wireless Boombox Speaker - portable - wireless, wired"/>
    <n v="170.24"/>
    <n v="2"/>
    <n v="0.2"/>
    <n v="53.199999999999989"/>
  </r>
  <r>
    <n v="6168"/>
    <s v="CA-2012-142433"/>
    <x v="1"/>
    <d v="2012-04-20T00:00:00"/>
    <d v="2012-04-25T00:00:00"/>
    <s v="Standard Class"/>
    <s v="ES-14020"/>
    <s v="Erica Smith"/>
    <x v="0"/>
    <s v="United States"/>
    <s v="Houston"/>
    <x v="5"/>
    <n v="77036"/>
    <x v="2"/>
    <s v="OFF-PA-10002377"/>
    <s v="Office Supplies"/>
    <s v="Paper"/>
    <s v="Xerox 1916"/>
    <n v="117.456"/>
    <n v="3"/>
    <n v="0.2"/>
    <n v="44.045999999999992"/>
  </r>
  <r>
    <n v="6169"/>
    <s v="CA-2012-132815"/>
    <x v="1"/>
    <d v="2012-09-19T00:00:00"/>
    <d v="2012-09-22T00:00:00"/>
    <s v="Second Class"/>
    <s v="RW-19540"/>
    <s v="Rick Wilson"/>
    <x v="1"/>
    <s v="United States"/>
    <s v="Los Angeles"/>
    <x v="1"/>
    <n v="90008"/>
    <x v="1"/>
    <s v="OFF-PA-10004530"/>
    <s v="Office Supplies"/>
    <s v="Paper"/>
    <s v="Personal Creations Ink Jet Cards and Labels"/>
    <n v="22.96"/>
    <n v="2"/>
    <n v="0"/>
    <n v="11.250400000000001"/>
  </r>
  <r>
    <n v="6170"/>
    <s v="CA-2011-101266"/>
    <x v="2"/>
    <d v="2011-08-27T00:00:00"/>
    <d v="2011-08-30T00:00:00"/>
    <s v="Second Class"/>
    <s v="MM-17920"/>
    <s v="Michael Moore"/>
    <x v="0"/>
    <s v="United States"/>
    <s v="Springfield"/>
    <x v="17"/>
    <n v="22153"/>
    <x v="0"/>
    <s v="OFF-PA-10002986"/>
    <s v="Office Supplies"/>
    <s v="Paper"/>
    <s v="Xerox 1898"/>
    <n v="13.36"/>
    <n v="2"/>
    <n v="0"/>
    <n v="6.4127999999999998"/>
  </r>
  <r>
    <n v="6171"/>
    <s v="CA-2013-141523"/>
    <x v="0"/>
    <d v="2013-12-20T00:00:00"/>
    <d v="2013-12-25T00:00:00"/>
    <s v="Second Class"/>
    <s v="MH-17440"/>
    <s v="Mark Haberlin"/>
    <x v="1"/>
    <s v="United States"/>
    <s v="New York City"/>
    <x v="15"/>
    <n v="10035"/>
    <x v="3"/>
    <s v="OFF-BI-10000948"/>
    <s v="Office Supplies"/>
    <s v="Binders"/>
    <s v="GBC Laser Imprintable Binding System Covers, Desert Sand"/>
    <n v="34.248000000000005"/>
    <n v="3"/>
    <n v="0.2"/>
    <n v="11.558699999999998"/>
  </r>
  <r>
    <n v="6172"/>
    <s v="CA-2013-141523"/>
    <x v="0"/>
    <d v="2013-12-20T00:00:00"/>
    <d v="2013-12-25T00:00:00"/>
    <s v="Second Class"/>
    <s v="MH-17440"/>
    <s v="Mark Haberlin"/>
    <x v="1"/>
    <s v="United States"/>
    <s v="New York City"/>
    <x v="15"/>
    <n v="10035"/>
    <x v="3"/>
    <s v="OFF-AR-10001545"/>
    <s v="Office Supplies"/>
    <s v="Art"/>
    <s v="Newell 326"/>
    <n v="3.52"/>
    <n v="2"/>
    <n v="0"/>
    <n v="1.0207999999999999"/>
  </r>
  <r>
    <n v="6173"/>
    <s v="US-2011-106299"/>
    <x v="2"/>
    <d v="2011-08-02T00:00:00"/>
    <d v="2011-08-08T00:00:00"/>
    <s v="Standard Class"/>
    <s v="NZ-18565"/>
    <s v="Nick Zandusky"/>
    <x v="2"/>
    <s v="United States"/>
    <s v="Springfield"/>
    <x v="25"/>
    <n v="65807"/>
    <x v="2"/>
    <s v="OFF-BI-10001758"/>
    <s v="Office Supplies"/>
    <s v="Binders"/>
    <s v="Wilson Jones 14 Line Acrylic Coated Pressboard Data Binders"/>
    <n v="26.7"/>
    <n v="5"/>
    <n v="0"/>
    <n v="12.548999999999999"/>
  </r>
  <r>
    <n v="6174"/>
    <s v="US-2011-106299"/>
    <x v="2"/>
    <d v="2011-08-02T00:00:00"/>
    <d v="2011-08-08T00:00:00"/>
    <s v="Standard Class"/>
    <s v="NZ-18565"/>
    <s v="Nick Zandusky"/>
    <x v="2"/>
    <s v="United States"/>
    <s v="Springfield"/>
    <x v="25"/>
    <n v="65807"/>
    <x v="2"/>
    <s v="TEC-AC-10003237"/>
    <s v="Technology"/>
    <s v="Accessories"/>
    <s v="Memorex Micro Travel Drive 4 GB"/>
    <n v="21.2"/>
    <n v="2"/>
    <n v="0"/>
    <n v="9.1160000000000014"/>
  </r>
  <r>
    <n v="6175"/>
    <s v="US-2011-106299"/>
    <x v="2"/>
    <d v="2011-08-02T00:00:00"/>
    <d v="2011-08-08T00:00:00"/>
    <s v="Standard Class"/>
    <s v="NZ-18565"/>
    <s v="Nick Zandusky"/>
    <x v="2"/>
    <s v="United States"/>
    <s v="Springfield"/>
    <x v="25"/>
    <n v="65807"/>
    <x v="2"/>
    <s v="OFF-ST-10002011"/>
    <s v="Office Supplies"/>
    <s v="Storage"/>
    <s v="Smead Adjustable Mobile File Trolley with Lockable Top"/>
    <n v="838.38"/>
    <n v="2"/>
    <n v="0"/>
    <n v="226.36260000000004"/>
  </r>
  <r>
    <n v="6176"/>
    <s v="CA-2012-158421"/>
    <x v="1"/>
    <d v="2012-09-21T00:00:00"/>
    <d v="2012-09-26T00:00:00"/>
    <s v="Standard Class"/>
    <s v="GB-14575"/>
    <s v="Giulietta Baptist"/>
    <x v="0"/>
    <s v="United States"/>
    <s v="Columbia"/>
    <x v="20"/>
    <n v="29203"/>
    <x v="0"/>
    <s v="FUR-CH-10000309"/>
    <s v="Furniture"/>
    <s v="Chairs"/>
    <s v="Global Comet Stacking Arm Chair"/>
    <n v="1690.04"/>
    <n v="4"/>
    <n v="0"/>
    <n v="422.51"/>
  </r>
  <r>
    <n v="6177"/>
    <s v="CA-2012-158421"/>
    <x v="1"/>
    <d v="2012-09-21T00:00:00"/>
    <d v="2012-09-26T00:00:00"/>
    <s v="Standard Class"/>
    <s v="GB-14575"/>
    <s v="Giulietta Baptist"/>
    <x v="0"/>
    <s v="United States"/>
    <s v="Columbia"/>
    <x v="20"/>
    <n v="29203"/>
    <x v="0"/>
    <s v="OFF-ST-10002444"/>
    <s v="Office Supplies"/>
    <s v="Storage"/>
    <s v="Recycled Eldon Regeneration Jumbo File"/>
    <n v="85.96"/>
    <n v="7"/>
    <n v="0"/>
    <n v="24.068799999999996"/>
  </r>
  <r>
    <n v="6178"/>
    <s v="CA-2012-158421"/>
    <x v="1"/>
    <d v="2012-09-21T00:00:00"/>
    <d v="2012-09-26T00:00:00"/>
    <s v="Standard Class"/>
    <s v="GB-14575"/>
    <s v="Giulietta Baptist"/>
    <x v="0"/>
    <s v="United States"/>
    <s v="Columbia"/>
    <x v="20"/>
    <n v="29203"/>
    <x v="0"/>
    <s v="OFF-EN-10001453"/>
    <s v="Office Supplies"/>
    <s v="Envelopes"/>
    <s v="Tyvek Interoffice Envelopes, 9 1/2&quot; x 12 1/2&quot;, 100/Box"/>
    <n v="121.96"/>
    <n v="2"/>
    <n v="0"/>
    <n v="57.32119999999999"/>
  </r>
  <r>
    <n v="6179"/>
    <s v="CA-2012-158421"/>
    <x v="1"/>
    <d v="2012-09-21T00:00:00"/>
    <d v="2012-09-26T00:00:00"/>
    <s v="Standard Class"/>
    <s v="GB-14575"/>
    <s v="Giulietta Baptist"/>
    <x v="0"/>
    <s v="United States"/>
    <s v="Columbia"/>
    <x v="20"/>
    <n v="29203"/>
    <x v="0"/>
    <s v="OFF-PA-10001801"/>
    <s v="Office Supplies"/>
    <s v="Paper"/>
    <s v="Xerox 193"/>
    <n v="23.92"/>
    <n v="4"/>
    <n v="0"/>
    <n v="11.720800000000001"/>
  </r>
  <r>
    <n v="6180"/>
    <s v="CA-2012-158421"/>
    <x v="1"/>
    <d v="2012-09-21T00:00:00"/>
    <d v="2012-09-26T00:00:00"/>
    <s v="Standard Class"/>
    <s v="GB-14575"/>
    <s v="Giulietta Baptist"/>
    <x v="0"/>
    <s v="United States"/>
    <s v="Columbia"/>
    <x v="20"/>
    <n v="29203"/>
    <x v="0"/>
    <s v="OFF-ST-10000563"/>
    <s v="Office Supplies"/>
    <s v="Storage"/>
    <s v="Fellowes Bankers Box Stor/Drawer Steel Plus"/>
    <n v="63.96"/>
    <n v="2"/>
    <n v="0"/>
    <n v="6.3960000000000008"/>
  </r>
  <r>
    <n v="6181"/>
    <s v="CA-2012-158421"/>
    <x v="1"/>
    <d v="2012-09-21T00:00:00"/>
    <d v="2012-09-26T00:00:00"/>
    <s v="Standard Class"/>
    <s v="GB-14575"/>
    <s v="Giulietta Baptist"/>
    <x v="0"/>
    <s v="United States"/>
    <s v="Columbia"/>
    <x v="20"/>
    <n v="29203"/>
    <x v="0"/>
    <s v="TEC-PH-10000369"/>
    <s v="Technology"/>
    <s v="Phones"/>
    <s v="HTC One Mini"/>
    <n v="629.94999999999993"/>
    <n v="5"/>
    <n v="0"/>
    <n v="176.38600000000002"/>
  </r>
  <r>
    <n v="6182"/>
    <s v="CA-2012-158421"/>
    <x v="1"/>
    <d v="2012-09-21T00:00:00"/>
    <d v="2012-09-26T00:00:00"/>
    <s v="Standard Class"/>
    <s v="GB-14575"/>
    <s v="Giulietta Baptist"/>
    <x v="0"/>
    <s v="United States"/>
    <s v="Columbia"/>
    <x v="20"/>
    <n v="29203"/>
    <x v="0"/>
    <s v="TEC-PH-10002538"/>
    <s v="Technology"/>
    <s v="Phones"/>
    <s v="Grandstream GXP1160 VoIP phone"/>
    <n v="113.72999999999999"/>
    <n v="3"/>
    <n v="0"/>
    <n v="32.981699999999989"/>
  </r>
  <r>
    <n v="6183"/>
    <s v="CA-2012-158421"/>
    <x v="1"/>
    <d v="2012-09-21T00:00:00"/>
    <d v="2012-09-26T00:00:00"/>
    <s v="Standard Class"/>
    <s v="GB-14575"/>
    <s v="Giulietta Baptist"/>
    <x v="0"/>
    <s v="United States"/>
    <s v="Columbia"/>
    <x v="20"/>
    <n v="29203"/>
    <x v="0"/>
    <s v="OFF-BI-10000050"/>
    <s v="Office Supplies"/>
    <s v="Binders"/>
    <s v="Angle-D Binders with Locking Rings, Label Holders"/>
    <n v="14.6"/>
    <n v="2"/>
    <n v="0"/>
    <n v="6.8619999999999992"/>
  </r>
  <r>
    <n v="6184"/>
    <s v="CA-2012-158421"/>
    <x v="1"/>
    <d v="2012-09-21T00:00:00"/>
    <d v="2012-09-26T00:00:00"/>
    <s v="Standard Class"/>
    <s v="GB-14575"/>
    <s v="Giulietta Baptist"/>
    <x v="0"/>
    <s v="United States"/>
    <s v="Columbia"/>
    <x v="20"/>
    <n v="29203"/>
    <x v="0"/>
    <s v="OFF-ST-10004186"/>
    <s v="Office Supplies"/>
    <s v="Storage"/>
    <s v="Stur-D-Stor Shelving, Vertical 5-Shelf: 72&quot;H x 36&quot;W x 18 1/2&quot;D"/>
    <n v="887.84"/>
    <n v="8"/>
    <n v="0"/>
    <n v="17.756799999999998"/>
  </r>
  <r>
    <n v="6185"/>
    <s v="CA-2013-143609"/>
    <x v="0"/>
    <d v="2013-12-12T00:00:00"/>
    <d v="2013-12-14T00:00:00"/>
    <s v="First Class"/>
    <s v="DB-13270"/>
    <s v="Deborah Brumfield"/>
    <x v="2"/>
    <s v="United States"/>
    <s v="Portland"/>
    <x v="21"/>
    <n v="97206"/>
    <x v="1"/>
    <s v="FUR-CH-10004218"/>
    <s v="Furniture"/>
    <s v="Chairs"/>
    <s v="Global Fabric Manager's Chair, Dark Gray"/>
    <n v="403.92"/>
    <n v="5"/>
    <n v="0.2"/>
    <n v="25.245000000000019"/>
  </r>
  <r>
    <n v="6186"/>
    <s v="CA-2012-138331"/>
    <x v="1"/>
    <d v="2012-08-07T00:00:00"/>
    <d v="2012-08-12T00:00:00"/>
    <s v="Standard Class"/>
    <s v="JK-15625"/>
    <s v="Jim Karlsson"/>
    <x v="0"/>
    <s v="United States"/>
    <s v="Philadelphia"/>
    <x v="9"/>
    <n v="19120"/>
    <x v="3"/>
    <s v="OFF-AR-10002952"/>
    <s v="Office Supplies"/>
    <s v="Art"/>
    <s v="Stanley Contemporary Battery Pencil Sharpeners"/>
    <n v="106.8"/>
    <n v="10"/>
    <n v="0.2"/>
    <n v="10.679999999999996"/>
  </r>
  <r>
    <n v="6187"/>
    <s v="CA-2012-138954"/>
    <x v="1"/>
    <d v="2012-11-15T00:00:00"/>
    <d v="2012-11-17T00:00:00"/>
    <s v="First Class"/>
    <s v="MH-17785"/>
    <s v="Maya Herman"/>
    <x v="1"/>
    <s v="United States"/>
    <s v="New York City"/>
    <x v="15"/>
    <n v="10035"/>
    <x v="3"/>
    <s v="OFF-ST-10003058"/>
    <s v="Office Supplies"/>
    <s v="Storage"/>
    <s v="Eldon Mobile Mega Data Cart  Mega Stackable  Add-On Trays"/>
    <n v="70.949999999999989"/>
    <n v="3"/>
    <n v="0"/>
    <n v="20.575499999999998"/>
  </r>
  <r>
    <n v="6188"/>
    <s v="CA-2012-138954"/>
    <x v="1"/>
    <d v="2012-11-15T00:00:00"/>
    <d v="2012-11-17T00:00:00"/>
    <s v="First Class"/>
    <s v="MH-17785"/>
    <s v="Maya Herman"/>
    <x v="1"/>
    <s v="United States"/>
    <s v="New York City"/>
    <x v="15"/>
    <n v="10035"/>
    <x v="3"/>
    <s v="OFF-BI-10003963"/>
    <s v="Office Supplies"/>
    <s v="Binders"/>
    <s v="Cardinal Holdit Data Disk Pockets"/>
    <n v="34.944000000000003"/>
    <n v="6"/>
    <n v="0.2"/>
    <n v="11.793599999999998"/>
  </r>
  <r>
    <n v="6189"/>
    <s v="CA-2012-138954"/>
    <x v="1"/>
    <d v="2012-11-15T00:00:00"/>
    <d v="2012-11-17T00:00:00"/>
    <s v="First Class"/>
    <s v="MH-17785"/>
    <s v="Maya Herman"/>
    <x v="1"/>
    <s v="United States"/>
    <s v="New York City"/>
    <x v="15"/>
    <n v="10035"/>
    <x v="3"/>
    <s v="OFF-AR-10001955"/>
    <s v="Office Supplies"/>
    <s v="Art"/>
    <s v="Newell 319"/>
    <n v="119.03999999999999"/>
    <n v="6"/>
    <n v="0"/>
    <n v="35.711999999999989"/>
  </r>
  <r>
    <n v="6190"/>
    <s v="CA-2014-157903"/>
    <x v="3"/>
    <d v="2014-04-05T00:00:00"/>
    <d v="2014-04-09T00:00:00"/>
    <s v="Standard Class"/>
    <s v="AM-10705"/>
    <s v="Anne McFarland"/>
    <x v="0"/>
    <s v="United States"/>
    <s v="Des Plaines"/>
    <x v="10"/>
    <n v="60016"/>
    <x v="2"/>
    <s v="TEC-PH-10004345"/>
    <s v="Technology"/>
    <s v="Phones"/>
    <s v="Cisco SPA 502G IP Phone"/>
    <n v="383.84000000000003"/>
    <n v="4"/>
    <n v="0.2"/>
    <n v="47.97999999999999"/>
  </r>
  <r>
    <n v="6191"/>
    <s v="CA-2013-157259"/>
    <x v="0"/>
    <d v="2013-12-25T00:00:00"/>
    <d v="2013-12-29T00:00:00"/>
    <s v="Standard Class"/>
    <s v="JM-15535"/>
    <s v="Jessica Myrick"/>
    <x v="0"/>
    <s v="United States"/>
    <s v="New York City"/>
    <x v="15"/>
    <n v="10035"/>
    <x v="3"/>
    <s v="FUR-FU-10003192"/>
    <s v="Furniture"/>
    <s v="Furnishings"/>
    <s v="Luxo Adjustable Task Clamp Lamp"/>
    <n v="799.56000000000006"/>
    <n v="9"/>
    <n v="0"/>
    <n v="207.88559999999998"/>
  </r>
  <r>
    <n v="6192"/>
    <s v="CA-2014-107986"/>
    <x v="3"/>
    <d v="2014-12-14T00:00:00"/>
    <d v="2014-12-14T00:00:00"/>
    <s v="Same Day"/>
    <s v="MW-18220"/>
    <s v="Mitch Webber"/>
    <x v="0"/>
    <s v="United States"/>
    <s v="Seattle"/>
    <x v="4"/>
    <n v="98103"/>
    <x v="1"/>
    <s v="OFF-ST-10001325"/>
    <s v="Office Supplies"/>
    <s v="Storage"/>
    <s v="Sterilite Officeware Hinged File Box"/>
    <n v="31.44"/>
    <n v="3"/>
    <n v="0"/>
    <n v="8.4888000000000012"/>
  </r>
  <r>
    <n v="6193"/>
    <s v="CA-2014-104927"/>
    <x v="3"/>
    <d v="2014-12-23T00:00:00"/>
    <d v="2014-12-27T00:00:00"/>
    <s v="Standard Class"/>
    <s v="AG-10330"/>
    <s v="Alex Grayson"/>
    <x v="0"/>
    <s v="United States"/>
    <s v="Houston"/>
    <x v="5"/>
    <n v="77095"/>
    <x v="2"/>
    <s v="OFF-PA-10000019"/>
    <s v="Office Supplies"/>
    <s v="Paper"/>
    <s v="Xerox 1931"/>
    <n v="25.920000000000005"/>
    <n v="5"/>
    <n v="0.2"/>
    <n v="9.0719999999999992"/>
  </r>
  <r>
    <n v="6194"/>
    <s v="CA-2014-104927"/>
    <x v="3"/>
    <d v="2014-12-23T00:00:00"/>
    <d v="2014-12-27T00:00:00"/>
    <s v="Standard Class"/>
    <s v="AG-10330"/>
    <s v="Alex Grayson"/>
    <x v="0"/>
    <s v="United States"/>
    <s v="Houston"/>
    <x v="5"/>
    <n v="77095"/>
    <x v="2"/>
    <s v="OFF-BI-10003429"/>
    <s v="Office Supplies"/>
    <s v="Binders"/>
    <s v="Cardinal HOLDit! Binder Insert Strips,Extra Strips"/>
    <n v="6.3299999999999992"/>
    <n v="5"/>
    <n v="0.8"/>
    <n v="-9.8114999999999988"/>
  </r>
  <r>
    <n v="6195"/>
    <s v="CA-2014-104927"/>
    <x v="3"/>
    <d v="2014-12-23T00:00:00"/>
    <d v="2014-12-27T00:00:00"/>
    <s v="Standard Class"/>
    <s v="AG-10330"/>
    <s v="Alex Grayson"/>
    <x v="0"/>
    <s v="United States"/>
    <s v="Houston"/>
    <x v="5"/>
    <n v="77095"/>
    <x v="2"/>
    <s v="OFF-PA-10000176"/>
    <s v="Office Supplies"/>
    <s v="Paper"/>
    <s v="Xerox 1887"/>
    <n v="75.88"/>
    <n v="5"/>
    <n v="0.2"/>
    <n v="26.557999999999993"/>
  </r>
  <r>
    <n v="6196"/>
    <s v="CA-2014-113453"/>
    <x v="3"/>
    <d v="2014-10-22T00:00:00"/>
    <d v="2014-10-29T00:00:00"/>
    <s v="Standard Class"/>
    <s v="CM-12160"/>
    <s v="Charles McCrossin"/>
    <x v="0"/>
    <s v="United States"/>
    <s v="Philadelphia"/>
    <x v="9"/>
    <n v="19143"/>
    <x v="3"/>
    <s v="TEC-PH-10004165"/>
    <s v="Technology"/>
    <s v="Phones"/>
    <s v="Mitel MiVoice 5330e IP Phone"/>
    <n v="329.988"/>
    <n v="2"/>
    <n v="0.4"/>
    <n v="-76.997200000000021"/>
  </r>
  <r>
    <n v="6197"/>
    <s v="CA-2014-113453"/>
    <x v="3"/>
    <d v="2014-10-22T00:00:00"/>
    <d v="2014-10-29T00:00:00"/>
    <s v="Standard Class"/>
    <s v="CM-12160"/>
    <s v="Charles McCrossin"/>
    <x v="0"/>
    <s v="United States"/>
    <s v="Philadelphia"/>
    <x v="9"/>
    <n v="19143"/>
    <x v="3"/>
    <s v="OFF-ST-10000352"/>
    <s v="Office Supplies"/>
    <s v="Storage"/>
    <s v="Acco Perma 2700 Stacking Storage Drawers"/>
    <n v="71.376000000000005"/>
    <n v="3"/>
    <n v="0.2"/>
    <n v="-4.460999999999995"/>
  </r>
  <r>
    <n v="6198"/>
    <s v="CA-2012-149909"/>
    <x v="1"/>
    <d v="2012-11-13T00:00:00"/>
    <d v="2012-11-17T00:00:00"/>
    <s v="Standard Class"/>
    <s v="RA-19915"/>
    <s v="Russell Applegate"/>
    <x v="0"/>
    <s v="United States"/>
    <s v="Columbus"/>
    <x v="14"/>
    <n v="47201"/>
    <x v="2"/>
    <s v="OFF-PA-10000726"/>
    <s v="Office Supplies"/>
    <s v="Paper"/>
    <s v="Black Print Carbonless Snap-Off Rapid Letter, 8 1/2&quot; x 7&quot;"/>
    <n v="63.769999999999996"/>
    <n v="7"/>
    <n v="0"/>
    <n v="28.696499999999993"/>
  </r>
  <r>
    <n v="6199"/>
    <s v="CA-2012-149909"/>
    <x v="1"/>
    <d v="2012-11-13T00:00:00"/>
    <d v="2012-11-17T00:00:00"/>
    <s v="Standard Class"/>
    <s v="RA-19915"/>
    <s v="Russell Applegate"/>
    <x v="0"/>
    <s v="United States"/>
    <s v="Columbus"/>
    <x v="14"/>
    <n v="47201"/>
    <x v="2"/>
    <s v="TEC-PH-10001536"/>
    <s v="Technology"/>
    <s v="Phones"/>
    <s v="Spigen Samsung Galaxy S5 Case Wallet"/>
    <n v="50.97"/>
    <n v="3"/>
    <n v="0"/>
    <n v="13.252199999999997"/>
  </r>
  <r>
    <n v="6200"/>
    <s v="CA-2012-149909"/>
    <x v="1"/>
    <d v="2012-11-13T00:00:00"/>
    <d v="2012-11-17T00:00:00"/>
    <s v="Standard Class"/>
    <s v="RA-19915"/>
    <s v="Russell Applegate"/>
    <x v="0"/>
    <s v="United States"/>
    <s v="Columbus"/>
    <x v="14"/>
    <n v="47201"/>
    <x v="2"/>
    <s v="OFF-PA-10001790"/>
    <s v="Office Supplies"/>
    <s v="Paper"/>
    <s v="Xerox 1910"/>
    <n v="96.08"/>
    <n v="2"/>
    <n v="0"/>
    <n v="46.118399999999994"/>
  </r>
  <r>
    <n v="6201"/>
    <s v="CA-2012-146675"/>
    <x v="1"/>
    <d v="2012-04-16T00:00:00"/>
    <d v="2012-04-20T00:00:00"/>
    <s v="Standard Class"/>
    <s v="SB-20185"/>
    <s v="Sarah Brown"/>
    <x v="0"/>
    <s v="United States"/>
    <s v="Evanston"/>
    <x v="10"/>
    <n v="60201"/>
    <x v="2"/>
    <s v="TEC-CO-10001766"/>
    <s v="Technology"/>
    <s v="Copiers"/>
    <s v="Canon PC940 Copier"/>
    <n v="1439.9680000000001"/>
    <n v="4"/>
    <n v="0.2"/>
    <n v="485.98919999999993"/>
  </r>
  <r>
    <n v="6202"/>
    <s v="CA-2012-146675"/>
    <x v="1"/>
    <d v="2012-04-16T00:00:00"/>
    <d v="2012-04-20T00:00:00"/>
    <s v="Standard Class"/>
    <s v="SB-20185"/>
    <s v="Sarah Brown"/>
    <x v="0"/>
    <s v="United States"/>
    <s v="Evanston"/>
    <x v="10"/>
    <n v="60201"/>
    <x v="2"/>
    <s v="TEC-AC-10004396"/>
    <s v="Technology"/>
    <s v="Accessories"/>
    <s v="Logitech Keyboard K120"/>
    <n v="43.56"/>
    <n v="3"/>
    <n v="0.2"/>
    <n v="-4.9004999999999974"/>
  </r>
  <r>
    <n v="6203"/>
    <s v="CA-2013-118332"/>
    <x v="0"/>
    <d v="2013-12-17T00:00:00"/>
    <d v="2013-12-24T00:00:00"/>
    <s v="Standard Class"/>
    <s v="PK-19075"/>
    <s v="Pete Kriz"/>
    <x v="0"/>
    <s v="United States"/>
    <s v="Apple Valley"/>
    <x v="1"/>
    <n v="92307"/>
    <x v="1"/>
    <s v="FUR-CH-10001708"/>
    <s v="Furniture"/>
    <s v="Chairs"/>
    <s v="Office Star - Contemporary Swivel Chair with Padded Adjustable Arms and Flex Back"/>
    <n v="563.91999999999996"/>
    <n v="5"/>
    <n v="0.2"/>
    <n v="7.0489999999999498"/>
  </r>
  <r>
    <n v="6204"/>
    <s v="CA-2013-133669"/>
    <x v="0"/>
    <d v="2013-10-22T00:00:00"/>
    <d v="2013-10-28T00:00:00"/>
    <s v="Standard Class"/>
    <s v="SV-20935"/>
    <s v="Susan Vittorini"/>
    <x v="0"/>
    <s v="United States"/>
    <s v="Columbus"/>
    <x v="24"/>
    <n v="43229"/>
    <x v="3"/>
    <s v="TEC-PH-10001305"/>
    <s v="Technology"/>
    <s v="Phones"/>
    <s v="Panasonic KX TS208W Corded phone"/>
    <n v="235.15199999999999"/>
    <n v="8"/>
    <n v="0.4"/>
    <n v="-47.030399999999986"/>
  </r>
  <r>
    <n v="6205"/>
    <s v="CA-2014-145660"/>
    <x v="3"/>
    <d v="2014-12-02T00:00:00"/>
    <d v="2014-12-04T00:00:00"/>
    <s v="First Class"/>
    <s v="MG-17650"/>
    <s v="Matthew Grinstein"/>
    <x v="2"/>
    <s v="United States"/>
    <s v="Marion"/>
    <x v="24"/>
    <n v="43302"/>
    <x v="3"/>
    <s v="FUR-FU-10002885"/>
    <s v="Furniture"/>
    <s v="Furnishings"/>
    <s v="Magna Visual Magnetic Picture Hangers"/>
    <n v="7.7120000000000006"/>
    <n v="2"/>
    <n v="0.2"/>
    <n v="1.7352000000000005"/>
  </r>
  <r>
    <n v="6206"/>
    <s v="CA-2013-133697"/>
    <x v="0"/>
    <d v="2013-10-21T00:00:00"/>
    <d v="2013-10-25T00:00:00"/>
    <s v="Second Class"/>
    <s v="CM-12445"/>
    <s v="Chuck Magee"/>
    <x v="0"/>
    <s v="United States"/>
    <s v="Houston"/>
    <x v="5"/>
    <n v="77095"/>
    <x v="2"/>
    <s v="OFF-PA-10000726"/>
    <s v="Office Supplies"/>
    <s v="Paper"/>
    <s v="Black Print Carbonless Snap-Off Rapid Letter, 8 1/2&quot; x 7&quot;"/>
    <n v="51.016000000000005"/>
    <n v="7"/>
    <n v="0.2"/>
    <n v="15.942499999999992"/>
  </r>
  <r>
    <n v="6207"/>
    <s v="CA-2013-133697"/>
    <x v="0"/>
    <d v="2013-10-21T00:00:00"/>
    <d v="2013-10-25T00:00:00"/>
    <s v="Second Class"/>
    <s v="CM-12445"/>
    <s v="Chuck Magee"/>
    <x v="0"/>
    <s v="United States"/>
    <s v="Houston"/>
    <x v="5"/>
    <n v="77095"/>
    <x v="2"/>
    <s v="OFF-FA-10003112"/>
    <s v="Office Supplies"/>
    <s v="Fasteners"/>
    <s v="Staples"/>
    <n v="25.248000000000001"/>
    <n v="4"/>
    <n v="0.2"/>
    <n v="7.8899999999999979"/>
  </r>
  <r>
    <n v="6208"/>
    <s v="CA-2013-133697"/>
    <x v="0"/>
    <d v="2013-10-21T00:00:00"/>
    <d v="2013-10-25T00:00:00"/>
    <s v="Second Class"/>
    <s v="CM-12445"/>
    <s v="Chuck Magee"/>
    <x v="0"/>
    <s v="United States"/>
    <s v="Houston"/>
    <x v="5"/>
    <n v="77095"/>
    <x v="2"/>
    <s v="FUR-CH-10002372"/>
    <s v="Furniture"/>
    <s v="Chairs"/>
    <s v="Office Star - Ergonomically Designed Knee Chair"/>
    <n v="56.686"/>
    <n v="1"/>
    <n v="0.3"/>
    <n v="-14.576399999999996"/>
  </r>
  <r>
    <n v="6209"/>
    <s v="CA-2014-148138"/>
    <x v="3"/>
    <d v="2014-09-30T00:00:00"/>
    <d v="2014-10-04T00:00:00"/>
    <s v="Standard Class"/>
    <s v="ME-18010"/>
    <s v="Michelle Ellison"/>
    <x v="1"/>
    <s v="United States"/>
    <s v="Marion"/>
    <x v="24"/>
    <n v="43302"/>
    <x v="3"/>
    <s v="OFF-ST-10000563"/>
    <s v="Office Supplies"/>
    <s v="Storage"/>
    <s v="Fellowes Bankers Box Stor/Drawer Steel Plus"/>
    <n v="51.168000000000006"/>
    <n v="2"/>
    <n v="0.2"/>
    <n v="-6.3960000000000008"/>
  </r>
  <r>
    <n v="6210"/>
    <s v="CA-2014-119809"/>
    <x v="3"/>
    <d v="2014-08-19T00:00:00"/>
    <d v="2014-08-26T00:00:00"/>
    <s v="Standard Class"/>
    <s v="YS-21880"/>
    <s v="Yana Sorensen"/>
    <x v="1"/>
    <s v="United States"/>
    <s v="Seattle"/>
    <x v="4"/>
    <n v="98103"/>
    <x v="1"/>
    <s v="OFF-BI-10003925"/>
    <s v="Office Supplies"/>
    <s v="Binders"/>
    <s v="Fellowes PB300 Plastic Comb Binding Machine"/>
    <n v="2793.5280000000002"/>
    <n v="9"/>
    <n v="0.2"/>
    <n v="942.81569999999988"/>
  </r>
  <r>
    <n v="6211"/>
    <s v="CA-2014-119809"/>
    <x v="3"/>
    <d v="2014-08-19T00:00:00"/>
    <d v="2014-08-26T00:00:00"/>
    <s v="Standard Class"/>
    <s v="YS-21880"/>
    <s v="Yana Sorensen"/>
    <x v="1"/>
    <s v="United States"/>
    <s v="Seattle"/>
    <x v="4"/>
    <n v="98103"/>
    <x v="1"/>
    <s v="OFF-ST-10003306"/>
    <s v="Office Supplies"/>
    <s v="Storage"/>
    <s v="Letter Size Cart"/>
    <n v="1000.0200000000001"/>
    <n v="7"/>
    <n v="0"/>
    <n v="290.00579999999991"/>
  </r>
  <r>
    <n v="6212"/>
    <s v="CA-2014-119809"/>
    <x v="3"/>
    <d v="2014-08-19T00:00:00"/>
    <d v="2014-08-26T00:00:00"/>
    <s v="Standard Class"/>
    <s v="YS-21880"/>
    <s v="Yana Sorensen"/>
    <x v="1"/>
    <s v="United States"/>
    <s v="Seattle"/>
    <x v="4"/>
    <n v="98103"/>
    <x v="1"/>
    <s v="FUR-FU-10001475"/>
    <s v="Furniture"/>
    <s v="Furnishings"/>
    <s v="Contract Clock, 14&quot;, Brown"/>
    <n v="65.94"/>
    <n v="3"/>
    <n v="0"/>
    <n v="22.419600000000003"/>
  </r>
  <r>
    <n v="6213"/>
    <s v="CA-2014-149944"/>
    <x v="3"/>
    <d v="2014-11-13T00:00:00"/>
    <d v="2014-11-17T00:00:00"/>
    <s v="Second Class"/>
    <s v="MB-17305"/>
    <s v="Maria Bertelson"/>
    <x v="0"/>
    <s v="United States"/>
    <s v="Longview"/>
    <x v="4"/>
    <n v="98632"/>
    <x v="1"/>
    <s v="OFF-FA-10003495"/>
    <s v="Office Supplies"/>
    <s v="Fasteners"/>
    <s v="Staples"/>
    <n v="18.240000000000002"/>
    <n v="3"/>
    <n v="0"/>
    <n v="9.120000000000001"/>
  </r>
  <r>
    <n v="6214"/>
    <s v="CA-2014-149944"/>
    <x v="3"/>
    <d v="2014-11-13T00:00:00"/>
    <d v="2014-11-17T00:00:00"/>
    <s v="Second Class"/>
    <s v="MB-17305"/>
    <s v="Maria Bertelson"/>
    <x v="0"/>
    <s v="United States"/>
    <s v="Longview"/>
    <x v="4"/>
    <n v="98632"/>
    <x v="1"/>
    <s v="OFF-AP-10004708"/>
    <s v="Office Supplies"/>
    <s v="Appliances"/>
    <s v="Fellowes Superior 10 Outlet Split Surge Protector"/>
    <n v="76.12"/>
    <n v="2"/>
    <n v="0"/>
    <n v="22.074799999999996"/>
  </r>
  <r>
    <n v="6215"/>
    <s v="CA-2011-128538"/>
    <x v="2"/>
    <d v="2011-10-11T00:00:00"/>
    <d v="2011-10-15T00:00:00"/>
    <s v="Standard Class"/>
    <s v="AS-10240"/>
    <s v="Alan Shonely"/>
    <x v="0"/>
    <s v="United States"/>
    <s v="Redondo Beach"/>
    <x v="1"/>
    <n v="90278"/>
    <x v="1"/>
    <s v="OFF-EN-10001219"/>
    <s v="Office Supplies"/>
    <s v="Envelopes"/>
    <s v="#10- 4 1/8&quot; x 9 1/2&quot; Security-Tint Envelopes"/>
    <n v="7.64"/>
    <n v="1"/>
    <n v="0"/>
    <n v="3.7435999999999998"/>
  </r>
  <r>
    <n v="6216"/>
    <s v="CA-2012-161711"/>
    <x v="1"/>
    <d v="2012-11-28T00:00:00"/>
    <d v="2012-12-03T00:00:00"/>
    <s v="Standard Class"/>
    <s v="MC-17425"/>
    <s v="Mark Cousins"/>
    <x v="1"/>
    <s v="United States"/>
    <s v="New York City"/>
    <x v="15"/>
    <n v="10035"/>
    <x v="3"/>
    <s v="FUR-FU-10000087"/>
    <s v="Furniture"/>
    <s v="Furnishings"/>
    <s v="Executive Impressions 14&quot; Two-Color Numerals Wall Clock"/>
    <n v="68.16"/>
    <n v="3"/>
    <n v="0"/>
    <n v="27.945600000000002"/>
  </r>
  <r>
    <n v="6217"/>
    <s v="CA-2012-161711"/>
    <x v="1"/>
    <d v="2012-11-28T00:00:00"/>
    <d v="2012-12-03T00:00:00"/>
    <s v="Standard Class"/>
    <s v="MC-17425"/>
    <s v="Mark Cousins"/>
    <x v="1"/>
    <s v="United States"/>
    <s v="New York City"/>
    <x v="15"/>
    <n v="10035"/>
    <x v="3"/>
    <s v="OFF-EN-10001539"/>
    <s v="Office Supplies"/>
    <s v="Envelopes"/>
    <s v="Staples"/>
    <n v="62.24"/>
    <n v="8"/>
    <n v="0"/>
    <n v="29.252800000000001"/>
  </r>
  <r>
    <n v="6218"/>
    <s v="US-2012-129553"/>
    <x v="1"/>
    <d v="2012-07-27T00:00:00"/>
    <d v="2012-08-02T00:00:00"/>
    <s v="Standard Class"/>
    <s v="PG-18820"/>
    <s v="Patrick Gardner"/>
    <x v="0"/>
    <s v="United States"/>
    <s v="Louisville"/>
    <x v="0"/>
    <n v="40214"/>
    <x v="0"/>
    <s v="TEC-PH-10004897"/>
    <s v="Technology"/>
    <s v="Phones"/>
    <s v="Mediabridge Sport Armband iPhone 5s"/>
    <n v="29.97"/>
    <n v="3"/>
    <n v="0"/>
    <n v="0.29969999999999963"/>
  </r>
  <r>
    <n v="6219"/>
    <s v="CA-2013-160220"/>
    <x v="0"/>
    <d v="2013-10-21T00:00:00"/>
    <d v="2013-10-27T00:00:00"/>
    <s v="Standard Class"/>
    <s v="JS-16030"/>
    <s v="Joy Smith"/>
    <x v="0"/>
    <s v="United States"/>
    <s v="Trenton"/>
    <x v="12"/>
    <n v="48183"/>
    <x v="2"/>
    <s v="TEC-PH-10001300"/>
    <s v="Technology"/>
    <s v="Phones"/>
    <s v="iKross Bluetooth Portable Keyboard + Cell Phone Stand Holder + Brush for Apple iPhone 5S 5C 5, 4S 4"/>
    <n v="125.69999999999999"/>
    <n v="6"/>
    <n v="0"/>
    <n v="35.195999999999998"/>
  </r>
  <r>
    <n v="6220"/>
    <s v="CA-2013-160220"/>
    <x v="0"/>
    <d v="2013-10-21T00:00:00"/>
    <d v="2013-10-27T00:00:00"/>
    <s v="Standard Class"/>
    <s v="JS-16030"/>
    <s v="Joy Smith"/>
    <x v="0"/>
    <s v="United States"/>
    <s v="Trenton"/>
    <x v="12"/>
    <n v="48183"/>
    <x v="2"/>
    <s v="TEC-PH-10001557"/>
    <s v="Technology"/>
    <s v="Phones"/>
    <s v="Pyle PMP37LED"/>
    <n v="191.98"/>
    <n v="2"/>
    <n v="0"/>
    <n v="51.834599999999995"/>
  </r>
  <r>
    <n v="6221"/>
    <s v="CA-2013-160220"/>
    <x v="0"/>
    <d v="2013-10-21T00:00:00"/>
    <d v="2013-10-27T00:00:00"/>
    <s v="Standard Class"/>
    <s v="JS-16030"/>
    <s v="Joy Smith"/>
    <x v="0"/>
    <s v="United States"/>
    <s v="Trenton"/>
    <x v="12"/>
    <n v="48183"/>
    <x v="2"/>
    <s v="OFF-ST-10000617"/>
    <s v="Office Supplies"/>
    <s v="Storage"/>
    <s v="Woodgrain Magazine Files by Perma"/>
    <n v="20.86"/>
    <n v="7"/>
    <n v="0"/>
    <n v="1.4601999999999977"/>
  </r>
  <r>
    <n v="6222"/>
    <s v="US-2014-157224"/>
    <x v="3"/>
    <d v="2014-09-15T00:00:00"/>
    <d v="2014-09-19T00:00:00"/>
    <s v="Second Class"/>
    <s v="JB-16000"/>
    <s v="Joy Bell-"/>
    <x v="0"/>
    <s v="United States"/>
    <s v="Los Angeles"/>
    <x v="1"/>
    <n v="90045"/>
    <x v="1"/>
    <s v="OFF-LA-10000121"/>
    <s v="Office Supplies"/>
    <s v="Labels"/>
    <s v="Avery 48"/>
    <n v="56.699999999999996"/>
    <n v="9"/>
    <n v="0"/>
    <n v="26.081999999999997"/>
  </r>
  <r>
    <n v="6223"/>
    <s v="CA-2014-140627"/>
    <x v="3"/>
    <d v="2014-12-24T00:00:00"/>
    <d v="2014-12-28T00:00:00"/>
    <s v="Standard Class"/>
    <s v="DK-12985"/>
    <s v="Darren Koutras"/>
    <x v="0"/>
    <s v="United States"/>
    <s v="Hendersonville"/>
    <x v="18"/>
    <n v="37075"/>
    <x v="0"/>
    <s v="FUR-FU-10000087"/>
    <s v="Furniture"/>
    <s v="Furnishings"/>
    <s v="Executive Impressions 14&quot; Two-Color Numerals Wall Clock"/>
    <n v="72.703999999999994"/>
    <n v="4"/>
    <n v="0.2"/>
    <n v="19.084800000000005"/>
  </r>
  <r>
    <n v="6224"/>
    <s v="CA-2014-140627"/>
    <x v="3"/>
    <d v="2014-12-24T00:00:00"/>
    <d v="2014-12-28T00:00:00"/>
    <s v="Standard Class"/>
    <s v="DK-12985"/>
    <s v="Darren Koutras"/>
    <x v="0"/>
    <s v="United States"/>
    <s v="Hendersonville"/>
    <x v="18"/>
    <n v="37075"/>
    <x v="0"/>
    <s v="OFF-AR-10000422"/>
    <s v="Office Supplies"/>
    <s v="Art"/>
    <s v="Pencil and Crayon Sharpener"/>
    <n v="12.263999999999999"/>
    <n v="7"/>
    <n v="0.2"/>
    <n v="1.0730999999999993"/>
  </r>
  <r>
    <n v="6225"/>
    <s v="CA-2014-140627"/>
    <x v="3"/>
    <d v="2014-12-24T00:00:00"/>
    <d v="2014-12-28T00:00:00"/>
    <s v="Standard Class"/>
    <s v="DK-12985"/>
    <s v="Darren Koutras"/>
    <x v="0"/>
    <s v="United States"/>
    <s v="Hendersonville"/>
    <x v="18"/>
    <n v="37075"/>
    <x v="0"/>
    <s v="OFF-ST-10004123"/>
    <s v="Office Supplies"/>
    <s v="Storage"/>
    <s v="Safco Industrial Wire Shelving System"/>
    <n v="218.35200000000003"/>
    <n v="3"/>
    <n v="0.2"/>
    <n v="-54.588000000000008"/>
  </r>
  <r>
    <n v="6226"/>
    <s v="CA-2012-133445"/>
    <x v="1"/>
    <d v="2012-10-05T00:00:00"/>
    <d v="2012-10-09T00:00:00"/>
    <s v="Standard Class"/>
    <s v="JF-15490"/>
    <s v="Jeremy Farry"/>
    <x v="0"/>
    <s v="United States"/>
    <s v="Portland"/>
    <x v="21"/>
    <n v="97206"/>
    <x v="1"/>
    <s v="FUR-BO-10003660"/>
    <s v="Furniture"/>
    <s v="Bookcases"/>
    <s v="Bush Cubix Collection Bookcases, Fully Assembled"/>
    <n v="66.294000000000011"/>
    <n v="1"/>
    <n v="0.7"/>
    <n v="-103.86059999999998"/>
  </r>
  <r>
    <n v="6227"/>
    <s v="CA-2012-133445"/>
    <x v="1"/>
    <d v="2012-10-05T00:00:00"/>
    <d v="2012-10-09T00:00:00"/>
    <s v="Standard Class"/>
    <s v="JF-15490"/>
    <s v="Jeremy Farry"/>
    <x v="0"/>
    <s v="United States"/>
    <s v="Portland"/>
    <x v="21"/>
    <n v="97206"/>
    <x v="1"/>
    <s v="FUR-CH-10000422"/>
    <s v="Furniture"/>
    <s v="Chairs"/>
    <s v="Global Highback Leather Tilter in Burgundy"/>
    <n v="291.16800000000001"/>
    <n v="4"/>
    <n v="0.2"/>
    <n v="-14.558399999999978"/>
  </r>
  <r>
    <n v="6228"/>
    <s v="CA-2011-148782"/>
    <x v="2"/>
    <d v="2011-11-02T00:00:00"/>
    <d v="2011-11-07T00:00:00"/>
    <s v="Standard Class"/>
    <s v="PO-18850"/>
    <s v="Patrick O'Brill"/>
    <x v="0"/>
    <s v="United States"/>
    <s v="Irving"/>
    <x v="5"/>
    <n v="75061"/>
    <x v="2"/>
    <s v="TEC-PH-10002923"/>
    <s v="Technology"/>
    <s v="Phones"/>
    <s v="Logitech B530 USB Headset - headset - Full size, Binaural"/>
    <n v="88.77600000000001"/>
    <n v="3"/>
    <n v="0.2"/>
    <n v="7.7679000000000009"/>
  </r>
  <r>
    <n v="6229"/>
    <s v="CA-2013-148208"/>
    <x v="0"/>
    <d v="2013-01-22T00:00:00"/>
    <d v="2013-01-27T00:00:00"/>
    <s v="Standard Class"/>
    <s v="BT-11530"/>
    <s v="Bradley Talbott"/>
    <x v="2"/>
    <s v="United States"/>
    <s v="Cleveland"/>
    <x v="24"/>
    <n v="44105"/>
    <x v="3"/>
    <s v="TEC-PH-10004093"/>
    <s v="Technology"/>
    <s v="Phones"/>
    <s v="Panasonic Kx-TS550"/>
    <n v="110.376"/>
    <n v="4"/>
    <n v="0.4"/>
    <n v="-20.235600000000005"/>
  </r>
  <r>
    <n v="6230"/>
    <s v="CA-2013-148208"/>
    <x v="0"/>
    <d v="2013-01-22T00:00:00"/>
    <d v="2013-01-27T00:00:00"/>
    <s v="Standard Class"/>
    <s v="BT-11530"/>
    <s v="Bradley Talbott"/>
    <x v="2"/>
    <s v="United States"/>
    <s v="Cleveland"/>
    <x v="24"/>
    <n v="44105"/>
    <x v="3"/>
    <s v="TEC-AC-10000171"/>
    <s v="Technology"/>
    <s v="Accessories"/>
    <s v="Verbatim 25 GB 6x Blu-ray Single Layer Recordable Disc, 25/Pack"/>
    <n v="55.176000000000002"/>
    <n v="3"/>
    <n v="0.2"/>
    <n v="15.863099999999999"/>
  </r>
  <r>
    <n v="6231"/>
    <s v="CA-2014-127656"/>
    <x v="3"/>
    <d v="2014-07-12T00:00:00"/>
    <d v="2014-07-18T00:00:00"/>
    <s v="Standard Class"/>
    <s v="NW-18400"/>
    <s v="Natalie Webber"/>
    <x v="0"/>
    <s v="United States"/>
    <s v="Waterloo"/>
    <x v="23"/>
    <n v="50701"/>
    <x v="2"/>
    <s v="OFF-AR-10001166"/>
    <s v="Office Supplies"/>
    <s v="Art"/>
    <s v="Staples"/>
    <n v="30.32"/>
    <n v="4"/>
    <n v="0"/>
    <n v="11.8248"/>
  </r>
  <r>
    <n v="6232"/>
    <s v="US-2014-142188"/>
    <x v="3"/>
    <d v="2014-09-12T00:00:00"/>
    <d v="2014-09-12T00:00:00"/>
    <s v="Same Day"/>
    <s v="JF-15415"/>
    <s v="Jennifer Ferguson"/>
    <x v="0"/>
    <s v="United States"/>
    <s v="Seattle"/>
    <x v="4"/>
    <n v="98105"/>
    <x v="1"/>
    <s v="FUR-CH-10003199"/>
    <s v="Furniture"/>
    <s v="Chairs"/>
    <s v="Office Star - Contemporary Task Swivel Chair"/>
    <n v="177.56800000000001"/>
    <n v="2"/>
    <n v="0.2"/>
    <n v="8.8783999999999921"/>
  </r>
  <r>
    <n v="6233"/>
    <s v="US-2014-142188"/>
    <x v="3"/>
    <d v="2014-09-12T00:00:00"/>
    <d v="2014-09-12T00:00:00"/>
    <s v="Same Day"/>
    <s v="JF-15415"/>
    <s v="Jennifer Ferguson"/>
    <x v="0"/>
    <s v="United States"/>
    <s v="Seattle"/>
    <x v="4"/>
    <n v="98105"/>
    <x v="1"/>
    <s v="OFF-PA-10002005"/>
    <s v="Office Supplies"/>
    <s v="Paper"/>
    <s v="Xerox 225"/>
    <n v="19.440000000000001"/>
    <n v="3"/>
    <n v="0"/>
    <n v="9.3312000000000008"/>
  </r>
  <r>
    <n v="6234"/>
    <s v="US-2014-142188"/>
    <x v="3"/>
    <d v="2014-09-12T00:00:00"/>
    <d v="2014-09-12T00:00:00"/>
    <s v="Same Day"/>
    <s v="JF-15415"/>
    <s v="Jennifer Ferguson"/>
    <x v="0"/>
    <s v="United States"/>
    <s v="Seattle"/>
    <x v="4"/>
    <n v="98105"/>
    <x v="1"/>
    <s v="OFF-PA-10004101"/>
    <s v="Office Supplies"/>
    <s v="Paper"/>
    <s v="Xerox 1894"/>
    <n v="71.28"/>
    <n v="11"/>
    <n v="0"/>
    <n v="34.214400000000005"/>
  </r>
  <r>
    <n v="6235"/>
    <s v="US-2014-142188"/>
    <x v="3"/>
    <d v="2014-09-12T00:00:00"/>
    <d v="2014-09-12T00:00:00"/>
    <s v="Same Day"/>
    <s v="JF-15415"/>
    <s v="Jennifer Ferguson"/>
    <x v="0"/>
    <s v="United States"/>
    <s v="Seattle"/>
    <x v="4"/>
    <n v="98105"/>
    <x v="1"/>
    <s v="OFF-BI-10004600"/>
    <s v="Office Supplies"/>
    <s v="Binders"/>
    <s v="Ibico Ibimaster 300 Manual Binding System"/>
    <n v="1471.96"/>
    <n v="5"/>
    <n v="0.2"/>
    <n v="459.98749999999995"/>
  </r>
  <r>
    <n v="6236"/>
    <s v="US-2014-142188"/>
    <x v="3"/>
    <d v="2014-09-12T00:00:00"/>
    <d v="2014-09-12T00:00:00"/>
    <s v="Same Day"/>
    <s v="JF-15415"/>
    <s v="Jennifer Ferguson"/>
    <x v="0"/>
    <s v="United States"/>
    <s v="Seattle"/>
    <x v="4"/>
    <n v="98105"/>
    <x v="1"/>
    <s v="TEC-PH-10000127"/>
    <s v="Technology"/>
    <s v="Phones"/>
    <s v="iOttie XL Car Mount"/>
    <n v="79.959999999999994"/>
    <n v="5"/>
    <n v="0.2"/>
    <n v="-17.991000000000003"/>
  </r>
  <r>
    <n v="6237"/>
    <s v="CA-2013-144400"/>
    <x v="0"/>
    <d v="2013-02-23T00:00:00"/>
    <d v="2013-02-27T00:00:00"/>
    <s v="Standard Class"/>
    <s v="AC-10420"/>
    <s v="Alyssa Crouse"/>
    <x v="1"/>
    <s v="United States"/>
    <s v="Philadelphia"/>
    <x v="9"/>
    <n v="19120"/>
    <x v="3"/>
    <s v="OFF-EN-10004386"/>
    <s v="Office Supplies"/>
    <s v="Envelopes"/>
    <s v="Recycled Interoffice Envelopes with String and Button Closure, 10 x 13"/>
    <n v="57.576000000000001"/>
    <n v="3"/>
    <n v="0.2"/>
    <n v="21.591000000000001"/>
  </r>
  <r>
    <n v="6238"/>
    <s v="US-2013-155180"/>
    <x v="0"/>
    <d v="2013-01-22T00:00:00"/>
    <d v="2013-01-29T00:00:00"/>
    <s v="Standard Class"/>
    <s v="TB-21280"/>
    <s v="Toby Braunhardt"/>
    <x v="0"/>
    <s v="United States"/>
    <s v="New York City"/>
    <x v="15"/>
    <n v="10009"/>
    <x v="3"/>
    <s v="OFF-BI-10004506"/>
    <s v="Office Supplies"/>
    <s v="Binders"/>
    <s v="Wilson Jones data.warehouse D-Ring Binders with DublLock"/>
    <n v="26.336000000000002"/>
    <n v="4"/>
    <n v="0.2"/>
    <n v="9.2176000000000009"/>
  </r>
  <r>
    <n v="6239"/>
    <s v="CA-2012-134075"/>
    <x v="1"/>
    <d v="2012-12-12T00:00:00"/>
    <d v="2012-12-16T00:00:00"/>
    <s v="Standard Class"/>
    <s v="HA-14905"/>
    <s v="Helen Abelman"/>
    <x v="0"/>
    <s v="United States"/>
    <s v="San Jose"/>
    <x v="1"/>
    <n v="95123"/>
    <x v="1"/>
    <s v="FUR-FU-10004597"/>
    <s v="Furniture"/>
    <s v="Furnishings"/>
    <s v="Eldon Cleatmat Chair Mats for Medium Pile Carpets"/>
    <n v="166.5"/>
    <n v="3"/>
    <n v="0"/>
    <n v="21.64500000000001"/>
  </r>
  <r>
    <n v="6240"/>
    <s v="CA-2012-134075"/>
    <x v="1"/>
    <d v="2012-12-12T00:00:00"/>
    <d v="2012-12-16T00:00:00"/>
    <s v="Standard Class"/>
    <s v="HA-14905"/>
    <s v="Helen Abelman"/>
    <x v="0"/>
    <s v="United States"/>
    <s v="San Jose"/>
    <x v="1"/>
    <n v="95123"/>
    <x v="1"/>
    <s v="OFF-ST-10001496"/>
    <s v="Office Supplies"/>
    <s v="Storage"/>
    <s v="Standard Rollaway File with Lock"/>
    <n v="360.38"/>
    <n v="2"/>
    <n v="0"/>
    <n v="93.698800000000006"/>
  </r>
  <r>
    <n v="6241"/>
    <s v="US-2013-131912"/>
    <x v="0"/>
    <d v="2013-10-30T00:00:00"/>
    <d v="2013-11-02T00:00:00"/>
    <s v="Second Class"/>
    <s v="LH-17155"/>
    <s v="Logan Haushalter"/>
    <x v="0"/>
    <s v="United States"/>
    <s v="Los Angeles"/>
    <x v="1"/>
    <n v="90008"/>
    <x v="1"/>
    <s v="OFF-BI-10004236"/>
    <s v="Office Supplies"/>
    <s v="Binders"/>
    <s v="XtraLife ClearVue Slant-D Ring Binder, White, 3&quot;"/>
    <n v="11.744"/>
    <n v="1"/>
    <n v="0.2"/>
    <n v="3.8167999999999997"/>
  </r>
  <r>
    <n v="6242"/>
    <s v="CA-2014-141572"/>
    <x v="3"/>
    <d v="2014-05-29T00:00:00"/>
    <d v="2014-06-01T00:00:00"/>
    <s v="Second Class"/>
    <s v="LO-17170"/>
    <s v="Lori Olson"/>
    <x v="1"/>
    <s v="United States"/>
    <s v="Concord"/>
    <x v="38"/>
    <n v="3301"/>
    <x v="3"/>
    <s v="FUR-FU-10001185"/>
    <s v="Furniture"/>
    <s v="Furnishings"/>
    <s v="Advantus Employee of the Month Certificate Frame, 11 x 13-1/2"/>
    <n v="247.44"/>
    <n v="8"/>
    <n v="0"/>
    <n v="101.4504"/>
  </r>
  <r>
    <n v="6243"/>
    <s v="CA-2011-134621"/>
    <x v="2"/>
    <d v="2011-12-21T00:00:00"/>
    <d v="2011-12-28T00:00:00"/>
    <s v="Standard Class"/>
    <s v="DP-13390"/>
    <s v="Dennis Pardue"/>
    <x v="2"/>
    <s v="United States"/>
    <s v="Columbia"/>
    <x v="18"/>
    <n v="38401"/>
    <x v="0"/>
    <s v="OFF-BI-10000977"/>
    <s v="Office Supplies"/>
    <s v="Binders"/>
    <s v="Ibico Plastic Spiral Binding Combs"/>
    <n v="18.240000000000002"/>
    <n v="2"/>
    <n v="0.7"/>
    <n v="-14.591999999999999"/>
  </r>
  <r>
    <n v="6244"/>
    <s v="CA-2013-165561"/>
    <x v="0"/>
    <d v="2013-11-25T00:00:00"/>
    <d v="2013-11-29T00:00:00"/>
    <s v="Standard Class"/>
    <s v="CR-12580"/>
    <s v="Clay Rozendal"/>
    <x v="2"/>
    <s v="United States"/>
    <s v="Bellevue"/>
    <x v="4"/>
    <n v="98006"/>
    <x v="1"/>
    <s v="OFF-SU-10004782"/>
    <s v="Office Supplies"/>
    <s v="Supplies"/>
    <s v="Elite 5&quot; Scissors"/>
    <n v="25.349999999999998"/>
    <n v="3"/>
    <n v="0"/>
    <n v="7.6049999999999978"/>
  </r>
  <r>
    <n v="6245"/>
    <s v="CA-2012-112305"/>
    <x v="1"/>
    <d v="2012-11-20T00:00:00"/>
    <d v="2012-11-25T00:00:00"/>
    <s v="Standard Class"/>
    <s v="KB-16405"/>
    <s v="Katrina Bavinger"/>
    <x v="2"/>
    <s v="United States"/>
    <s v="Seattle"/>
    <x v="4"/>
    <n v="98105"/>
    <x v="1"/>
    <s v="OFF-AR-10002067"/>
    <s v="Office Supplies"/>
    <s v="Art"/>
    <s v="Newell 334"/>
    <n v="119.03999999999999"/>
    <n v="6"/>
    <n v="0"/>
    <n v="30.950400000000002"/>
  </r>
  <r>
    <n v="6246"/>
    <s v="CA-2012-112305"/>
    <x v="1"/>
    <d v="2012-11-20T00:00:00"/>
    <d v="2012-11-25T00:00:00"/>
    <s v="Standard Class"/>
    <s v="KB-16405"/>
    <s v="Katrina Bavinger"/>
    <x v="2"/>
    <s v="United States"/>
    <s v="Seattle"/>
    <x v="4"/>
    <n v="98105"/>
    <x v="1"/>
    <s v="FUR-FU-10002364"/>
    <s v="Furniture"/>
    <s v="Furnishings"/>
    <s v="Eldon Expressions Wood Desk Accessories, Oak"/>
    <n v="22.14"/>
    <n v="3"/>
    <n v="0"/>
    <n v="6.4205999999999976"/>
  </r>
  <r>
    <n v="6247"/>
    <s v="CA-2012-112305"/>
    <x v="1"/>
    <d v="2012-11-20T00:00:00"/>
    <d v="2012-11-25T00:00:00"/>
    <s v="Standard Class"/>
    <s v="KB-16405"/>
    <s v="Katrina Bavinger"/>
    <x v="2"/>
    <s v="United States"/>
    <s v="Seattle"/>
    <x v="4"/>
    <n v="98105"/>
    <x v="1"/>
    <s v="TEC-AC-10002018"/>
    <s v="Technology"/>
    <s v="Accessories"/>
    <s v="AmazonBasics 3-Button USB Wired Mouse"/>
    <n v="13.98"/>
    <n v="2"/>
    <n v="0"/>
    <n v="6.011400000000001"/>
  </r>
  <r>
    <n v="6248"/>
    <s v="CA-2014-121580"/>
    <x v="3"/>
    <d v="2014-05-30T00:00:00"/>
    <d v="2014-06-05T00:00:00"/>
    <s v="Standard Class"/>
    <s v="ML-17410"/>
    <s v="Maris LaWare"/>
    <x v="0"/>
    <s v="United States"/>
    <s v="Columbus"/>
    <x v="14"/>
    <n v="47201"/>
    <x v="2"/>
    <s v="OFF-BI-10000632"/>
    <s v="Office Supplies"/>
    <s v="Binders"/>
    <s v="Satellite Sectional Post Binders"/>
    <n v="43.41"/>
    <n v="1"/>
    <n v="0"/>
    <n v="19.968599999999999"/>
  </r>
  <r>
    <n v="6249"/>
    <s v="CA-2014-121580"/>
    <x v="3"/>
    <d v="2014-05-30T00:00:00"/>
    <d v="2014-06-05T00:00:00"/>
    <s v="Standard Class"/>
    <s v="ML-17410"/>
    <s v="Maris LaWare"/>
    <x v="0"/>
    <s v="United States"/>
    <s v="Columbus"/>
    <x v="14"/>
    <n v="47201"/>
    <x v="2"/>
    <s v="FUR-FU-10003981"/>
    <s v="Furniture"/>
    <s v="Furnishings"/>
    <s v="Eldon Wave Desk Accessories"/>
    <n v="6.24"/>
    <n v="3"/>
    <n v="0"/>
    <n v="2.6208000000000005"/>
  </r>
  <r>
    <n v="6250"/>
    <s v="CA-2014-121580"/>
    <x v="3"/>
    <d v="2014-05-30T00:00:00"/>
    <d v="2014-06-05T00:00:00"/>
    <s v="Standard Class"/>
    <s v="ML-17410"/>
    <s v="Maris LaWare"/>
    <x v="0"/>
    <s v="United States"/>
    <s v="Columbus"/>
    <x v="14"/>
    <n v="47201"/>
    <x v="2"/>
    <s v="OFF-AP-10001564"/>
    <s v="Office Supplies"/>
    <s v="Appliances"/>
    <s v="Hoover Commercial Lightweight Upright Vacuum with E-Z Empty Dirt Cup"/>
    <n v="465.16"/>
    <n v="2"/>
    <n v="0"/>
    <n v="120.94159999999999"/>
  </r>
  <r>
    <n v="6251"/>
    <s v="CA-2014-121580"/>
    <x v="3"/>
    <d v="2014-05-30T00:00:00"/>
    <d v="2014-06-05T00:00:00"/>
    <s v="Standard Class"/>
    <s v="ML-17410"/>
    <s v="Maris LaWare"/>
    <x v="0"/>
    <s v="United States"/>
    <s v="Columbus"/>
    <x v="14"/>
    <n v="47201"/>
    <x v="2"/>
    <s v="OFF-PA-10004082"/>
    <s v="Office Supplies"/>
    <s v="Paper"/>
    <s v="Adams Telephone Message Book w/Frequently-Called Numbers Space, 400 Messages per Book"/>
    <n v="7.98"/>
    <n v="1"/>
    <n v="0"/>
    <n v="3.99"/>
  </r>
  <r>
    <n v="6252"/>
    <s v="CA-2011-101147"/>
    <x v="2"/>
    <d v="2011-12-02T00:00:00"/>
    <d v="2011-12-04T00:00:00"/>
    <s v="First Class"/>
    <s v="MC-17575"/>
    <s v="Matt Collins"/>
    <x v="0"/>
    <s v="United States"/>
    <s v="Chicago"/>
    <x v="10"/>
    <n v="60623"/>
    <x v="2"/>
    <s v="OFF-AP-10004249"/>
    <s v="Office Supplies"/>
    <s v="Appliances"/>
    <s v="Staples"/>
    <n v="2.3939999999999997"/>
    <n v="1"/>
    <n v="0.8"/>
    <n v="-6.344100000000001"/>
  </r>
  <r>
    <n v="6253"/>
    <s v="CA-2011-165806"/>
    <x v="2"/>
    <d v="2011-04-07T00:00:00"/>
    <d v="2011-04-07T00:00:00"/>
    <s v="Same Day"/>
    <s v="VM-21685"/>
    <s v="Valerie Mitchum"/>
    <x v="2"/>
    <s v="United States"/>
    <s v="Marietta"/>
    <x v="32"/>
    <n v="30062"/>
    <x v="0"/>
    <s v="OFF-PA-10003441"/>
    <s v="Office Supplies"/>
    <s v="Paper"/>
    <s v="Xerox 226"/>
    <n v="58.320000000000007"/>
    <n v="9"/>
    <n v="0"/>
    <n v="27.993600000000001"/>
  </r>
  <r>
    <n v="6254"/>
    <s v="CA-2011-165806"/>
    <x v="2"/>
    <d v="2011-04-07T00:00:00"/>
    <d v="2011-04-07T00:00:00"/>
    <s v="Same Day"/>
    <s v="VM-21685"/>
    <s v="Valerie Mitchum"/>
    <x v="2"/>
    <s v="United States"/>
    <s v="Marietta"/>
    <x v="32"/>
    <n v="30062"/>
    <x v="0"/>
    <s v="TEC-PH-10004922"/>
    <s v="Technology"/>
    <s v="Phones"/>
    <s v="RCA Visys Integrated PBX 8-Line Router"/>
    <n v="200.96999999999997"/>
    <n v="3"/>
    <n v="0"/>
    <n v="50.242500000000007"/>
  </r>
  <r>
    <n v="6255"/>
    <s v="CA-2012-151624"/>
    <x v="1"/>
    <d v="2012-09-08T00:00:00"/>
    <d v="2012-09-14T00:00:00"/>
    <s v="Standard Class"/>
    <s v="VW-21775"/>
    <s v="Victoria Wilson"/>
    <x v="1"/>
    <s v="United States"/>
    <s v="Montgomery"/>
    <x v="19"/>
    <n v="36116"/>
    <x v="0"/>
    <s v="FUR-FU-10001731"/>
    <s v="Furniture"/>
    <s v="Furnishings"/>
    <s v="Acrylic Self-Standing Desk Frames"/>
    <n v="21.36"/>
    <n v="8"/>
    <n v="0"/>
    <n v="8.1167999999999996"/>
  </r>
  <r>
    <n v="6256"/>
    <s v="CA-2014-139444"/>
    <x v="3"/>
    <d v="2014-09-10T00:00:00"/>
    <d v="2014-09-16T00:00:00"/>
    <s v="Standard Class"/>
    <s v="GK-14620"/>
    <s v="Grace Kelly"/>
    <x v="1"/>
    <s v="United States"/>
    <s v="Plano"/>
    <x v="5"/>
    <n v="75023"/>
    <x v="2"/>
    <s v="OFF-LA-10000134"/>
    <s v="Office Supplies"/>
    <s v="Labels"/>
    <s v="Avery 511"/>
    <n v="9.8560000000000016"/>
    <n v="4"/>
    <n v="0.2"/>
    <n v="3.4495999999999993"/>
  </r>
  <r>
    <n v="6257"/>
    <s v="CA-2012-133977"/>
    <x v="1"/>
    <d v="2012-09-06T00:00:00"/>
    <d v="2012-09-08T00:00:00"/>
    <s v="Second Class"/>
    <s v="AT-10435"/>
    <s v="Alyssa Tate"/>
    <x v="2"/>
    <s v="United States"/>
    <s v="Tamarac"/>
    <x v="2"/>
    <n v="33319"/>
    <x v="0"/>
    <s v="OFF-BI-10003166"/>
    <s v="Office Supplies"/>
    <s v="Binders"/>
    <s v="GBC Plasticlear Binding Covers"/>
    <n v="3.4440000000000008"/>
    <n v="1"/>
    <n v="0.7"/>
    <n v="-2.5255999999999998"/>
  </r>
  <r>
    <n v="6258"/>
    <s v="CA-2014-141425"/>
    <x v="3"/>
    <d v="2014-11-03T00:00:00"/>
    <d v="2014-11-07T00:00:00"/>
    <s v="Second Class"/>
    <s v="AR-10825"/>
    <s v="Anthony Rawles"/>
    <x v="1"/>
    <s v="United States"/>
    <s v="Columbus"/>
    <x v="24"/>
    <n v="43229"/>
    <x v="3"/>
    <s v="OFF-SU-10000646"/>
    <s v="Office Supplies"/>
    <s v="Supplies"/>
    <s v="Premier Automatic Letter Opener"/>
    <n v="384.59200000000004"/>
    <n v="2"/>
    <n v="0.2"/>
    <n v="-81.725799999999978"/>
  </r>
  <r>
    <n v="6259"/>
    <s v="CA-2012-133536"/>
    <x v="1"/>
    <d v="2012-03-28T00:00:00"/>
    <d v="2012-03-30T00:00:00"/>
    <s v="Second Class"/>
    <s v="JH-15820"/>
    <s v="John Huston"/>
    <x v="0"/>
    <s v="United States"/>
    <s v="New York City"/>
    <x v="15"/>
    <n v="10009"/>
    <x v="3"/>
    <s v="OFF-EN-10004459"/>
    <s v="Office Supplies"/>
    <s v="Envelopes"/>
    <s v="Security-Tint Envelopes"/>
    <n v="22.919999999999998"/>
    <n v="3"/>
    <n v="0"/>
    <n v="11.230799999999999"/>
  </r>
  <r>
    <n v="6260"/>
    <s v="CA-2012-150441"/>
    <x v="1"/>
    <d v="2012-08-13T00:00:00"/>
    <d v="2012-08-17T00:00:00"/>
    <s v="Second Class"/>
    <s v="RA-19285"/>
    <s v="Ralph Arnett"/>
    <x v="0"/>
    <s v="United States"/>
    <s v="Richmond"/>
    <x v="14"/>
    <n v="47374"/>
    <x v="2"/>
    <s v="OFF-BI-10003529"/>
    <s v="Office Supplies"/>
    <s v="Binders"/>
    <s v="Avery Round Ring Poly Binders"/>
    <n v="11.36"/>
    <n v="4"/>
    <n v="0"/>
    <n v="5.5663999999999998"/>
  </r>
  <r>
    <n v="6261"/>
    <s v="CA-2012-162607"/>
    <x v="1"/>
    <d v="2012-05-12T00:00:00"/>
    <d v="2012-05-18T00:00:00"/>
    <s v="Standard Class"/>
    <s v="RO-19780"/>
    <s v="Rose O'Brian"/>
    <x v="0"/>
    <s v="United States"/>
    <s v="Seattle"/>
    <x v="4"/>
    <n v="98115"/>
    <x v="1"/>
    <s v="OFF-BI-10002949"/>
    <s v="Office Supplies"/>
    <s v="Binders"/>
    <s v="Prestige Round Ring Binders"/>
    <n v="14.592000000000002"/>
    <n v="3"/>
    <n v="0.2"/>
    <n v="4.9247999999999985"/>
  </r>
  <r>
    <n v="6262"/>
    <s v="CA-2014-103506"/>
    <x v="3"/>
    <d v="2014-07-24T00:00:00"/>
    <d v="2014-07-28T00:00:00"/>
    <s v="Standard Class"/>
    <s v="LR-17035"/>
    <s v="Lisa Ryan"/>
    <x v="1"/>
    <s v="United States"/>
    <s v="Long Beach"/>
    <x v="15"/>
    <n v="11561"/>
    <x v="3"/>
    <s v="OFF-LA-10001158"/>
    <s v="Office Supplies"/>
    <s v="Labels"/>
    <s v="Avery Address/Shipping Labels for Typewriters, 4&quot; x 2&quot;"/>
    <n v="41.4"/>
    <n v="4"/>
    <n v="0"/>
    <n v="19.872"/>
  </r>
  <r>
    <n v="6263"/>
    <s v="CA-2013-132479"/>
    <x v="0"/>
    <d v="2013-09-25T00:00:00"/>
    <d v="2013-09-27T00:00:00"/>
    <s v="First Class"/>
    <s v="MK-17905"/>
    <s v="Michael Kennedy"/>
    <x v="1"/>
    <s v="United States"/>
    <s v="Rockford"/>
    <x v="10"/>
    <n v="61107"/>
    <x v="2"/>
    <s v="OFF-BI-10004584"/>
    <s v="Office Supplies"/>
    <s v="Binders"/>
    <s v="GBC ProClick 150 Presentation Binding System"/>
    <n v="442.37199999999996"/>
    <n v="7"/>
    <n v="0.8"/>
    <n v="-729.91380000000004"/>
  </r>
  <r>
    <n v="6264"/>
    <s v="CA-2014-160724"/>
    <x v="3"/>
    <d v="2014-05-06T00:00:00"/>
    <d v="2014-05-11T00:00:00"/>
    <s v="Standard Class"/>
    <s v="YS-21880"/>
    <s v="Yana Sorensen"/>
    <x v="1"/>
    <s v="United States"/>
    <s v="Columbus"/>
    <x v="32"/>
    <n v="31907"/>
    <x v="0"/>
    <s v="OFF-BI-10004965"/>
    <s v="Office Supplies"/>
    <s v="Binders"/>
    <s v="Ibico Covers for Plastic or Wire Binding Elements"/>
    <n v="34.5"/>
    <n v="3"/>
    <n v="0"/>
    <n v="15.524999999999999"/>
  </r>
  <r>
    <n v="6265"/>
    <s v="US-2013-115952"/>
    <x v="0"/>
    <d v="2013-10-07T00:00:00"/>
    <d v="2013-10-07T00:00:00"/>
    <s v="Same Day"/>
    <s v="JH-15910"/>
    <s v="Jonathan Howell"/>
    <x v="0"/>
    <s v="United States"/>
    <s v="Tulsa"/>
    <x v="26"/>
    <n v="74133"/>
    <x v="2"/>
    <s v="OFF-BI-10004654"/>
    <s v="Office Supplies"/>
    <s v="Binders"/>
    <s v="Avery Binding System Hidden Tab Executive Style Index Sets"/>
    <n v="28.849999999999998"/>
    <n v="5"/>
    <n v="0"/>
    <n v="14.424999999999999"/>
  </r>
  <r>
    <n v="6266"/>
    <s v="CA-2011-146731"/>
    <x v="2"/>
    <d v="2011-11-03T00:00:00"/>
    <d v="2011-11-08T00:00:00"/>
    <s v="Standard Class"/>
    <s v="AT-10735"/>
    <s v="Annie Thurman"/>
    <x v="0"/>
    <s v="United States"/>
    <s v="Nashville"/>
    <x v="18"/>
    <n v="37211"/>
    <x v="0"/>
    <s v="OFF-PA-10000141"/>
    <s v="Office Supplies"/>
    <s v="Paper"/>
    <s v="Ampad Evidence Wirebond Steno Books, 6&quot; x 9&quot;"/>
    <n v="3.4880000000000004"/>
    <n v="2"/>
    <n v="0.2"/>
    <n v="1.1771999999999998"/>
  </r>
  <r>
    <n v="6267"/>
    <s v="CA-2011-146731"/>
    <x v="2"/>
    <d v="2011-11-03T00:00:00"/>
    <d v="2011-11-08T00:00:00"/>
    <s v="Standard Class"/>
    <s v="AT-10735"/>
    <s v="Annie Thurman"/>
    <x v="0"/>
    <s v="United States"/>
    <s v="Nashville"/>
    <x v="18"/>
    <n v="37211"/>
    <x v="0"/>
    <s v="OFF-PA-10001019"/>
    <s v="Office Supplies"/>
    <s v="Paper"/>
    <s v="Xerox 1884"/>
    <n v="143.85600000000002"/>
    <n v="9"/>
    <n v="0.2"/>
    <n v="48.551399999999994"/>
  </r>
  <r>
    <n v="6268"/>
    <s v="CA-2012-115392"/>
    <x v="1"/>
    <d v="2012-10-01T00:00:00"/>
    <d v="2012-10-04T00:00:00"/>
    <s v="Second Class"/>
    <s v="RM-19675"/>
    <s v="Robert Marley"/>
    <x v="2"/>
    <s v="United States"/>
    <s v="Cambridge"/>
    <x v="31"/>
    <n v="2138"/>
    <x v="3"/>
    <s v="TEC-PH-10002496"/>
    <s v="Technology"/>
    <s v="Phones"/>
    <s v="Cisco SPA301"/>
    <n v="311.98"/>
    <n v="2"/>
    <n v="0"/>
    <n v="93.593999999999994"/>
  </r>
  <r>
    <n v="6269"/>
    <s v="CA-2012-115392"/>
    <x v="1"/>
    <d v="2012-10-01T00:00:00"/>
    <d v="2012-10-04T00:00:00"/>
    <s v="Second Class"/>
    <s v="RM-19675"/>
    <s v="Robert Marley"/>
    <x v="2"/>
    <s v="United States"/>
    <s v="Cambridge"/>
    <x v="31"/>
    <n v="2138"/>
    <x v="3"/>
    <s v="OFF-BI-10000829"/>
    <s v="Office Supplies"/>
    <s v="Binders"/>
    <s v="Avery Non-Stick Binders"/>
    <n v="22.450000000000003"/>
    <n v="5"/>
    <n v="0"/>
    <n v="10.327"/>
  </r>
  <r>
    <n v="6270"/>
    <s v="CA-2014-102379"/>
    <x v="3"/>
    <d v="2014-12-03T00:00:00"/>
    <d v="2014-12-07T00:00:00"/>
    <s v="Standard Class"/>
    <s v="BB-11545"/>
    <s v="Brenda Bowman"/>
    <x v="1"/>
    <s v="United States"/>
    <s v="Oakland"/>
    <x v="1"/>
    <n v="94601"/>
    <x v="1"/>
    <s v="TEC-PH-10001448"/>
    <s v="Technology"/>
    <s v="Phones"/>
    <s v="Anker Astro 15000mAh USB Portable Charger"/>
    <n v="39.992000000000004"/>
    <n v="1"/>
    <n v="0.2"/>
    <n v="-7.9984000000000073"/>
  </r>
  <r>
    <n v="6271"/>
    <s v="CA-2014-102379"/>
    <x v="3"/>
    <d v="2014-12-03T00:00:00"/>
    <d v="2014-12-07T00:00:00"/>
    <s v="Standard Class"/>
    <s v="BB-11545"/>
    <s v="Brenda Bowman"/>
    <x v="1"/>
    <s v="United States"/>
    <s v="Oakland"/>
    <x v="1"/>
    <n v="94601"/>
    <x v="1"/>
    <s v="FUR-CH-10004983"/>
    <s v="Furniture"/>
    <s v="Chairs"/>
    <s v="Office Star - Mid Back Dual function Ergonomic High Back Chair with 2-Way Adjustable Arms"/>
    <n v="1159.056"/>
    <n v="9"/>
    <n v="0.2"/>
    <n v="43.464599999999905"/>
  </r>
  <r>
    <n v="6272"/>
    <s v="CA-2014-102379"/>
    <x v="3"/>
    <d v="2014-12-03T00:00:00"/>
    <d v="2014-12-07T00:00:00"/>
    <s v="Standard Class"/>
    <s v="BB-11545"/>
    <s v="Brenda Bowman"/>
    <x v="1"/>
    <s v="United States"/>
    <s v="Oakland"/>
    <x v="1"/>
    <n v="94601"/>
    <x v="1"/>
    <s v="OFF-AR-10004022"/>
    <s v="Office Supplies"/>
    <s v="Art"/>
    <s v="Panasonic KP-380BK Classic Electric Pencil Sharpener"/>
    <n v="179.89999999999998"/>
    <n v="5"/>
    <n v="0"/>
    <n v="44.974999999999987"/>
  </r>
  <r>
    <n v="6273"/>
    <s v="CA-2014-149706"/>
    <x v="3"/>
    <d v="2014-12-12T00:00:00"/>
    <d v="2014-12-13T00:00:00"/>
    <s v="First Class"/>
    <s v="AS-10285"/>
    <s v="Alejandro Savely"/>
    <x v="1"/>
    <s v="United States"/>
    <s v="Palatine"/>
    <x v="10"/>
    <n v="60067"/>
    <x v="2"/>
    <s v="TEC-AC-10001284"/>
    <s v="Technology"/>
    <s v="Accessories"/>
    <s v="Enermax Briskie RF Wireless Keyboard and Mouse Combo"/>
    <n v="116.312"/>
    <n v="7"/>
    <n v="0.2"/>
    <n v="23.262400000000003"/>
  </r>
  <r>
    <n v="6274"/>
    <s v="US-2013-139087"/>
    <x v="0"/>
    <d v="2013-07-18T00:00:00"/>
    <d v="2013-07-23T00:00:00"/>
    <s v="Second Class"/>
    <s v="DK-13375"/>
    <s v="Dennis Kane"/>
    <x v="0"/>
    <s v="United States"/>
    <s v="Seattle"/>
    <x v="4"/>
    <n v="98105"/>
    <x v="1"/>
    <s v="FUR-FU-10001847"/>
    <s v="Furniture"/>
    <s v="Furnishings"/>
    <s v="Eldon Image Series Black Desk Accessories"/>
    <n v="12.419999999999998"/>
    <n v="3"/>
    <n v="0"/>
    <n v="4.4711999999999996"/>
  </r>
  <r>
    <n v="6275"/>
    <s v="US-2013-139087"/>
    <x v="0"/>
    <d v="2013-07-18T00:00:00"/>
    <d v="2013-07-23T00:00:00"/>
    <s v="Second Class"/>
    <s v="DK-13375"/>
    <s v="Dennis Kane"/>
    <x v="0"/>
    <s v="United States"/>
    <s v="Seattle"/>
    <x v="4"/>
    <n v="98105"/>
    <x v="1"/>
    <s v="TEC-AC-10004595"/>
    <s v="Technology"/>
    <s v="Accessories"/>
    <s v="First Data TMFD35 PIN Pad"/>
    <n v="428.40000000000003"/>
    <n v="3"/>
    <n v="0"/>
    <n v="89.963999999999999"/>
  </r>
  <r>
    <n v="6276"/>
    <s v="US-2013-139087"/>
    <x v="0"/>
    <d v="2013-07-18T00:00:00"/>
    <d v="2013-07-23T00:00:00"/>
    <s v="Second Class"/>
    <s v="DK-13375"/>
    <s v="Dennis Kane"/>
    <x v="0"/>
    <s v="United States"/>
    <s v="Seattle"/>
    <x v="4"/>
    <n v="98105"/>
    <x v="1"/>
    <s v="FUR-FU-10004164"/>
    <s v="Furniture"/>
    <s v="Furnishings"/>
    <s v="Eldon 300 Class Desk Accessories, Black"/>
    <n v="24.75"/>
    <n v="5"/>
    <n v="0"/>
    <n v="10.890000000000002"/>
  </r>
  <r>
    <n v="6277"/>
    <s v="US-2013-139087"/>
    <x v="0"/>
    <d v="2013-07-18T00:00:00"/>
    <d v="2013-07-23T00:00:00"/>
    <s v="Second Class"/>
    <s v="DK-13375"/>
    <s v="Dennis Kane"/>
    <x v="0"/>
    <s v="United States"/>
    <s v="Seattle"/>
    <x v="4"/>
    <n v="98105"/>
    <x v="1"/>
    <s v="OFF-LA-10001074"/>
    <s v="Office Supplies"/>
    <s v="Labels"/>
    <s v="Round Specialty Laser Printer Labels"/>
    <n v="87.71"/>
    <n v="7"/>
    <n v="0"/>
    <n v="41.223699999999994"/>
  </r>
  <r>
    <n v="6278"/>
    <s v="US-2013-139087"/>
    <x v="0"/>
    <d v="2013-07-18T00:00:00"/>
    <d v="2013-07-23T00:00:00"/>
    <s v="Second Class"/>
    <s v="DK-13375"/>
    <s v="Dennis Kane"/>
    <x v="0"/>
    <s v="United States"/>
    <s v="Seattle"/>
    <x v="4"/>
    <n v="98105"/>
    <x v="1"/>
    <s v="OFF-ST-10000604"/>
    <s v="Office Supplies"/>
    <s v="Storage"/>
    <s v="Home/Office Personal File Carts"/>
    <n v="69.52"/>
    <n v="2"/>
    <n v="0"/>
    <n v="17.379999999999995"/>
  </r>
  <r>
    <n v="6279"/>
    <s v="US-2013-139087"/>
    <x v="0"/>
    <d v="2013-07-18T00:00:00"/>
    <d v="2013-07-23T00:00:00"/>
    <s v="Second Class"/>
    <s v="DK-13375"/>
    <s v="Dennis Kane"/>
    <x v="0"/>
    <s v="United States"/>
    <s v="Seattle"/>
    <x v="4"/>
    <n v="98105"/>
    <x v="1"/>
    <s v="TEC-PH-10000148"/>
    <s v="Technology"/>
    <s v="Phones"/>
    <s v="Cyber Acoustics AC-202b Speech Recognition Stereo Headset"/>
    <n v="20.784000000000002"/>
    <n v="2"/>
    <n v="0.2"/>
    <n v="-4.6764000000000001"/>
  </r>
  <r>
    <n v="6280"/>
    <s v="US-2013-139087"/>
    <x v="0"/>
    <d v="2013-07-18T00:00:00"/>
    <d v="2013-07-23T00:00:00"/>
    <s v="Second Class"/>
    <s v="DK-13375"/>
    <s v="Dennis Kane"/>
    <x v="0"/>
    <s v="United States"/>
    <s v="Seattle"/>
    <x v="4"/>
    <n v="98105"/>
    <x v="1"/>
    <s v="OFF-BI-10000042"/>
    <s v="Office Supplies"/>
    <s v="Binders"/>
    <s v="Pressboard Data Binder, Crimson, 12&quot; X 8 1/2&quot;"/>
    <n v="12.816000000000001"/>
    <n v="3"/>
    <n v="0.2"/>
    <n v="4.1651999999999987"/>
  </r>
  <r>
    <n v="6281"/>
    <s v="CA-2014-152226"/>
    <x v="3"/>
    <d v="2014-05-13T00:00:00"/>
    <d v="2014-05-17T00:00:00"/>
    <s v="Standard Class"/>
    <s v="JH-15910"/>
    <s v="Jonathan Howell"/>
    <x v="0"/>
    <s v="United States"/>
    <s v="Cincinnati"/>
    <x v="24"/>
    <n v="45231"/>
    <x v="3"/>
    <s v="OFF-LA-10000443"/>
    <s v="Office Supplies"/>
    <s v="Labels"/>
    <s v="Avery 501"/>
    <n v="5.9039999999999999"/>
    <n v="2"/>
    <n v="0.2"/>
    <n v="1.9925999999999999"/>
  </r>
  <r>
    <n v="6282"/>
    <s v="CA-2012-116484"/>
    <x v="1"/>
    <d v="2012-11-20T00:00:00"/>
    <d v="2012-11-26T00:00:00"/>
    <s v="Standard Class"/>
    <s v="JK-15205"/>
    <s v="Jamie Kunitz"/>
    <x v="0"/>
    <s v="United States"/>
    <s v="Marion"/>
    <x v="24"/>
    <n v="43302"/>
    <x v="3"/>
    <s v="FUR-FU-10002874"/>
    <s v="Furniture"/>
    <s v="Furnishings"/>
    <s v="Ultra Commercial Grade Dual Valve Door Closer"/>
    <n v="63.824000000000005"/>
    <n v="2"/>
    <n v="0.2"/>
    <n v="9.5735999999999937"/>
  </r>
  <r>
    <n v="6283"/>
    <s v="CA-2012-116484"/>
    <x v="1"/>
    <d v="2012-11-20T00:00:00"/>
    <d v="2012-11-26T00:00:00"/>
    <s v="Standard Class"/>
    <s v="JK-15205"/>
    <s v="Jamie Kunitz"/>
    <x v="0"/>
    <s v="United States"/>
    <s v="Marion"/>
    <x v="24"/>
    <n v="43302"/>
    <x v="3"/>
    <s v="OFF-ST-10003994"/>
    <s v="Office Supplies"/>
    <s v="Storage"/>
    <s v="Belkin 19&quot; Center-Weighted Shelf, Gray"/>
    <n v="141.55199999999999"/>
    <n v="3"/>
    <n v="0.2"/>
    <n v="-26.541000000000004"/>
  </r>
  <r>
    <n v="6284"/>
    <s v="CA-2013-100944"/>
    <x v="0"/>
    <d v="2013-09-25T00:00:00"/>
    <d v="2013-09-29T00:00:00"/>
    <s v="Standard Class"/>
    <s v="EH-13765"/>
    <s v="Edward Hooks"/>
    <x v="1"/>
    <s v="United States"/>
    <s v="Los Angeles"/>
    <x v="1"/>
    <n v="90049"/>
    <x v="1"/>
    <s v="OFF-EN-10001453"/>
    <s v="Office Supplies"/>
    <s v="Envelopes"/>
    <s v="Tyvek Interoffice Envelopes, 9 1/2&quot; x 12 1/2&quot;, 100/Box"/>
    <n v="304.89999999999998"/>
    <n v="5"/>
    <n v="0"/>
    <n v="143.30299999999997"/>
  </r>
  <r>
    <n v="6285"/>
    <s v="CA-2013-100944"/>
    <x v="0"/>
    <d v="2013-09-25T00:00:00"/>
    <d v="2013-09-29T00:00:00"/>
    <s v="Standard Class"/>
    <s v="EH-13765"/>
    <s v="Edward Hooks"/>
    <x v="1"/>
    <s v="United States"/>
    <s v="Los Angeles"/>
    <x v="1"/>
    <n v="90049"/>
    <x v="1"/>
    <s v="FUR-CH-10000988"/>
    <s v="Furniture"/>
    <s v="Chairs"/>
    <s v="Hon Olson Stacker Stools"/>
    <n v="563.24"/>
    <n v="5"/>
    <n v="0.2"/>
    <n v="56.324000000000012"/>
  </r>
  <r>
    <n v="6286"/>
    <s v="CA-2013-125080"/>
    <x v="0"/>
    <d v="2013-10-22T00:00:00"/>
    <d v="2013-10-27T00:00:00"/>
    <s v="Standard Class"/>
    <s v="VW-21775"/>
    <s v="Victoria Wilson"/>
    <x v="1"/>
    <s v="United States"/>
    <s v="Lakewood"/>
    <x v="24"/>
    <n v="44107"/>
    <x v="3"/>
    <s v="FUR-TA-10003238"/>
    <s v="Furniture"/>
    <s v="Tables"/>
    <s v="Chromcraft Bull-Nose Wood 48&quot; x 96&quot; Rectangular Conference Tables"/>
    <n v="661.17600000000004"/>
    <n v="2"/>
    <n v="0.4"/>
    <n v="-231.41160000000008"/>
  </r>
  <r>
    <n v="6287"/>
    <s v="CA-2013-121020"/>
    <x v="0"/>
    <d v="2013-10-25T00:00:00"/>
    <d v="2013-11-01T00:00:00"/>
    <s v="Standard Class"/>
    <s v="CG-12040"/>
    <s v="Catherine Glotzbach"/>
    <x v="2"/>
    <s v="United States"/>
    <s v="Lebanon"/>
    <x v="18"/>
    <n v="37087"/>
    <x v="0"/>
    <s v="TEC-PH-10001061"/>
    <s v="Technology"/>
    <s v="Phones"/>
    <s v="Apple iPhone 5C"/>
    <n v="239.976"/>
    <n v="3"/>
    <n v="0.2"/>
    <n v="17.998199999999997"/>
  </r>
  <r>
    <n v="6288"/>
    <s v="CA-2011-100090"/>
    <x v="2"/>
    <d v="2011-07-08T00:00:00"/>
    <d v="2011-07-12T00:00:00"/>
    <s v="Standard Class"/>
    <s v="EB-13705"/>
    <s v="Ed Braxton"/>
    <x v="1"/>
    <s v="United States"/>
    <s v="San Francisco"/>
    <x v="1"/>
    <n v="94122"/>
    <x v="1"/>
    <s v="FUR-TA-10003715"/>
    <s v="Furniture"/>
    <s v="Tables"/>
    <s v="Hon 2111 Invitation Series Corner Table"/>
    <n v="502.48800000000006"/>
    <n v="3"/>
    <n v="0.2"/>
    <n v="-87.935400000000044"/>
  </r>
  <r>
    <n v="6289"/>
    <s v="CA-2011-100090"/>
    <x v="2"/>
    <d v="2011-07-08T00:00:00"/>
    <d v="2011-07-12T00:00:00"/>
    <s v="Standard Class"/>
    <s v="EB-13705"/>
    <s v="Ed Braxton"/>
    <x v="1"/>
    <s v="United States"/>
    <s v="San Francisco"/>
    <x v="1"/>
    <n v="94122"/>
    <x v="1"/>
    <s v="OFF-BI-10001597"/>
    <s v="Office Supplies"/>
    <s v="Binders"/>
    <s v="Wilson Jones Ledger-Size, Piano-Hinge Binder, 2&quot;, Blue"/>
    <n v="196.70400000000001"/>
    <n v="6"/>
    <n v="0.2"/>
    <n v="68.846399999999974"/>
  </r>
  <r>
    <n v="6290"/>
    <s v="US-2012-139675"/>
    <x v="1"/>
    <d v="2012-03-13T00:00:00"/>
    <d v="2012-03-18T00:00:00"/>
    <s v="Second Class"/>
    <s v="NF-18595"/>
    <s v="Nicole Fjeld"/>
    <x v="2"/>
    <s v="United States"/>
    <s v="Chico"/>
    <x v="1"/>
    <n v="95928"/>
    <x v="1"/>
    <s v="FUR-CH-10004063"/>
    <s v="Furniture"/>
    <s v="Chairs"/>
    <s v="Global Deluxe High-Back Manager's Chair"/>
    <n v="915.13600000000008"/>
    <n v="4"/>
    <n v="0.2"/>
    <n v="102.95279999999988"/>
  </r>
  <r>
    <n v="6291"/>
    <s v="US-2012-139675"/>
    <x v="1"/>
    <d v="2012-03-13T00:00:00"/>
    <d v="2012-03-18T00:00:00"/>
    <s v="Second Class"/>
    <s v="NF-18595"/>
    <s v="Nicole Fjeld"/>
    <x v="2"/>
    <s v="United States"/>
    <s v="Chico"/>
    <x v="1"/>
    <n v="95928"/>
    <x v="1"/>
    <s v="FUR-FU-10001979"/>
    <s v="Furniture"/>
    <s v="Furnishings"/>
    <s v="Dana Halogen Swing-Arm Architect Lamp"/>
    <n v="327.76"/>
    <n v="8"/>
    <n v="0"/>
    <n v="91.772800000000018"/>
  </r>
  <r>
    <n v="6292"/>
    <s v="CA-2014-143756"/>
    <x v="3"/>
    <d v="2014-12-03T00:00:00"/>
    <d v="2014-12-06T00:00:00"/>
    <s v="First Class"/>
    <s v="ME-17725"/>
    <s v="Max Engle"/>
    <x v="0"/>
    <s v="United States"/>
    <s v="Salem"/>
    <x v="17"/>
    <n v="24153"/>
    <x v="0"/>
    <s v="FUR-CH-10001854"/>
    <s v="Furniture"/>
    <s v="Chairs"/>
    <s v="Office Star - Professional Matrix Back Chair with 2-to-1 Synchro Tilt and Mesh Fabric Seat"/>
    <n v="701.96"/>
    <n v="2"/>
    <n v="0"/>
    <n v="168.47040000000004"/>
  </r>
  <r>
    <n v="6293"/>
    <s v="CA-2012-151253"/>
    <x v="1"/>
    <d v="2012-04-22T00:00:00"/>
    <d v="2012-04-26T00:00:00"/>
    <s v="Standard Class"/>
    <s v="AZ-10750"/>
    <s v="Annie Zypern"/>
    <x v="0"/>
    <s v="United States"/>
    <s v="Los Angeles"/>
    <x v="1"/>
    <n v="90008"/>
    <x v="1"/>
    <s v="TEC-PH-10002923"/>
    <s v="Technology"/>
    <s v="Phones"/>
    <s v="Logitech B530 USB Headset - headset - Full size, Binaural"/>
    <n v="88.77600000000001"/>
    <n v="3"/>
    <n v="0.2"/>
    <n v="7.7679000000000009"/>
  </r>
  <r>
    <n v="6294"/>
    <s v="CA-2012-151253"/>
    <x v="1"/>
    <d v="2012-04-22T00:00:00"/>
    <d v="2012-04-26T00:00:00"/>
    <s v="Standard Class"/>
    <s v="AZ-10750"/>
    <s v="Annie Zypern"/>
    <x v="0"/>
    <s v="United States"/>
    <s v="Los Angeles"/>
    <x v="1"/>
    <n v="90008"/>
    <x v="1"/>
    <s v="OFF-AR-10004691"/>
    <s v="Office Supplies"/>
    <s v="Art"/>
    <s v="Boston 1730 StandUp Electric Pencil Sharpener"/>
    <n v="64.14"/>
    <n v="3"/>
    <n v="0"/>
    <n v="16.676400000000001"/>
  </r>
  <r>
    <n v="6295"/>
    <s v="CA-2011-141152"/>
    <x v="2"/>
    <d v="2011-09-16T00:00:00"/>
    <d v="2011-09-19T00:00:00"/>
    <s v="First Class"/>
    <s v="RF-19345"/>
    <s v="Randy Ferguson"/>
    <x v="1"/>
    <s v="United States"/>
    <s v="New York City"/>
    <x v="15"/>
    <n v="10024"/>
    <x v="3"/>
    <s v="OFF-BI-10002931"/>
    <s v="Office Supplies"/>
    <s v="Binders"/>
    <s v="Avery Trapezoid Extra Heavy Duty 4&quot; Binders"/>
    <n v="33.552"/>
    <n v="1"/>
    <n v="0.2"/>
    <n v="12.581999999999999"/>
  </r>
  <r>
    <n v="6296"/>
    <s v="CA-2011-141313"/>
    <x v="2"/>
    <d v="2011-12-28T00:00:00"/>
    <d v="2012-01-01T00:00:00"/>
    <s v="Standard Class"/>
    <s v="AJ-10780"/>
    <s v="Anthony Jacobs"/>
    <x v="1"/>
    <s v="United States"/>
    <s v="Beverly"/>
    <x v="31"/>
    <n v="1915"/>
    <x v="3"/>
    <s v="OFF-AP-10002651"/>
    <s v="Office Supplies"/>
    <s v="Appliances"/>
    <s v="Hoover Upright Vacuum With Dirt Cup"/>
    <n v="1737.1799999999998"/>
    <n v="6"/>
    <n v="0"/>
    <n v="503.78219999999976"/>
  </r>
  <r>
    <n v="6297"/>
    <s v="CA-2011-141313"/>
    <x v="2"/>
    <d v="2011-12-28T00:00:00"/>
    <d v="2012-01-01T00:00:00"/>
    <s v="Standard Class"/>
    <s v="AJ-10780"/>
    <s v="Anthony Jacobs"/>
    <x v="1"/>
    <s v="United States"/>
    <s v="Beverly"/>
    <x v="31"/>
    <n v="1915"/>
    <x v="3"/>
    <s v="OFF-ST-10000689"/>
    <s v="Office Supplies"/>
    <s v="Storage"/>
    <s v="Fellowes Strictly Business Drawer File, Letter/Legal Size"/>
    <n v="704.25"/>
    <n v="5"/>
    <n v="0"/>
    <n v="84.51"/>
  </r>
  <r>
    <n v="6298"/>
    <s v="CA-2011-141313"/>
    <x v="2"/>
    <d v="2011-12-28T00:00:00"/>
    <d v="2012-01-01T00:00:00"/>
    <s v="Standard Class"/>
    <s v="AJ-10780"/>
    <s v="Anthony Jacobs"/>
    <x v="1"/>
    <s v="United States"/>
    <s v="Beverly"/>
    <x v="31"/>
    <n v="1915"/>
    <x v="3"/>
    <s v="OFF-PA-10003302"/>
    <s v="Office Supplies"/>
    <s v="Paper"/>
    <s v="Xerox 1906"/>
    <n v="141.76"/>
    <n v="4"/>
    <n v="0"/>
    <n v="66.627199999999988"/>
  </r>
  <r>
    <n v="6299"/>
    <s v="CA-2011-169852"/>
    <x v="2"/>
    <d v="2011-10-21T00:00:00"/>
    <d v="2011-10-26T00:00:00"/>
    <s v="Standard Class"/>
    <s v="SF-20965"/>
    <s v="Sylvia Foulston"/>
    <x v="1"/>
    <s v="United States"/>
    <s v="San Diego"/>
    <x v="1"/>
    <n v="92024"/>
    <x v="1"/>
    <s v="OFF-BI-10001460"/>
    <s v="Office Supplies"/>
    <s v="Binders"/>
    <s v="Plastic Binding Combs"/>
    <n v="36.36"/>
    <n v="3"/>
    <n v="0.2"/>
    <n v="12.2715"/>
  </r>
  <r>
    <n v="6300"/>
    <s v="CA-2014-107314"/>
    <x v="3"/>
    <d v="2014-12-01T00:00:00"/>
    <d v="2014-12-04T00:00:00"/>
    <s v="First Class"/>
    <s v="MZ-17335"/>
    <s v="Maria Zettner"/>
    <x v="2"/>
    <s v="United States"/>
    <s v="San Francisco"/>
    <x v="1"/>
    <n v="94109"/>
    <x v="1"/>
    <s v="FUR-FU-10003489"/>
    <s v="Furniture"/>
    <s v="Furnishings"/>
    <s v="Contemporary Borderless Frame"/>
    <n v="25.83"/>
    <n v="3"/>
    <n v="0"/>
    <n v="9.5570999999999984"/>
  </r>
  <r>
    <n v="6301"/>
    <s v="US-2011-161305"/>
    <x v="2"/>
    <d v="2011-06-06T00:00:00"/>
    <d v="2011-06-12T00:00:00"/>
    <s v="Standard Class"/>
    <s v="SB-20170"/>
    <s v="Sarah Bern"/>
    <x v="0"/>
    <s v="United States"/>
    <s v="Chicago"/>
    <x v="10"/>
    <n v="60623"/>
    <x v="2"/>
    <s v="OFF-BI-10002794"/>
    <s v="Office Supplies"/>
    <s v="Binders"/>
    <s v="Avery Trapezoid Ring Binder, 3&quot; Capacity, Black, 1040 sheets"/>
    <n v="24.587999999999994"/>
    <n v="3"/>
    <n v="0.8"/>
    <n v="-38.11140000000001"/>
  </r>
  <r>
    <n v="6302"/>
    <s v="US-2011-161305"/>
    <x v="2"/>
    <d v="2011-06-06T00:00:00"/>
    <d v="2011-06-12T00:00:00"/>
    <s v="Standard Class"/>
    <s v="SB-20170"/>
    <s v="Sarah Bern"/>
    <x v="0"/>
    <s v="United States"/>
    <s v="Chicago"/>
    <x v="10"/>
    <n v="60623"/>
    <x v="2"/>
    <s v="OFF-EN-10000461"/>
    <s v="Office Supplies"/>
    <s v="Envelopes"/>
    <s v="#10- 4 1/8&quot; x 9 1/2&quot; Recycled Envelopes"/>
    <n v="13.984000000000002"/>
    <n v="2"/>
    <n v="0.2"/>
    <n v="4.7195999999999998"/>
  </r>
  <r>
    <n v="6303"/>
    <s v="CA-2014-166919"/>
    <x v="3"/>
    <d v="2014-11-24T00:00:00"/>
    <d v="2014-11-28T00:00:00"/>
    <s v="Standard Class"/>
    <s v="AH-10210"/>
    <s v="Alan Hwang"/>
    <x v="0"/>
    <s v="United States"/>
    <s v="Dallas"/>
    <x v="5"/>
    <n v="75220"/>
    <x v="2"/>
    <s v="TEC-PH-10001305"/>
    <s v="Technology"/>
    <s v="Phones"/>
    <s v="Panasonic KX TS208W Corded phone"/>
    <n v="195.96000000000004"/>
    <n v="5"/>
    <n v="0.2"/>
    <n v="19.596000000000018"/>
  </r>
  <r>
    <n v="6304"/>
    <s v="CA-2014-162712"/>
    <x v="3"/>
    <d v="2014-06-19T00:00:00"/>
    <d v="2014-06-21T00:00:00"/>
    <s v="Second Class"/>
    <s v="NK-18490"/>
    <s v="Neil Knudson"/>
    <x v="2"/>
    <s v="United States"/>
    <s v="Corpus Christi"/>
    <x v="5"/>
    <n v="78415"/>
    <x v="2"/>
    <s v="OFF-PA-10000167"/>
    <s v="Office Supplies"/>
    <s v="Paper"/>
    <s v="Xerox 1925"/>
    <n v="74.352000000000004"/>
    <n v="3"/>
    <n v="0.2"/>
    <n v="23.234999999999992"/>
  </r>
  <r>
    <n v="6305"/>
    <s v="CA-2014-107552"/>
    <x v="3"/>
    <d v="2014-05-06T00:00:00"/>
    <d v="2014-05-06T00:00:00"/>
    <s v="Same Day"/>
    <s v="AI-10855"/>
    <s v="Arianne Irving"/>
    <x v="0"/>
    <s v="United States"/>
    <s v="New York City"/>
    <x v="15"/>
    <n v="10035"/>
    <x v="3"/>
    <s v="OFF-PA-10002947"/>
    <s v="Office Supplies"/>
    <s v="Paper"/>
    <s v="Xerox 1923"/>
    <n v="6.68"/>
    <n v="1"/>
    <n v="0"/>
    <n v="3.2063999999999999"/>
  </r>
  <r>
    <n v="6306"/>
    <s v="CA-2013-163328"/>
    <x v="0"/>
    <d v="2013-11-05T00:00:00"/>
    <d v="2013-11-07T00:00:00"/>
    <s v="Second Class"/>
    <s v="TP-21565"/>
    <s v="Tracy Poddar"/>
    <x v="1"/>
    <s v="United States"/>
    <s v="Eugene"/>
    <x v="21"/>
    <n v="97405"/>
    <x v="1"/>
    <s v="OFF-SU-10002301"/>
    <s v="Office Supplies"/>
    <s v="Supplies"/>
    <s v="Serrated Blade or Curved Handle Hand Letter Openers"/>
    <n v="17.584000000000003"/>
    <n v="7"/>
    <n v="0.2"/>
    <n v="-4.1761999999999997"/>
  </r>
  <r>
    <n v="6307"/>
    <s v="CA-2013-163328"/>
    <x v="0"/>
    <d v="2013-11-05T00:00:00"/>
    <d v="2013-11-07T00:00:00"/>
    <s v="Second Class"/>
    <s v="TP-21565"/>
    <s v="Tracy Poddar"/>
    <x v="1"/>
    <s v="United States"/>
    <s v="Eugene"/>
    <x v="21"/>
    <n v="97405"/>
    <x v="1"/>
    <s v="FUR-CH-10003298"/>
    <s v="Furniture"/>
    <s v="Chairs"/>
    <s v="Office Star - Contemporary Task Swivel chair with Loop Arms, Charcoal"/>
    <n v="104.78399999999999"/>
    <n v="1"/>
    <n v="0.2"/>
    <n v="-14.407800000000009"/>
  </r>
  <r>
    <n v="6308"/>
    <s v="CA-2013-163328"/>
    <x v="0"/>
    <d v="2013-11-05T00:00:00"/>
    <d v="2013-11-07T00:00:00"/>
    <s v="Second Class"/>
    <s v="TP-21565"/>
    <s v="Tracy Poddar"/>
    <x v="1"/>
    <s v="United States"/>
    <s v="Eugene"/>
    <x v="21"/>
    <n v="97405"/>
    <x v="1"/>
    <s v="OFF-PA-10004353"/>
    <s v="Office Supplies"/>
    <s v="Paper"/>
    <s v="Southworth 25% Cotton Premium Laser Paper and Envelopes"/>
    <n v="47.952000000000005"/>
    <n v="3"/>
    <n v="0.2"/>
    <n v="16.783200000000001"/>
  </r>
  <r>
    <n v="6309"/>
    <s v="CA-2013-163328"/>
    <x v="0"/>
    <d v="2013-11-05T00:00:00"/>
    <d v="2013-11-07T00:00:00"/>
    <s v="Second Class"/>
    <s v="TP-21565"/>
    <s v="Tracy Poddar"/>
    <x v="1"/>
    <s v="United States"/>
    <s v="Eugene"/>
    <x v="21"/>
    <n v="97405"/>
    <x v="1"/>
    <s v="FUR-CH-10000229"/>
    <s v="Furniture"/>
    <s v="Chairs"/>
    <s v="Global Enterprise Series Seating High-Back Swivel/Tilt Chairs"/>
    <n v="650.35200000000009"/>
    <n v="3"/>
    <n v="0.2"/>
    <n v="-97.552800000000076"/>
  </r>
  <r>
    <n v="6310"/>
    <s v="CA-2013-163328"/>
    <x v="0"/>
    <d v="2013-11-05T00:00:00"/>
    <d v="2013-11-07T00:00:00"/>
    <s v="Second Class"/>
    <s v="TP-21565"/>
    <s v="Tracy Poddar"/>
    <x v="1"/>
    <s v="United States"/>
    <s v="Eugene"/>
    <x v="21"/>
    <n v="97405"/>
    <x v="1"/>
    <s v="OFF-LA-10003930"/>
    <s v="Office Supplies"/>
    <s v="Labels"/>
    <s v="Dot Matrix Printer Tape Reel Labels, White, 5000/Box"/>
    <n v="629.18400000000008"/>
    <n v="8"/>
    <n v="0.2"/>
    <n v="228.07919999999999"/>
  </r>
  <r>
    <n v="6311"/>
    <s v="CA-2013-163328"/>
    <x v="0"/>
    <d v="2013-11-05T00:00:00"/>
    <d v="2013-11-07T00:00:00"/>
    <s v="Second Class"/>
    <s v="TP-21565"/>
    <s v="Tracy Poddar"/>
    <x v="1"/>
    <s v="United States"/>
    <s v="Eugene"/>
    <x v="21"/>
    <n v="97405"/>
    <x v="1"/>
    <s v="OFF-PA-10000176"/>
    <s v="Office Supplies"/>
    <s v="Paper"/>
    <s v="Xerox 1887"/>
    <n v="15.176"/>
    <n v="1"/>
    <n v="0.2"/>
    <n v="5.3115999999999985"/>
  </r>
  <r>
    <n v="6312"/>
    <s v="CA-2011-112837"/>
    <x v="2"/>
    <d v="2011-09-11T00:00:00"/>
    <d v="2011-09-16T00:00:00"/>
    <s v="Standard Class"/>
    <s v="LW-17125"/>
    <s v="Liz Willingham"/>
    <x v="0"/>
    <s v="United States"/>
    <s v="Oxnard"/>
    <x v="1"/>
    <n v="93030"/>
    <x v="1"/>
    <s v="FUR-FU-10004006"/>
    <s v="Furniture"/>
    <s v="Furnishings"/>
    <s v="Deflect-o DuraMat Lighweight, Studded, Beveled Mat for Low Pile Carpeting"/>
    <n v="127.94999999999999"/>
    <n v="3"/>
    <n v="0"/>
    <n v="21.751499999999986"/>
  </r>
  <r>
    <n v="6313"/>
    <s v="CA-2014-120019"/>
    <x v="3"/>
    <d v="2014-02-17T00:00:00"/>
    <d v="2014-02-22T00:00:00"/>
    <s v="Standard Class"/>
    <s v="NG-18355"/>
    <s v="Nat Gilpin"/>
    <x v="1"/>
    <s v="United States"/>
    <s v="Fairfield"/>
    <x v="29"/>
    <n v="6824"/>
    <x v="3"/>
    <s v="OFF-ST-10001932"/>
    <s v="Office Supplies"/>
    <s v="Storage"/>
    <s v="Fellowes Staxonsteel Drawer Files"/>
    <n v="579.51"/>
    <n v="3"/>
    <n v="0"/>
    <n v="81.131400000000014"/>
  </r>
  <r>
    <n v="6314"/>
    <s v="CA-2014-120019"/>
    <x v="3"/>
    <d v="2014-02-17T00:00:00"/>
    <d v="2014-02-22T00:00:00"/>
    <s v="Standard Class"/>
    <s v="NG-18355"/>
    <s v="Nat Gilpin"/>
    <x v="1"/>
    <s v="United States"/>
    <s v="Fairfield"/>
    <x v="29"/>
    <n v="6824"/>
    <x v="3"/>
    <s v="TEC-PH-10000923"/>
    <s v="Technology"/>
    <s v="Phones"/>
    <s v="Belkin SportFit Armband For iPhone 5s/5c, Fuchsia"/>
    <n v="14.99"/>
    <n v="1"/>
    <n v="0"/>
    <n v="7.3451000000000004"/>
  </r>
  <r>
    <n v="6315"/>
    <s v="CA-2011-100762"/>
    <x v="2"/>
    <d v="2011-11-24T00:00:00"/>
    <d v="2011-11-29T00:00:00"/>
    <s v="Standard Class"/>
    <s v="NG-18355"/>
    <s v="Nat Gilpin"/>
    <x v="1"/>
    <s v="United States"/>
    <s v="Jackson"/>
    <x v="12"/>
    <n v="49201"/>
    <x v="2"/>
    <s v="OFF-AR-10000380"/>
    <s v="Office Supplies"/>
    <s v="Art"/>
    <s v="Hunt PowerHouse Electric Pencil Sharpener, Blue"/>
    <n v="151.91999999999999"/>
    <n v="4"/>
    <n v="0"/>
    <n v="45.575999999999979"/>
  </r>
  <r>
    <n v="6316"/>
    <s v="CA-2011-100762"/>
    <x v="2"/>
    <d v="2011-11-24T00:00:00"/>
    <d v="2011-11-29T00:00:00"/>
    <s v="Standard Class"/>
    <s v="NG-18355"/>
    <s v="Nat Gilpin"/>
    <x v="1"/>
    <s v="United States"/>
    <s v="Jackson"/>
    <x v="12"/>
    <n v="49201"/>
    <x v="2"/>
    <s v="OFF-LA-10003930"/>
    <s v="Office Supplies"/>
    <s v="Labels"/>
    <s v="Dot Matrix Printer Tape Reel Labels, White, 5000/Box"/>
    <n v="196.62"/>
    <n v="2"/>
    <n v="0"/>
    <n v="96.343800000000002"/>
  </r>
  <r>
    <n v="6317"/>
    <s v="CA-2011-100762"/>
    <x v="2"/>
    <d v="2011-11-24T00:00:00"/>
    <d v="2011-11-29T00:00:00"/>
    <s v="Standard Class"/>
    <s v="NG-18355"/>
    <s v="Nat Gilpin"/>
    <x v="1"/>
    <s v="United States"/>
    <s v="Jackson"/>
    <x v="12"/>
    <n v="49201"/>
    <x v="2"/>
    <s v="OFF-PA-10001815"/>
    <s v="Office Supplies"/>
    <s v="Paper"/>
    <s v="Xerox 1885"/>
    <n v="144.12"/>
    <n v="3"/>
    <n v="0"/>
    <n v="69.177599999999984"/>
  </r>
  <r>
    <n v="6318"/>
    <s v="CA-2011-100762"/>
    <x v="2"/>
    <d v="2011-11-24T00:00:00"/>
    <d v="2011-11-29T00:00:00"/>
    <s v="Standard Class"/>
    <s v="NG-18355"/>
    <s v="Nat Gilpin"/>
    <x v="1"/>
    <s v="United States"/>
    <s v="Jackson"/>
    <x v="12"/>
    <n v="49201"/>
    <x v="2"/>
    <s v="OFF-PA-10004082"/>
    <s v="Office Supplies"/>
    <s v="Paper"/>
    <s v="Adams Telephone Message Book w/Frequently-Called Numbers Space, 400 Messages per Book"/>
    <n v="15.96"/>
    <n v="2"/>
    <n v="0"/>
    <n v="7.98"/>
  </r>
  <r>
    <n v="6319"/>
    <s v="CA-2014-161459"/>
    <x v="3"/>
    <d v="2014-11-26T00:00:00"/>
    <d v="2014-11-30T00:00:00"/>
    <s v="Second Class"/>
    <s v="EB-13750"/>
    <s v="Edward Becker"/>
    <x v="1"/>
    <s v="United States"/>
    <s v="Laguna Niguel"/>
    <x v="1"/>
    <n v="92677"/>
    <x v="1"/>
    <s v="TEC-PH-10004071"/>
    <s v="Technology"/>
    <s v="Phones"/>
    <s v="PayAnywhere Card Reader"/>
    <n v="39.960000000000008"/>
    <n v="5"/>
    <n v="0.2"/>
    <n v="3.4964999999999993"/>
  </r>
  <r>
    <n v="6320"/>
    <s v="CA-2014-161459"/>
    <x v="3"/>
    <d v="2014-11-26T00:00:00"/>
    <d v="2014-11-30T00:00:00"/>
    <s v="Second Class"/>
    <s v="EB-13750"/>
    <s v="Edward Becker"/>
    <x v="1"/>
    <s v="United States"/>
    <s v="Laguna Niguel"/>
    <x v="1"/>
    <n v="92677"/>
    <x v="1"/>
    <s v="OFF-PA-10002377"/>
    <s v="Office Supplies"/>
    <s v="Paper"/>
    <s v="Adams Telephone Message Book W/Dividers/Space For Phone Numbers, 5 1/4&quot;X8 1/2&quot;, 200/Messages"/>
    <n v="34.08"/>
    <n v="6"/>
    <n v="0"/>
    <n v="15.335999999999999"/>
  </r>
  <r>
    <n v="6321"/>
    <s v="CA-2014-160017"/>
    <x v="3"/>
    <d v="2014-09-29T00:00:00"/>
    <d v="2014-10-03T00:00:00"/>
    <s v="Standard Class"/>
    <s v="SP-20860"/>
    <s v="Sung Pak"/>
    <x v="1"/>
    <s v="United States"/>
    <s v="Jacksonville"/>
    <x v="2"/>
    <n v="32216"/>
    <x v="0"/>
    <s v="OFF-PA-10001800"/>
    <s v="Office Supplies"/>
    <s v="Paper"/>
    <s v="Xerox 220"/>
    <n v="10.368000000000002"/>
    <n v="2"/>
    <n v="0.2"/>
    <n v="3.6288"/>
  </r>
  <r>
    <n v="6322"/>
    <s v="CA-2011-123316"/>
    <x v="2"/>
    <d v="2011-10-13T00:00:00"/>
    <d v="2011-10-17T00:00:00"/>
    <s v="Standard Class"/>
    <s v="SP-20545"/>
    <s v="Sibella Parks"/>
    <x v="1"/>
    <s v="United States"/>
    <s v="Mount Vernon"/>
    <x v="15"/>
    <n v="10550"/>
    <x v="3"/>
    <s v="OFF-BI-10002764"/>
    <s v="Office Supplies"/>
    <s v="Binders"/>
    <s v="Recycled Pressboard Report Cover with Reinforced Top Hinge"/>
    <n v="7.7520000000000007"/>
    <n v="3"/>
    <n v="0.2"/>
    <n v="2.8100999999999998"/>
  </r>
  <r>
    <n v="6323"/>
    <s v="CA-2011-141299"/>
    <x v="2"/>
    <d v="2011-06-03T00:00:00"/>
    <d v="2011-06-07T00:00:00"/>
    <s v="Second Class"/>
    <s v="RB-19795"/>
    <s v="Ross Baird"/>
    <x v="2"/>
    <s v="United States"/>
    <s v="Midland"/>
    <x v="12"/>
    <n v="48640"/>
    <x v="2"/>
    <s v="OFF-EN-10004459"/>
    <s v="Office Supplies"/>
    <s v="Envelopes"/>
    <s v="Security-Tint Envelopes"/>
    <n v="15.28"/>
    <n v="2"/>
    <n v="0"/>
    <n v="7.4871999999999996"/>
  </r>
  <r>
    <n v="6324"/>
    <s v="CA-2011-104402"/>
    <x v="2"/>
    <d v="2011-06-17T00:00:00"/>
    <d v="2011-06-23T00:00:00"/>
    <s v="Standard Class"/>
    <s v="DB-13660"/>
    <s v="Duane Benoit"/>
    <x v="0"/>
    <s v="United States"/>
    <s v="Newark"/>
    <x v="13"/>
    <n v="19711"/>
    <x v="3"/>
    <s v="TEC-MA-10000423"/>
    <s v="Technology"/>
    <s v="Machines"/>
    <s v="Texas Instruments TI-34 Scientific Calculator"/>
    <n v="65.97"/>
    <n v="3"/>
    <n v="0"/>
    <n v="31.005899999999997"/>
  </r>
  <r>
    <n v="6325"/>
    <s v="CA-2012-110289"/>
    <x v="1"/>
    <d v="2012-10-29T00:00:00"/>
    <d v="2012-11-02T00:00:00"/>
    <s v="Standard Class"/>
    <s v="NB-18655"/>
    <s v="Nona Balk"/>
    <x v="1"/>
    <s v="United States"/>
    <s v="San Francisco"/>
    <x v="1"/>
    <n v="94109"/>
    <x v="1"/>
    <s v="OFF-PA-10002986"/>
    <s v="Office Supplies"/>
    <s v="Paper"/>
    <s v="Xerox 1898"/>
    <n v="33.4"/>
    <n v="5"/>
    <n v="0"/>
    <n v="16.032"/>
  </r>
  <r>
    <n v="6326"/>
    <s v="CA-2012-110289"/>
    <x v="1"/>
    <d v="2012-10-29T00:00:00"/>
    <d v="2012-11-02T00:00:00"/>
    <s v="Standard Class"/>
    <s v="NB-18655"/>
    <s v="Nona Balk"/>
    <x v="1"/>
    <s v="United States"/>
    <s v="San Francisco"/>
    <x v="1"/>
    <n v="94109"/>
    <x v="1"/>
    <s v="OFF-EN-10001434"/>
    <s v="Office Supplies"/>
    <s v="Envelopes"/>
    <s v="Strathmore #10 Envelopes, Ultimate White"/>
    <n v="210.84"/>
    <n v="4"/>
    <n v="0"/>
    <n v="103.3116"/>
  </r>
  <r>
    <n v="6327"/>
    <s v="CA-2011-167927"/>
    <x v="2"/>
    <d v="2011-01-21T00:00:00"/>
    <d v="2011-01-27T00:00:00"/>
    <s v="Standard Class"/>
    <s v="XP-21865"/>
    <s v="Xylona Preis"/>
    <x v="0"/>
    <s v="United States"/>
    <s v="Westland"/>
    <x v="12"/>
    <n v="48185"/>
    <x v="2"/>
    <s v="OFF-ST-10000760"/>
    <s v="Office Supplies"/>
    <s v="Storage"/>
    <s v="Eldon Fold 'N Roll Cart System"/>
    <n v="13.98"/>
    <n v="1"/>
    <n v="0"/>
    <n v="4.0541999999999998"/>
  </r>
  <r>
    <n v="6328"/>
    <s v="CA-2011-167927"/>
    <x v="2"/>
    <d v="2011-01-21T00:00:00"/>
    <d v="2011-01-27T00:00:00"/>
    <s v="Standard Class"/>
    <s v="XP-21865"/>
    <s v="Xylona Preis"/>
    <x v="0"/>
    <s v="United States"/>
    <s v="Westland"/>
    <x v="12"/>
    <n v="48185"/>
    <x v="2"/>
    <s v="FUR-FU-10002918"/>
    <s v="Furniture"/>
    <s v="Furnishings"/>
    <s v="Eldon ClusterMat Chair Mat with Cordless Antistatic Protection"/>
    <n v="272.94"/>
    <n v="3"/>
    <n v="0"/>
    <n v="30.023400000000009"/>
  </r>
  <r>
    <n v="6329"/>
    <s v="CA-2011-167927"/>
    <x v="2"/>
    <d v="2011-01-21T00:00:00"/>
    <d v="2011-01-27T00:00:00"/>
    <s v="Standard Class"/>
    <s v="XP-21865"/>
    <s v="Xylona Preis"/>
    <x v="0"/>
    <s v="United States"/>
    <s v="Westland"/>
    <x v="12"/>
    <n v="48185"/>
    <x v="2"/>
    <s v="OFF-BI-10000605"/>
    <s v="Office Supplies"/>
    <s v="Binders"/>
    <s v="Acco Pressboard Covers with Storage Hooks, 9 1/2&quot; x 11&quot;, Executive Red"/>
    <n v="19.05"/>
    <n v="5"/>
    <n v="0"/>
    <n v="8.9534999999999982"/>
  </r>
  <r>
    <n v="6330"/>
    <s v="CA-2011-167927"/>
    <x v="2"/>
    <d v="2011-01-21T00:00:00"/>
    <d v="2011-01-27T00:00:00"/>
    <s v="Standard Class"/>
    <s v="XP-21865"/>
    <s v="Xylona Preis"/>
    <x v="0"/>
    <s v="United States"/>
    <s v="Westland"/>
    <x v="12"/>
    <n v="48185"/>
    <x v="2"/>
    <s v="OFF-AP-10002311"/>
    <s v="Office Supplies"/>
    <s v="Appliances"/>
    <s v="Holmes Replacement Filter for HEPA Air Cleaner, Very Large Room, HEPA Filter"/>
    <n v="247.71600000000001"/>
    <n v="4"/>
    <n v="0.1"/>
    <n v="93.581600000000009"/>
  </r>
  <r>
    <n v="6331"/>
    <s v="CA-2011-167927"/>
    <x v="2"/>
    <d v="2011-01-21T00:00:00"/>
    <d v="2011-01-27T00:00:00"/>
    <s v="Standard Class"/>
    <s v="XP-21865"/>
    <s v="Xylona Preis"/>
    <x v="0"/>
    <s v="United States"/>
    <s v="Westland"/>
    <x v="12"/>
    <n v="48185"/>
    <x v="2"/>
    <s v="OFF-ST-10003123"/>
    <s v="Office Supplies"/>
    <s v="Storage"/>
    <s v="Fellowes Bases and Tops For Staxonsteel/High-Stak Systems"/>
    <n v="66.58"/>
    <n v="2"/>
    <n v="0"/>
    <n v="15.979199999999999"/>
  </r>
  <r>
    <n v="6332"/>
    <s v="CA-2011-167927"/>
    <x v="2"/>
    <d v="2011-01-21T00:00:00"/>
    <d v="2011-01-27T00:00:00"/>
    <s v="Standard Class"/>
    <s v="XP-21865"/>
    <s v="Xylona Preis"/>
    <x v="0"/>
    <s v="United States"/>
    <s v="Westland"/>
    <x v="12"/>
    <n v="48185"/>
    <x v="2"/>
    <s v="OFF-AR-10004456"/>
    <s v="Office Supplies"/>
    <s v="Art"/>
    <s v="Panasonic KP-4ABK Battery-Operated Pencil Sharpener"/>
    <n v="43.92"/>
    <n v="3"/>
    <n v="0"/>
    <n v="12.736799999999999"/>
  </r>
  <r>
    <n v="6333"/>
    <s v="CA-2011-167927"/>
    <x v="2"/>
    <d v="2011-01-21T00:00:00"/>
    <d v="2011-01-27T00:00:00"/>
    <s v="Standard Class"/>
    <s v="XP-21865"/>
    <s v="Xylona Preis"/>
    <x v="0"/>
    <s v="United States"/>
    <s v="Westland"/>
    <x v="12"/>
    <n v="48185"/>
    <x v="2"/>
    <s v="FUR-FU-10002268"/>
    <s v="Furniture"/>
    <s v="Furnishings"/>
    <s v="Ultra Door Push Plate"/>
    <n v="14.73"/>
    <n v="3"/>
    <n v="0"/>
    <n v="4.8608999999999991"/>
  </r>
  <r>
    <n v="6334"/>
    <s v="CA-2011-167927"/>
    <x v="2"/>
    <d v="2011-01-21T00:00:00"/>
    <d v="2011-01-27T00:00:00"/>
    <s v="Standard Class"/>
    <s v="XP-21865"/>
    <s v="Xylona Preis"/>
    <x v="0"/>
    <s v="United States"/>
    <s v="Westland"/>
    <x v="12"/>
    <n v="48185"/>
    <x v="2"/>
    <s v="OFF-BI-10004364"/>
    <s v="Office Supplies"/>
    <s v="Binders"/>
    <s v="Storex Dura Pro Binders"/>
    <n v="29.700000000000003"/>
    <n v="5"/>
    <n v="0"/>
    <n v="13.365"/>
  </r>
  <r>
    <n v="6335"/>
    <s v="CA-2011-133305"/>
    <x v="2"/>
    <d v="2011-07-11T00:00:00"/>
    <d v="2011-07-15T00:00:00"/>
    <s v="Standard Class"/>
    <s v="MH-17455"/>
    <s v="Mark Hamilton"/>
    <x v="0"/>
    <s v="United States"/>
    <s v="New York City"/>
    <x v="15"/>
    <n v="10011"/>
    <x v="3"/>
    <s v="OFF-PA-10001970"/>
    <s v="Office Supplies"/>
    <s v="Paper"/>
    <s v="Xerox 1881"/>
    <n v="49.12"/>
    <n v="4"/>
    <n v="0"/>
    <n v="23.086399999999998"/>
  </r>
  <r>
    <n v="6336"/>
    <s v="CA-2011-133305"/>
    <x v="2"/>
    <d v="2011-07-11T00:00:00"/>
    <d v="2011-07-15T00:00:00"/>
    <s v="Standard Class"/>
    <s v="MH-17455"/>
    <s v="Mark Hamilton"/>
    <x v="0"/>
    <s v="United States"/>
    <s v="New York City"/>
    <x v="15"/>
    <n v="10011"/>
    <x v="3"/>
    <s v="OFF-BI-10002954"/>
    <s v="Office Supplies"/>
    <s v="Binders"/>
    <s v="Newell 3-Hole Punched Plastic Slotted Magazine Holders for Binders"/>
    <n v="18.28"/>
    <n v="5"/>
    <n v="0.2"/>
    <n v="6.3979999999999997"/>
  </r>
  <r>
    <n v="6337"/>
    <s v="CA-2013-165995"/>
    <x v="0"/>
    <d v="2013-08-31T00:00:00"/>
    <d v="2013-09-07T00:00:00"/>
    <s v="Standard Class"/>
    <s v="BG-11740"/>
    <s v="Bruce Geld"/>
    <x v="0"/>
    <s v="United States"/>
    <s v="Los Angeles"/>
    <x v="1"/>
    <n v="90008"/>
    <x v="1"/>
    <s v="FUR-FU-10000672"/>
    <s v="Furniture"/>
    <s v="Furnishings"/>
    <s v="Executive Impressions 10&quot; Spectator Wall Clock"/>
    <n v="47.04"/>
    <n v="4"/>
    <n v="0"/>
    <n v="15.993599999999997"/>
  </r>
  <r>
    <n v="6338"/>
    <s v="CA-2013-165995"/>
    <x v="0"/>
    <d v="2013-08-31T00:00:00"/>
    <d v="2013-09-07T00:00:00"/>
    <s v="Standard Class"/>
    <s v="BG-11740"/>
    <s v="Bruce Geld"/>
    <x v="0"/>
    <s v="United States"/>
    <s v="Los Angeles"/>
    <x v="1"/>
    <n v="90008"/>
    <x v="1"/>
    <s v="TEC-PH-10004908"/>
    <s v="Technology"/>
    <s v="Phones"/>
    <s v="Panasonic KX TS3282W Corded phone"/>
    <n v="339.96000000000004"/>
    <n v="5"/>
    <n v="0.2"/>
    <n v="42.494999999999948"/>
  </r>
  <r>
    <n v="6339"/>
    <s v="CA-2014-143112"/>
    <x v="3"/>
    <d v="2014-10-06T00:00:00"/>
    <d v="2014-10-10T00:00:00"/>
    <s v="Standard Class"/>
    <s v="TS-21370"/>
    <s v="Todd Sumrall"/>
    <x v="1"/>
    <s v="United States"/>
    <s v="New York City"/>
    <x v="15"/>
    <n v="10035"/>
    <x v="3"/>
    <s v="TEC-PH-10003095"/>
    <s v="Technology"/>
    <s v="Phones"/>
    <s v="Samsung HM1900 Bluetooth Headset"/>
    <n v="87.8"/>
    <n v="4"/>
    <n v="0"/>
    <n v="43.9"/>
  </r>
  <r>
    <n v="6340"/>
    <s v="CA-2014-143112"/>
    <x v="3"/>
    <d v="2014-10-06T00:00:00"/>
    <d v="2014-10-10T00:00:00"/>
    <s v="Standard Class"/>
    <s v="TS-21370"/>
    <s v="Todd Sumrall"/>
    <x v="1"/>
    <s v="United States"/>
    <s v="New York City"/>
    <x v="15"/>
    <n v="10035"/>
    <x v="3"/>
    <s v="FUR-CH-10002880"/>
    <s v="Furniture"/>
    <s v="Chairs"/>
    <s v="Global High-Back Leather Tilter, Burgundy"/>
    <n v="221.38200000000001"/>
    <n v="2"/>
    <n v="0.1"/>
    <n v="2.4597999999999871"/>
  </r>
  <r>
    <n v="6341"/>
    <s v="CA-2014-143112"/>
    <x v="3"/>
    <d v="2014-10-06T00:00:00"/>
    <d v="2014-10-10T00:00:00"/>
    <s v="Standard Class"/>
    <s v="TS-21370"/>
    <s v="Todd Sumrall"/>
    <x v="1"/>
    <s v="United States"/>
    <s v="New York City"/>
    <x v="15"/>
    <n v="10035"/>
    <x v="3"/>
    <s v="TEC-MA-10001047"/>
    <s v="Technology"/>
    <s v="Machines"/>
    <s v="3D Systems Cube Printer, 2nd Generation, Magenta"/>
    <n v="5199.96"/>
    <n v="4"/>
    <n v="0"/>
    <n v="1351.9895999999999"/>
  </r>
  <r>
    <n v="6342"/>
    <s v="US-2014-105830"/>
    <x v="3"/>
    <d v="2014-01-01T00:00:00"/>
    <d v="2014-01-03T00:00:00"/>
    <s v="First Class"/>
    <s v="DB-13660"/>
    <s v="Duane Benoit"/>
    <x v="0"/>
    <s v="United States"/>
    <s v="Lancaster"/>
    <x v="24"/>
    <n v="43130"/>
    <x v="3"/>
    <s v="OFF-ST-10002554"/>
    <s v="Office Supplies"/>
    <s v="Storage"/>
    <s v="Tennsco Industrial Shelving"/>
    <n v="156.512"/>
    <n v="4"/>
    <n v="0.2"/>
    <n v="-35.215199999999996"/>
  </r>
  <r>
    <n v="6343"/>
    <s v="CA-2012-146255"/>
    <x v="1"/>
    <d v="2012-03-07T00:00:00"/>
    <d v="2012-03-10T00:00:00"/>
    <s v="First Class"/>
    <s v="EM-14140"/>
    <s v="Eugene Moren"/>
    <x v="2"/>
    <s v="United States"/>
    <s v="Newark"/>
    <x v="13"/>
    <n v="19711"/>
    <x v="3"/>
    <s v="TEC-AC-10004469"/>
    <s v="Technology"/>
    <s v="Accessories"/>
    <s v="Microsoft Sculpt Comfort Mouse"/>
    <n v="119.85000000000001"/>
    <n v="3"/>
    <n v="0"/>
    <n v="52.734000000000009"/>
  </r>
  <r>
    <n v="6344"/>
    <s v="CA-2012-146255"/>
    <x v="1"/>
    <d v="2012-03-07T00:00:00"/>
    <d v="2012-03-10T00:00:00"/>
    <s v="First Class"/>
    <s v="EM-14140"/>
    <s v="Eugene Moren"/>
    <x v="2"/>
    <s v="United States"/>
    <s v="Newark"/>
    <x v="13"/>
    <n v="19711"/>
    <x v="3"/>
    <s v="OFF-BI-10000309"/>
    <s v="Office Supplies"/>
    <s v="Binders"/>
    <s v="GBC Twin Loop Wire Binding Elements, 9/16&quot; Spine, Black"/>
    <n v="30.44"/>
    <n v="2"/>
    <n v="0"/>
    <n v="14.9156"/>
  </r>
  <r>
    <n v="6345"/>
    <s v="CA-2012-146255"/>
    <x v="1"/>
    <d v="2012-03-07T00:00:00"/>
    <d v="2012-03-10T00:00:00"/>
    <s v="First Class"/>
    <s v="EM-14140"/>
    <s v="Eugene Moren"/>
    <x v="2"/>
    <s v="United States"/>
    <s v="Newark"/>
    <x v="13"/>
    <n v="19711"/>
    <x v="3"/>
    <s v="OFF-BI-10001765"/>
    <s v="Office Supplies"/>
    <s v="Binders"/>
    <s v="Wilson Jones Heavy-Duty Casebound Ring Binders with Metal Hinges"/>
    <n v="69.28"/>
    <n v="2"/>
    <n v="0"/>
    <n v="33.254399999999997"/>
  </r>
  <r>
    <n v="6346"/>
    <s v="CA-2012-146255"/>
    <x v="1"/>
    <d v="2012-03-07T00:00:00"/>
    <d v="2012-03-10T00:00:00"/>
    <s v="First Class"/>
    <s v="EM-14140"/>
    <s v="Eugene Moren"/>
    <x v="2"/>
    <s v="United States"/>
    <s v="Newark"/>
    <x v="13"/>
    <n v="19711"/>
    <x v="3"/>
    <s v="TEC-PH-10001619"/>
    <s v="Technology"/>
    <s v="Phones"/>
    <s v="LG G3"/>
    <n v="587.97"/>
    <n v="3"/>
    <n v="0"/>
    <n v="170.51129999999998"/>
  </r>
  <r>
    <n v="6347"/>
    <s v="CA-2014-104822"/>
    <x v="3"/>
    <d v="2014-10-21T00:00:00"/>
    <d v="2014-10-21T00:00:00"/>
    <s v="Same Day"/>
    <s v="RB-19465"/>
    <s v="Rick Bensley"/>
    <x v="2"/>
    <s v="United States"/>
    <s v="New York City"/>
    <x v="15"/>
    <n v="10024"/>
    <x v="3"/>
    <s v="OFF-LA-10002034"/>
    <s v="Office Supplies"/>
    <s v="Labels"/>
    <s v="Avery 478"/>
    <n v="24.55"/>
    <n v="5"/>
    <n v="0"/>
    <n v="12.029499999999999"/>
  </r>
  <r>
    <n v="6348"/>
    <s v="CA-2012-104486"/>
    <x v="1"/>
    <d v="2012-05-01T00:00:00"/>
    <d v="2012-05-06T00:00:00"/>
    <s v="Standard Class"/>
    <s v="PO-18850"/>
    <s v="Patrick O'Brill"/>
    <x v="0"/>
    <s v="United States"/>
    <s v="San Francisco"/>
    <x v="1"/>
    <n v="94109"/>
    <x v="1"/>
    <s v="OFF-BI-10000309"/>
    <s v="Office Supplies"/>
    <s v="Binders"/>
    <s v="GBC Twin Loop Wire Binding Elements, 9/16&quot; Spine, Black"/>
    <n v="12.176000000000002"/>
    <n v="1"/>
    <n v="0.2"/>
    <n v="4.4137999999999993"/>
  </r>
  <r>
    <n v="6349"/>
    <s v="CA-2012-104486"/>
    <x v="1"/>
    <d v="2012-05-01T00:00:00"/>
    <d v="2012-05-06T00:00:00"/>
    <s v="Standard Class"/>
    <s v="PO-18850"/>
    <s v="Patrick O'Brill"/>
    <x v="0"/>
    <s v="United States"/>
    <s v="San Francisco"/>
    <x v="1"/>
    <n v="94109"/>
    <x v="1"/>
    <s v="OFF-ST-10000876"/>
    <s v="Office Supplies"/>
    <s v="Storage"/>
    <s v="Eldon Simplefile Box Office"/>
    <n v="37.32"/>
    <n v="3"/>
    <n v="0"/>
    <n v="10.4496"/>
  </r>
  <r>
    <n v="6350"/>
    <s v="CA-2012-104486"/>
    <x v="1"/>
    <d v="2012-05-01T00:00:00"/>
    <d v="2012-05-06T00:00:00"/>
    <s v="Standard Class"/>
    <s v="PO-18850"/>
    <s v="Patrick O'Brill"/>
    <x v="0"/>
    <s v="United States"/>
    <s v="San Francisco"/>
    <x v="1"/>
    <n v="94109"/>
    <x v="1"/>
    <s v="OFF-SU-10002573"/>
    <s v="Office Supplies"/>
    <s v="Supplies"/>
    <s v="Acme 10&quot; Easy Grip Assistive Scissors"/>
    <n v="35.06"/>
    <n v="2"/>
    <n v="0"/>
    <n v="10.517999999999997"/>
  </r>
  <r>
    <n v="6351"/>
    <s v="CA-2014-161557"/>
    <x v="3"/>
    <d v="2014-09-04T00:00:00"/>
    <d v="2014-09-09T00:00:00"/>
    <s v="Standard Class"/>
    <s v="AG-10900"/>
    <s v="Arthur Gainer"/>
    <x v="0"/>
    <s v="United States"/>
    <s v="Dallas"/>
    <x v="5"/>
    <n v="75217"/>
    <x v="2"/>
    <s v="FUR-FU-10004622"/>
    <s v="Furniture"/>
    <s v="Furnishings"/>
    <s v="Eldon Advantage Foldable Chair Mats for Low Pile Carpets"/>
    <n v="108.40000000000002"/>
    <n v="5"/>
    <n v="0.6"/>
    <n v="-105.69000000000003"/>
  </r>
  <r>
    <n v="6352"/>
    <s v="CA-2014-161130"/>
    <x v="3"/>
    <d v="2014-11-04T00:00:00"/>
    <d v="2014-11-09T00:00:00"/>
    <s v="Standard Class"/>
    <s v="BF-11275"/>
    <s v="Beth Fritzler"/>
    <x v="1"/>
    <s v="United States"/>
    <s v="Miami"/>
    <x v="2"/>
    <n v="33178"/>
    <x v="0"/>
    <s v="TEC-PH-10002549"/>
    <s v="Technology"/>
    <s v="Phones"/>
    <s v="Polycom SoundPoint IP 450 VoIP phone"/>
    <n v="361.37600000000003"/>
    <n v="2"/>
    <n v="0.2"/>
    <n v="27.103200000000001"/>
  </r>
  <r>
    <n v="6353"/>
    <s v="US-2012-161347"/>
    <x v="1"/>
    <d v="2012-09-13T00:00:00"/>
    <d v="2012-09-19T00:00:00"/>
    <s v="Standard Class"/>
    <s v="HG-14845"/>
    <s v="Harry Greene"/>
    <x v="0"/>
    <s v="United States"/>
    <s v="Philadelphia"/>
    <x v="9"/>
    <n v="19120"/>
    <x v="3"/>
    <s v="OFF-BI-10004209"/>
    <s v="Office Supplies"/>
    <s v="Binders"/>
    <s v="Fellowes Twister Kit, Gray/Clear, 3/pkg"/>
    <n v="2.4119999999999999"/>
    <n v="1"/>
    <n v="0.7"/>
    <n v="-2.0099999999999998"/>
  </r>
  <r>
    <n v="6354"/>
    <s v="US-2012-109015"/>
    <x v="1"/>
    <d v="2012-09-06T00:00:00"/>
    <d v="2012-09-12T00:00:00"/>
    <s v="Standard Class"/>
    <s v="BS-11590"/>
    <s v="Brendan Sweed"/>
    <x v="1"/>
    <s v="United States"/>
    <s v="New York City"/>
    <x v="15"/>
    <n v="10011"/>
    <x v="3"/>
    <s v="OFF-AP-10001962"/>
    <s v="Office Supplies"/>
    <s v="Appliances"/>
    <s v="Black &amp; Decker Filter for Double Action Dustbuster Cordless Vac BLDV7210"/>
    <n v="8.39"/>
    <n v="1"/>
    <n v="0"/>
    <n v="2.0975000000000001"/>
  </r>
  <r>
    <n v="6355"/>
    <s v="US-2012-109015"/>
    <x v="1"/>
    <d v="2012-09-06T00:00:00"/>
    <d v="2012-09-12T00:00:00"/>
    <s v="Standard Class"/>
    <s v="BS-11590"/>
    <s v="Brendan Sweed"/>
    <x v="1"/>
    <s v="United States"/>
    <s v="New York City"/>
    <x v="15"/>
    <n v="10011"/>
    <x v="3"/>
    <s v="TEC-PH-10002922"/>
    <s v="Technology"/>
    <s v="Phones"/>
    <s v="ShoreTel ShorePhone IP 230 VoIP phone"/>
    <n v="337.98"/>
    <n v="2"/>
    <n v="0"/>
    <n v="101.39399999999998"/>
  </r>
  <r>
    <n v="6356"/>
    <s v="CA-2011-110611"/>
    <x v="2"/>
    <d v="2011-10-06T00:00:00"/>
    <d v="2011-10-13T00:00:00"/>
    <s v="Standard Class"/>
    <s v="JD-16015"/>
    <s v="Joy Daniels"/>
    <x v="0"/>
    <s v="United States"/>
    <s v="Philadelphia"/>
    <x v="9"/>
    <n v="19120"/>
    <x v="3"/>
    <s v="OFF-ST-10000642"/>
    <s v="Office Supplies"/>
    <s v="Storage"/>
    <s v="Tennsco Lockers, Gray"/>
    <n v="83.920000000000016"/>
    <n v="5"/>
    <n v="0.2"/>
    <n v="-13.637000000000011"/>
  </r>
  <r>
    <n v="6357"/>
    <s v="CA-2014-139080"/>
    <x v="3"/>
    <d v="2014-01-24T00:00:00"/>
    <d v="2014-01-29T00:00:00"/>
    <s v="Standard Class"/>
    <s v="CS-12250"/>
    <s v="Chris Selesnick"/>
    <x v="1"/>
    <s v="United States"/>
    <s v="Seattle"/>
    <x v="4"/>
    <n v="98103"/>
    <x v="1"/>
    <s v="OFF-BI-10001757"/>
    <s v="Office Supplies"/>
    <s v="Binders"/>
    <s v="Pressboard Hanging Data Binders for Unburst Sheets"/>
    <n v="19.68"/>
    <n v="5"/>
    <n v="0.2"/>
    <n v="6.8879999999999981"/>
  </r>
  <r>
    <n v="6358"/>
    <s v="CA-2014-139080"/>
    <x v="3"/>
    <d v="2014-01-24T00:00:00"/>
    <d v="2014-01-29T00:00:00"/>
    <s v="Standard Class"/>
    <s v="CS-12250"/>
    <s v="Chris Selesnick"/>
    <x v="1"/>
    <s v="United States"/>
    <s v="Seattle"/>
    <x v="4"/>
    <n v="98103"/>
    <x v="1"/>
    <s v="OFF-PA-10004621"/>
    <s v="Office Supplies"/>
    <s v="Paper"/>
    <s v="Xerox 212"/>
    <n v="25.92"/>
    <n v="4"/>
    <n v="0"/>
    <n v="12.441600000000001"/>
  </r>
  <r>
    <n v="6359"/>
    <s v="CA-2014-139080"/>
    <x v="3"/>
    <d v="2014-01-24T00:00:00"/>
    <d v="2014-01-29T00:00:00"/>
    <s v="Standard Class"/>
    <s v="CS-12250"/>
    <s v="Chris Selesnick"/>
    <x v="1"/>
    <s v="United States"/>
    <s v="Seattle"/>
    <x v="4"/>
    <n v="98103"/>
    <x v="1"/>
    <s v="OFF-PA-10002262"/>
    <s v="Office Supplies"/>
    <s v="Paper"/>
    <s v="Xerox 192"/>
    <n v="6.48"/>
    <n v="1"/>
    <n v="0"/>
    <n v="3.1104000000000003"/>
  </r>
  <r>
    <n v="6360"/>
    <s v="CA-2014-139080"/>
    <x v="3"/>
    <d v="2014-01-24T00:00:00"/>
    <d v="2014-01-29T00:00:00"/>
    <s v="Standard Class"/>
    <s v="CS-12250"/>
    <s v="Chris Selesnick"/>
    <x v="1"/>
    <s v="United States"/>
    <s v="Seattle"/>
    <x v="4"/>
    <n v="98103"/>
    <x v="1"/>
    <s v="TEC-PH-10004100"/>
    <s v="Technology"/>
    <s v="Phones"/>
    <s v="Griffin GC17055 Auxiliary Audio Cable"/>
    <n v="86.352000000000004"/>
    <n v="6"/>
    <n v="0.2"/>
    <n v="8.6352000000000011"/>
  </r>
  <r>
    <n v="6361"/>
    <s v="CA-2012-115693"/>
    <x v="1"/>
    <d v="2012-12-10T00:00:00"/>
    <d v="2012-12-15T00:00:00"/>
    <s v="Standard Class"/>
    <s v="FC-14245"/>
    <s v="Frank Carlisle"/>
    <x v="2"/>
    <s v="United States"/>
    <s v="Los Angeles"/>
    <x v="1"/>
    <n v="90032"/>
    <x v="1"/>
    <s v="OFF-AR-10003582"/>
    <s v="Office Supplies"/>
    <s v="Art"/>
    <s v="Boston Electric Pencil Sharpener, Model 1818, Charcoal Black"/>
    <n v="56.3"/>
    <n v="2"/>
    <n v="0"/>
    <n v="15.764000000000003"/>
  </r>
  <r>
    <n v="6362"/>
    <s v="US-2011-107993"/>
    <x v="2"/>
    <d v="2011-11-25T00:00:00"/>
    <d v="2011-11-30T00:00:00"/>
    <s v="Standard Class"/>
    <s v="SE-20110"/>
    <s v="Sanjit Engle"/>
    <x v="0"/>
    <s v="United States"/>
    <s v="Springfield"/>
    <x v="21"/>
    <n v="97477"/>
    <x v="1"/>
    <s v="OFF-AR-10003179"/>
    <s v="Office Supplies"/>
    <s v="Art"/>
    <s v="Dixon Ticonderoga Core-Lock Colored Pencils"/>
    <n v="51.016000000000005"/>
    <n v="7"/>
    <n v="0.2"/>
    <n v="8.2900999999999954"/>
  </r>
  <r>
    <n v="6363"/>
    <s v="CA-2014-110443"/>
    <x v="3"/>
    <d v="2014-11-22T00:00:00"/>
    <d v="2014-11-26T00:00:00"/>
    <s v="Standard Class"/>
    <s v="CK-12205"/>
    <s v="Chloris Kastensmidt"/>
    <x v="0"/>
    <s v="United States"/>
    <s v="Renton"/>
    <x v="4"/>
    <n v="98059"/>
    <x v="1"/>
    <s v="OFF-BI-10001670"/>
    <s v="Office Supplies"/>
    <s v="Binders"/>
    <s v="Vinyl Sectional Post Binders"/>
    <n v="150.80000000000001"/>
    <n v="5"/>
    <n v="0.2"/>
    <n v="56.55"/>
  </r>
  <r>
    <n v="6364"/>
    <s v="CA-2014-110443"/>
    <x v="3"/>
    <d v="2014-11-22T00:00:00"/>
    <d v="2014-11-26T00:00:00"/>
    <s v="Standard Class"/>
    <s v="CK-12205"/>
    <s v="Chloris Kastensmidt"/>
    <x v="0"/>
    <s v="United States"/>
    <s v="Renton"/>
    <x v="4"/>
    <n v="98059"/>
    <x v="1"/>
    <s v="TEC-MA-10002073"/>
    <s v="Technology"/>
    <s v="Machines"/>
    <s v="3D Systems Cube Printer, 2nd Generation, White"/>
    <n v="1039.992"/>
    <n v="1"/>
    <n v="0.2"/>
    <n v="103.99920000000003"/>
  </r>
  <r>
    <n v="6365"/>
    <s v="CA-2014-110443"/>
    <x v="3"/>
    <d v="2014-11-22T00:00:00"/>
    <d v="2014-11-26T00:00:00"/>
    <s v="Standard Class"/>
    <s v="CK-12205"/>
    <s v="Chloris Kastensmidt"/>
    <x v="0"/>
    <s v="United States"/>
    <s v="Renton"/>
    <x v="4"/>
    <n v="98059"/>
    <x v="1"/>
    <s v="OFF-PA-10003797"/>
    <s v="Office Supplies"/>
    <s v="Paper"/>
    <s v="Xerox 209"/>
    <n v="51.84"/>
    <n v="8"/>
    <n v="0"/>
    <n v="24.883200000000002"/>
  </r>
  <r>
    <n v="6366"/>
    <s v="CA-2014-144848"/>
    <x v="3"/>
    <d v="2014-04-05T00:00:00"/>
    <d v="2014-04-06T00:00:00"/>
    <s v="First Class"/>
    <s v="DS-13030"/>
    <s v="Darrin Sayre"/>
    <x v="2"/>
    <s v="United States"/>
    <s v="New York City"/>
    <x v="15"/>
    <n v="10009"/>
    <x v="3"/>
    <s v="TEC-PH-10004006"/>
    <s v="Technology"/>
    <s v="Phones"/>
    <s v="Panasonic KX - TS880B Telephone"/>
    <n v="41.22"/>
    <n v="1"/>
    <n v="0"/>
    <n v="11.1294"/>
  </r>
  <r>
    <n v="6367"/>
    <s v="CA-2014-144848"/>
    <x v="3"/>
    <d v="2014-04-05T00:00:00"/>
    <d v="2014-04-06T00:00:00"/>
    <s v="First Class"/>
    <s v="DS-13030"/>
    <s v="Darrin Sayre"/>
    <x v="2"/>
    <s v="United States"/>
    <s v="New York City"/>
    <x v="15"/>
    <n v="10009"/>
    <x v="3"/>
    <s v="OFF-SU-10000646"/>
    <s v="Office Supplies"/>
    <s v="Supplies"/>
    <s v="Premier Automatic Letter Opener"/>
    <n v="240.37"/>
    <n v="1"/>
    <n v="0"/>
    <n v="7.2111000000000161"/>
  </r>
  <r>
    <n v="6368"/>
    <s v="CA-2014-144848"/>
    <x v="3"/>
    <d v="2014-04-05T00:00:00"/>
    <d v="2014-04-06T00:00:00"/>
    <s v="First Class"/>
    <s v="DS-13030"/>
    <s v="Darrin Sayre"/>
    <x v="2"/>
    <s v="United States"/>
    <s v="New York City"/>
    <x v="15"/>
    <n v="10009"/>
    <x v="3"/>
    <s v="TEC-PH-10002262"/>
    <s v="Technology"/>
    <s v="Phones"/>
    <s v="LG Electronics Tone+ HBS-730 Bluetooth Headset"/>
    <n v="119.02"/>
    <n v="2"/>
    <n v="0"/>
    <n v="33.325600000000009"/>
  </r>
  <r>
    <n v="6369"/>
    <s v="US-2014-147998"/>
    <x v="3"/>
    <d v="2014-05-20T00:00:00"/>
    <d v="2014-05-25T00:00:00"/>
    <s v="Standard Class"/>
    <s v="SA-20830"/>
    <s v="Sue Ann Reed"/>
    <x v="0"/>
    <s v="United States"/>
    <s v="San Jose"/>
    <x v="1"/>
    <n v="95123"/>
    <x v="1"/>
    <s v="OFF-BI-10002082"/>
    <s v="Office Supplies"/>
    <s v="Binders"/>
    <s v="GBC Twin Loop Wire Binding Elements"/>
    <n v="133.12"/>
    <n v="5"/>
    <n v="0.2"/>
    <n v="49.92"/>
  </r>
  <r>
    <n v="6370"/>
    <s v="CA-2013-103919"/>
    <x v="0"/>
    <d v="2013-10-04T00:00:00"/>
    <d v="2013-10-08T00:00:00"/>
    <s v="Standard Class"/>
    <s v="TP-21565"/>
    <s v="Tracy Poddar"/>
    <x v="1"/>
    <s v="United States"/>
    <s v="Grand Prairie"/>
    <x v="5"/>
    <n v="75051"/>
    <x v="2"/>
    <s v="FUR-FU-10001756"/>
    <s v="Furniture"/>
    <s v="Furnishings"/>
    <s v="Eldon Expressions Desk Accessory, Wood Photo Frame, Mahogany"/>
    <n v="38.08"/>
    <n v="5"/>
    <n v="0.6"/>
    <n v="-29.512000000000008"/>
  </r>
  <r>
    <n v="6371"/>
    <s v="CA-2013-113425"/>
    <x v="0"/>
    <d v="2013-11-22T00:00:00"/>
    <d v="2013-11-22T00:00:00"/>
    <s v="Same Day"/>
    <s v="JK-16120"/>
    <s v="Julie Kriz"/>
    <x v="2"/>
    <s v="United States"/>
    <s v="New York City"/>
    <x v="15"/>
    <n v="10009"/>
    <x v="3"/>
    <s v="FUR-BO-10002598"/>
    <s v="Furniture"/>
    <s v="Bookcases"/>
    <s v="Hon Metal Bookcases, Putty"/>
    <n v="113.56800000000001"/>
    <n v="2"/>
    <n v="0.2"/>
    <n v="12.776399999999988"/>
  </r>
  <r>
    <n v="6372"/>
    <s v="CA-2014-143035"/>
    <x v="3"/>
    <d v="2014-10-04T00:00:00"/>
    <d v="2014-10-06T00:00:00"/>
    <s v="Second Class"/>
    <s v="CC-12430"/>
    <s v="Chuck Clark"/>
    <x v="2"/>
    <s v="United States"/>
    <s v="New York City"/>
    <x v="15"/>
    <n v="10009"/>
    <x v="3"/>
    <s v="FUR-FU-10001934"/>
    <s v="Furniture"/>
    <s v="Furnishings"/>
    <s v="Magnifier Swing Arm Lamp"/>
    <n v="83.92"/>
    <n v="4"/>
    <n v="0"/>
    <n v="21.819200000000002"/>
  </r>
  <r>
    <n v="6373"/>
    <s v="CA-2014-143035"/>
    <x v="3"/>
    <d v="2014-10-04T00:00:00"/>
    <d v="2014-10-06T00:00:00"/>
    <s v="Second Class"/>
    <s v="CC-12430"/>
    <s v="Chuck Clark"/>
    <x v="2"/>
    <s v="United States"/>
    <s v="New York City"/>
    <x v="15"/>
    <n v="10009"/>
    <x v="3"/>
    <s v="OFF-AR-10001130"/>
    <s v="Office Supplies"/>
    <s v="Art"/>
    <s v="Quartet Alpha White Chalk, 12/Pack"/>
    <n v="6.63"/>
    <n v="3"/>
    <n v="0"/>
    <n v="3.1160999999999999"/>
  </r>
  <r>
    <n v="6374"/>
    <s v="CA-2014-143035"/>
    <x v="3"/>
    <d v="2014-10-04T00:00:00"/>
    <d v="2014-10-06T00:00:00"/>
    <s v="Second Class"/>
    <s v="CC-12430"/>
    <s v="Chuck Clark"/>
    <x v="2"/>
    <s v="United States"/>
    <s v="New York City"/>
    <x v="15"/>
    <n v="10009"/>
    <x v="3"/>
    <s v="TEC-AC-10002049"/>
    <s v="Technology"/>
    <s v="Accessories"/>
    <s v="Logitech G19 Programmable Gaming Keyboard"/>
    <n v="371.96999999999997"/>
    <n v="3"/>
    <n v="0"/>
    <n v="66.954599999999971"/>
  </r>
  <r>
    <n v="6375"/>
    <s v="CA-2011-107811"/>
    <x v="2"/>
    <d v="2011-04-29T00:00:00"/>
    <d v="2011-05-03T00:00:00"/>
    <s v="Standard Class"/>
    <s v="LA-16780"/>
    <s v="Laura Armstrong"/>
    <x v="1"/>
    <s v="United States"/>
    <s v="Memphis"/>
    <x v="18"/>
    <n v="38109"/>
    <x v="0"/>
    <s v="FUR-CH-10001394"/>
    <s v="Furniture"/>
    <s v="Chairs"/>
    <s v="Global Leather Executive Chair"/>
    <n v="561.58400000000006"/>
    <n v="2"/>
    <n v="0.2"/>
    <n v="70.197999999999922"/>
  </r>
  <r>
    <n v="6376"/>
    <s v="CA-2011-107811"/>
    <x v="2"/>
    <d v="2011-04-29T00:00:00"/>
    <d v="2011-05-03T00:00:00"/>
    <s v="Standard Class"/>
    <s v="LA-16780"/>
    <s v="Laura Armstrong"/>
    <x v="1"/>
    <s v="United States"/>
    <s v="Memphis"/>
    <x v="18"/>
    <n v="38109"/>
    <x v="0"/>
    <s v="OFF-ST-10000798"/>
    <s v="Office Supplies"/>
    <s v="Storage"/>
    <s v="2300 Heavy-Duty Transfer File Systems by Perma"/>
    <n v="99.920000000000016"/>
    <n v="5"/>
    <n v="0.2"/>
    <n v="-1.249000000000013"/>
  </r>
  <r>
    <n v="6377"/>
    <s v="CA-2013-163216"/>
    <x v="0"/>
    <d v="2013-10-08T00:00:00"/>
    <d v="2013-10-11T00:00:00"/>
    <s v="First Class"/>
    <s v="AW-10930"/>
    <s v="Arthur Wiediger"/>
    <x v="2"/>
    <s v="United States"/>
    <s v="Philadelphia"/>
    <x v="9"/>
    <n v="19143"/>
    <x v="3"/>
    <s v="OFF-LA-10000134"/>
    <s v="Office Supplies"/>
    <s v="Labels"/>
    <s v="Avery 511"/>
    <n v="4.9280000000000008"/>
    <n v="2"/>
    <n v="0.2"/>
    <n v="1.7247999999999997"/>
  </r>
  <r>
    <n v="6378"/>
    <s v="US-2013-116442"/>
    <x v="0"/>
    <d v="2013-12-16T00:00:00"/>
    <d v="2013-12-23T00:00:00"/>
    <s v="Standard Class"/>
    <s v="BP-11230"/>
    <s v="Benjamin Patterson"/>
    <x v="0"/>
    <s v="United States"/>
    <s v="Los Angeles"/>
    <x v="1"/>
    <n v="90004"/>
    <x v="1"/>
    <s v="FUR-FU-10002364"/>
    <s v="Furniture"/>
    <s v="Furnishings"/>
    <s v="Eldon Expressions Wood Desk Accessories, Oak"/>
    <n v="14.76"/>
    <n v="2"/>
    <n v="0"/>
    <n v="4.2803999999999984"/>
  </r>
  <r>
    <n v="6379"/>
    <s v="CA-2014-150623"/>
    <x v="3"/>
    <d v="2014-04-11T00:00:00"/>
    <d v="2014-04-15T00:00:00"/>
    <s v="Standard Class"/>
    <s v="DB-13360"/>
    <s v="Dennis Bolton"/>
    <x v="2"/>
    <s v="United States"/>
    <s v="Waterbury"/>
    <x v="29"/>
    <n v="6708"/>
    <x v="3"/>
    <s v="TEC-AC-10004571"/>
    <s v="Technology"/>
    <s v="Accessories"/>
    <s v="Logitech G700s Rechargeable Gaming Mouse"/>
    <n v="99.99"/>
    <n v="1"/>
    <n v="0"/>
    <n v="41.995800000000003"/>
  </r>
  <r>
    <n v="6380"/>
    <s v="CA-2014-150623"/>
    <x v="3"/>
    <d v="2014-04-11T00:00:00"/>
    <d v="2014-04-15T00:00:00"/>
    <s v="Standard Class"/>
    <s v="DB-13360"/>
    <s v="Dennis Bolton"/>
    <x v="2"/>
    <s v="United States"/>
    <s v="Waterbury"/>
    <x v="29"/>
    <n v="6708"/>
    <x v="3"/>
    <s v="OFF-ST-10003692"/>
    <s v="Office Supplies"/>
    <s v="Storage"/>
    <s v="Recycled Steel Personal File for Hanging File Folders"/>
    <n v="286.14999999999998"/>
    <n v="5"/>
    <n v="0"/>
    <n v="71.537499999999994"/>
  </r>
  <r>
    <n v="6381"/>
    <s v="US-2011-163797"/>
    <x v="2"/>
    <d v="2011-04-08T00:00:00"/>
    <d v="2011-04-13T00:00:00"/>
    <s v="Standard Class"/>
    <s v="PC-19000"/>
    <s v="Pauline Chand"/>
    <x v="2"/>
    <s v="United States"/>
    <s v="Chandler"/>
    <x v="16"/>
    <n v="85224"/>
    <x v="1"/>
    <s v="OFF-FA-10001883"/>
    <s v="Office Supplies"/>
    <s v="Fasteners"/>
    <s v="Alliance Super-Size Bands, Assorted Sizes"/>
    <n v="49.792000000000002"/>
    <n v="8"/>
    <n v="0.2"/>
    <n v="-11.825600000000001"/>
  </r>
  <r>
    <n v="6382"/>
    <s v="CA-2013-127236"/>
    <x v="0"/>
    <d v="2013-03-30T00:00:00"/>
    <d v="2013-04-03T00:00:00"/>
    <s v="Standard Class"/>
    <s v="TB-21595"/>
    <s v="Troy Blackwell"/>
    <x v="0"/>
    <s v="United States"/>
    <s v="Springfield"/>
    <x v="24"/>
    <n v="45503"/>
    <x v="3"/>
    <s v="FUR-BO-10004015"/>
    <s v="Furniture"/>
    <s v="Bookcases"/>
    <s v="Bush Andora Bookcase, Maple/Graphite Gray Finish"/>
    <n v="299.97499999999997"/>
    <n v="5"/>
    <n v="0.5"/>
    <n v="-167.98600000000002"/>
  </r>
  <r>
    <n v="6383"/>
    <s v="CA-2013-127236"/>
    <x v="0"/>
    <d v="2013-03-30T00:00:00"/>
    <d v="2013-04-03T00:00:00"/>
    <s v="Standard Class"/>
    <s v="TB-21595"/>
    <s v="Troy Blackwell"/>
    <x v="0"/>
    <s v="United States"/>
    <s v="Springfield"/>
    <x v="24"/>
    <n v="45503"/>
    <x v="3"/>
    <s v="TEC-PH-10000141"/>
    <s v="Technology"/>
    <s v="Phones"/>
    <s v="Clearsounds A400"/>
    <n v="158.37599999999998"/>
    <n v="4"/>
    <n v="0.4"/>
    <n v="-36.954399999999993"/>
  </r>
  <r>
    <n v="6384"/>
    <s v="US-2014-104661"/>
    <x v="3"/>
    <d v="2014-01-16T00:00:00"/>
    <d v="2014-01-19T00:00:00"/>
    <s v="First Class"/>
    <s v="TB-21250"/>
    <s v="Tim Brockman"/>
    <x v="0"/>
    <s v="United States"/>
    <s v="Austin"/>
    <x v="5"/>
    <n v="78745"/>
    <x v="2"/>
    <s v="OFF-BI-10001597"/>
    <s v="Office Supplies"/>
    <s v="Binders"/>
    <s v="Wilson Jones Ledger-Size, Piano-Hinge Binder, 2&quot;, Blue"/>
    <n v="32.783999999999992"/>
    <n v="4"/>
    <n v="0.8"/>
    <n v="-52.454400000000007"/>
  </r>
  <r>
    <n v="6385"/>
    <s v="US-2014-104661"/>
    <x v="3"/>
    <d v="2014-01-16T00:00:00"/>
    <d v="2014-01-19T00:00:00"/>
    <s v="First Class"/>
    <s v="TB-21250"/>
    <s v="Tim Brockman"/>
    <x v="0"/>
    <s v="United States"/>
    <s v="Austin"/>
    <x v="5"/>
    <n v="78745"/>
    <x v="2"/>
    <s v="TEC-AC-10003628"/>
    <s v="Technology"/>
    <s v="Accessories"/>
    <s v="Logitech 910-002974 M325 Wireless Mouse for Web Scrolling"/>
    <n v="47.984000000000002"/>
    <n v="2"/>
    <n v="0.2"/>
    <n v="14.395200000000004"/>
  </r>
  <r>
    <n v="6386"/>
    <s v="US-2014-104661"/>
    <x v="3"/>
    <d v="2014-01-16T00:00:00"/>
    <d v="2014-01-19T00:00:00"/>
    <s v="First Class"/>
    <s v="TB-21250"/>
    <s v="Tim Brockman"/>
    <x v="0"/>
    <s v="United States"/>
    <s v="Austin"/>
    <x v="5"/>
    <n v="78745"/>
    <x v="2"/>
    <s v="TEC-AC-10002331"/>
    <s v="Technology"/>
    <s v="Accessories"/>
    <s v="Maxell 74 Minute CDR, 10/Pack"/>
    <n v="62.591999999999999"/>
    <n v="8"/>
    <n v="0.2"/>
    <n v="13.300799999999999"/>
  </r>
  <r>
    <n v="6387"/>
    <s v="US-2014-104661"/>
    <x v="3"/>
    <d v="2014-01-16T00:00:00"/>
    <d v="2014-01-19T00:00:00"/>
    <s v="First Class"/>
    <s v="TB-21250"/>
    <s v="Tim Brockman"/>
    <x v="0"/>
    <s v="United States"/>
    <s v="Austin"/>
    <x v="5"/>
    <n v="78745"/>
    <x v="2"/>
    <s v="OFF-BI-10001098"/>
    <s v="Office Supplies"/>
    <s v="Binders"/>
    <s v="Acco D-Ring Binder w/DublLock"/>
    <n v="4.2759999999999989"/>
    <n v="1"/>
    <n v="0.8"/>
    <n v="-6.6278000000000006"/>
  </r>
  <r>
    <n v="6388"/>
    <s v="CA-2011-134103"/>
    <x v="2"/>
    <d v="2011-01-31T00:00:00"/>
    <d v="2011-02-05T00:00:00"/>
    <s v="Standard Class"/>
    <s v="MV-18190"/>
    <s v="Mike Vittorini"/>
    <x v="0"/>
    <s v="United States"/>
    <s v="Detroit"/>
    <x v="12"/>
    <n v="48234"/>
    <x v="2"/>
    <s v="OFF-PA-10001204"/>
    <s v="Office Supplies"/>
    <s v="Paper"/>
    <s v="Xerox 1972"/>
    <n v="10.56"/>
    <n v="2"/>
    <n v="0"/>
    <n v="4.7519999999999998"/>
  </r>
  <r>
    <n v="6389"/>
    <s v="CA-2011-134103"/>
    <x v="2"/>
    <d v="2011-01-31T00:00:00"/>
    <d v="2011-02-05T00:00:00"/>
    <s v="Standard Class"/>
    <s v="MV-18190"/>
    <s v="Mike Vittorini"/>
    <x v="0"/>
    <s v="United States"/>
    <s v="Detroit"/>
    <x v="12"/>
    <n v="48234"/>
    <x v="2"/>
    <s v="OFF-ST-10000991"/>
    <s v="Office Supplies"/>
    <s v="Storage"/>
    <s v="Space Solutions HD Industrial Steel Shelving."/>
    <n v="229.94"/>
    <n v="2"/>
    <n v="0"/>
    <n v="6.8982000000000028"/>
  </r>
  <r>
    <n v="6390"/>
    <s v="CA-2012-147529"/>
    <x v="1"/>
    <d v="2012-02-07T00:00:00"/>
    <d v="2012-02-11T00:00:00"/>
    <s v="Standard Class"/>
    <s v="DK-12835"/>
    <s v="Damala Kotsonis"/>
    <x v="1"/>
    <s v="United States"/>
    <s v="Springfield"/>
    <x v="17"/>
    <n v="22153"/>
    <x v="0"/>
    <s v="OFF-EN-10000056"/>
    <s v="Office Supplies"/>
    <s v="Envelopes"/>
    <s v="Cameo Buff Policy Envelopes"/>
    <n v="311.14999999999998"/>
    <n v="5"/>
    <n v="0"/>
    <n v="146.24049999999997"/>
  </r>
  <r>
    <n v="6391"/>
    <s v="CA-2012-147529"/>
    <x v="1"/>
    <d v="2012-02-07T00:00:00"/>
    <d v="2012-02-11T00:00:00"/>
    <s v="Standard Class"/>
    <s v="DK-12835"/>
    <s v="Damala Kotsonis"/>
    <x v="1"/>
    <s v="United States"/>
    <s v="Springfield"/>
    <x v="17"/>
    <n v="22153"/>
    <x v="0"/>
    <s v="OFF-PA-10003349"/>
    <s v="Office Supplies"/>
    <s v="Paper"/>
    <s v="Xerox 1957"/>
    <n v="12.96"/>
    <n v="2"/>
    <n v="0"/>
    <n v="6.3504000000000005"/>
  </r>
  <r>
    <n v="6392"/>
    <s v="CA-2013-129126"/>
    <x v="0"/>
    <d v="2013-12-15T00:00:00"/>
    <d v="2013-12-20T00:00:00"/>
    <s v="Standard Class"/>
    <s v="PK-19075"/>
    <s v="Pete Kriz"/>
    <x v="0"/>
    <s v="United States"/>
    <s v="New York City"/>
    <x v="15"/>
    <n v="10011"/>
    <x v="3"/>
    <s v="OFF-PA-10001471"/>
    <s v="Office Supplies"/>
    <s v="Paper"/>
    <s v="Strathmore Photo Frame Cards"/>
    <n v="14.62"/>
    <n v="2"/>
    <n v="0"/>
    <n v="6.7251999999999992"/>
  </r>
  <r>
    <n v="6393"/>
    <s v="CA-2013-129126"/>
    <x v="0"/>
    <d v="2013-12-15T00:00:00"/>
    <d v="2013-12-20T00:00:00"/>
    <s v="Standard Class"/>
    <s v="PK-19075"/>
    <s v="Pete Kriz"/>
    <x v="0"/>
    <s v="United States"/>
    <s v="New York City"/>
    <x v="15"/>
    <n v="10011"/>
    <x v="3"/>
    <s v="OFF-LA-10003190"/>
    <s v="Office Supplies"/>
    <s v="Labels"/>
    <s v="Avery 474"/>
    <n v="5.76"/>
    <n v="2"/>
    <n v="0"/>
    <n v="2.8224"/>
  </r>
  <r>
    <n v="6394"/>
    <s v="CA-2013-129126"/>
    <x v="0"/>
    <d v="2013-12-15T00:00:00"/>
    <d v="2013-12-20T00:00:00"/>
    <s v="Standard Class"/>
    <s v="PK-19075"/>
    <s v="Pete Kriz"/>
    <x v="0"/>
    <s v="United States"/>
    <s v="New York City"/>
    <x v="15"/>
    <n v="10011"/>
    <x v="3"/>
    <s v="OFF-FA-10000621"/>
    <s v="Office Supplies"/>
    <s v="Fasteners"/>
    <s v="OIC Colored Binder Clips, Assorted Sizes"/>
    <n v="21.48"/>
    <n v="6"/>
    <n v="0"/>
    <n v="10.5252"/>
  </r>
  <r>
    <n v="6395"/>
    <s v="CA-2013-129126"/>
    <x v="0"/>
    <d v="2013-12-15T00:00:00"/>
    <d v="2013-12-20T00:00:00"/>
    <s v="Standard Class"/>
    <s v="PK-19075"/>
    <s v="Pete Kriz"/>
    <x v="0"/>
    <s v="United States"/>
    <s v="New York City"/>
    <x v="15"/>
    <n v="10011"/>
    <x v="3"/>
    <s v="FUR-FU-10002937"/>
    <s v="Furniture"/>
    <s v="Furnishings"/>
    <s v="GE 48&quot; Fluorescent Tube, Cool White Energy Saver, 34 Watts, 30/Box"/>
    <n v="396.92"/>
    <n v="4"/>
    <n v="0"/>
    <n v="198.46"/>
  </r>
  <r>
    <n v="6396"/>
    <s v="CA-2013-129126"/>
    <x v="0"/>
    <d v="2013-12-15T00:00:00"/>
    <d v="2013-12-20T00:00:00"/>
    <s v="Standard Class"/>
    <s v="PK-19075"/>
    <s v="Pete Kriz"/>
    <x v="0"/>
    <s v="United States"/>
    <s v="New York City"/>
    <x v="15"/>
    <n v="10011"/>
    <x v="3"/>
    <s v="OFF-ST-10004507"/>
    <s v="Office Supplies"/>
    <s v="Storage"/>
    <s v="Advantus Rolling Storage Box"/>
    <n v="17.149999999999999"/>
    <n v="1"/>
    <n v="0"/>
    <n v="4.6304999999999996"/>
  </r>
  <r>
    <n v="6397"/>
    <s v="CA-2013-129126"/>
    <x v="0"/>
    <d v="2013-12-15T00:00:00"/>
    <d v="2013-12-20T00:00:00"/>
    <s v="Standard Class"/>
    <s v="PK-19075"/>
    <s v="Pete Kriz"/>
    <x v="0"/>
    <s v="United States"/>
    <s v="New York City"/>
    <x v="15"/>
    <n v="10011"/>
    <x v="3"/>
    <s v="OFF-BI-10000279"/>
    <s v="Office Supplies"/>
    <s v="Binders"/>
    <s v="Acco Recycled 2&quot; Capacity Laser Printer Hanging Data Binders"/>
    <n v="23.12"/>
    <n v="2"/>
    <n v="0.2"/>
    <n v="7.8029999999999982"/>
  </r>
  <r>
    <n v="6398"/>
    <s v="CA-2014-131632"/>
    <x v="3"/>
    <d v="2014-11-01T00:00:00"/>
    <d v="2014-11-05T00:00:00"/>
    <s v="Standard Class"/>
    <s v="AH-10120"/>
    <s v="Adrian Hane"/>
    <x v="2"/>
    <s v="United States"/>
    <s v="Dallas"/>
    <x v="5"/>
    <n v="75217"/>
    <x v="2"/>
    <s v="OFF-AR-10003651"/>
    <s v="Office Supplies"/>
    <s v="Art"/>
    <s v="Newell 350"/>
    <n v="5.2480000000000002"/>
    <n v="2"/>
    <n v="0.2"/>
    <n v="0.59039999999999915"/>
  </r>
  <r>
    <n v="6399"/>
    <s v="CA-2014-151981"/>
    <x v="3"/>
    <d v="2014-08-07T00:00:00"/>
    <d v="2014-08-13T00:00:00"/>
    <s v="Standard Class"/>
    <s v="GM-14455"/>
    <s v="Gary Mitchum"/>
    <x v="2"/>
    <s v="United States"/>
    <s v="Concord"/>
    <x v="38"/>
    <n v="3301"/>
    <x v="3"/>
    <s v="TEC-PH-10003601"/>
    <s v="Technology"/>
    <s v="Phones"/>
    <s v="Ativa D5772 2-Line 5.8GHz Digital Expandable Corded/Cordless Phone System with Answering &amp; Caller ID/Call Waiting, Black/Silver"/>
    <n v="824.95"/>
    <n v="5"/>
    <n v="0"/>
    <n v="247.48499999999993"/>
  </r>
  <r>
    <n v="6400"/>
    <s v="CA-2014-151981"/>
    <x v="3"/>
    <d v="2014-08-07T00:00:00"/>
    <d v="2014-08-13T00:00:00"/>
    <s v="Standard Class"/>
    <s v="GM-14455"/>
    <s v="Gary Mitchum"/>
    <x v="2"/>
    <s v="United States"/>
    <s v="Concord"/>
    <x v="38"/>
    <n v="3301"/>
    <x v="3"/>
    <s v="OFF-LA-10002195"/>
    <s v="Office Supplies"/>
    <s v="Labels"/>
    <s v="Avery 481"/>
    <n v="24.64"/>
    <n v="8"/>
    <n v="0"/>
    <n v="11.827199999999999"/>
  </r>
  <r>
    <n v="6401"/>
    <s v="CA-2014-151981"/>
    <x v="3"/>
    <d v="2014-08-07T00:00:00"/>
    <d v="2014-08-13T00:00:00"/>
    <s v="Standard Class"/>
    <s v="GM-14455"/>
    <s v="Gary Mitchum"/>
    <x v="2"/>
    <s v="United States"/>
    <s v="Concord"/>
    <x v="38"/>
    <n v="3301"/>
    <x v="3"/>
    <s v="OFF-AR-10000380"/>
    <s v="Office Supplies"/>
    <s v="Art"/>
    <s v="Hunt PowerHouse Electric Pencil Sharpener, Blue"/>
    <n v="227.88"/>
    <n v="6"/>
    <n v="0"/>
    <n v="68.363999999999976"/>
  </r>
  <r>
    <n v="6402"/>
    <s v="CA-2014-125472"/>
    <x v="3"/>
    <d v="2014-05-31T00:00:00"/>
    <d v="2014-06-01T00:00:00"/>
    <s v="First Class"/>
    <s v="BD-11725"/>
    <s v="Bruce Degenhardt"/>
    <x v="0"/>
    <s v="United States"/>
    <s v="Lafayette"/>
    <x v="28"/>
    <n v="70506"/>
    <x v="0"/>
    <s v="FUR-BO-10000330"/>
    <s v="Furniture"/>
    <s v="Bookcases"/>
    <s v="Sauder Camden County Barrister Bookcase, Planked Cherry Finish"/>
    <n v="241.96"/>
    <n v="2"/>
    <n v="0"/>
    <n v="33.874400000000009"/>
  </r>
  <r>
    <n v="6403"/>
    <s v="CA-2014-125472"/>
    <x v="3"/>
    <d v="2014-05-31T00:00:00"/>
    <d v="2014-06-01T00:00:00"/>
    <s v="First Class"/>
    <s v="BD-11725"/>
    <s v="Bruce Degenhardt"/>
    <x v="0"/>
    <s v="United States"/>
    <s v="Lafayette"/>
    <x v="28"/>
    <n v="70506"/>
    <x v="0"/>
    <s v="OFF-BI-10000591"/>
    <s v="Office Supplies"/>
    <s v="Binders"/>
    <s v="Avery Binder Labels"/>
    <n v="3.89"/>
    <n v="1"/>
    <n v="0"/>
    <n v="1.8672"/>
  </r>
  <r>
    <n v="6404"/>
    <s v="CA-2014-125472"/>
    <x v="3"/>
    <d v="2014-05-31T00:00:00"/>
    <d v="2014-06-01T00:00:00"/>
    <s v="First Class"/>
    <s v="BD-11725"/>
    <s v="Bruce Degenhardt"/>
    <x v="0"/>
    <s v="United States"/>
    <s v="Lafayette"/>
    <x v="28"/>
    <n v="70506"/>
    <x v="0"/>
    <s v="FUR-FU-10001731"/>
    <s v="Furniture"/>
    <s v="Furnishings"/>
    <s v="Acrylic Self-Standing Desk Frames"/>
    <n v="8.01"/>
    <n v="3"/>
    <n v="0"/>
    <n v="3.0438000000000001"/>
  </r>
  <r>
    <n v="6405"/>
    <s v="CA-2012-156328"/>
    <x v="1"/>
    <d v="2012-11-30T00:00:00"/>
    <d v="2012-12-05T00:00:00"/>
    <s v="Standard Class"/>
    <s v="RM-19375"/>
    <s v="Raymond Messe"/>
    <x v="0"/>
    <s v="United States"/>
    <s v="Raleigh"/>
    <x v="3"/>
    <n v="27604"/>
    <x v="0"/>
    <s v="TEC-PH-10001198"/>
    <s v="Technology"/>
    <s v="Phones"/>
    <s v="Avaya 4621SW VoIP phone"/>
    <n v="177.48000000000002"/>
    <n v="3"/>
    <n v="0.2"/>
    <n v="19.966499999999982"/>
  </r>
  <r>
    <n v="6406"/>
    <s v="CA-2014-154074"/>
    <x v="3"/>
    <d v="2014-09-01T00:00:00"/>
    <d v="2014-09-03T00:00:00"/>
    <s v="Second Class"/>
    <s v="BW-11110"/>
    <s v="Bart Watters"/>
    <x v="1"/>
    <s v="United States"/>
    <s v="Spokane"/>
    <x v="4"/>
    <n v="99207"/>
    <x v="1"/>
    <s v="FUR-CH-10002331"/>
    <s v="Furniture"/>
    <s v="Chairs"/>
    <s v="Hon 4700 Series Mobuis Mid-Back Task Chairs with Adjustable Arms"/>
    <n v="569.5680000000001"/>
    <n v="2"/>
    <n v="0.2"/>
    <n v="7.119599999999906"/>
  </r>
  <r>
    <n v="6407"/>
    <s v="CA-2014-154074"/>
    <x v="3"/>
    <d v="2014-09-01T00:00:00"/>
    <d v="2014-09-03T00:00:00"/>
    <s v="Second Class"/>
    <s v="BW-11110"/>
    <s v="Bart Watters"/>
    <x v="1"/>
    <s v="United States"/>
    <s v="Spokane"/>
    <x v="4"/>
    <n v="99207"/>
    <x v="1"/>
    <s v="OFF-ST-10002370"/>
    <s v="Office Supplies"/>
    <s v="Storage"/>
    <s v="Sortfiler Multipurpose Personal File Organizer, Black"/>
    <n v="149.73000000000002"/>
    <n v="7"/>
    <n v="0"/>
    <n v="43.421699999999994"/>
  </r>
  <r>
    <n v="6408"/>
    <s v="CA-2014-161774"/>
    <x v="3"/>
    <d v="2014-05-15T00:00:00"/>
    <d v="2014-05-16T00:00:00"/>
    <s v="First Class"/>
    <s v="GT-14710"/>
    <s v="Greg Tran"/>
    <x v="0"/>
    <s v="United States"/>
    <s v="Houston"/>
    <x v="5"/>
    <n v="77041"/>
    <x v="2"/>
    <s v="FUR-CH-10003981"/>
    <s v="Furniture"/>
    <s v="Chairs"/>
    <s v="Global Commerce Series Low-Back Swivel/Tilt Chairs"/>
    <n v="899.43"/>
    <n v="5"/>
    <n v="0.3"/>
    <n v="-12.84900000000016"/>
  </r>
  <r>
    <n v="6409"/>
    <s v="CA-2014-161774"/>
    <x v="3"/>
    <d v="2014-05-15T00:00:00"/>
    <d v="2014-05-16T00:00:00"/>
    <s v="First Class"/>
    <s v="GT-14710"/>
    <s v="Greg Tran"/>
    <x v="0"/>
    <s v="United States"/>
    <s v="Houston"/>
    <x v="5"/>
    <n v="77041"/>
    <x v="2"/>
    <s v="OFF-AR-10001446"/>
    <s v="Office Supplies"/>
    <s v="Art"/>
    <s v="Newell 309"/>
    <n v="46.2"/>
    <n v="5"/>
    <n v="0.2"/>
    <n v="5.7749999999999986"/>
  </r>
  <r>
    <n v="6410"/>
    <s v="CA-2014-161774"/>
    <x v="3"/>
    <d v="2014-05-15T00:00:00"/>
    <d v="2014-05-16T00:00:00"/>
    <s v="First Class"/>
    <s v="GT-14710"/>
    <s v="Greg Tran"/>
    <x v="0"/>
    <s v="United States"/>
    <s v="Houston"/>
    <x v="5"/>
    <n v="77041"/>
    <x v="2"/>
    <s v="OFF-PA-10000300"/>
    <s v="Office Supplies"/>
    <s v="Paper"/>
    <s v="Xerox 1936"/>
    <n v="47.952000000000005"/>
    <n v="3"/>
    <n v="0.2"/>
    <n v="16.183799999999998"/>
  </r>
  <r>
    <n v="6411"/>
    <s v="CA-2014-161774"/>
    <x v="3"/>
    <d v="2014-05-15T00:00:00"/>
    <d v="2014-05-16T00:00:00"/>
    <s v="First Class"/>
    <s v="GT-14710"/>
    <s v="Greg Tran"/>
    <x v="0"/>
    <s v="United States"/>
    <s v="Houston"/>
    <x v="5"/>
    <n v="77041"/>
    <x v="2"/>
    <s v="TEC-PH-10004071"/>
    <s v="Technology"/>
    <s v="Phones"/>
    <s v="PayAnywhere Card Reader"/>
    <n v="7.9920000000000009"/>
    <n v="1"/>
    <n v="0.2"/>
    <n v="0.69930000000000003"/>
  </r>
  <r>
    <n v="6412"/>
    <s v="CA-2014-161774"/>
    <x v="3"/>
    <d v="2014-05-15T00:00:00"/>
    <d v="2014-05-16T00:00:00"/>
    <s v="First Class"/>
    <s v="GT-14710"/>
    <s v="Greg Tran"/>
    <x v="0"/>
    <s v="United States"/>
    <s v="Houston"/>
    <x v="5"/>
    <n v="77041"/>
    <x v="2"/>
    <s v="OFF-PA-10003134"/>
    <s v="Office Supplies"/>
    <s v="Paper"/>
    <s v="Xerox 1937"/>
    <n v="76.864000000000004"/>
    <n v="2"/>
    <n v="0.2"/>
    <n v="26.902399999999993"/>
  </r>
  <r>
    <n v="6413"/>
    <s v="CA-2014-151211"/>
    <x v="3"/>
    <d v="2014-08-18T00:00:00"/>
    <d v="2014-08-24T00:00:00"/>
    <s v="Standard Class"/>
    <s v="AH-10120"/>
    <s v="Adrian Hane"/>
    <x v="2"/>
    <s v="United States"/>
    <s v="Louisville"/>
    <x v="0"/>
    <n v="40214"/>
    <x v="0"/>
    <s v="OFF-BI-10002735"/>
    <s v="Office Supplies"/>
    <s v="Binders"/>
    <s v="GBC Prestige Therm-A-Bind Covers"/>
    <n v="102.93"/>
    <n v="3"/>
    <n v="0"/>
    <n v="48.377100000000006"/>
  </r>
  <r>
    <n v="6414"/>
    <s v="CA-2014-151211"/>
    <x v="3"/>
    <d v="2014-08-18T00:00:00"/>
    <d v="2014-08-24T00:00:00"/>
    <s v="Standard Class"/>
    <s v="AH-10120"/>
    <s v="Adrian Hane"/>
    <x v="2"/>
    <s v="United States"/>
    <s v="Louisville"/>
    <x v="0"/>
    <n v="40214"/>
    <x v="0"/>
    <s v="TEC-AC-10004510"/>
    <s v="Technology"/>
    <s v="Accessories"/>
    <s v="Logitech Desktop MK120 Mouse and keyboard Combo"/>
    <n v="98.16"/>
    <n v="6"/>
    <n v="0"/>
    <n v="9.8159999999999954"/>
  </r>
  <r>
    <n v="6415"/>
    <s v="CA-2014-142671"/>
    <x v="3"/>
    <d v="2014-11-11T00:00:00"/>
    <d v="2014-11-15T00:00:00"/>
    <s v="Second Class"/>
    <s v="DR-12940"/>
    <s v="Daniel Raglin"/>
    <x v="2"/>
    <s v="United States"/>
    <s v="Hollywood"/>
    <x v="2"/>
    <n v="33021"/>
    <x v="0"/>
    <s v="OFF-BI-10004099"/>
    <s v="Office Supplies"/>
    <s v="Binders"/>
    <s v="GBC VeloBinder Strips"/>
    <n v="11.520000000000001"/>
    <n v="5"/>
    <n v="0.7"/>
    <n v="-7.6799999999999962"/>
  </r>
  <r>
    <n v="6416"/>
    <s v="CA-2014-144750"/>
    <x v="3"/>
    <d v="2014-08-22T00:00:00"/>
    <d v="2014-08-22T00:00:00"/>
    <s v="Same Day"/>
    <s v="DL-13495"/>
    <s v="Dionis Lloyd"/>
    <x v="1"/>
    <s v="United States"/>
    <s v="Chandler"/>
    <x v="16"/>
    <n v="85224"/>
    <x v="1"/>
    <s v="OFF-PA-10003395"/>
    <s v="Office Supplies"/>
    <s v="Paper"/>
    <s v="Xerox 1941"/>
    <n v="83.88"/>
    <n v="1"/>
    <n v="0.2"/>
    <n v="29.357999999999997"/>
  </r>
  <r>
    <n v="6417"/>
    <s v="CA-2013-111976"/>
    <x v="0"/>
    <d v="2013-03-09T00:00:00"/>
    <d v="2013-03-13T00:00:00"/>
    <s v="Standard Class"/>
    <s v="BD-11620"/>
    <s v="Brian DeCherney"/>
    <x v="0"/>
    <s v="United States"/>
    <s v="Philadelphia"/>
    <x v="9"/>
    <n v="19120"/>
    <x v="3"/>
    <s v="TEC-PH-10002890"/>
    <s v="Technology"/>
    <s v="Phones"/>
    <s v="AT&amp;T 17929 Lendline Telephone"/>
    <n v="108.57600000000001"/>
    <n v="4"/>
    <n v="0.4"/>
    <n v="-25.334400000000002"/>
  </r>
  <r>
    <n v="6418"/>
    <s v="CA-2013-111976"/>
    <x v="0"/>
    <d v="2013-03-09T00:00:00"/>
    <d v="2013-03-13T00:00:00"/>
    <s v="Standard Class"/>
    <s v="BD-11620"/>
    <s v="Brian DeCherney"/>
    <x v="0"/>
    <s v="United States"/>
    <s v="Philadelphia"/>
    <x v="9"/>
    <n v="19120"/>
    <x v="3"/>
    <s v="OFF-FA-10004968"/>
    <s v="Office Supplies"/>
    <s v="Fasteners"/>
    <s v="Rubber Band Ball"/>
    <n v="5.9840000000000009"/>
    <n v="2"/>
    <n v="0.2"/>
    <n v="-1.3463999999999998"/>
  </r>
  <r>
    <n v="6419"/>
    <s v="CA-2013-140130"/>
    <x v="0"/>
    <d v="2013-11-01T00:00:00"/>
    <d v="2013-11-06T00:00:00"/>
    <s v="Standard Class"/>
    <s v="HW-14935"/>
    <s v="Helen Wasserman"/>
    <x v="1"/>
    <s v="United States"/>
    <s v="Tulsa"/>
    <x v="26"/>
    <n v="74133"/>
    <x v="2"/>
    <s v="OFF-SU-10001218"/>
    <s v="Office Supplies"/>
    <s v="Supplies"/>
    <s v="Fiskars Softgrip Scissors"/>
    <n v="21.96"/>
    <n v="2"/>
    <n v="0"/>
    <n v="6.1488000000000014"/>
  </r>
  <r>
    <n v="6420"/>
    <s v="CA-2013-140130"/>
    <x v="0"/>
    <d v="2013-11-01T00:00:00"/>
    <d v="2013-11-06T00:00:00"/>
    <s v="Standard Class"/>
    <s v="HW-14935"/>
    <s v="Helen Wasserman"/>
    <x v="1"/>
    <s v="United States"/>
    <s v="Tulsa"/>
    <x v="26"/>
    <n v="74133"/>
    <x v="2"/>
    <s v="FUR-CH-10002084"/>
    <s v="Furniture"/>
    <s v="Chairs"/>
    <s v="Hon Mobius Operator's Chair"/>
    <n v="368.96999999999997"/>
    <n v="3"/>
    <n v="0"/>
    <n v="81.173400000000001"/>
  </r>
  <r>
    <n v="6421"/>
    <s v="CA-2013-140130"/>
    <x v="0"/>
    <d v="2013-11-01T00:00:00"/>
    <d v="2013-11-06T00:00:00"/>
    <s v="Standard Class"/>
    <s v="HW-14935"/>
    <s v="Helen Wasserman"/>
    <x v="1"/>
    <s v="United States"/>
    <s v="Tulsa"/>
    <x v="26"/>
    <n v="74133"/>
    <x v="2"/>
    <s v="OFF-AR-10004269"/>
    <s v="Office Supplies"/>
    <s v="Art"/>
    <s v="Newell 31"/>
    <n v="12.39"/>
    <n v="3"/>
    <n v="0"/>
    <n v="3.4692000000000003"/>
  </r>
  <r>
    <n v="6422"/>
    <s v="CA-2013-140130"/>
    <x v="0"/>
    <d v="2013-11-01T00:00:00"/>
    <d v="2013-11-06T00:00:00"/>
    <s v="Standard Class"/>
    <s v="HW-14935"/>
    <s v="Helen Wasserman"/>
    <x v="1"/>
    <s v="United States"/>
    <s v="Tulsa"/>
    <x v="26"/>
    <n v="74133"/>
    <x v="2"/>
    <s v="OFF-ST-10001128"/>
    <s v="Office Supplies"/>
    <s v="Storage"/>
    <s v="Carina Mini System Audio Rack, Model AR050B"/>
    <n v="332.94"/>
    <n v="3"/>
    <n v="0"/>
    <n v="9.9882000000000204"/>
  </r>
  <r>
    <n v="6423"/>
    <s v="CA-2011-159121"/>
    <x v="2"/>
    <d v="2011-07-26T00:00:00"/>
    <d v="2011-08-01T00:00:00"/>
    <s v="Standard Class"/>
    <s v="JO-15145"/>
    <s v="Jack O'Briant"/>
    <x v="1"/>
    <s v="United States"/>
    <s v="Draper"/>
    <x v="7"/>
    <n v="84020"/>
    <x v="1"/>
    <s v="TEC-AC-10002006"/>
    <s v="Technology"/>
    <s v="Accessories"/>
    <s v="Memorex Micro Travel Drive 16 GB"/>
    <n v="111.93"/>
    <n v="7"/>
    <n v="0"/>
    <n v="34.698299999999996"/>
  </r>
  <r>
    <n v="6424"/>
    <s v="CA-2012-149650"/>
    <x v="1"/>
    <d v="2012-10-24T00:00:00"/>
    <d v="2012-10-27T00:00:00"/>
    <s v="First Class"/>
    <s v="RD-19660"/>
    <s v="Robert Dilbeck"/>
    <x v="2"/>
    <s v="United States"/>
    <s v="Oakland"/>
    <x v="1"/>
    <n v="94601"/>
    <x v="1"/>
    <s v="FUR-CH-10003956"/>
    <s v="Furniture"/>
    <s v="Chairs"/>
    <s v="Novimex High-Tech Fabric Mesh Task Chair"/>
    <n v="454.27200000000005"/>
    <n v="8"/>
    <n v="0.2"/>
    <n v="-73.819200000000052"/>
  </r>
  <r>
    <n v="6425"/>
    <s v="CA-2014-115777"/>
    <x v="3"/>
    <d v="2014-08-20T00:00:00"/>
    <d v="2014-08-25T00:00:00"/>
    <s v="Standard Class"/>
    <s v="DO-13645"/>
    <s v="Doug O'Connell"/>
    <x v="0"/>
    <s v="United States"/>
    <s v="Lawrence"/>
    <x v="31"/>
    <n v="1841"/>
    <x v="3"/>
    <s v="OFF-PA-10000552"/>
    <s v="Office Supplies"/>
    <s v="Paper"/>
    <s v="Xerox 200"/>
    <n v="19.440000000000001"/>
    <n v="3"/>
    <n v="0"/>
    <n v="9.3312000000000008"/>
  </r>
  <r>
    <n v="6426"/>
    <s v="CA-2013-143714"/>
    <x v="0"/>
    <d v="2013-05-24T00:00:00"/>
    <d v="2013-05-28T00:00:00"/>
    <s v="Standard Class"/>
    <s v="CC-12370"/>
    <s v="Christopher Conant"/>
    <x v="0"/>
    <s v="United States"/>
    <s v="Philadelphia"/>
    <x v="9"/>
    <n v="19120"/>
    <x v="3"/>
    <s v="TEC-CO-10004722"/>
    <s v="Technology"/>
    <s v="Copiers"/>
    <s v="Canon imageCLASS 2200 Advanced Copier"/>
    <n v="8399.9759999999987"/>
    <n v="4"/>
    <n v="0.4"/>
    <n v="1119.996799999999"/>
  </r>
  <r>
    <n v="6427"/>
    <s v="CA-2013-143714"/>
    <x v="0"/>
    <d v="2013-05-24T00:00:00"/>
    <d v="2013-05-28T00:00:00"/>
    <s v="Standard Class"/>
    <s v="CC-12370"/>
    <s v="Christopher Conant"/>
    <x v="0"/>
    <s v="United States"/>
    <s v="Philadelphia"/>
    <x v="9"/>
    <n v="19120"/>
    <x v="3"/>
    <s v="OFF-BI-10004308"/>
    <s v="Office Supplies"/>
    <s v="Binders"/>
    <s v="Avery Legal 4-Ring Binder"/>
    <n v="6.2940000000000014"/>
    <n v="1"/>
    <n v="0.7"/>
    <n v="-4.1959999999999997"/>
  </r>
  <r>
    <n v="6428"/>
    <s v="CA-2013-143714"/>
    <x v="0"/>
    <d v="2013-05-24T00:00:00"/>
    <d v="2013-05-28T00:00:00"/>
    <s v="Standard Class"/>
    <s v="CC-12370"/>
    <s v="Christopher Conant"/>
    <x v="0"/>
    <s v="United States"/>
    <s v="Philadelphia"/>
    <x v="9"/>
    <n v="19120"/>
    <x v="3"/>
    <s v="OFF-PA-10000029"/>
    <s v="Office Supplies"/>
    <s v="Paper"/>
    <s v="Xerox 224"/>
    <n v="10.368000000000002"/>
    <n v="2"/>
    <n v="0.2"/>
    <n v="3.6288"/>
  </r>
  <r>
    <n v="6429"/>
    <s v="CA-2013-143714"/>
    <x v="0"/>
    <d v="2013-05-24T00:00:00"/>
    <d v="2013-05-28T00:00:00"/>
    <s v="Standard Class"/>
    <s v="CC-12370"/>
    <s v="Christopher Conant"/>
    <x v="0"/>
    <s v="United States"/>
    <s v="Philadelphia"/>
    <x v="9"/>
    <n v="19120"/>
    <x v="3"/>
    <s v="TEC-PH-10004080"/>
    <s v="Technology"/>
    <s v="Phones"/>
    <s v="Avaya 5410 Digital phone"/>
    <n v="122.38199999999999"/>
    <n v="3"/>
    <n v="0.4"/>
    <n v="-24.476399999999998"/>
  </r>
  <r>
    <n v="6430"/>
    <s v="CA-2011-165764"/>
    <x v="2"/>
    <d v="2011-11-03T00:00:00"/>
    <d v="2011-11-07T00:00:00"/>
    <s v="Standard Class"/>
    <s v="SH-20395"/>
    <s v="Shahid Hopkins"/>
    <x v="0"/>
    <s v="United States"/>
    <s v="Jacksonville"/>
    <x v="3"/>
    <n v="28540"/>
    <x v="0"/>
    <s v="OFF-ST-10001558"/>
    <s v="Office Supplies"/>
    <s v="Storage"/>
    <s v="Acco Perma 4000 Stacking Storage Drawers"/>
    <n v="25.983999999999998"/>
    <n v="2"/>
    <n v="0.2"/>
    <n v="-1.6239999999999997"/>
  </r>
  <r>
    <n v="6431"/>
    <s v="CA-2011-165764"/>
    <x v="2"/>
    <d v="2011-11-03T00:00:00"/>
    <d v="2011-11-07T00:00:00"/>
    <s v="Standard Class"/>
    <s v="SH-20395"/>
    <s v="Shahid Hopkins"/>
    <x v="0"/>
    <s v="United States"/>
    <s v="Jacksonville"/>
    <x v="3"/>
    <n v="28540"/>
    <x v="0"/>
    <s v="FUR-TA-10001768"/>
    <s v="Furniture"/>
    <s v="Tables"/>
    <s v="Hon Racetrack Conference Tables"/>
    <n v="945.03600000000006"/>
    <n v="6"/>
    <n v="0.4"/>
    <n v="-299.26140000000009"/>
  </r>
  <r>
    <n v="6432"/>
    <s v="CA-2011-165764"/>
    <x v="2"/>
    <d v="2011-11-03T00:00:00"/>
    <d v="2011-11-07T00:00:00"/>
    <s v="Standard Class"/>
    <s v="SH-20395"/>
    <s v="Shahid Hopkins"/>
    <x v="0"/>
    <s v="United States"/>
    <s v="Jacksonville"/>
    <x v="3"/>
    <n v="28540"/>
    <x v="0"/>
    <s v="OFF-BI-10002982"/>
    <s v="Office Supplies"/>
    <s v="Binders"/>
    <s v="Avery Self-Adhesive Photo Pockets for Polaroid Photos"/>
    <n v="14.301000000000002"/>
    <n v="7"/>
    <n v="0.7"/>
    <n v="-10.487400000000001"/>
  </r>
  <r>
    <n v="6433"/>
    <s v="CA-2011-165764"/>
    <x v="2"/>
    <d v="2011-11-03T00:00:00"/>
    <d v="2011-11-07T00:00:00"/>
    <s v="Standard Class"/>
    <s v="SH-20395"/>
    <s v="Shahid Hopkins"/>
    <x v="0"/>
    <s v="United States"/>
    <s v="Jacksonville"/>
    <x v="3"/>
    <n v="28540"/>
    <x v="0"/>
    <s v="FUR-FU-10001468"/>
    <s v="Furniture"/>
    <s v="Furnishings"/>
    <s v="Tenex Antistatic Computer Chair Mats"/>
    <n v="410.35199999999998"/>
    <n v="3"/>
    <n v="0.2"/>
    <n v="-51.29400000000004"/>
  </r>
  <r>
    <n v="6434"/>
    <s v="CA-2012-121405"/>
    <x v="1"/>
    <d v="2012-03-30T00:00:00"/>
    <d v="2012-04-04T00:00:00"/>
    <s v="Standard Class"/>
    <s v="FC-14335"/>
    <s v="Fred Chung"/>
    <x v="1"/>
    <s v="United States"/>
    <s v="Chicago"/>
    <x v="10"/>
    <n v="60610"/>
    <x v="2"/>
    <s v="OFF-PA-10001838"/>
    <s v="Office Supplies"/>
    <s v="Paper"/>
    <s v="Adams Telephone Message Book W/Dividers/Space For Phone Numbers, 5 1/4&quot;X8 1/2&quot;, 300/Messages"/>
    <n v="23.52"/>
    <n v="5"/>
    <n v="0.2"/>
    <n v="8.5259999999999998"/>
  </r>
  <r>
    <n v="6435"/>
    <s v="CA-2012-121405"/>
    <x v="1"/>
    <d v="2012-03-30T00:00:00"/>
    <d v="2012-04-04T00:00:00"/>
    <s v="Standard Class"/>
    <s v="FC-14335"/>
    <s v="Fred Chung"/>
    <x v="1"/>
    <s v="United States"/>
    <s v="Chicago"/>
    <x v="10"/>
    <n v="60610"/>
    <x v="2"/>
    <s v="TEC-PH-10002890"/>
    <s v="Technology"/>
    <s v="Phones"/>
    <s v="AT&amp;T 17929 Lendline Telephone"/>
    <n v="180.96"/>
    <n v="5"/>
    <n v="0.2"/>
    <n v="13.571999999999996"/>
  </r>
  <r>
    <n v="6436"/>
    <s v="US-2014-116897"/>
    <x v="3"/>
    <d v="2014-05-28T00:00:00"/>
    <d v="2014-05-30T00:00:00"/>
    <s v="First Class"/>
    <s v="JG-15160"/>
    <s v="James Galang"/>
    <x v="0"/>
    <s v="United States"/>
    <s v="Pocatello"/>
    <x v="45"/>
    <n v="83201"/>
    <x v="1"/>
    <s v="FUR-FU-10004963"/>
    <s v="Furniture"/>
    <s v="Furnishings"/>
    <s v="Eldon 400 Class Desk Accessories, Black Carbon"/>
    <n v="35"/>
    <n v="4"/>
    <n v="0"/>
    <n v="14.700000000000003"/>
  </r>
  <r>
    <n v="6437"/>
    <s v="US-2014-116897"/>
    <x v="3"/>
    <d v="2014-05-28T00:00:00"/>
    <d v="2014-05-30T00:00:00"/>
    <s v="First Class"/>
    <s v="JG-15160"/>
    <s v="James Galang"/>
    <x v="0"/>
    <s v="United States"/>
    <s v="Pocatello"/>
    <x v="45"/>
    <n v="83201"/>
    <x v="1"/>
    <s v="OFF-ST-10000025"/>
    <s v="Office Supplies"/>
    <s v="Storage"/>
    <s v="Fellowes Stor/Drawer Steel Plus Storage Drawers"/>
    <n v="477.15000000000003"/>
    <n v="5"/>
    <n v="0"/>
    <n v="28.628999999999962"/>
  </r>
  <r>
    <n v="6438"/>
    <s v="US-2014-116897"/>
    <x v="3"/>
    <d v="2014-05-28T00:00:00"/>
    <d v="2014-05-30T00:00:00"/>
    <s v="First Class"/>
    <s v="JG-15160"/>
    <s v="James Galang"/>
    <x v="0"/>
    <s v="United States"/>
    <s v="Pocatello"/>
    <x v="45"/>
    <n v="83201"/>
    <x v="1"/>
    <s v="TEC-PH-10004389"/>
    <s v="Technology"/>
    <s v="Phones"/>
    <s v="Nokia Lumia 925"/>
    <n v="302.37599999999998"/>
    <n v="3"/>
    <n v="0.2"/>
    <n v="22.678200000000018"/>
  </r>
  <r>
    <n v="6439"/>
    <s v="US-2014-113992"/>
    <x v="3"/>
    <d v="2014-12-15T00:00:00"/>
    <d v="2014-12-20T00:00:00"/>
    <s v="Standard Class"/>
    <s v="LC-16885"/>
    <s v="Lena Creighton"/>
    <x v="0"/>
    <s v="United States"/>
    <s v="Plano"/>
    <x v="5"/>
    <n v="75023"/>
    <x v="2"/>
    <s v="FUR-TA-10000577"/>
    <s v="Furniture"/>
    <s v="Tables"/>
    <s v="Bretford CR4500 Series Slim Rectangular Table"/>
    <n v="974.98799999999983"/>
    <n v="4"/>
    <n v="0.3"/>
    <n v="-97.49879999999996"/>
  </r>
  <r>
    <n v="6440"/>
    <s v="CA-2011-166891"/>
    <x v="2"/>
    <d v="2011-10-04T00:00:00"/>
    <d v="2011-10-06T00:00:00"/>
    <s v="First Class"/>
    <s v="CC-12220"/>
    <s v="Chris Cortes"/>
    <x v="0"/>
    <s v="United States"/>
    <s v="New York City"/>
    <x v="15"/>
    <n v="10024"/>
    <x v="3"/>
    <s v="FUR-CH-10003298"/>
    <s v="Furniture"/>
    <s v="Chairs"/>
    <s v="Office Star - Contemporary Task Swivel chair with Loop Arms, Charcoal"/>
    <n v="589.41"/>
    <n v="5"/>
    <n v="0.1"/>
    <n v="-6.5490000000000492"/>
  </r>
  <r>
    <n v="6441"/>
    <s v="CA-2013-101161"/>
    <x v="0"/>
    <d v="2013-10-14T00:00:00"/>
    <d v="2013-10-21T00:00:00"/>
    <s v="Standard Class"/>
    <s v="BW-11110"/>
    <s v="Bart Watters"/>
    <x v="1"/>
    <s v="United States"/>
    <s v="New York City"/>
    <x v="15"/>
    <n v="10024"/>
    <x v="3"/>
    <s v="OFF-AR-10001860"/>
    <s v="Office Supplies"/>
    <s v="Art"/>
    <s v="BIC Liqua Brite Liner"/>
    <n v="34.700000000000003"/>
    <n v="5"/>
    <n v="0"/>
    <n v="12.492000000000001"/>
  </r>
  <r>
    <n v="6442"/>
    <s v="CA-2013-101161"/>
    <x v="0"/>
    <d v="2013-10-14T00:00:00"/>
    <d v="2013-10-21T00:00:00"/>
    <s v="Standard Class"/>
    <s v="BW-11110"/>
    <s v="Bart Watters"/>
    <x v="1"/>
    <s v="United States"/>
    <s v="New York City"/>
    <x v="15"/>
    <n v="10024"/>
    <x v="3"/>
    <s v="OFF-ST-10003123"/>
    <s v="Office Supplies"/>
    <s v="Storage"/>
    <s v="Fellowes Bases and Tops For Staxonsteel/High-Stak Systems"/>
    <n v="99.87"/>
    <n v="3"/>
    <n v="0"/>
    <n v="23.968799999999998"/>
  </r>
  <r>
    <n v="6443"/>
    <s v="CA-2013-101161"/>
    <x v="0"/>
    <d v="2013-10-14T00:00:00"/>
    <d v="2013-10-21T00:00:00"/>
    <s v="Standard Class"/>
    <s v="BW-11110"/>
    <s v="Bart Watters"/>
    <x v="1"/>
    <s v="United States"/>
    <s v="New York City"/>
    <x v="15"/>
    <n v="10024"/>
    <x v="3"/>
    <s v="OFF-PA-10001295"/>
    <s v="Office Supplies"/>
    <s v="Paper"/>
    <s v="Computer Printout Paper with Letter-Trim Perforations"/>
    <n v="37.94"/>
    <n v="2"/>
    <n v="0"/>
    <n v="18.211199999999998"/>
  </r>
  <r>
    <n v="6444"/>
    <s v="CA-2013-101161"/>
    <x v="0"/>
    <d v="2013-10-14T00:00:00"/>
    <d v="2013-10-21T00:00:00"/>
    <s v="Standard Class"/>
    <s v="BW-11110"/>
    <s v="Bart Watters"/>
    <x v="1"/>
    <s v="United States"/>
    <s v="New York City"/>
    <x v="15"/>
    <n v="10024"/>
    <x v="3"/>
    <s v="OFF-LA-10000407"/>
    <s v="Office Supplies"/>
    <s v="Labels"/>
    <s v="Avery White Multi-Purpose Labels"/>
    <n v="24.900000000000002"/>
    <n v="5"/>
    <n v="0"/>
    <n v="11.454000000000001"/>
  </r>
  <r>
    <n v="6445"/>
    <s v="CA-2013-101161"/>
    <x v="0"/>
    <d v="2013-10-14T00:00:00"/>
    <d v="2013-10-21T00:00:00"/>
    <s v="Standard Class"/>
    <s v="BW-11110"/>
    <s v="Bart Watters"/>
    <x v="1"/>
    <s v="United States"/>
    <s v="New York City"/>
    <x v="15"/>
    <n v="10024"/>
    <x v="3"/>
    <s v="FUR-FU-10003535"/>
    <s v="Furniture"/>
    <s v="Furnishings"/>
    <s v="Howard Miller Distant Time Traveler Alarm Clock"/>
    <n v="82.26"/>
    <n v="3"/>
    <n v="0"/>
    <n v="33.726600000000005"/>
  </r>
  <r>
    <n v="6446"/>
    <s v="CA-2012-151785"/>
    <x v="1"/>
    <d v="2012-03-05T00:00:00"/>
    <d v="2012-03-10T00:00:00"/>
    <s v="Standard Class"/>
    <s v="JJ-15445"/>
    <s v="Jennifer Jackson"/>
    <x v="0"/>
    <s v="United States"/>
    <s v="Chicago"/>
    <x v="10"/>
    <n v="60623"/>
    <x v="2"/>
    <s v="OFF-FA-10000611"/>
    <s v="Office Supplies"/>
    <s v="Fasteners"/>
    <s v="Binder Clips by OIC"/>
    <n v="7.1039999999999992"/>
    <n v="6"/>
    <n v="0.2"/>
    <n v="2.4863999999999997"/>
  </r>
  <r>
    <n v="6447"/>
    <s v="US-2014-119816"/>
    <x v="3"/>
    <d v="2014-03-05T00:00:00"/>
    <d v="2014-03-07T00:00:00"/>
    <s v="Second Class"/>
    <s v="TT-21460"/>
    <s v="Tonja Turnell"/>
    <x v="2"/>
    <s v="United States"/>
    <s v="Houston"/>
    <x v="5"/>
    <n v="77095"/>
    <x v="2"/>
    <s v="FUR-FU-10004848"/>
    <s v="Furniture"/>
    <s v="Furnishings"/>
    <s v="Howard Miller 13-3/4&quot; Diameter Brushed Chrome Round Wall Clock"/>
    <n v="103.50000000000001"/>
    <n v="5"/>
    <n v="0.6"/>
    <n v="-77.625"/>
  </r>
  <r>
    <n v="6448"/>
    <s v="US-2014-119816"/>
    <x v="3"/>
    <d v="2014-03-05T00:00:00"/>
    <d v="2014-03-07T00:00:00"/>
    <s v="Second Class"/>
    <s v="TT-21460"/>
    <s v="Tonja Turnell"/>
    <x v="2"/>
    <s v="United States"/>
    <s v="Houston"/>
    <x v="5"/>
    <n v="77095"/>
    <x v="2"/>
    <s v="OFF-LA-10002381"/>
    <s v="Office Supplies"/>
    <s v="Labels"/>
    <s v="Avery 497"/>
    <n v="2.4640000000000004"/>
    <n v="1"/>
    <n v="0.2"/>
    <n v="0.86239999999999983"/>
  </r>
  <r>
    <n v="6449"/>
    <s v="US-2014-119816"/>
    <x v="3"/>
    <d v="2014-03-05T00:00:00"/>
    <d v="2014-03-07T00:00:00"/>
    <s v="Second Class"/>
    <s v="TT-21460"/>
    <s v="Tonja Turnell"/>
    <x v="2"/>
    <s v="United States"/>
    <s v="Houston"/>
    <x v="5"/>
    <n v="77095"/>
    <x v="2"/>
    <s v="OFF-ST-10000918"/>
    <s v="Office Supplies"/>
    <s v="Storage"/>
    <s v="Crate-A-Files"/>
    <n v="8.7200000000000006"/>
    <n v="1"/>
    <n v="0.2"/>
    <n v="0.65399999999999947"/>
  </r>
  <r>
    <n v="6450"/>
    <s v="CA-2012-156510"/>
    <x v="1"/>
    <d v="2012-09-25T00:00:00"/>
    <d v="2012-09-29T00:00:00"/>
    <s v="Standard Class"/>
    <s v="EH-13990"/>
    <s v="Erica Hackney"/>
    <x v="0"/>
    <s v="United States"/>
    <s v="Meriden"/>
    <x v="29"/>
    <n v="6450"/>
    <x v="3"/>
    <s v="OFF-BI-10000822"/>
    <s v="Office Supplies"/>
    <s v="Binders"/>
    <s v="Acco PRESSTEX Data Binder with Storage Hooks, Light Blue, 9 1/2&quot; X 11&quot;"/>
    <n v="10.76"/>
    <n v="2"/>
    <n v="0"/>
    <n v="5.1647999999999996"/>
  </r>
  <r>
    <n v="6451"/>
    <s v="CA-2012-156510"/>
    <x v="1"/>
    <d v="2012-09-25T00:00:00"/>
    <d v="2012-09-29T00:00:00"/>
    <s v="Standard Class"/>
    <s v="EH-13990"/>
    <s v="Erica Hackney"/>
    <x v="0"/>
    <s v="United States"/>
    <s v="Meriden"/>
    <x v="29"/>
    <n v="6450"/>
    <x v="3"/>
    <s v="OFF-PA-10002222"/>
    <s v="Office Supplies"/>
    <s v="Paper"/>
    <s v="Xerox Color Copier Paper, 11&quot; x 17&quot;, Ream"/>
    <n v="45.68"/>
    <n v="2"/>
    <n v="0"/>
    <n v="21.012799999999999"/>
  </r>
  <r>
    <n v="6452"/>
    <s v="CA-2012-156510"/>
    <x v="1"/>
    <d v="2012-09-25T00:00:00"/>
    <d v="2012-09-29T00:00:00"/>
    <s v="Standard Class"/>
    <s v="EH-13990"/>
    <s v="Erica Hackney"/>
    <x v="0"/>
    <s v="United States"/>
    <s v="Meriden"/>
    <x v="29"/>
    <n v="6450"/>
    <x v="3"/>
    <s v="OFF-AR-10004930"/>
    <s v="Office Supplies"/>
    <s v="Art"/>
    <s v="Turquoise Lead Holder with Pocket Clip"/>
    <n v="6.7"/>
    <n v="1"/>
    <n v="0"/>
    <n v="2.2109999999999994"/>
  </r>
  <r>
    <n v="6453"/>
    <s v="US-2012-110261"/>
    <x v="1"/>
    <d v="2012-12-19T00:00:00"/>
    <d v="2012-12-23T00:00:00"/>
    <s v="Second Class"/>
    <s v="PR-18880"/>
    <s v="Patrick Ryan"/>
    <x v="0"/>
    <s v="United States"/>
    <s v="Glenview"/>
    <x v="10"/>
    <n v="60025"/>
    <x v="2"/>
    <s v="TEC-PH-10001750"/>
    <s v="Technology"/>
    <s v="Phones"/>
    <s v="Samsung Rugby III"/>
    <n v="158.376"/>
    <n v="3"/>
    <n v="0.2"/>
    <n v="13.857900000000008"/>
  </r>
  <r>
    <n v="6454"/>
    <s v="CA-2012-125710"/>
    <x v="1"/>
    <d v="2012-10-08T00:00:00"/>
    <d v="2012-10-13T00:00:00"/>
    <s v="Standard Class"/>
    <s v="BT-11680"/>
    <s v="Brian Thompson"/>
    <x v="0"/>
    <s v="United States"/>
    <s v="Houston"/>
    <x v="5"/>
    <n v="77036"/>
    <x v="2"/>
    <s v="OFF-AR-10000657"/>
    <s v="Office Supplies"/>
    <s v="Art"/>
    <s v="Binney &amp; Smith inkTank Desk Highlighter, Chisel Tip, Yellow, 12/Box"/>
    <n v="3.44"/>
    <n v="2"/>
    <n v="0.2"/>
    <n v="0.55899999999999961"/>
  </r>
  <r>
    <n v="6455"/>
    <s v="CA-2014-161102"/>
    <x v="3"/>
    <d v="2014-08-01T00:00:00"/>
    <d v="2014-08-04T00:00:00"/>
    <s v="First Class"/>
    <s v="EC-14050"/>
    <s v="Erin Creighton"/>
    <x v="0"/>
    <s v="United States"/>
    <s v="San Francisco"/>
    <x v="1"/>
    <n v="94110"/>
    <x v="1"/>
    <s v="OFF-ST-10003442"/>
    <s v="Office Supplies"/>
    <s v="Storage"/>
    <s v="Eldon Portable Mobile Manager"/>
    <n v="56.56"/>
    <n v="2"/>
    <n v="0"/>
    <n v="15.2712"/>
  </r>
  <r>
    <n v="6456"/>
    <s v="CA-2014-161102"/>
    <x v="3"/>
    <d v="2014-08-01T00:00:00"/>
    <d v="2014-08-04T00:00:00"/>
    <s v="First Class"/>
    <s v="EC-14050"/>
    <s v="Erin Creighton"/>
    <x v="0"/>
    <s v="United States"/>
    <s v="San Francisco"/>
    <x v="1"/>
    <n v="94110"/>
    <x v="1"/>
    <s v="FUR-FU-10003142"/>
    <s v="Furniture"/>
    <s v="Furnishings"/>
    <s v="Master Big Foot Doorstop, Beige"/>
    <n v="36.96"/>
    <n v="7"/>
    <n v="0"/>
    <n v="11.457599999999998"/>
  </r>
  <r>
    <n v="6457"/>
    <s v="CA-2011-110065"/>
    <x v="2"/>
    <d v="2011-08-05T00:00:00"/>
    <d v="2011-08-11T00:00:00"/>
    <s v="Standard Class"/>
    <s v="SP-20650"/>
    <s v="Stephanie Phelps"/>
    <x v="1"/>
    <s v="United States"/>
    <s v="New York City"/>
    <x v="15"/>
    <n v="10009"/>
    <x v="3"/>
    <s v="TEC-PH-10002468"/>
    <s v="Technology"/>
    <s v="Phones"/>
    <s v="Plantronics CS 50-USB - headset - Convertible, Monaural"/>
    <n v="135.99"/>
    <n v="1"/>
    <n v="0"/>
    <n v="36.717300000000009"/>
  </r>
  <r>
    <n v="6458"/>
    <s v="CA-2011-110065"/>
    <x v="2"/>
    <d v="2011-08-05T00:00:00"/>
    <d v="2011-08-11T00:00:00"/>
    <s v="Standard Class"/>
    <s v="SP-20650"/>
    <s v="Stephanie Phelps"/>
    <x v="1"/>
    <s v="United States"/>
    <s v="New York City"/>
    <x v="15"/>
    <n v="10009"/>
    <x v="3"/>
    <s v="OFF-AR-10004165"/>
    <s v="Office Supplies"/>
    <s v="Art"/>
    <s v="Binney &amp; Smith inkTank Erasable Pocket Highlighter, Chisel Tip, Yellow"/>
    <n v="15.959999999999999"/>
    <n v="7"/>
    <n v="0"/>
    <n v="7.0224000000000011"/>
  </r>
  <r>
    <n v="6459"/>
    <s v="US-2014-133361"/>
    <x v="3"/>
    <d v="2014-05-15T00:00:00"/>
    <d v="2014-05-18T00:00:00"/>
    <s v="First Class"/>
    <s v="AJ-10780"/>
    <s v="Anthony Jacobs"/>
    <x v="1"/>
    <s v="United States"/>
    <s v="Baltimore"/>
    <x v="39"/>
    <n v="21215"/>
    <x v="3"/>
    <s v="OFF-AR-10001919"/>
    <s v="Office Supplies"/>
    <s v="Art"/>
    <s v="OIC #2 Pencils, Medium Soft"/>
    <n v="3.76"/>
    <n v="2"/>
    <n v="0"/>
    <n v="1.0903999999999998"/>
  </r>
  <r>
    <n v="6460"/>
    <s v="US-2014-133361"/>
    <x v="3"/>
    <d v="2014-05-15T00:00:00"/>
    <d v="2014-05-18T00:00:00"/>
    <s v="First Class"/>
    <s v="AJ-10780"/>
    <s v="Anthony Jacobs"/>
    <x v="1"/>
    <s v="United States"/>
    <s v="Baltimore"/>
    <x v="39"/>
    <n v="21215"/>
    <x v="3"/>
    <s v="OFF-AR-10003045"/>
    <s v="Office Supplies"/>
    <s v="Art"/>
    <s v="Prang Colored Pencils"/>
    <n v="14.7"/>
    <n v="5"/>
    <n v="0"/>
    <n v="6.6150000000000002"/>
  </r>
  <r>
    <n v="6461"/>
    <s v="US-2014-133361"/>
    <x v="3"/>
    <d v="2014-05-15T00:00:00"/>
    <d v="2014-05-18T00:00:00"/>
    <s v="First Class"/>
    <s v="AJ-10780"/>
    <s v="Anthony Jacobs"/>
    <x v="1"/>
    <s v="United States"/>
    <s v="Baltimore"/>
    <x v="39"/>
    <n v="21215"/>
    <x v="3"/>
    <s v="OFF-AR-10003338"/>
    <s v="Office Supplies"/>
    <s v="Art"/>
    <s v="Eberhard Faber 3 1/2&quot; Golf Pencils"/>
    <n v="37.200000000000003"/>
    <n v="5"/>
    <n v="0"/>
    <n v="9.3000000000000007"/>
  </r>
  <r>
    <n v="6462"/>
    <s v="US-2014-133361"/>
    <x v="3"/>
    <d v="2014-05-15T00:00:00"/>
    <d v="2014-05-18T00:00:00"/>
    <s v="First Class"/>
    <s v="AJ-10780"/>
    <s v="Anthony Jacobs"/>
    <x v="1"/>
    <s v="United States"/>
    <s v="Baltimore"/>
    <x v="39"/>
    <n v="21215"/>
    <x v="3"/>
    <s v="TEC-AC-10003280"/>
    <s v="Technology"/>
    <s v="Accessories"/>
    <s v="Belkin F8E887 USB Wired Ergonomic Keyboard"/>
    <n v="89.97"/>
    <n v="3"/>
    <n v="0"/>
    <n v="18.893699999999995"/>
  </r>
  <r>
    <n v="6463"/>
    <s v="US-2014-133361"/>
    <x v="3"/>
    <d v="2014-05-15T00:00:00"/>
    <d v="2014-05-18T00:00:00"/>
    <s v="First Class"/>
    <s v="AJ-10780"/>
    <s v="Anthony Jacobs"/>
    <x v="1"/>
    <s v="United States"/>
    <s v="Baltimore"/>
    <x v="39"/>
    <n v="21215"/>
    <x v="3"/>
    <s v="FUR-CH-10003298"/>
    <s v="Furniture"/>
    <s v="Chairs"/>
    <s v="Office Star - Contemporary Task Swivel chair with Loop Arms, Charcoal"/>
    <n v="261.95999999999998"/>
    <n v="2"/>
    <n v="0"/>
    <n v="23.576399999999978"/>
  </r>
  <r>
    <n v="6464"/>
    <s v="US-2014-133361"/>
    <x v="3"/>
    <d v="2014-05-15T00:00:00"/>
    <d v="2014-05-18T00:00:00"/>
    <s v="First Class"/>
    <s v="AJ-10780"/>
    <s v="Anthony Jacobs"/>
    <x v="1"/>
    <s v="United States"/>
    <s v="Baltimore"/>
    <x v="39"/>
    <n v="21215"/>
    <x v="3"/>
    <s v="OFF-LA-10004544"/>
    <s v="Office Supplies"/>
    <s v="Labels"/>
    <s v="Avery 505"/>
    <n v="74"/>
    <n v="5"/>
    <n v="0"/>
    <n v="37"/>
  </r>
  <r>
    <n v="6465"/>
    <s v="US-2013-155404"/>
    <x v="0"/>
    <d v="2013-09-23T00:00:00"/>
    <d v="2013-09-29T00:00:00"/>
    <s v="Standard Class"/>
    <s v="AS-10630"/>
    <s v="Ann Steele"/>
    <x v="2"/>
    <s v="United States"/>
    <s v="Louisville"/>
    <x v="0"/>
    <n v="40214"/>
    <x v="0"/>
    <s v="FUR-FU-10004586"/>
    <s v="Furniture"/>
    <s v="Furnishings"/>
    <s v="G.E. Longer-Life Indoor Recessed Floodlight Bulbs"/>
    <n v="13.28"/>
    <n v="2"/>
    <n v="0"/>
    <n v="6.3743999999999996"/>
  </r>
  <r>
    <n v="6466"/>
    <s v="CA-2012-114503"/>
    <x v="1"/>
    <d v="2012-11-13T00:00:00"/>
    <d v="2012-11-17T00:00:00"/>
    <s v="Standard Class"/>
    <s v="AA-10375"/>
    <s v="Allen Armold"/>
    <x v="0"/>
    <s v="United States"/>
    <s v="Lebanon"/>
    <x v="18"/>
    <n v="37087"/>
    <x v="0"/>
    <s v="OFF-ST-10003572"/>
    <s v="Office Supplies"/>
    <s v="Storage"/>
    <s v="Portfile Personal File Boxes"/>
    <n v="84.960000000000008"/>
    <n v="6"/>
    <n v="0.2"/>
    <n v="6.3719999999999999"/>
  </r>
  <r>
    <n v="6467"/>
    <s v="CA-2014-153080"/>
    <x v="3"/>
    <d v="2014-05-23T00:00:00"/>
    <d v="2014-05-26T00:00:00"/>
    <s v="Second Class"/>
    <s v="EH-13945"/>
    <s v="Eric Hoffmann"/>
    <x v="0"/>
    <s v="United States"/>
    <s v="Los Angeles"/>
    <x v="1"/>
    <n v="90008"/>
    <x v="1"/>
    <s v="TEC-AC-10002331"/>
    <s v="Technology"/>
    <s v="Accessories"/>
    <s v="Maxell 74 Minute CDR, 10/Pack"/>
    <n v="68.459999999999994"/>
    <n v="7"/>
    <n v="0"/>
    <n v="25.330199999999998"/>
  </r>
  <r>
    <n v="6468"/>
    <s v="CA-2013-163804"/>
    <x v="0"/>
    <d v="2013-12-03T00:00:00"/>
    <d v="2013-12-09T00:00:00"/>
    <s v="Standard Class"/>
    <s v="DB-13270"/>
    <s v="Deborah Brumfield"/>
    <x v="2"/>
    <s v="United States"/>
    <s v="Providence"/>
    <x v="34"/>
    <n v="2908"/>
    <x v="3"/>
    <s v="OFF-ST-10000142"/>
    <s v="Office Supplies"/>
    <s v="Storage"/>
    <s v="Deluxe Rollaway Locking File with Drawer"/>
    <n v="2079.4"/>
    <n v="5"/>
    <n v="0"/>
    <n v="582.23199999999997"/>
  </r>
  <r>
    <n v="6469"/>
    <s v="CA-2013-163804"/>
    <x v="0"/>
    <d v="2013-12-03T00:00:00"/>
    <d v="2013-12-09T00:00:00"/>
    <s v="Standard Class"/>
    <s v="DB-13270"/>
    <s v="Deborah Brumfield"/>
    <x v="2"/>
    <s v="United States"/>
    <s v="Providence"/>
    <x v="34"/>
    <n v="2908"/>
    <x v="3"/>
    <s v="TEC-PH-10000441"/>
    <s v="Technology"/>
    <s v="Phones"/>
    <s v="VTech DS6151"/>
    <n v="629.94999999999993"/>
    <n v="5"/>
    <n v="0"/>
    <n v="176.38600000000002"/>
  </r>
  <r>
    <n v="6470"/>
    <s v="CA-2013-163804"/>
    <x v="0"/>
    <d v="2013-12-03T00:00:00"/>
    <d v="2013-12-09T00:00:00"/>
    <s v="Standard Class"/>
    <s v="DB-13270"/>
    <s v="Deborah Brumfield"/>
    <x v="2"/>
    <s v="United States"/>
    <s v="Providence"/>
    <x v="34"/>
    <n v="2908"/>
    <x v="3"/>
    <s v="FUR-FU-10004864"/>
    <s v="Furniture"/>
    <s v="Furnishings"/>
    <s v="Eldon 500 Class Desk Accessories"/>
    <n v="72.42"/>
    <n v="6"/>
    <n v="0"/>
    <n v="23.898600000000002"/>
  </r>
  <r>
    <n v="6471"/>
    <s v="CA-2012-108532"/>
    <x v="1"/>
    <d v="2012-08-29T00:00:00"/>
    <d v="2012-09-02T00:00:00"/>
    <s v="Standard Class"/>
    <s v="CC-12100"/>
    <s v="Chad Cunningham"/>
    <x v="2"/>
    <s v="United States"/>
    <s v="Detroit"/>
    <x v="12"/>
    <n v="48234"/>
    <x v="2"/>
    <s v="TEC-PH-10001750"/>
    <s v="Technology"/>
    <s v="Phones"/>
    <s v="Samsung Rugby III"/>
    <n v="131.97999999999999"/>
    <n v="2"/>
    <n v="0"/>
    <n v="35.634600000000006"/>
  </r>
  <r>
    <n v="6472"/>
    <s v="CA-2012-108532"/>
    <x v="1"/>
    <d v="2012-08-29T00:00:00"/>
    <d v="2012-09-02T00:00:00"/>
    <s v="Standard Class"/>
    <s v="CC-12100"/>
    <s v="Chad Cunningham"/>
    <x v="2"/>
    <s v="United States"/>
    <s v="Detroit"/>
    <x v="12"/>
    <n v="48234"/>
    <x v="2"/>
    <s v="TEC-AC-10004510"/>
    <s v="Technology"/>
    <s v="Accessories"/>
    <s v="Logitech Desktop MK120 Mouse and keyboard Combo"/>
    <n v="114.52"/>
    <n v="7"/>
    <n v="0"/>
    <n v="11.451999999999995"/>
  </r>
  <r>
    <n v="6473"/>
    <s v="CA-2011-151897"/>
    <x v="2"/>
    <d v="2011-06-06T00:00:00"/>
    <d v="2011-06-10T00:00:00"/>
    <s v="Standard Class"/>
    <s v="VT-21700"/>
    <s v="Valerie Takahito"/>
    <x v="2"/>
    <s v="United States"/>
    <s v="Houston"/>
    <x v="5"/>
    <n v="77070"/>
    <x v="2"/>
    <s v="OFF-LA-10001074"/>
    <s v="Office Supplies"/>
    <s v="Labels"/>
    <s v="Round Specialty Laser Printer Labels"/>
    <n v="100.24000000000001"/>
    <n v="10"/>
    <n v="0.2"/>
    <n v="33.830999999999989"/>
  </r>
  <r>
    <n v="6474"/>
    <s v="CA-2013-113292"/>
    <x v="0"/>
    <d v="2013-03-19T00:00:00"/>
    <d v="2013-03-21T00:00:00"/>
    <s v="Second Class"/>
    <s v="DB-13060"/>
    <s v="Dave Brooks"/>
    <x v="0"/>
    <s v="United States"/>
    <s v="Columbia"/>
    <x v="18"/>
    <n v="38401"/>
    <x v="0"/>
    <s v="OFF-AP-10003590"/>
    <s v="Office Supplies"/>
    <s v="Appliances"/>
    <s v="Hoover WindTunnel Plus Canister Vacuum"/>
    <n v="871.80000000000007"/>
    <n v="3"/>
    <n v="0.2"/>
    <n v="87.180000000000092"/>
  </r>
  <r>
    <n v="6475"/>
    <s v="CA-2011-149524"/>
    <x v="2"/>
    <d v="2011-01-15T00:00:00"/>
    <d v="2011-01-16T00:00:00"/>
    <s v="First Class"/>
    <s v="BS-11590"/>
    <s v="Brendan Sweed"/>
    <x v="1"/>
    <s v="United States"/>
    <s v="Philadelphia"/>
    <x v="9"/>
    <n v="19140"/>
    <x v="3"/>
    <s v="FUR-BO-10003433"/>
    <s v="Furniture"/>
    <s v="Bookcases"/>
    <s v="Sauder Cornerstone Collection Library"/>
    <n v="61.96"/>
    <n v="4"/>
    <n v="0.5"/>
    <n v="-53.285600000000009"/>
  </r>
  <r>
    <n v="6476"/>
    <s v="CA-2014-140872"/>
    <x v="3"/>
    <d v="2014-06-04T00:00:00"/>
    <d v="2014-06-11T00:00:00"/>
    <s v="Standard Class"/>
    <s v="NR-18550"/>
    <s v="Nick Radford"/>
    <x v="0"/>
    <s v="United States"/>
    <s v="Pembroke Pines"/>
    <x v="2"/>
    <n v="33024"/>
    <x v="0"/>
    <s v="OFF-BI-10002432"/>
    <s v="Office Supplies"/>
    <s v="Binders"/>
    <s v="Wilson Jones Standard D-Ring Binders"/>
    <n v="4.5540000000000003"/>
    <n v="3"/>
    <n v="0.7"/>
    <n v="-3.4913999999999987"/>
  </r>
  <r>
    <n v="6477"/>
    <s v="CA-2014-140872"/>
    <x v="3"/>
    <d v="2014-06-04T00:00:00"/>
    <d v="2014-06-11T00:00:00"/>
    <s v="Standard Class"/>
    <s v="NR-18550"/>
    <s v="Nick Radford"/>
    <x v="0"/>
    <s v="United States"/>
    <s v="Pembroke Pines"/>
    <x v="2"/>
    <n v="33024"/>
    <x v="0"/>
    <s v="OFF-AP-10003622"/>
    <s v="Office Supplies"/>
    <s v="Appliances"/>
    <s v="Bravo II Megaboss 12-Amp Hard Body Upright, Replacement Belts, 2 Belts per Pack"/>
    <n v="5.2"/>
    <n v="2"/>
    <n v="0.2"/>
    <n v="0.58499999999999974"/>
  </r>
  <r>
    <n v="6478"/>
    <s v="CA-2014-140872"/>
    <x v="3"/>
    <d v="2014-06-04T00:00:00"/>
    <d v="2014-06-11T00:00:00"/>
    <s v="Standard Class"/>
    <s v="NR-18550"/>
    <s v="Nick Radford"/>
    <x v="0"/>
    <s v="United States"/>
    <s v="Pembroke Pines"/>
    <x v="2"/>
    <n v="33024"/>
    <x v="0"/>
    <s v="TEC-AC-10003832"/>
    <s v="Technology"/>
    <s v="Accessories"/>
    <s v="Logitech P710e Mobile Speakerphone"/>
    <n v="205.99200000000002"/>
    <n v="1"/>
    <n v="0.2"/>
    <n v="-2.5749000000000279"/>
  </r>
  <r>
    <n v="6479"/>
    <s v="CA-2014-140872"/>
    <x v="3"/>
    <d v="2014-06-04T00:00:00"/>
    <d v="2014-06-11T00:00:00"/>
    <s v="Standard Class"/>
    <s v="NR-18550"/>
    <s v="Nick Radford"/>
    <x v="0"/>
    <s v="United States"/>
    <s v="Pembroke Pines"/>
    <x v="2"/>
    <n v="33024"/>
    <x v="0"/>
    <s v="OFF-PA-10000809"/>
    <s v="Office Supplies"/>
    <s v="Paper"/>
    <s v="Xerox 206"/>
    <n v="15.552000000000003"/>
    <n v="3"/>
    <n v="0.2"/>
    <n v="5.4432"/>
  </r>
  <r>
    <n v="6480"/>
    <s v="CA-2014-140872"/>
    <x v="3"/>
    <d v="2014-06-04T00:00:00"/>
    <d v="2014-06-11T00:00:00"/>
    <s v="Standard Class"/>
    <s v="NR-18550"/>
    <s v="Nick Radford"/>
    <x v="0"/>
    <s v="United States"/>
    <s v="Pembroke Pines"/>
    <x v="2"/>
    <n v="33024"/>
    <x v="0"/>
    <s v="TEC-PH-10000441"/>
    <s v="Technology"/>
    <s v="Phones"/>
    <s v="VTech DS6151"/>
    <n v="503.96000000000004"/>
    <n v="5"/>
    <n v="0.2"/>
    <n v="50.396000000000015"/>
  </r>
  <r>
    <n v="6481"/>
    <s v="CA-2014-140872"/>
    <x v="3"/>
    <d v="2014-06-04T00:00:00"/>
    <d v="2014-06-11T00:00:00"/>
    <s v="Standard Class"/>
    <s v="NR-18550"/>
    <s v="Nick Radford"/>
    <x v="0"/>
    <s v="United States"/>
    <s v="Pembroke Pines"/>
    <x v="2"/>
    <n v="33024"/>
    <x v="0"/>
    <s v="OFF-AP-10002287"/>
    <s v="Office Supplies"/>
    <s v="Appliances"/>
    <s v="Eureka Sanitaire  Multi-Pro Heavy-Duty Upright, Disposable Bags"/>
    <n v="24.472000000000001"/>
    <n v="7"/>
    <n v="0.2"/>
    <n v="1.8353999999999999"/>
  </r>
  <r>
    <n v="6482"/>
    <s v="CA-2014-140872"/>
    <x v="3"/>
    <d v="2014-06-04T00:00:00"/>
    <d v="2014-06-11T00:00:00"/>
    <s v="Standard Class"/>
    <s v="NR-18550"/>
    <s v="Nick Radford"/>
    <x v="0"/>
    <s v="United States"/>
    <s v="Pembroke Pines"/>
    <x v="2"/>
    <n v="33024"/>
    <x v="0"/>
    <s v="FUR-BO-10002824"/>
    <s v="Furniture"/>
    <s v="Bookcases"/>
    <s v="Bush Mission Pointe Library"/>
    <n v="241.56799999999998"/>
    <n v="2"/>
    <n v="0.2"/>
    <n v="0"/>
  </r>
  <r>
    <n v="6483"/>
    <s v="CA-2014-140872"/>
    <x v="3"/>
    <d v="2014-06-04T00:00:00"/>
    <d v="2014-06-11T00:00:00"/>
    <s v="Standard Class"/>
    <s v="NR-18550"/>
    <s v="Nick Radford"/>
    <x v="0"/>
    <s v="United States"/>
    <s v="Pembroke Pines"/>
    <x v="2"/>
    <n v="33024"/>
    <x v="0"/>
    <s v="TEC-AC-10002942"/>
    <s v="Technology"/>
    <s v="Accessories"/>
    <s v="WD My Passport Ultra 1TB Portable External Hard Drive"/>
    <n v="110.4"/>
    <n v="2"/>
    <n v="0.2"/>
    <n v="-4.1400000000000077"/>
  </r>
  <r>
    <n v="6484"/>
    <s v="CA-2014-113908"/>
    <x v="3"/>
    <d v="2014-06-04T00:00:00"/>
    <d v="2014-06-10T00:00:00"/>
    <s v="Standard Class"/>
    <s v="KN-16390"/>
    <s v="Katherine Nockton"/>
    <x v="1"/>
    <s v="United States"/>
    <s v="New York City"/>
    <x v="15"/>
    <n v="10011"/>
    <x v="3"/>
    <s v="FUR-TA-10001932"/>
    <s v="Furniture"/>
    <s v="Tables"/>
    <s v="Chromcraft 48&quot; x 96&quot; Racetrack Double Pedestal Table"/>
    <n v="384.76799999999997"/>
    <n v="2"/>
    <n v="0.4"/>
    <n v="-115.43040000000002"/>
  </r>
  <r>
    <n v="6485"/>
    <s v="CA-2014-113908"/>
    <x v="3"/>
    <d v="2014-06-04T00:00:00"/>
    <d v="2014-06-10T00:00:00"/>
    <s v="Standard Class"/>
    <s v="KN-16390"/>
    <s v="Katherine Nockton"/>
    <x v="1"/>
    <s v="United States"/>
    <s v="New York City"/>
    <x v="15"/>
    <n v="10011"/>
    <x v="3"/>
    <s v="TEC-MA-10003173"/>
    <s v="Technology"/>
    <s v="Machines"/>
    <s v="Hewlett-Packard 300S Scientific Calculator"/>
    <n v="78.66"/>
    <n v="6"/>
    <n v="0"/>
    <n v="36.183599999999991"/>
  </r>
  <r>
    <n v="6486"/>
    <s v="CA-2014-113908"/>
    <x v="3"/>
    <d v="2014-06-04T00:00:00"/>
    <d v="2014-06-10T00:00:00"/>
    <s v="Standard Class"/>
    <s v="KN-16390"/>
    <s v="Katherine Nockton"/>
    <x v="1"/>
    <s v="United States"/>
    <s v="New York City"/>
    <x v="15"/>
    <n v="10011"/>
    <x v="3"/>
    <s v="OFF-PA-10004156"/>
    <s v="Office Supplies"/>
    <s v="Paper"/>
    <s v="Xerox 188"/>
    <n v="45.36"/>
    <n v="4"/>
    <n v="0"/>
    <n v="22.226399999999998"/>
  </r>
  <r>
    <n v="6487"/>
    <s v="CA-2012-120621"/>
    <x v="1"/>
    <d v="2012-03-21T00:00:00"/>
    <d v="2012-03-26T00:00:00"/>
    <s v="Standard Class"/>
    <s v="JW-16075"/>
    <s v="Julia West"/>
    <x v="0"/>
    <s v="United States"/>
    <s v="Jacksonville"/>
    <x v="3"/>
    <n v="28540"/>
    <x v="0"/>
    <s v="OFF-AP-10002945"/>
    <s v="Office Supplies"/>
    <s v="Appliances"/>
    <s v="Honeywell Enviracaire Portable HEPA Air Cleaner for 17' x 22' Room"/>
    <n v="962.07999999999993"/>
    <n v="4"/>
    <n v="0.2"/>
    <n v="156.33799999999997"/>
  </r>
  <r>
    <n v="6488"/>
    <s v="CA-2012-120621"/>
    <x v="1"/>
    <d v="2012-03-21T00:00:00"/>
    <d v="2012-03-26T00:00:00"/>
    <s v="Standard Class"/>
    <s v="JW-16075"/>
    <s v="Julia West"/>
    <x v="0"/>
    <s v="United States"/>
    <s v="Jacksonville"/>
    <x v="3"/>
    <n v="28540"/>
    <x v="0"/>
    <s v="OFF-BI-10000948"/>
    <s v="Office Supplies"/>
    <s v="Binders"/>
    <s v="GBC Laser Imprintable Binding System Covers, Desert Sand"/>
    <n v="12.843000000000002"/>
    <n v="3"/>
    <n v="0.7"/>
    <n v="-9.8462999999999994"/>
  </r>
  <r>
    <n v="6489"/>
    <s v="CA-2012-120621"/>
    <x v="1"/>
    <d v="2012-03-21T00:00:00"/>
    <d v="2012-03-26T00:00:00"/>
    <s v="Standard Class"/>
    <s v="JW-16075"/>
    <s v="Julia West"/>
    <x v="0"/>
    <s v="United States"/>
    <s v="Jacksonville"/>
    <x v="3"/>
    <n v="28540"/>
    <x v="0"/>
    <s v="OFF-PA-10002254"/>
    <s v="Office Supplies"/>
    <s v="Paper"/>
    <s v="Xerox 1883"/>
    <n v="295.45600000000002"/>
    <n v="14"/>
    <n v="0.2"/>
    <n v="96.023199999999974"/>
  </r>
  <r>
    <n v="6490"/>
    <s v="US-2014-148866"/>
    <x v="3"/>
    <d v="2014-09-20T00:00:00"/>
    <d v="2014-09-25T00:00:00"/>
    <s v="Standard Class"/>
    <s v="JM-15535"/>
    <s v="Jessica Myrick"/>
    <x v="0"/>
    <s v="United States"/>
    <s v="New York City"/>
    <x v="15"/>
    <n v="10011"/>
    <x v="3"/>
    <s v="OFF-PA-10004782"/>
    <s v="Office Supplies"/>
    <s v="Paper"/>
    <s v="Xerox 228"/>
    <n v="32.400000000000006"/>
    <n v="5"/>
    <n v="0"/>
    <n v="15.552000000000001"/>
  </r>
  <r>
    <n v="6491"/>
    <s v="CA-2011-149594"/>
    <x v="2"/>
    <d v="2011-09-15T00:00:00"/>
    <d v="2011-09-19T00:00:00"/>
    <s v="Standard Class"/>
    <s v="MF-18250"/>
    <s v="Monica Federle"/>
    <x v="1"/>
    <s v="United States"/>
    <s v="Philadelphia"/>
    <x v="9"/>
    <n v="19120"/>
    <x v="3"/>
    <s v="FUR-FU-10000222"/>
    <s v="Furniture"/>
    <s v="Furnishings"/>
    <s v="Seth Thomas 16&quot; Steel Case Clock"/>
    <n v="103.93599999999999"/>
    <n v="4"/>
    <n v="0.2"/>
    <n v="16.889599999999998"/>
  </r>
  <r>
    <n v="6492"/>
    <s v="CA-2013-113845"/>
    <x v="0"/>
    <d v="2013-11-21T00:00:00"/>
    <d v="2013-11-26T00:00:00"/>
    <s v="Standard Class"/>
    <s v="FA-14230"/>
    <s v="Frank Atkinson"/>
    <x v="1"/>
    <s v="United States"/>
    <s v="Orlando"/>
    <x v="2"/>
    <n v="32839"/>
    <x v="0"/>
    <s v="FUR-BO-10004695"/>
    <s v="Furniture"/>
    <s v="Bookcases"/>
    <s v="O'Sullivan 2-Door Barrister Bookcase in Odessa Pine"/>
    <n v="289.56799999999998"/>
    <n v="2"/>
    <n v="0.2"/>
    <n v="10.858799999999974"/>
  </r>
  <r>
    <n v="6493"/>
    <s v="CA-2013-113845"/>
    <x v="0"/>
    <d v="2013-11-21T00:00:00"/>
    <d v="2013-11-26T00:00:00"/>
    <s v="Standard Class"/>
    <s v="FA-14230"/>
    <s v="Frank Atkinson"/>
    <x v="1"/>
    <s v="United States"/>
    <s v="Orlando"/>
    <x v="2"/>
    <n v="32839"/>
    <x v="0"/>
    <s v="OFF-ST-10003327"/>
    <s v="Office Supplies"/>
    <s v="Storage"/>
    <s v="Akro-Mils 12-Gallon Tote"/>
    <n v="39.72"/>
    <n v="5"/>
    <n v="0.2"/>
    <n v="4.4684999999999953"/>
  </r>
  <r>
    <n v="6494"/>
    <s v="CA-2013-113845"/>
    <x v="0"/>
    <d v="2013-11-21T00:00:00"/>
    <d v="2013-11-26T00:00:00"/>
    <s v="Standard Class"/>
    <s v="FA-14230"/>
    <s v="Frank Atkinson"/>
    <x v="1"/>
    <s v="United States"/>
    <s v="Orlando"/>
    <x v="2"/>
    <n v="32839"/>
    <x v="0"/>
    <s v="TEC-PH-10003357"/>
    <s v="Technology"/>
    <s v="Phones"/>
    <s v="Grandstream GXP2100 Mainstream Business Phone"/>
    <n v="244.768"/>
    <n v="4"/>
    <n v="0.2"/>
    <n v="24.476800000000004"/>
  </r>
  <r>
    <n v="6495"/>
    <s v="CA-2014-111262"/>
    <x v="3"/>
    <d v="2014-10-29T00:00:00"/>
    <d v="2014-11-02T00:00:00"/>
    <s v="Second Class"/>
    <s v="KH-16510"/>
    <s v="Keith Herrera"/>
    <x v="0"/>
    <s v="United States"/>
    <s v="Houston"/>
    <x v="5"/>
    <n v="77095"/>
    <x v="2"/>
    <s v="TEC-AC-10002167"/>
    <s v="Technology"/>
    <s v="Accessories"/>
    <s v="Imation 8gb Micro Traveldrive Usb 2.0 Flash Drive"/>
    <n v="24"/>
    <n v="2"/>
    <n v="0.2"/>
    <n v="-2.6999999999999993"/>
  </r>
  <r>
    <n v="6496"/>
    <s v="CA-2014-111262"/>
    <x v="3"/>
    <d v="2014-10-29T00:00:00"/>
    <d v="2014-11-02T00:00:00"/>
    <s v="Second Class"/>
    <s v="KH-16510"/>
    <s v="Keith Herrera"/>
    <x v="0"/>
    <s v="United States"/>
    <s v="Houston"/>
    <x v="5"/>
    <n v="77095"/>
    <x v="2"/>
    <s v="OFF-PA-10001937"/>
    <s v="Office Supplies"/>
    <s v="Paper"/>
    <s v="Xerox 21"/>
    <n v="15.552000000000003"/>
    <n v="3"/>
    <n v="0.2"/>
    <n v="5.4432"/>
  </r>
  <r>
    <n v="6497"/>
    <s v="CA-2014-111262"/>
    <x v="3"/>
    <d v="2014-10-29T00:00:00"/>
    <d v="2014-11-02T00:00:00"/>
    <s v="Second Class"/>
    <s v="KH-16510"/>
    <s v="Keith Herrera"/>
    <x v="0"/>
    <s v="United States"/>
    <s v="Houston"/>
    <x v="5"/>
    <n v="77095"/>
    <x v="2"/>
    <s v="TEC-AC-10004510"/>
    <s v="Technology"/>
    <s v="Accessories"/>
    <s v="Logitech Desktop MK120 Mouse and keyboard Combo"/>
    <n v="26.176000000000002"/>
    <n v="2"/>
    <n v="0.2"/>
    <n v="-3.272000000000002"/>
  </r>
  <r>
    <n v="6498"/>
    <s v="CA-2012-103135"/>
    <x v="1"/>
    <d v="2012-07-24T00:00:00"/>
    <d v="2012-07-28T00:00:00"/>
    <s v="Standard Class"/>
    <s v="SS-20515"/>
    <s v="Shirley Schmidt"/>
    <x v="2"/>
    <s v="United States"/>
    <s v="Louisville"/>
    <x v="0"/>
    <n v="40214"/>
    <x v="0"/>
    <s v="FUR-FU-10001487"/>
    <s v="Furniture"/>
    <s v="Furnishings"/>
    <s v="Eldon Expressions Wood and Plastic Desk Accessories, Cherry Wood"/>
    <n v="20.94"/>
    <n v="3"/>
    <n v="0"/>
    <n v="6.0725999999999987"/>
  </r>
  <r>
    <n v="6499"/>
    <s v="CA-2012-103135"/>
    <x v="1"/>
    <d v="2012-07-24T00:00:00"/>
    <d v="2012-07-28T00:00:00"/>
    <s v="Standard Class"/>
    <s v="SS-20515"/>
    <s v="Shirley Schmidt"/>
    <x v="2"/>
    <s v="United States"/>
    <s v="Louisville"/>
    <x v="0"/>
    <n v="40214"/>
    <x v="0"/>
    <s v="OFF-BI-10000069"/>
    <s v="Office Supplies"/>
    <s v="Binders"/>
    <s v="GBC Prepunched Paper, 19-Hole, for Binding Systems, 24-lb"/>
    <n v="135.09"/>
    <n v="9"/>
    <n v="0"/>
    <n v="62.14139999999999"/>
  </r>
  <r>
    <n v="6500"/>
    <s v="CA-2012-103135"/>
    <x v="1"/>
    <d v="2012-07-24T00:00:00"/>
    <d v="2012-07-28T00:00:00"/>
    <s v="Standard Class"/>
    <s v="SS-20515"/>
    <s v="Shirley Schmidt"/>
    <x v="2"/>
    <s v="United States"/>
    <s v="Louisville"/>
    <x v="0"/>
    <n v="40214"/>
    <x v="0"/>
    <s v="TEC-AC-10003289"/>
    <s v="Technology"/>
    <s v="Accessories"/>
    <s v="Anker Ultra-Slim Mini Bluetooth 3.0 Wireless Keyboard"/>
    <n v="279.85999999999996"/>
    <n v="14"/>
    <n v="0"/>
    <n v="64.367799999999988"/>
  </r>
  <r>
    <n v="6501"/>
    <s v="CA-2012-103135"/>
    <x v="1"/>
    <d v="2012-07-24T00:00:00"/>
    <d v="2012-07-28T00:00:00"/>
    <s v="Standard Class"/>
    <s v="SS-20515"/>
    <s v="Shirley Schmidt"/>
    <x v="2"/>
    <s v="United States"/>
    <s v="Louisville"/>
    <x v="0"/>
    <n v="40214"/>
    <x v="0"/>
    <s v="OFF-BI-10000069"/>
    <s v="Office Supplies"/>
    <s v="Binders"/>
    <s v="GBC Prepunched Paper, 19-Hole, for Binding Systems, 24-lb"/>
    <n v="90.06"/>
    <n v="6"/>
    <n v="0"/>
    <n v="41.427599999999991"/>
  </r>
  <r>
    <n v="6502"/>
    <s v="CA-2011-129147"/>
    <x v="2"/>
    <d v="2011-11-02T00:00:00"/>
    <d v="2011-11-06T00:00:00"/>
    <s v="Standard Class"/>
    <s v="LC-17050"/>
    <s v="Liz Carlisle"/>
    <x v="0"/>
    <s v="United States"/>
    <s v="Medina"/>
    <x v="24"/>
    <n v="44256"/>
    <x v="3"/>
    <s v="TEC-PH-10001299"/>
    <s v="Technology"/>
    <s v="Phones"/>
    <s v="Polycom CX300 Desktop Phone USB VoIP phone"/>
    <n v="539.96399999999994"/>
    <n v="6"/>
    <n v="0.4"/>
    <n v="-107.99280000000002"/>
  </r>
  <r>
    <n v="6503"/>
    <s v="CA-2011-129147"/>
    <x v="2"/>
    <d v="2011-11-02T00:00:00"/>
    <d v="2011-11-06T00:00:00"/>
    <s v="Standard Class"/>
    <s v="LC-17050"/>
    <s v="Liz Carlisle"/>
    <x v="0"/>
    <s v="United States"/>
    <s v="Medina"/>
    <x v="24"/>
    <n v="44256"/>
    <x v="3"/>
    <s v="TEC-PH-10001552"/>
    <s v="Technology"/>
    <s v="Phones"/>
    <s v="I Need's 3d Hello Kitty Hybrid Silicone Case Cover for HTC One X 4g with 3d Hello Kitty Stylus Pen Green/pink"/>
    <n v="50.231999999999999"/>
    <n v="7"/>
    <n v="0.4"/>
    <n v="-10.046400000000002"/>
  </r>
  <r>
    <n v="6504"/>
    <s v="CA-2011-129147"/>
    <x v="2"/>
    <d v="2011-11-02T00:00:00"/>
    <d v="2011-11-06T00:00:00"/>
    <s v="Standard Class"/>
    <s v="LC-17050"/>
    <s v="Liz Carlisle"/>
    <x v="0"/>
    <s v="United States"/>
    <s v="Medina"/>
    <x v="24"/>
    <n v="44256"/>
    <x v="3"/>
    <s v="OFF-BI-10001098"/>
    <s v="Office Supplies"/>
    <s v="Binders"/>
    <s v="Acco D-Ring Binder w/DublLock"/>
    <n v="19.242000000000001"/>
    <n v="3"/>
    <n v="0.7"/>
    <n v="-13.4694"/>
  </r>
  <r>
    <n v="6505"/>
    <s v="CA-2014-128265"/>
    <x v="3"/>
    <d v="2014-11-18T00:00:00"/>
    <d v="2014-11-23T00:00:00"/>
    <s v="Second Class"/>
    <s v="VW-21775"/>
    <s v="Victoria Wilson"/>
    <x v="1"/>
    <s v="United States"/>
    <s v="New York City"/>
    <x v="15"/>
    <n v="10011"/>
    <x v="3"/>
    <s v="OFF-ST-10000142"/>
    <s v="Office Supplies"/>
    <s v="Storage"/>
    <s v="Deluxe Rollaway Locking File with Drawer"/>
    <n v="1247.6399999999999"/>
    <n v="3"/>
    <n v="0"/>
    <n v="349.33919999999995"/>
  </r>
  <r>
    <n v="6506"/>
    <s v="CA-2013-152331"/>
    <x v="0"/>
    <d v="2013-06-27T00:00:00"/>
    <d v="2013-07-01T00:00:00"/>
    <s v="Standard Class"/>
    <s v="LD-16855"/>
    <s v="Lela Donovan"/>
    <x v="1"/>
    <s v="United States"/>
    <s v="Chicago"/>
    <x v="10"/>
    <n v="60653"/>
    <x v="2"/>
    <s v="OFF-AR-10001547"/>
    <s v="Office Supplies"/>
    <s v="Art"/>
    <s v="Newell 311"/>
    <n v="5.3040000000000003"/>
    <n v="3"/>
    <n v="0.2"/>
    <n v="0.46409999999999996"/>
  </r>
  <r>
    <n v="6507"/>
    <s v="US-2013-128909"/>
    <x v="0"/>
    <d v="2013-10-10T00:00:00"/>
    <d v="2013-10-12T00:00:00"/>
    <s v="Second Class"/>
    <s v="SP-20545"/>
    <s v="Sibella Parks"/>
    <x v="1"/>
    <s v="United States"/>
    <s v="Philadelphia"/>
    <x v="9"/>
    <n v="19143"/>
    <x v="3"/>
    <s v="OFF-PA-10001593"/>
    <s v="Office Supplies"/>
    <s v="Paper"/>
    <s v="Xerox 1947"/>
    <n v="19.136000000000003"/>
    <n v="4"/>
    <n v="0.2"/>
    <n v="5.9799999999999986"/>
  </r>
  <r>
    <n v="6508"/>
    <s v="US-2013-128909"/>
    <x v="0"/>
    <d v="2013-10-10T00:00:00"/>
    <d v="2013-10-12T00:00:00"/>
    <s v="Second Class"/>
    <s v="SP-20545"/>
    <s v="Sibella Parks"/>
    <x v="1"/>
    <s v="United States"/>
    <s v="Philadelphia"/>
    <x v="9"/>
    <n v="19143"/>
    <x v="3"/>
    <s v="FUR-FU-10004071"/>
    <s v="Furniture"/>
    <s v="Furnishings"/>
    <s v="Luxo Professional Magnifying Clamp-On Fluorescent Lamps"/>
    <n v="332.83200000000005"/>
    <n v="4"/>
    <n v="0.2"/>
    <n v="-24.962399999999988"/>
  </r>
  <r>
    <n v="6509"/>
    <s v="CA-2014-102197"/>
    <x v="3"/>
    <d v="2014-12-21T00:00:00"/>
    <d v="2014-12-27T00:00:00"/>
    <s v="Standard Class"/>
    <s v="DK-13150"/>
    <s v="David Kendrick"/>
    <x v="1"/>
    <s v="United States"/>
    <s v="New York City"/>
    <x v="15"/>
    <n v="10009"/>
    <x v="3"/>
    <s v="OFF-PA-10001970"/>
    <s v="Office Supplies"/>
    <s v="Paper"/>
    <s v="Xerox 1908"/>
    <n v="279.89999999999998"/>
    <n v="5"/>
    <n v="0"/>
    <n v="137.15100000000001"/>
  </r>
  <r>
    <n v="6510"/>
    <s v="CA-2014-102197"/>
    <x v="3"/>
    <d v="2014-12-21T00:00:00"/>
    <d v="2014-12-27T00:00:00"/>
    <s v="Standard Class"/>
    <s v="DK-13150"/>
    <s v="David Kendrick"/>
    <x v="1"/>
    <s v="United States"/>
    <s v="New York City"/>
    <x v="15"/>
    <n v="10009"/>
    <x v="3"/>
    <s v="OFF-BI-10001524"/>
    <s v="Office Supplies"/>
    <s v="Binders"/>
    <s v="GBC Premium Transparent Covers with Diagonal Lined Pattern"/>
    <n v="50.352000000000004"/>
    <n v="3"/>
    <n v="0.2"/>
    <n v="17.623199999999997"/>
  </r>
  <r>
    <n v="6511"/>
    <s v="CA-2014-102197"/>
    <x v="3"/>
    <d v="2014-12-21T00:00:00"/>
    <d v="2014-12-27T00:00:00"/>
    <s v="Standard Class"/>
    <s v="DK-13150"/>
    <s v="David Kendrick"/>
    <x v="1"/>
    <s v="United States"/>
    <s v="New York City"/>
    <x v="15"/>
    <n v="10009"/>
    <x v="3"/>
    <s v="OFF-PA-10004156"/>
    <s v="Office Supplies"/>
    <s v="Paper"/>
    <s v="Xerox 188"/>
    <n v="34.019999999999996"/>
    <n v="3"/>
    <n v="0"/>
    <n v="16.669799999999999"/>
  </r>
  <r>
    <n v="6512"/>
    <s v="CA-2014-167640"/>
    <x v="3"/>
    <d v="2014-03-07T00:00:00"/>
    <d v="2014-03-11T00:00:00"/>
    <s v="Standard Class"/>
    <s v="FC-14245"/>
    <s v="Frank Carlisle"/>
    <x v="2"/>
    <s v="United States"/>
    <s v="San Francisco"/>
    <x v="1"/>
    <n v="94109"/>
    <x v="1"/>
    <s v="OFF-AR-10003158"/>
    <s v="Office Supplies"/>
    <s v="Art"/>
    <s v="Fluorescent Highlighters by Dixon"/>
    <n v="23.88"/>
    <n v="6"/>
    <n v="0"/>
    <n v="8.1191999999999993"/>
  </r>
  <r>
    <n v="6513"/>
    <s v="CA-2014-167640"/>
    <x v="3"/>
    <d v="2014-03-07T00:00:00"/>
    <d v="2014-03-11T00:00:00"/>
    <s v="Standard Class"/>
    <s v="FC-14245"/>
    <s v="Frank Carlisle"/>
    <x v="2"/>
    <s v="United States"/>
    <s v="San Francisco"/>
    <x v="1"/>
    <n v="94109"/>
    <x v="1"/>
    <s v="OFF-LA-10004559"/>
    <s v="Office Supplies"/>
    <s v="Labels"/>
    <s v="Avery 49"/>
    <n v="11.52"/>
    <n v="4"/>
    <n v="0"/>
    <n v="5.6448"/>
  </r>
  <r>
    <n v="6514"/>
    <s v="CA-2014-167640"/>
    <x v="3"/>
    <d v="2014-03-07T00:00:00"/>
    <d v="2014-03-11T00:00:00"/>
    <s v="Standard Class"/>
    <s v="FC-14245"/>
    <s v="Frank Carlisle"/>
    <x v="2"/>
    <s v="United States"/>
    <s v="San Francisco"/>
    <x v="1"/>
    <n v="94109"/>
    <x v="1"/>
    <s v="OFF-PA-10001033"/>
    <s v="Office Supplies"/>
    <s v="Paper"/>
    <s v="Xerox 1893"/>
    <n v="286.93"/>
    <n v="7"/>
    <n v="0"/>
    <n v="140.59569999999999"/>
  </r>
  <r>
    <n v="6515"/>
    <s v="CA-2014-167640"/>
    <x v="3"/>
    <d v="2014-03-07T00:00:00"/>
    <d v="2014-03-11T00:00:00"/>
    <s v="Standard Class"/>
    <s v="FC-14245"/>
    <s v="Frank Carlisle"/>
    <x v="2"/>
    <s v="United States"/>
    <s v="San Francisco"/>
    <x v="1"/>
    <n v="94109"/>
    <x v="1"/>
    <s v="TEC-PH-10001336"/>
    <s v="Technology"/>
    <s v="Phones"/>
    <s v="Digium D40 VoIP phone"/>
    <n v="206.38400000000001"/>
    <n v="2"/>
    <n v="0.2"/>
    <n v="23.218199999999996"/>
  </r>
  <r>
    <n v="6516"/>
    <s v="US-2014-116652"/>
    <x v="3"/>
    <d v="2014-09-16T00:00:00"/>
    <d v="2014-09-20T00:00:00"/>
    <s v="Standard Class"/>
    <s v="RD-19480"/>
    <s v="Rick Duston"/>
    <x v="0"/>
    <s v="United States"/>
    <s v="San Francisco"/>
    <x v="1"/>
    <n v="94122"/>
    <x v="1"/>
    <s v="FUR-CH-10002961"/>
    <s v="Furniture"/>
    <s v="Chairs"/>
    <s v="Leather Task Chair, Black"/>
    <n v="218.35200000000003"/>
    <n v="3"/>
    <n v="0.2"/>
    <n v="0"/>
  </r>
  <r>
    <n v="6517"/>
    <s v="US-2014-116652"/>
    <x v="3"/>
    <d v="2014-09-16T00:00:00"/>
    <d v="2014-09-20T00:00:00"/>
    <s v="Standard Class"/>
    <s v="RD-19480"/>
    <s v="Rick Duston"/>
    <x v="0"/>
    <s v="United States"/>
    <s v="San Francisco"/>
    <x v="1"/>
    <n v="94122"/>
    <x v="1"/>
    <s v="FUR-FU-10001488"/>
    <s v="Furniture"/>
    <s v="Furnishings"/>
    <s v="Tenex 46&quot; x 60&quot; Computer Anti-Static Chairmat, Rectangular Shaped"/>
    <n v="529.9"/>
    <n v="5"/>
    <n v="0"/>
    <n v="105.97999999999999"/>
  </r>
  <r>
    <n v="6518"/>
    <s v="US-2014-116652"/>
    <x v="3"/>
    <d v="2014-09-16T00:00:00"/>
    <d v="2014-09-20T00:00:00"/>
    <s v="Standard Class"/>
    <s v="RD-19480"/>
    <s v="Rick Duston"/>
    <x v="0"/>
    <s v="United States"/>
    <s v="San Francisco"/>
    <x v="1"/>
    <n v="94122"/>
    <x v="1"/>
    <s v="OFF-AR-10001915"/>
    <s v="Office Supplies"/>
    <s v="Art"/>
    <s v="Peel-Off China Markers"/>
    <n v="99.3"/>
    <n v="10"/>
    <n v="0"/>
    <n v="41.706000000000003"/>
  </r>
  <r>
    <n v="6519"/>
    <s v="US-2014-116652"/>
    <x v="3"/>
    <d v="2014-09-16T00:00:00"/>
    <d v="2014-09-20T00:00:00"/>
    <s v="Standard Class"/>
    <s v="RD-19480"/>
    <s v="Rick Duston"/>
    <x v="0"/>
    <s v="United States"/>
    <s v="San Francisco"/>
    <x v="1"/>
    <n v="94122"/>
    <x v="1"/>
    <s v="OFF-AP-10001205"/>
    <s v="Office Supplies"/>
    <s v="Appliances"/>
    <s v="Belkin 5 Outlet SurgeMaster Power Centers"/>
    <n v="108.96"/>
    <n v="2"/>
    <n v="0"/>
    <n v="30.508800000000008"/>
  </r>
  <r>
    <n v="6520"/>
    <s v="US-2014-116652"/>
    <x v="3"/>
    <d v="2014-09-16T00:00:00"/>
    <d v="2014-09-20T00:00:00"/>
    <s v="Standard Class"/>
    <s v="RD-19480"/>
    <s v="Rick Duston"/>
    <x v="0"/>
    <s v="United States"/>
    <s v="San Francisco"/>
    <x v="1"/>
    <n v="94122"/>
    <x v="1"/>
    <s v="OFF-BI-10004528"/>
    <s v="Office Supplies"/>
    <s v="Binders"/>
    <s v="Cardinal Poly Pocket Divider Pockets for Ring Binders"/>
    <n v="2.6880000000000002"/>
    <n v="1"/>
    <n v="0.2"/>
    <n v="0.83999999999999975"/>
  </r>
  <r>
    <n v="6521"/>
    <s v="CA-2014-138289"/>
    <x v="3"/>
    <d v="2014-01-17T00:00:00"/>
    <d v="2014-01-19T00:00:00"/>
    <s v="Second Class"/>
    <s v="AR-10540"/>
    <s v="Andy Reiter"/>
    <x v="0"/>
    <s v="United States"/>
    <s v="Jackson"/>
    <x v="12"/>
    <n v="49201"/>
    <x v="2"/>
    <s v="OFF-BI-10004995"/>
    <s v="Office Supplies"/>
    <s v="Binders"/>
    <s v="GBC DocuBind P400 Electric Binding System"/>
    <n v="5443.96"/>
    <n v="4"/>
    <n v="0"/>
    <n v="2504.2215999999999"/>
  </r>
  <r>
    <n v="6522"/>
    <s v="CA-2014-138289"/>
    <x v="3"/>
    <d v="2014-01-17T00:00:00"/>
    <d v="2014-01-19T00:00:00"/>
    <s v="Second Class"/>
    <s v="AR-10540"/>
    <s v="Andy Reiter"/>
    <x v="0"/>
    <s v="United States"/>
    <s v="Jackson"/>
    <x v="12"/>
    <n v="49201"/>
    <x v="2"/>
    <s v="FUR-CH-10004626"/>
    <s v="Furniture"/>
    <s v="Chairs"/>
    <s v="Office Star Flex Back Scooter Chair with Aluminum Finish Frame"/>
    <n v="302.67"/>
    <n v="3"/>
    <n v="0"/>
    <n v="72.640799999999999"/>
  </r>
  <r>
    <n v="6523"/>
    <s v="CA-2014-138289"/>
    <x v="3"/>
    <d v="2014-01-17T00:00:00"/>
    <d v="2014-01-19T00:00:00"/>
    <s v="Second Class"/>
    <s v="AR-10540"/>
    <s v="Andy Reiter"/>
    <x v="0"/>
    <s v="United States"/>
    <s v="Jackson"/>
    <x v="12"/>
    <n v="49201"/>
    <x v="2"/>
    <s v="OFF-PA-10001260"/>
    <s v="Office Supplies"/>
    <s v="Paper"/>
    <s v="TOPS Money Receipt Book, Consecutively Numbered in Red,"/>
    <n v="56.07"/>
    <n v="7"/>
    <n v="0"/>
    <n v="25.231499999999997"/>
  </r>
  <r>
    <n v="6524"/>
    <s v="CA-2013-129308"/>
    <x v="0"/>
    <d v="2013-07-08T00:00:00"/>
    <d v="2013-07-14T00:00:00"/>
    <s v="Standard Class"/>
    <s v="CC-12100"/>
    <s v="Chad Cunningham"/>
    <x v="2"/>
    <s v="United States"/>
    <s v="Philadelphia"/>
    <x v="9"/>
    <n v="19120"/>
    <x v="3"/>
    <s v="OFF-LA-10002945"/>
    <s v="Office Supplies"/>
    <s v="Labels"/>
    <s v="Permanent Self-Adhesive File Folder Labels for Typewriters, 1 1/8 x 3 1/2, White"/>
    <n v="10.08"/>
    <n v="2"/>
    <n v="0.2"/>
    <n v="3.2759999999999994"/>
  </r>
  <r>
    <n v="6525"/>
    <s v="CA-2013-129308"/>
    <x v="0"/>
    <d v="2013-07-08T00:00:00"/>
    <d v="2013-07-14T00:00:00"/>
    <s v="Standard Class"/>
    <s v="CC-12100"/>
    <s v="Chad Cunningham"/>
    <x v="2"/>
    <s v="United States"/>
    <s v="Philadelphia"/>
    <x v="9"/>
    <n v="19120"/>
    <x v="3"/>
    <s v="TEC-PH-10002310"/>
    <s v="Technology"/>
    <s v="Phones"/>
    <s v="Panasonic KX T7731-B Digital phone"/>
    <n v="59.993999999999993"/>
    <n v="1"/>
    <n v="0.4"/>
    <n v="-12.998700000000007"/>
  </r>
  <r>
    <n v="6526"/>
    <s v="CA-2013-129308"/>
    <x v="0"/>
    <d v="2013-07-08T00:00:00"/>
    <d v="2013-07-14T00:00:00"/>
    <s v="Standard Class"/>
    <s v="CC-12100"/>
    <s v="Chad Cunningham"/>
    <x v="2"/>
    <s v="United States"/>
    <s v="Philadelphia"/>
    <x v="9"/>
    <n v="19120"/>
    <x v="3"/>
    <s v="OFF-BI-10001525"/>
    <s v="Office Supplies"/>
    <s v="Binders"/>
    <s v="Acco Pressboard Covers with Storage Hooks, 14 7/8&quot; x 11&quot;, Executive Red"/>
    <n v="5.7150000000000016"/>
    <n v="5"/>
    <n v="0.7"/>
    <n v="-4.7625000000000011"/>
  </r>
  <r>
    <n v="6527"/>
    <s v="CA-2013-129308"/>
    <x v="0"/>
    <d v="2013-07-08T00:00:00"/>
    <d v="2013-07-14T00:00:00"/>
    <s v="Standard Class"/>
    <s v="CC-12100"/>
    <s v="Chad Cunningham"/>
    <x v="2"/>
    <s v="United States"/>
    <s v="Philadelphia"/>
    <x v="9"/>
    <n v="19120"/>
    <x v="3"/>
    <s v="OFF-BI-10001308"/>
    <s v="Office Supplies"/>
    <s v="Binders"/>
    <s v="GBC Standard Plastic Binding Systems' Combs"/>
    <n v="9.4200000000000017"/>
    <n v="5"/>
    <n v="0.7"/>
    <n v="-7.8500000000000014"/>
  </r>
  <r>
    <n v="6528"/>
    <s v="CA-2013-157791"/>
    <x v="0"/>
    <d v="2013-12-24T00:00:00"/>
    <d v="2013-12-29T00:00:00"/>
    <s v="Second Class"/>
    <s v="CA-11965"/>
    <s v="Carol Adams"/>
    <x v="1"/>
    <s v="United States"/>
    <s v="Warwick"/>
    <x v="34"/>
    <n v="2886"/>
    <x v="3"/>
    <s v="TEC-CO-10002095"/>
    <s v="Technology"/>
    <s v="Copiers"/>
    <s v="Hewlett Packard 610 Color Digital Copier / Printer"/>
    <n v="1999.96"/>
    <n v="4"/>
    <n v="0"/>
    <n v="899.98199999999997"/>
  </r>
  <r>
    <n v="6529"/>
    <s v="CA-2011-146864"/>
    <x v="2"/>
    <d v="2011-12-22T00:00:00"/>
    <d v="2011-12-26T00:00:00"/>
    <s v="Standard Class"/>
    <s v="BT-11530"/>
    <s v="Bradley Talbott"/>
    <x v="2"/>
    <s v="United States"/>
    <s v="New York City"/>
    <x v="15"/>
    <n v="10024"/>
    <x v="3"/>
    <s v="OFF-ST-10004946"/>
    <s v="Office Supplies"/>
    <s v="Storage"/>
    <s v="Desktop 3-Pocket Hot File"/>
    <n v="216.4"/>
    <n v="4"/>
    <n v="0"/>
    <n v="56.26400000000001"/>
  </r>
  <r>
    <n v="6530"/>
    <s v="CA-2011-103744"/>
    <x v="2"/>
    <d v="2011-02-24T00:00:00"/>
    <d v="2011-02-28T00:00:00"/>
    <s v="Standard Class"/>
    <s v="MG-17875"/>
    <s v="Michael Grace"/>
    <x v="2"/>
    <s v="United States"/>
    <s v="El Paso"/>
    <x v="5"/>
    <n v="79907"/>
    <x v="2"/>
    <s v="OFF-LA-10004425"/>
    <s v="Office Supplies"/>
    <s v="Labels"/>
    <s v="Staples"/>
    <n v="6.9360000000000008"/>
    <n v="3"/>
    <n v="0.2"/>
    <n v="2.3409000000000004"/>
  </r>
  <r>
    <n v="6531"/>
    <s v="CA-2011-103744"/>
    <x v="2"/>
    <d v="2011-02-24T00:00:00"/>
    <d v="2011-02-28T00:00:00"/>
    <s v="Standard Class"/>
    <s v="MG-17875"/>
    <s v="Michael Grace"/>
    <x v="2"/>
    <s v="United States"/>
    <s v="El Paso"/>
    <x v="5"/>
    <n v="79907"/>
    <x v="2"/>
    <s v="OFF-BI-10000320"/>
    <s v="Office Supplies"/>
    <s v="Binders"/>
    <s v="GBC Plastic Binding Combs"/>
    <n v="4.427999999999999"/>
    <n v="3"/>
    <n v="0.8"/>
    <n v="-6.8633999999999986"/>
  </r>
  <r>
    <n v="6532"/>
    <s v="US-2014-107384"/>
    <x v="3"/>
    <d v="2014-12-05T00:00:00"/>
    <d v="2014-12-09T00:00:00"/>
    <s v="Standard Class"/>
    <s v="TP-21130"/>
    <s v="Theone Pippenger"/>
    <x v="0"/>
    <s v="United States"/>
    <s v="Rochester"/>
    <x v="11"/>
    <n v="55901"/>
    <x v="2"/>
    <s v="OFF-AR-10001315"/>
    <s v="Office Supplies"/>
    <s v="Art"/>
    <s v="Newell 310"/>
    <n v="8.8000000000000007"/>
    <n v="5"/>
    <n v="0"/>
    <n v="2.5519999999999996"/>
  </r>
  <r>
    <n v="6533"/>
    <s v="US-2014-107384"/>
    <x v="3"/>
    <d v="2014-12-05T00:00:00"/>
    <d v="2014-12-09T00:00:00"/>
    <s v="Standard Class"/>
    <s v="TP-21130"/>
    <s v="Theone Pippenger"/>
    <x v="0"/>
    <s v="United States"/>
    <s v="Rochester"/>
    <x v="11"/>
    <n v="55901"/>
    <x v="2"/>
    <s v="TEC-AC-10004595"/>
    <s v="Technology"/>
    <s v="Accessories"/>
    <s v="First Data TMFD35 PIN Pad"/>
    <n v="142.80000000000001"/>
    <n v="1"/>
    <n v="0"/>
    <n v="29.988"/>
  </r>
  <r>
    <n v="6534"/>
    <s v="US-2014-107384"/>
    <x v="3"/>
    <d v="2014-12-05T00:00:00"/>
    <d v="2014-12-09T00:00:00"/>
    <s v="Standard Class"/>
    <s v="TP-21130"/>
    <s v="Theone Pippenger"/>
    <x v="0"/>
    <s v="United States"/>
    <s v="Rochester"/>
    <x v="11"/>
    <n v="55901"/>
    <x v="2"/>
    <s v="TEC-AC-10001539"/>
    <s v="Technology"/>
    <s v="Accessories"/>
    <s v="Logitech G430 Surround Sound Gaming Headset with Dolby 7.1 Technology"/>
    <n v="399.95"/>
    <n v="5"/>
    <n v="0"/>
    <n v="143.982"/>
  </r>
  <r>
    <n v="6535"/>
    <s v="CA-2011-128209"/>
    <x v="2"/>
    <d v="2011-11-17T00:00:00"/>
    <d v="2011-11-22T00:00:00"/>
    <s v="Standard Class"/>
    <s v="GT-14710"/>
    <s v="Greg Tran"/>
    <x v="0"/>
    <s v="United States"/>
    <s v="Buffalo"/>
    <x v="15"/>
    <n v="14215"/>
    <x v="3"/>
    <s v="OFF-BI-10001359"/>
    <s v="Office Supplies"/>
    <s v="Binders"/>
    <s v="GBC DocuBind TL300 Electric Binding System"/>
    <n v="2152.7760000000003"/>
    <n v="3"/>
    <n v="0.2"/>
    <n v="726.56189999999981"/>
  </r>
  <r>
    <n v="6536"/>
    <s v="CA-2011-128209"/>
    <x v="2"/>
    <d v="2011-11-17T00:00:00"/>
    <d v="2011-11-22T00:00:00"/>
    <s v="Standard Class"/>
    <s v="GT-14710"/>
    <s v="Greg Tran"/>
    <x v="0"/>
    <s v="United States"/>
    <s v="Buffalo"/>
    <x v="15"/>
    <n v="14215"/>
    <x v="3"/>
    <s v="FUR-BO-10002213"/>
    <s v="Furniture"/>
    <s v="Bookcases"/>
    <s v="DMI Eclipse Executive Suite Bookcases"/>
    <n v="4007.8400000000006"/>
    <n v="10"/>
    <n v="0.2"/>
    <n v="-50.098000000000297"/>
  </r>
  <r>
    <n v="6537"/>
    <s v="CA-2011-169684"/>
    <x v="2"/>
    <d v="2011-10-20T00:00:00"/>
    <d v="2011-10-23T00:00:00"/>
    <s v="First Class"/>
    <s v="FH-14365"/>
    <s v="Fred Hopkins"/>
    <x v="1"/>
    <s v="United States"/>
    <s v="Knoxville"/>
    <x v="18"/>
    <n v="37918"/>
    <x v="0"/>
    <s v="FUR-TA-10003008"/>
    <s v="Furniture"/>
    <s v="Tables"/>
    <s v="Lesro Round Back Collection Coffee Table, End Table"/>
    <n v="328.59000000000003"/>
    <n v="3"/>
    <n v="0.4"/>
    <n v="-147.8655"/>
  </r>
  <r>
    <n v="6538"/>
    <s v="CA-2011-169684"/>
    <x v="2"/>
    <d v="2011-10-20T00:00:00"/>
    <d v="2011-10-23T00:00:00"/>
    <s v="First Class"/>
    <s v="FH-14365"/>
    <s v="Fred Hopkins"/>
    <x v="1"/>
    <s v="United States"/>
    <s v="Knoxville"/>
    <x v="18"/>
    <n v="37918"/>
    <x v="0"/>
    <s v="OFF-ST-10000934"/>
    <s v="Office Supplies"/>
    <s v="Storage"/>
    <s v="Contico 72&quot;H Heavy-Duty Storage System"/>
    <n v="98.352000000000004"/>
    <n v="3"/>
    <n v="0.2"/>
    <n v="-24.588000000000001"/>
  </r>
  <r>
    <n v="6539"/>
    <s v="CA-2012-109862"/>
    <x v="1"/>
    <d v="2012-10-25T00:00:00"/>
    <d v="2012-10-30T00:00:00"/>
    <s v="Standard Class"/>
    <s v="HK-14890"/>
    <s v="Heather Kirkland"/>
    <x v="1"/>
    <s v="United States"/>
    <s v="Newark"/>
    <x v="13"/>
    <n v="19711"/>
    <x v="3"/>
    <s v="TEC-PH-10004042"/>
    <s v="Technology"/>
    <s v="Phones"/>
    <s v="ClearOne Communications CHAT 70 OC Speaker Phone"/>
    <n v="158.99"/>
    <n v="1"/>
    <n v="0"/>
    <n v="41.337400000000002"/>
  </r>
  <r>
    <n v="6540"/>
    <s v="CA-2012-109862"/>
    <x v="1"/>
    <d v="2012-10-25T00:00:00"/>
    <d v="2012-10-30T00:00:00"/>
    <s v="Standard Class"/>
    <s v="HK-14890"/>
    <s v="Heather Kirkland"/>
    <x v="1"/>
    <s v="United States"/>
    <s v="Newark"/>
    <x v="13"/>
    <n v="19711"/>
    <x v="3"/>
    <s v="FUR-CH-10002439"/>
    <s v="Furniture"/>
    <s v="Chairs"/>
    <s v="Iceberg Nesting Folding Chair, 19w x 6d x 43h"/>
    <n v="291.10000000000002"/>
    <n v="5"/>
    <n v="0"/>
    <n v="75.686000000000007"/>
  </r>
  <r>
    <n v="6541"/>
    <s v="US-2014-107888"/>
    <x v="3"/>
    <d v="2014-11-17T00:00:00"/>
    <d v="2014-11-20T00:00:00"/>
    <s v="First Class"/>
    <s v="CC-12220"/>
    <s v="Chris Cortes"/>
    <x v="0"/>
    <s v="United States"/>
    <s v="Seattle"/>
    <x v="4"/>
    <n v="98103"/>
    <x v="1"/>
    <s v="OFF-PA-10001363"/>
    <s v="Office Supplies"/>
    <s v="Paper"/>
    <s v="Xerox 1933"/>
    <n v="73.679999999999993"/>
    <n v="6"/>
    <n v="0"/>
    <n v="34.629599999999996"/>
  </r>
  <r>
    <n v="6542"/>
    <s v="US-2014-107888"/>
    <x v="3"/>
    <d v="2014-11-17T00:00:00"/>
    <d v="2014-11-20T00:00:00"/>
    <s v="First Class"/>
    <s v="CC-12220"/>
    <s v="Chris Cortes"/>
    <x v="0"/>
    <s v="United States"/>
    <s v="Seattle"/>
    <x v="4"/>
    <n v="98103"/>
    <x v="1"/>
    <s v="FUR-FU-10003394"/>
    <s v="Furniture"/>
    <s v="Furnishings"/>
    <s v="Tenex &quot;The Solids&quot; Textured Chair Mats"/>
    <n v="139.91999999999999"/>
    <n v="2"/>
    <n v="0"/>
    <n v="23.786399999999986"/>
  </r>
  <r>
    <n v="6543"/>
    <s v="US-2014-107888"/>
    <x v="3"/>
    <d v="2014-11-17T00:00:00"/>
    <d v="2014-11-20T00:00:00"/>
    <s v="First Class"/>
    <s v="CC-12220"/>
    <s v="Chris Cortes"/>
    <x v="0"/>
    <s v="United States"/>
    <s v="Seattle"/>
    <x v="4"/>
    <n v="98103"/>
    <x v="1"/>
    <s v="TEC-PH-10003171"/>
    <s v="Technology"/>
    <s v="Phones"/>
    <s v="Plantronics Encore H101 Dual Earpieces Headset"/>
    <n v="107.88"/>
    <n v="3"/>
    <n v="0.2"/>
    <n v="10.787999999999997"/>
  </r>
  <r>
    <n v="6544"/>
    <s v="US-2014-107888"/>
    <x v="3"/>
    <d v="2014-11-17T00:00:00"/>
    <d v="2014-11-20T00:00:00"/>
    <s v="First Class"/>
    <s v="CC-12220"/>
    <s v="Chris Cortes"/>
    <x v="0"/>
    <s v="United States"/>
    <s v="Seattle"/>
    <x v="4"/>
    <n v="98103"/>
    <x v="1"/>
    <s v="OFF-ST-10003123"/>
    <s v="Office Supplies"/>
    <s v="Storage"/>
    <s v="Fellowes Bases and Tops For Staxonsteel/High-Stak Systems"/>
    <n v="33.29"/>
    <n v="1"/>
    <n v="0"/>
    <n v="7.9895999999999994"/>
  </r>
  <r>
    <n v="6545"/>
    <s v="US-2014-154872"/>
    <x v="3"/>
    <d v="2014-05-15T00:00:00"/>
    <d v="2014-05-19T00:00:00"/>
    <s v="Standard Class"/>
    <s v="DP-13000"/>
    <s v="Darren Powers"/>
    <x v="0"/>
    <s v="United States"/>
    <s v="Cleveland"/>
    <x v="24"/>
    <n v="44105"/>
    <x v="3"/>
    <s v="OFF-BI-10003007"/>
    <s v="Office Supplies"/>
    <s v="Binders"/>
    <s v="Premium Transparent Presentation Covers, No Pattern/Clear, 8 1/2&quot; x 11&quot;"/>
    <n v="58.170000000000009"/>
    <n v="5"/>
    <n v="0.7"/>
    <n v="-46.53600000000003"/>
  </r>
  <r>
    <n v="6546"/>
    <s v="US-2014-154872"/>
    <x v="3"/>
    <d v="2014-05-15T00:00:00"/>
    <d v="2014-05-19T00:00:00"/>
    <s v="Standard Class"/>
    <s v="DP-13000"/>
    <s v="Darren Powers"/>
    <x v="0"/>
    <s v="United States"/>
    <s v="Cleveland"/>
    <x v="24"/>
    <n v="44105"/>
    <x v="3"/>
    <s v="OFF-LA-10000973"/>
    <s v="Office Supplies"/>
    <s v="Labels"/>
    <s v="Avery 502"/>
    <n v="5.04"/>
    <n v="2"/>
    <n v="0.2"/>
    <n v="1.764"/>
  </r>
  <r>
    <n v="6547"/>
    <s v="US-2014-154872"/>
    <x v="3"/>
    <d v="2014-05-15T00:00:00"/>
    <d v="2014-05-19T00:00:00"/>
    <s v="Standard Class"/>
    <s v="DP-13000"/>
    <s v="Darren Powers"/>
    <x v="0"/>
    <s v="United States"/>
    <s v="Cleveland"/>
    <x v="24"/>
    <n v="44105"/>
    <x v="3"/>
    <s v="OFF-PA-10000483"/>
    <s v="Office Supplies"/>
    <s v="Paper"/>
    <s v="Xerox 19"/>
    <n v="24.784000000000002"/>
    <n v="1"/>
    <n v="0.2"/>
    <n v="7.7449999999999983"/>
  </r>
  <r>
    <n v="6548"/>
    <s v="CA-2011-113880"/>
    <x v="2"/>
    <d v="2011-03-01T00:00:00"/>
    <d v="2011-03-05T00:00:00"/>
    <s v="Standard Class"/>
    <s v="VF-21715"/>
    <s v="Vicky Freymann"/>
    <x v="2"/>
    <s v="United States"/>
    <s v="Elmhurst"/>
    <x v="10"/>
    <n v="60126"/>
    <x v="2"/>
    <s v="FUR-CH-10000863"/>
    <s v="Furniture"/>
    <s v="Chairs"/>
    <s v="Novimex Swivel Fabric Task Chair"/>
    <n v="634.11599999999999"/>
    <n v="6"/>
    <n v="0.3"/>
    <n v="-172.11720000000003"/>
  </r>
  <r>
    <n v="6549"/>
    <s v="CA-2011-113880"/>
    <x v="2"/>
    <d v="2011-03-01T00:00:00"/>
    <d v="2011-03-05T00:00:00"/>
    <s v="Standard Class"/>
    <s v="VF-21715"/>
    <s v="Vicky Freymann"/>
    <x v="2"/>
    <s v="United States"/>
    <s v="Elmhurst"/>
    <x v="10"/>
    <n v="60126"/>
    <x v="2"/>
    <s v="OFF-PA-10003036"/>
    <s v="Office Supplies"/>
    <s v="Paper"/>
    <s v="Black Print Carbonless 8 1/2&quot; x 8 1/4&quot; Rapid Memo Book"/>
    <n v="17.472000000000001"/>
    <n v="3"/>
    <n v="0.2"/>
    <n v="5.6783999999999981"/>
  </r>
  <r>
    <n v="6550"/>
    <s v="US-2012-164966"/>
    <x v="1"/>
    <d v="2012-07-30T00:00:00"/>
    <d v="2012-08-01T00:00:00"/>
    <s v="First Class"/>
    <s v="GH-14410"/>
    <s v="Gary Hansen"/>
    <x v="2"/>
    <s v="United States"/>
    <s v="Lakeville"/>
    <x v="11"/>
    <n v="55044"/>
    <x v="2"/>
    <s v="FUR-CH-10002304"/>
    <s v="Furniture"/>
    <s v="Chairs"/>
    <s v="Global Stack Chair without Arms, Black"/>
    <n v="155.88"/>
    <n v="6"/>
    <n v="0"/>
    <n v="38.970000000000006"/>
  </r>
  <r>
    <n v="6551"/>
    <s v="CA-2012-126739"/>
    <x v="1"/>
    <d v="2012-11-01T00:00:00"/>
    <d v="2012-11-03T00:00:00"/>
    <s v="Second Class"/>
    <s v="JH-16180"/>
    <s v="Justin Hirsh"/>
    <x v="0"/>
    <s v="United States"/>
    <s v="New York City"/>
    <x v="15"/>
    <n v="10035"/>
    <x v="3"/>
    <s v="FUR-CH-10000422"/>
    <s v="Furniture"/>
    <s v="Chairs"/>
    <s v="Global Highback Leather Tilter in Burgundy"/>
    <n v="327.56399999999996"/>
    <n v="4"/>
    <n v="0.1"/>
    <n v="21.837600000000023"/>
  </r>
  <r>
    <n v="6552"/>
    <s v="CA-2014-161578"/>
    <x v="3"/>
    <d v="2014-12-17T00:00:00"/>
    <d v="2014-12-22T00:00:00"/>
    <s v="Second Class"/>
    <s v="RB-19465"/>
    <s v="Rick Bensley"/>
    <x v="2"/>
    <s v="United States"/>
    <s v="Los Angeles"/>
    <x v="1"/>
    <n v="90036"/>
    <x v="1"/>
    <s v="OFF-PA-10002986"/>
    <s v="Office Supplies"/>
    <s v="Paper"/>
    <s v="Xerox 1898"/>
    <n v="13.36"/>
    <n v="2"/>
    <n v="0"/>
    <n v="6.4127999999999998"/>
  </r>
  <r>
    <n v="6553"/>
    <s v="CA-2014-161578"/>
    <x v="3"/>
    <d v="2014-12-17T00:00:00"/>
    <d v="2014-12-22T00:00:00"/>
    <s v="Second Class"/>
    <s v="RB-19465"/>
    <s v="Rick Bensley"/>
    <x v="2"/>
    <s v="United States"/>
    <s v="Los Angeles"/>
    <x v="1"/>
    <n v="90036"/>
    <x v="1"/>
    <s v="OFF-ST-10002289"/>
    <s v="Office Supplies"/>
    <s v="Storage"/>
    <s v="Safco Wire Cube Shelving System, For Use as 4 or 5 14&quot; Cubes, Black"/>
    <n v="158.9"/>
    <n v="5"/>
    <n v="0"/>
    <n v="7.9449999999999932"/>
  </r>
  <r>
    <n v="6554"/>
    <s v="CA-2011-137092"/>
    <x v="2"/>
    <d v="2011-10-20T00:00:00"/>
    <d v="2011-10-22T00:00:00"/>
    <s v="Second Class"/>
    <s v="LS-16975"/>
    <s v="Lindsay Shagiari"/>
    <x v="2"/>
    <s v="United States"/>
    <s v="Chicago"/>
    <x v="10"/>
    <n v="60653"/>
    <x v="2"/>
    <s v="TEC-AC-10001606"/>
    <s v="Technology"/>
    <s v="Accessories"/>
    <s v="Logitech Wireless Performance Mouse MX for PC and Mac"/>
    <n v="319.96800000000002"/>
    <n v="4"/>
    <n v="0.2"/>
    <n v="71.992800000000003"/>
  </r>
  <r>
    <n v="6555"/>
    <s v="CA-2011-137092"/>
    <x v="2"/>
    <d v="2011-10-20T00:00:00"/>
    <d v="2011-10-22T00:00:00"/>
    <s v="Second Class"/>
    <s v="LS-16975"/>
    <s v="Lindsay Shagiari"/>
    <x v="2"/>
    <s v="United States"/>
    <s v="Chicago"/>
    <x v="10"/>
    <n v="60653"/>
    <x v="2"/>
    <s v="OFF-ST-10003805"/>
    <s v="Office Supplies"/>
    <s v="Storage"/>
    <s v="24 Capacity Maxi Data Binder Racks, Pearl"/>
    <n v="505.32000000000005"/>
    <n v="3"/>
    <n v="0.2"/>
    <n v="31.582499999999953"/>
  </r>
  <r>
    <n v="6556"/>
    <s v="CA-2011-137092"/>
    <x v="2"/>
    <d v="2011-10-20T00:00:00"/>
    <d v="2011-10-22T00:00:00"/>
    <s v="Second Class"/>
    <s v="LS-16975"/>
    <s v="Lindsay Shagiari"/>
    <x v="2"/>
    <s v="United States"/>
    <s v="Chicago"/>
    <x v="10"/>
    <n v="60653"/>
    <x v="2"/>
    <s v="OFF-PA-10002109"/>
    <s v="Office Supplies"/>
    <s v="Paper"/>
    <s v="Wirebound Voice Message Log Book"/>
    <n v="3.8079999999999998"/>
    <n v="1"/>
    <n v="0.2"/>
    <n v="1.2375999999999996"/>
  </r>
  <r>
    <n v="6557"/>
    <s v="CA-2011-137092"/>
    <x v="2"/>
    <d v="2011-10-20T00:00:00"/>
    <d v="2011-10-22T00:00:00"/>
    <s v="Second Class"/>
    <s v="LS-16975"/>
    <s v="Lindsay Shagiari"/>
    <x v="2"/>
    <s v="United States"/>
    <s v="Chicago"/>
    <x v="10"/>
    <n v="60653"/>
    <x v="2"/>
    <s v="OFF-BI-10000632"/>
    <s v="Office Supplies"/>
    <s v="Binders"/>
    <s v="Satellite Sectional Post Binders"/>
    <n v="8.6819999999999968"/>
    <n v="1"/>
    <n v="0.8"/>
    <n v="-14.759400000000003"/>
  </r>
  <r>
    <n v="6558"/>
    <s v="CA-2011-137092"/>
    <x v="2"/>
    <d v="2011-10-20T00:00:00"/>
    <d v="2011-10-22T00:00:00"/>
    <s v="Second Class"/>
    <s v="LS-16975"/>
    <s v="Lindsay Shagiari"/>
    <x v="2"/>
    <s v="United States"/>
    <s v="Chicago"/>
    <x v="10"/>
    <n v="60653"/>
    <x v="2"/>
    <s v="OFF-LA-10003510"/>
    <s v="Office Supplies"/>
    <s v="Labels"/>
    <s v="Avery 4027 File Folder Labels for Dot Matrix Printers, 5000 Labels per Box, White"/>
    <n v="24.424000000000003"/>
    <n v="1"/>
    <n v="0.2"/>
    <n v="7.9378000000000002"/>
  </r>
  <r>
    <n v="6559"/>
    <s v="CA-2012-166947"/>
    <x v="1"/>
    <d v="2012-06-05T00:00:00"/>
    <d v="2012-06-10T00:00:00"/>
    <s v="Standard Class"/>
    <s v="EB-13750"/>
    <s v="Edward Becker"/>
    <x v="1"/>
    <s v="United States"/>
    <s v="Buffalo"/>
    <x v="15"/>
    <n v="14215"/>
    <x v="3"/>
    <s v="FUR-CH-10004997"/>
    <s v="Furniture"/>
    <s v="Chairs"/>
    <s v="Hon Every-Day Series Multi-Task Chairs"/>
    <n v="1522.6379999999999"/>
    <n v="9"/>
    <n v="0.1"/>
    <n v="169.18200000000004"/>
  </r>
  <r>
    <n v="6560"/>
    <s v="CA-2013-160941"/>
    <x v="0"/>
    <d v="2013-07-22T00:00:00"/>
    <d v="2013-07-27T00:00:00"/>
    <s v="Standard Class"/>
    <s v="DK-12835"/>
    <s v="Damala Kotsonis"/>
    <x v="1"/>
    <s v="United States"/>
    <s v="Roseville"/>
    <x v="1"/>
    <n v="95661"/>
    <x v="1"/>
    <s v="OFF-EN-10003001"/>
    <s v="Office Supplies"/>
    <s v="Envelopes"/>
    <s v="Ames Color-File Green Diamond Border X-ray Mailers"/>
    <n v="419.90000000000003"/>
    <n v="5"/>
    <n v="0"/>
    <n v="197.35299999999998"/>
  </r>
  <r>
    <n v="6561"/>
    <s v="CA-2013-160941"/>
    <x v="0"/>
    <d v="2013-07-22T00:00:00"/>
    <d v="2013-07-27T00:00:00"/>
    <s v="Standard Class"/>
    <s v="DK-12835"/>
    <s v="Damala Kotsonis"/>
    <x v="1"/>
    <s v="United States"/>
    <s v="Roseville"/>
    <x v="1"/>
    <n v="95661"/>
    <x v="1"/>
    <s v="OFF-LA-10003766"/>
    <s v="Office Supplies"/>
    <s v="Labels"/>
    <s v="Self-Adhesive Removable Labels"/>
    <n v="3.15"/>
    <n v="1"/>
    <n v="0"/>
    <n v="1.512"/>
  </r>
  <r>
    <n v="6562"/>
    <s v="CA-2014-144680"/>
    <x v="3"/>
    <d v="2014-04-01T00:00:00"/>
    <d v="2014-04-03T00:00:00"/>
    <s v="First Class"/>
    <s v="SC-20260"/>
    <s v="Scott Cohen"/>
    <x v="1"/>
    <s v="United States"/>
    <s v="Arlington"/>
    <x v="5"/>
    <n v="76017"/>
    <x v="2"/>
    <s v="OFF-AP-10003040"/>
    <s v="Office Supplies"/>
    <s v="Appliances"/>
    <s v="Fellowes 8 Outlet Superior Workstation Surge Protector w/o Phone/Fax/Modem Protection"/>
    <n v="33.61999999999999"/>
    <n v="5"/>
    <n v="0.8"/>
    <n v="-90.774000000000029"/>
  </r>
  <r>
    <n v="6563"/>
    <s v="CA-2011-166086"/>
    <x v="2"/>
    <d v="2011-05-07T00:00:00"/>
    <d v="2011-05-12T00:00:00"/>
    <s v="Standard Class"/>
    <s v="CT-11995"/>
    <s v="Carol Triggs"/>
    <x v="0"/>
    <s v="United States"/>
    <s v="Lawrence"/>
    <x v="31"/>
    <n v="1841"/>
    <x v="3"/>
    <s v="OFF-BI-10001078"/>
    <s v="Office Supplies"/>
    <s v="Binders"/>
    <s v="Acco PRESSTEX Data Binder with Storage Hooks, Dark Blue, 14 7/8&quot; X 11&quot;"/>
    <n v="16.14"/>
    <n v="3"/>
    <n v="0"/>
    <n v="7.9085999999999999"/>
  </r>
  <r>
    <n v="6564"/>
    <s v="CA-2011-166086"/>
    <x v="2"/>
    <d v="2011-05-07T00:00:00"/>
    <d v="2011-05-12T00:00:00"/>
    <s v="Standard Class"/>
    <s v="CT-11995"/>
    <s v="Carol Triggs"/>
    <x v="0"/>
    <s v="United States"/>
    <s v="Lawrence"/>
    <x v="31"/>
    <n v="1841"/>
    <x v="3"/>
    <s v="FUR-TA-10003469"/>
    <s v="Furniture"/>
    <s v="Tables"/>
    <s v="Balt Split Level Computer Training Table"/>
    <n v="194.25"/>
    <n v="2"/>
    <n v="0.3"/>
    <n v="-38.849999999999994"/>
  </r>
  <r>
    <n v="6565"/>
    <s v="CA-2011-166086"/>
    <x v="2"/>
    <d v="2011-05-07T00:00:00"/>
    <d v="2011-05-12T00:00:00"/>
    <s v="Standard Class"/>
    <s v="CT-11995"/>
    <s v="Carol Triggs"/>
    <x v="0"/>
    <s v="United States"/>
    <s v="Lawrence"/>
    <x v="31"/>
    <n v="1841"/>
    <x v="3"/>
    <s v="OFF-AR-10002578"/>
    <s v="Office Supplies"/>
    <s v="Art"/>
    <s v="Newell 335"/>
    <n v="8.64"/>
    <n v="3"/>
    <n v="0"/>
    <n v="2.5055999999999998"/>
  </r>
  <r>
    <n v="6566"/>
    <s v="CA-2011-166086"/>
    <x v="2"/>
    <d v="2011-05-07T00:00:00"/>
    <d v="2011-05-12T00:00:00"/>
    <s v="Standard Class"/>
    <s v="CT-11995"/>
    <s v="Carol Triggs"/>
    <x v="0"/>
    <s v="United States"/>
    <s v="Lawrence"/>
    <x v="31"/>
    <n v="1841"/>
    <x v="3"/>
    <s v="FUR-CH-10004675"/>
    <s v="Furniture"/>
    <s v="Chairs"/>
    <s v="Lifetime Advantage Folding Chairs, 4/Carton"/>
    <n v="872.32"/>
    <n v="4"/>
    <n v="0"/>
    <n v="244.24959999999999"/>
  </r>
  <r>
    <n v="6567"/>
    <s v="CA-2014-131282"/>
    <x v="3"/>
    <d v="2014-02-06T00:00:00"/>
    <d v="2014-02-09T00:00:00"/>
    <s v="Second Class"/>
    <s v="CB-12025"/>
    <s v="Cassandra Brandow"/>
    <x v="0"/>
    <s v="United States"/>
    <s v="Waco"/>
    <x v="5"/>
    <n v="76706"/>
    <x v="2"/>
    <s v="OFF-BI-10004632"/>
    <s v="Office Supplies"/>
    <s v="Binders"/>
    <s v="Ibico Hi-Tech Manual Binding System"/>
    <n v="243.99199999999996"/>
    <n v="4"/>
    <n v="0.8"/>
    <n v="-426.9860000000001"/>
  </r>
  <r>
    <n v="6568"/>
    <s v="CA-2014-131282"/>
    <x v="3"/>
    <d v="2014-02-06T00:00:00"/>
    <d v="2014-02-09T00:00:00"/>
    <s v="Second Class"/>
    <s v="CB-12025"/>
    <s v="Cassandra Brandow"/>
    <x v="0"/>
    <s v="United States"/>
    <s v="Waco"/>
    <x v="5"/>
    <n v="76706"/>
    <x v="2"/>
    <s v="OFF-AR-10003087"/>
    <s v="Office Supplies"/>
    <s v="Art"/>
    <s v="Staples"/>
    <n v="7.120000000000001"/>
    <n v="5"/>
    <n v="0.2"/>
    <n v="0.71199999999999974"/>
  </r>
  <r>
    <n v="6569"/>
    <s v="CA-2011-100678"/>
    <x v="2"/>
    <d v="2011-04-18T00:00:00"/>
    <d v="2011-04-22T00:00:00"/>
    <s v="Standard Class"/>
    <s v="KM-16720"/>
    <s v="Kunst Miller"/>
    <x v="0"/>
    <s v="United States"/>
    <s v="Houston"/>
    <x v="5"/>
    <n v="77095"/>
    <x v="2"/>
    <s v="OFF-AR-10001868"/>
    <s v="Office Supplies"/>
    <s v="Art"/>
    <s v="Prang Dustless Chalk Sticks"/>
    <n v="2.6880000000000002"/>
    <n v="2"/>
    <n v="0.2"/>
    <n v="1.008"/>
  </r>
  <r>
    <n v="6570"/>
    <s v="CA-2011-100678"/>
    <x v="2"/>
    <d v="2011-04-18T00:00:00"/>
    <d v="2011-04-22T00:00:00"/>
    <s v="Standard Class"/>
    <s v="KM-16720"/>
    <s v="Kunst Miller"/>
    <x v="0"/>
    <s v="United States"/>
    <s v="Houston"/>
    <x v="5"/>
    <n v="77095"/>
    <x v="2"/>
    <s v="FUR-CH-10002602"/>
    <s v="Furniture"/>
    <s v="Chairs"/>
    <s v="DMI Arturo Collection Mission-style Design Wood Chair"/>
    <n v="317.05799999999999"/>
    <n v="3"/>
    <n v="0.3"/>
    <n v="-18.117599999999996"/>
  </r>
  <r>
    <n v="6571"/>
    <s v="CA-2011-100678"/>
    <x v="2"/>
    <d v="2011-04-18T00:00:00"/>
    <d v="2011-04-22T00:00:00"/>
    <s v="Standard Class"/>
    <s v="KM-16720"/>
    <s v="Kunst Miller"/>
    <x v="0"/>
    <s v="United States"/>
    <s v="Houston"/>
    <x v="5"/>
    <n v="77095"/>
    <x v="2"/>
    <s v="OFF-EN-10000056"/>
    <s v="Office Supplies"/>
    <s v="Envelopes"/>
    <s v="Cameo Buff Policy Envelopes"/>
    <n v="149.352"/>
    <n v="3"/>
    <n v="0.2"/>
    <n v="50.40629999999998"/>
  </r>
  <r>
    <n v="6572"/>
    <s v="CA-2011-100678"/>
    <x v="2"/>
    <d v="2011-04-18T00:00:00"/>
    <d v="2011-04-22T00:00:00"/>
    <s v="Standard Class"/>
    <s v="KM-16720"/>
    <s v="Kunst Miller"/>
    <x v="0"/>
    <s v="United States"/>
    <s v="Houston"/>
    <x v="5"/>
    <n v="77095"/>
    <x v="2"/>
    <s v="TEC-AC-10000474"/>
    <s v="Technology"/>
    <s v="Accessories"/>
    <s v="Kensington Expert Mouse Optical USB Trackball for PC or Mac"/>
    <n v="227.976"/>
    <n v="3"/>
    <n v="0.2"/>
    <n v="28.496999999999957"/>
  </r>
  <r>
    <n v="6573"/>
    <s v="CA-2013-161543"/>
    <x v="0"/>
    <d v="2013-05-11T00:00:00"/>
    <d v="2013-05-17T00:00:00"/>
    <s v="Standard Class"/>
    <s v="RD-19720"/>
    <s v="Roger Demir"/>
    <x v="0"/>
    <s v="United States"/>
    <s v="Seattle"/>
    <x v="4"/>
    <n v="98105"/>
    <x v="1"/>
    <s v="OFF-PA-10003971"/>
    <s v="Office Supplies"/>
    <s v="Paper"/>
    <s v="Xerox 1965"/>
    <n v="11.96"/>
    <n v="2"/>
    <n v="0"/>
    <n v="5.8604000000000003"/>
  </r>
  <r>
    <n v="6574"/>
    <s v="CA-2013-160535"/>
    <x v="0"/>
    <d v="2013-11-26T00:00:00"/>
    <d v="2013-12-01T00:00:00"/>
    <s v="Standard Class"/>
    <s v="BP-11050"/>
    <s v="Barry Pond"/>
    <x v="1"/>
    <s v="United States"/>
    <s v="Plainfield"/>
    <x v="30"/>
    <n v="7060"/>
    <x v="3"/>
    <s v="OFF-ST-10000689"/>
    <s v="Office Supplies"/>
    <s v="Storage"/>
    <s v="Fellowes Strictly Business Drawer File, Letter/Legal Size"/>
    <n v="563.4"/>
    <n v="4"/>
    <n v="0"/>
    <n v="67.608000000000004"/>
  </r>
  <r>
    <n v="6575"/>
    <s v="CA-2013-160535"/>
    <x v="0"/>
    <d v="2013-11-26T00:00:00"/>
    <d v="2013-12-01T00:00:00"/>
    <s v="Standard Class"/>
    <s v="BP-11050"/>
    <s v="Barry Pond"/>
    <x v="1"/>
    <s v="United States"/>
    <s v="Plainfield"/>
    <x v="30"/>
    <n v="7060"/>
    <x v="3"/>
    <s v="TEC-MA-10004255"/>
    <s v="Technology"/>
    <s v="Machines"/>
    <s v="Konica Minolta magicolor 1690MF Multifunction Printer"/>
    <n v="319.92"/>
    <n v="8"/>
    <n v="0"/>
    <n v="118.37040000000002"/>
  </r>
  <r>
    <n v="6576"/>
    <s v="CA-2014-123085"/>
    <x v="3"/>
    <d v="2014-03-04T00:00:00"/>
    <d v="2014-03-09T00:00:00"/>
    <s v="Standard Class"/>
    <s v="EJ-13720"/>
    <s v="Ed Jacobs"/>
    <x v="0"/>
    <s v="United States"/>
    <s v="Los Angeles"/>
    <x v="1"/>
    <n v="90008"/>
    <x v="1"/>
    <s v="TEC-AC-10000990"/>
    <s v="Technology"/>
    <s v="Accessories"/>
    <s v="Imation Bio 2GB USB Flash Drive Imation Corp"/>
    <n v="1049.44"/>
    <n v="8"/>
    <n v="0"/>
    <n v="440.76480000000004"/>
  </r>
  <r>
    <n v="6577"/>
    <s v="CA-2014-123085"/>
    <x v="3"/>
    <d v="2014-03-04T00:00:00"/>
    <d v="2014-03-09T00:00:00"/>
    <s v="Standard Class"/>
    <s v="EJ-13720"/>
    <s v="Ed Jacobs"/>
    <x v="0"/>
    <s v="United States"/>
    <s v="Los Angeles"/>
    <x v="1"/>
    <n v="90008"/>
    <x v="1"/>
    <s v="FUR-CH-10003968"/>
    <s v="Furniture"/>
    <s v="Chairs"/>
    <s v="Novimex Turbo Task Chair"/>
    <n v="170.35200000000003"/>
    <n v="3"/>
    <n v="0.2"/>
    <n v="-17.035200000000003"/>
  </r>
  <r>
    <n v="6578"/>
    <s v="CA-2012-153752"/>
    <x v="1"/>
    <d v="2012-12-06T00:00:00"/>
    <d v="2012-12-11T00:00:00"/>
    <s v="Second Class"/>
    <s v="RO-19780"/>
    <s v="Rose O'Brian"/>
    <x v="0"/>
    <s v="United States"/>
    <s v="Arlington"/>
    <x v="17"/>
    <n v="22204"/>
    <x v="0"/>
    <s v="TEC-PH-10001615"/>
    <s v="Technology"/>
    <s v="Phones"/>
    <s v="AT&amp;T CL82213"/>
    <n v="173.94"/>
    <n v="6"/>
    <n v="0"/>
    <n v="50.442599999999977"/>
  </r>
  <r>
    <n v="6579"/>
    <s v="CA-2011-103660"/>
    <x v="2"/>
    <d v="2011-08-25T00:00:00"/>
    <d v="2011-08-30T00:00:00"/>
    <s v="Standard Class"/>
    <s v="MW-18220"/>
    <s v="Mitch Webber"/>
    <x v="0"/>
    <s v="United States"/>
    <s v="Seattle"/>
    <x v="4"/>
    <n v="98103"/>
    <x v="1"/>
    <s v="TEC-PH-10000895"/>
    <s v="Technology"/>
    <s v="Phones"/>
    <s v="Polycom VVX 310 VoIP phone"/>
    <n v="1007.9440000000002"/>
    <n v="7"/>
    <n v="0.2"/>
    <n v="75.595799999999997"/>
  </r>
  <r>
    <n v="6580"/>
    <s v="CA-2013-169887"/>
    <x v="0"/>
    <d v="2013-10-23T00:00:00"/>
    <d v="2013-10-23T00:00:00"/>
    <s v="Same Day"/>
    <s v="MS-17530"/>
    <s v="MaryBeth Skach"/>
    <x v="0"/>
    <s v="United States"/>
    <s v="Seattle"/>
    <x v="4"/>
    <n v="98105"/>
    <x v="1"/>
    <s v="OFF-PA-10003001"/>
    <s v="Office Supplies"/>
    <s v="Paper"/>
    <s v="Xerox 1986"/>
    <n v="6.68"/>
    <n v="1"/>
    <n v="0"/>
    <n v="3.2063999999999999"/>
  </r>
  <r>
    <n v="6581"/>
    <s v="CA-2013-169887"/>
    <x v="0"/>
    <d v="2013-10-23T00:00:00"/>
    <d v="2013-10-23T00:00:00"/>
    <s v="Same Day"/>
    <s v="MS-17530"/>
    <s v="MaryBeth Skach"/>
    <x v="0"/>
    <s v="United States"/>
    <s v="Seattle"/>
    <x v="4"/>
    <n v="98105"/>
    <x v="1"/>
    <s v="OFF-AR-10002766"/>
    <s v="Office Supplies"/>
    <s v="Art"/>
    <s v="Prang Drawing Pencil Set"/>
    <n v="8.34"/>
    <n v="3"/>
    <n v="0"/>
    <n v="2.2517999999999998"/>
  </r>
  <r>
    <n v="6582"/>
    <s v="CA-2013-169887"/>
    <x v="0"/>
    <d v="2013-10-23T00:00:00"/>
    <d v="2013-10-23T00:00:00"/>
    <s v="Same Day"/>
    <s v="MS-17530"/>
    <s v="MaryBeth Skach"/>
    <x v="0"/>
    <s v="United States"/>
    <s v="Seattle"/>
    <x v="4"/>
    <n v="98105"/>
    <x v="1"/>
    <s v="FUR-FU-10003095"/>
    <s v="Furniture"/>
    <s v="Furnishings"/>
    <s v="Linden 12&quot; Wall Clock With Oak Frame"/>
    <n v="101.94"/>
    <n v="3"/>
    <n v="0"/>
    <n v="30.581999999999987"/>
  </r>
  <r>
    <n v="6583"/>
    <s v="CA-2013-148516"/>
    <x v="0"/>
    <d v="2013-08-08T00:00:00"/>
    <d v="2013-08-12T00:00:00"/>
    <s v="Standard Class"/>
    <s v="DW-13585"/>
    <s v="Dorothy Wardle"/>
    <x v="1"/>
    <s v="United States"/>
    <s v="Edmonds"/>
    <x v="4"/>
    <n v="98026"/>
    <x v="1"/>
    <s v="TEC-AC-10003610"/>
    <s v="Technology"/>
    <s v="Accessories"/>
    <s v="Logitech Illuminated - Keyboard"/>
    <n v="179.97"/>
    <n v="3"/>
    <n v="0"/>
    <n v="86.385600000000011"/>
  </r>
  <r>
    <n v="6584"/>
    <s v="CA-2014-104731"/>
    <x v="3"/>
    <d v="2014-07-22T00:00:00"/>
    <d v="2014-07-28T00:00:00"/>
    <s v="Standard Class"/>
    <s v="AM-10705"/>
    <s v="Anne McFarland"/>
    <x v="0"/>
    <s v="United States"/>
    <s v="Salem"/>
    <x v="17"/>
    <n v="24153"/>
    <x v="0"/>
    <s v="OFF-AR-10003727"/>
    <s v="Office Supplies"/>
    <s v="Art"/>
    <s v="Berol Giant Pencil Sharpener"/>
    <n v="101.94"/>
    <n v="6"/>
    <n v="0"/>
    <n v="29.562599999999986"/>
  </r>
  <r>
    <n v="6585"/>
    <s v="CA-2014-104731"/>
    <x v="3"/>
    <d v="2014-07-22T00:00:00"/>
    <d v="2014-07-28T00:00:00"/>
    <s v="Standard Class"/>
    <s v="AM-10705"/>
    <s v="Anne McFarland"/>
    <x v="0"/>
    <s v="United States"/>
    <s v="Salem"/>
    <x v="17"/>
    <n v="24153"/>
    <x v="0"/>
    <s v="TEC-PH-10002660"/>
    <s v="Technology"/>
    <s v="Phones"/>
    <s v="Nortel Networks T7316 E Nt8 B27"/>
    <n v="271.95999999999998"/>
    <n v="4"/>
    <n v="0"/>
    <n v="67.990000000000009"/>
  </r>
  <r>
    <n v="6586"/>
    <s v="CA-2014-104731"/>
    <x v="3"/>
    <d v="2014-07-22T00:00:00"/>
    <d v="2014-07-28T00:00:00"/>
    <s v="Standard Class"/>
    <s v="AM-10705"/>
    <s v="Anne McFarland"/>
    <x v="0"/>
    <s v="United States"/>
    <s v="Salem"/>
    <x v="17"/>
    <n v="24153"/>
    <x v="0"/>
    <s v="FUR-FU-10003274"/>
    <s v="Furniture"/>
    <s v="Furnishings"/>
    <s v="Regeneration Desk Collection"/>
    <n v="8.8000000000000007"/>
    <n v="5"/>
    <n v="0"/>
    <n v="3.8720000000000003"/>
  </r>
  <r>
    <n v="6587"/>
    <s v="CA-2014-104731"/>
    <x v="3"/>
    <d v="2014-07-22T00:00:00"/>
    <d v="2014-07-28T00:00:00"/>
    <s v="Standard Class"/>
    <s v="AM-10705"/>
    <s v="Anne McFarland"/>
    <x v="0"/>
    <s v="United States"/>
    <s v="Salem"/>
    <x v="17"/>
    <n v="24153"/>
    <x v="0"/>
    <s v="OFF-AR-10003829"/>
    <s v="Office Supplies"/>
    <s v="Art"/>
    <s v="Newell 35"/>
    <n v="19.68"/>
    <n v="6"/>
    <n v="0"/>
    <n v="5.7071999999999976"/>
  </r>
  <r>
    <n v="6588"/>
    <s v="CA-2014-104731"/>
    <x v="3"/>
    <d v="2014-07-22T00:00:00"/>
    <d v="2014-07-28T00:00:00"/>
    <s v="Standard Class"/>
    <s v="AM-10705"/>
    <s v="Anne McFarland"/>
    <x v="0"/>
    <s v="United States"/>
    <s v="Salem"/>
    <x v="17"/>
    <n v="24153"/>
    <x v="0"/>
    <s v="FUR-BO-10003441"/>
    <s v="Furniture"/>
    <s v="Bookcases"/>
    <s v="Bush Westfield Collection Bookcases, Fully Assembled"/>
    <n v="302.94"/>
    <n v="3"/>
    <n v="0"/>
    <n v="69.67619999999998"/>
  </r>
  <r>
    <n v="6589"/>
    <s v="CA-2014-104731"/>
    <x v="3"/>
    <d v="2014-07-22T00:00:00"/>
    <d v="2014-07-28T00:00:00"/>
    <s v="Standard Class"/>
    <s v="AM-10705"/>
    <s v="Anne McFarland"/>
    <x v="0"/>
    <s v="United States"/>
    <s v="Salem"/>
    <x v="17"/>
    <n v="24153"/>
    <x v="0"/>
    <s v="OFF-BI-10003355"/>
    <s v="Office Supplies"/>
    <s v="Binders"/>
    <s v="Cardinal Holdit Business Card Pockets"/>
    <n v="14.940000000000001"/>
    <n v="3"/>
    <n v="0"/>
    <n v="7.1712000000000007"/>
  </r>
  <r>
    <n v="6590"/>
    <s v="CA-2014-104731"/>
    <x v="3"/>
    <d v="2014-07-22T00:00:00"/>
    <d v="2014-07-28T00:00:00"/>
    <s v="Standard Class"/>
    <s v="AM-10705"/>
    <s v="Anne McFarland"/>
    <x v="0"/>
    <s v="United States"/>
    <s v="Salem"/>
    <x v="17"/>
    <n v="24153"/>
    <x v="0"/>
    <s v="OFF-SU-10003505"/>
    <s v="Office Supplies"/>
    <s v="Supplies"/>
    <s v="Premier Electric Letter Opener"/>
    <n v="231.72"/>
    <n v="2"/>
    <n v="0"/>
    <n v="11.585999999999984"/>
  </r>
  <r>
    <n v="6591"/>
    <s v="CA-2011-164749"/>
    <x v="2"/>
    <d v="2011-03-23T00:00:00"/>
    <d v="2011-03-26T00:00:00"/>
    <s v="First Class"/>
    <s v="BG-11740"/>
    <s v="Bruce Geld"/>
    <x v="0"/>
    <s v="United States"/>
    <s v="Delray Beach"/>
    <x v="2"/>
    <n v="33445"/>
    <x v="0"/>
    <s v="OFF-LA-10004484"/>
    <s v="Office Supplies"/>
    <s v="Labels"/>
    <s v="Avery 476"/>
    <n v="9.9120000000000008"/>
    <n v="3"/>
    <n v="0.2"/>
    <n v="3.2213999999999996"/>
  </r>
  <r>
    <n v="6592"/>
    <s v="CA-2012-103716"/>
    <x v="1"/>
    <d v="2012-04-30T00:00:00"/>
    <d v="2012-05-06T00:00:00"/>
    <s v="Standard Class"/>
    <s v="KB-16585"/>
    <s v="Ken Black"/>
    <x v="1"/>
    <s v="United States"/>
    <s v="San Francisco"/>
    <x v="1"/>
    <n v="94110"/>
    <x v="1"/>
    <s v="OFF-AR-10000658"/>
    <s v="Office Supplies"/>
    <s v="Art"/>
    <s v="Newell 324"/>
    <n v="34.650000000000006"/>
    <n v="3"/>
    <n v="0"/>
    <n v="9.702"/>
  </r>
  <r>
    <n v="6593"/>
    <s v="CA-2012-103716"/>
    <x v="1"/>
    <d v="2012-04-30T00:00:00"/>
    <d v="2012-05-06T00:00:00"/>
    <s v="Standard Class"/>
    <s v="KB-16585"/>
    <s v="Ken Black"/>
    <x v="1"/>
    <s v="United States"/>
    <s v="San Francisco"/>
    <x v="1"/>
    <n v="94110"/>
    <x v="1"/>
    <s v="TEC-PH-10000347"/>
    <s v="Technology"/>
    <s v="Phones"/>
    <s v="Cush Cases Heavy Duty Rugged Cover Case for Samsung Galaxy S5 - Purple"/>
    <n v="19.8"/>
    <n v="5"/>
    <n v="0.2"/>
    <n v="1.7324999999999999"/>
  </r>
  <r>
    <n v="6594"/>
    <s v="CA-2013-126795"/>
    <x v="0"/>
    <d v="2013-06-14T00:00:00"/>
    <d v="2013-06-17T00:00:00"/>
    <s v="Second Class"/>
    <s v="GT-14710"/>
    <s v="Greg Tran"/>
    <x v="0"/>
    <s v="United States"/>
    <s v="New York City"/>
    <x v="15"/>
    <n v="10024"/>
    <x v="3"/>
    <s v="OFF-BI-10001989"/>
    <s v="Office Supplies"/>
    <s v="Binders"/>
    <s v="Premium Transparent Presentation Covers by GBC"/>
    <n v="33.568000000000005"/>
    <n v="2"/>
    <n v="0.2"/>
    <n v="11.748799999999997"/>
  </r>
  <r>
    <n v="6595"/>
    <s v="CA-2012-146290"/>
    <x v="1"/>
    <d v="2012-05-04T00:00:00"/>
    <d v="2012-05-11T00:00:00"/>
    <s v="Standard Class"/>
    <s v="SV-20815"/>
    <s v="Stuart Van"/>
    <x v="1"/>
    <s v="United States"/>
    <s v="Indianapolis"/>
    <x v="14"/>
    <n v="46203"/>
    <x v="2"/>
    <s v="OFF-AR-10001897"/>
    <s v="Office Supplies"/>
    <s v="Art"/>
    <s v="Model L Table or Wall-Mount Pencil Sharpener"/>
    <n v="125.92999999999999"/>
    <n v="7"/>
    <n v="0"/>
    <n v="35.260400000000004"/>
  </r>
  <r>
    <n v="6596"/>
    <s v="CA-2014-157112"/>
    <x v="3"/>
    <d v="2014-04-24T00:00:00"/>
    <d v="2014-04-27T00:00:00"/>
    <s v="First Class"/>
    <s v="GG-14650"/>
    <s v="Greg Guthrie"/>
    <x v="1"/>
    <s v="United States"/>
    <s v="Columbus"/>
    <x v="24"/>
    <n v="43229"/>
    <x v="3"/>
    <s v="OFF-BI-10000285"/>
    <s v="Office Supplies"/>
    <s v="Binders"/>
    <s v="XtraLife ClearVue Slant-D Ring Binders by Cardinal"/>
    <n v="11.760000000000002"/>
    <n v="5"/>
    <n v="0.7"/>
    <n v="-7.8399999999999963"/>
  </r>
  <r>
    <n v="6597"/>
    <s v="CA-2014-157112"/>
    <x v="3"/>
    <d v="2014-04-24T00:00:00"/>
    <d v="2014-04-27T00:00:00"/>
    <s v="First Class"/>
    <s v="GG-14650"/>
    <s v="Greg Guthrie"/>
    <x v="1"/>
    <s v="United States"/>
    <s v="Columbus"/>
    <x v="24"/>
    <n v="43229"/>
    <x v="3"/>
    <s v="OFF-PA-10001804"/>
    <s v="Office Supplies"/>
    <s v="Paper"/>
    <s v="Xerox 195"/>
    <n v="5.3440000000000003"/>
    <n v="1"/>
    <n v="0.2"/>
    <n v="1.8703999999999998"/>
  </r>
  <r>
    <n v="6598"/>
    <s v="CA-2011-169257"/>
    <x v="2"/>
    <d v="2011-06-06T00:00:00"/>
    <d v="2011-06-12T00:00:00"/>
    <s v="Standard Class"/>
    <s v="SV-20785"/>
    <s v="Stewart Visinsky"/>
    <x v="0"/>
    <s v="United States"/>
    <s v="Jacksonville"/>
    <x v="2"/>
    <n v="32216"/>
    <x v="0"/>
    <s v="OFF-BI-10002557"/>
    <s v="Office Supplies"/>
    <s v="Binders"/>
    <s v="Presstex Flexible Ring Binders"/>
    <n v="1.3650000000000002"/>
    <n v="1"/>
    <n v="0.7"/>
    <n v="-0.9099999999999997"/>
  </r>
  <r>
    <n v="6599"/>
    <s v="CA-2011-169257"/>
    <x v="2"/>
    <d v="2011-06-06T00:00:00"/>
    <d v="2011-06-12T00:00:00"/>
    <s v="Standard Class"/>
    <s v="SV-20785"/>
    <s v="Stewart Visinsky"/>
    <x v="0"/>
    <s v="United States"/>
    <s v="Jacksonville"/>
    <x v="2"/>
    <n v="32216"/>
    <x v="0"/>
    <s v="OFF-PA-10002319"/>
    <s v="Office Supplies"/>
    <s v="Paper"/>
    <s v="Xerox 1944"/>
    <n v="62.015999999999998"/>
    <n v="2"/>
    <n v="0.2"/>
    <n v="22.480800000000002"/>
  </r>
  <r>
    <n v="6600"/>
    <s v="CA-2011-154095"/>
    <x v="2"/>
    <d v="2011-12-02T00:00:00"/>
    <d v="2011-12-07T00:00:00"/>
    <s v="Standard Class"/>
    <s v="ON-18715"/>
    <s v="Odella Nelson"/>
    <x v="1"/>
    <s v="United States"/>
    <s v="Clinton"/>
    <x v="39"/>
    <n v="20735"/>
    <x v="3"/>
    <s v="FUR-FU-10003849"/>
    <s v="Furniture"/>
    <s v="Furnishings"/>
    <s v="DAX Metal Frame, Desktop, Stepped-Edge"/>
    <n v="60.72"/>
    <n v="3"/>
    <n v="0"/>
    <n v="23.680799999999998"/>
  </r>
  <r>
    <n v="6601"/>
    <s v="CA-2011-154095"/>
    <x v="2"/>
    <d v="2011-12-02T00:00:00"/>
    <d v="2011-12-07T00:00:00"/>
    <s v="Standard Class"/>
    <s v="ON-18715"/>
    <s v="Odella Nelson"/>
    <x v="1"/>
    <s v="United States"/>
    <s v="Clinton"/>
    <x v="39"/>
    <n v="20735"/>
    <x v="3"/>
    <s v="OFF-PA-10002923"/>
    <s v="Office Supplies"/>
    <s v="Paper"/>
    <s v="Xerox 1942"/>
    <n v="146.82"/>
    <n v="3"/>
    <n v="0"/>
    <n v="73.41"/>
  </r>
  <r>
    <n v="6602"/>
    <s v="CA-2011-154095"/>
    <x v="2"/>
    <d v="2011-12-02T00:00:00"/>
    <d v="2011-12-07T00:00:00"/>
    <s v="Standard Class"/>
    <s v="ON-18715"/>
    <s v="Odella Nelson"/>
    <x v="1"/>
    <s v="United States"/>
    <s v="Clinton"/>
    <x v="39"/>
    <n v="20735"/>
    <x v="3"/>
    <s v="FUR-CH-10004754"/>
    <s v="Furniture"/>
    <s v="Chairs"/>
    <s v="Global Stack Chair with Arms, Black"/>
    <n v="239.84"/>
    <n v="8"/>
    <n v="0"/>
    <n v="64.756799999999998"/>
  </r>
  <r>
    <n v="6603"/>
    <s v="CA-2011-154095"/>
    <x v="2"/>
    <d v="2011-12-02T00:00:00"/>
    <d v="2011-12-07T00:00:00"/>
    <s v="Standard Class"/>
    <s v="ON-18715"/>
    <s v="Odella Nelson"/>
    <x v="1"/>
    <s v="United States"/>
    <s v="Clinton"/>
    <x v="39"/>
    <n v="20735"/>
    <x v="3"/>
    <s v="OFF-LA-10000634"/>
    <s v="Office Supplies"/>
    <s v="Labels"/>
    <s v="Avery 509"/>
    <n v="15.66"/>
    <n v="6"/>
    <n v="0"/>
    <n v="7.2035999999999998"/>
  </r>
  <r>
    <n v="6604"/>
    <s v="CA-2014-146346"/>
    <x v="3"/>
    <d v="2014-06-18T00:00:00"/>
    <d v="2014-06-21T00:00:00"/>
    <s v="First Class"/>
    <s v="RA-19945"/>
    <s v="Ryan Akin"/>
    <x v="0"/>
    <s v="United States"/>
    <s v="Commerce City"/>
    <x v="22"/>
    <n v="80022"/>
    <x v="1"/>
    <s v="OFF-ST-10001418"/>
    <s v="Office Supplies"/>
    <s v="Storage"/>
    <s v="Carina Media Storage Towers in Natural &amp; Black"/>
    <n v="146.352"/>
    <n v="3"/>
    <n v="0.2"/>
    <n v="-32.929200000000002"/>
  </r>
  <r>
    <n v="6605"/>
    <s v="CA-2013-148852"/>
    <x v="0"/>
    <d v="2013-05-27T00:00:00"/>
    <d v="2013-06-01T00:00:00"/>
    <s v="Standard Class"/>
    <s v="SV-20785"/>
    <s v="Stewart Visinsky"/>
    <x v="0"/>
    <s v="United States"/>
    <s v="Santa Ana"/>
    <x v="1"/>
    <n v="92704"/>
    <x v="1"/>
    <s v="OFF-FA-10003467"/>
    <s v="Office Supplies"/>
    <s v="Fasteners"/>
    <s v="Alliance Big Bands Rubber Bands, 12/Pack"/>
    <n v="5.9399999999999995"/>
    <n v="3"/>
    <n v="0"/>
    <n v="0"/>
  </r>
  <r>
    <n v="6606"/>
    <s v="CA-2013-148852"/>
    <x v="0"/>
    <d v="2013-05-27T00:00:00"/>
    <d v="2013-06-01T00:00:00"/>
    <s v="Standard Class"/>
    <s v="SV-20785"/>
    <s v="Stewart Visinsky"/>
    <x v="0"/>
    <s v="United States"/>
    <s v="Santa Ana"/>
    <x v="1"/>
    <n v="92704"/>
    <x v="1"/>
    <s v="OFF-PA-10001293"/>
    <s v="Office Supplies"/>
    <s v="Paper"/>
    <s v="Xerox 1946"/>
    <n v="45.36"/>
    <n v="7"/>
    <n v="0"/>
    <n v="21.772800000000004"/>
  </r>
  <r>
    <n v="6607"/>
    <s v="CA-2013-148852"/>
    <x v="0"/>
    <d v="2013-05-27T00:00:00"/>
    <d v="2013-06-01T00:00:00"/>
    <s v="Standard Class"/>
    <s v="SV-20785"/>
    <s v="Stewart Visinsky"/>
    <x v="0"/>
    <s v="United States"/>
    <s v="Santa Ana"/>
    <x v="1"/>
    <n v="92704"/>
    <x v="1"/>
    <s v="TEC-PH-10003885"/>
    <s v="Technology"/>
    <s v="Phones"/>
    <s v="Cisco SPA508G"/>
    <n v="211.16800000000001"/>
    <n v="4"/>
    <n v="0.2"/>
    <n v="23.756399999999985"/>
  </r>
  <r>
    <n v="6608"/>
    <s v="CA-2013-148852"/>
    <x v="0"/>
    <d v="2013-05-27T00:00:00"/>
    <d v="2013-06-01T00:00:00"/>
    <s v="Standard Class"/>
    <s v="SV-20785"/>
    <s v="Stewart Visinsky"/>
    <x v="0"/>
    <s v="United States"/>
    <s v="Santa Ana"/>
    <x v="1"/>
    <n v="92704"/>
    <x v="1"/>
    <s v="FUR-CH-10004860"/>
    <s v="Furniture"/>
    <s v="Chairs"/>
    <s v="Global Low Back Tilter Chair"/>
    <n v="484.70400000000006"/>
    <n v="6"/>
    <n v="0.2"/>
    <n v="-84.823200000000071"/>
  </r>
  <r>
    <n v="6609"/>
    <s v="CA-2013-148852"/>
    <x v="0"/>
    <d v="2013-05-27T00:00:00"/>
    <d v="2013-06-01T00:00:00"/>
    <s v="Standard Class"/>
    <s v="SV-20785"/>
    <s v="Stewart Visinsky"/>
    <x v="0"/>
    <s v="United States"/>
    <s v="Santa Ana"/>
    <x v="1"/>
    <n v="92704"/>
    <x v="1"/>
    <s v="TEC-MA-10002428"/>
    <s v="Technology"/>
    <s v="Machines"/>
    <s v="Fellowes Powershred HS-440 4-Sheet High Security Shredder"/>
    <n v="371.97600000000006"/>
    <n v="3"/>
    <n v="0.2"/>
    <n v="116.24249999999996"/>
  </r>
  <r>
    <n v="6610"/>
    <s v="US-2012-118906"/>
    <x v="1"/>
    <d v="2012-03-10T00:00:00"/>
    <d v="2012-03-10T00:00:00"/>
    <s v="Same Day"/>
    <s v="KB-16585"/>
    <s v="Ken Black"/>
    <x v="1"/>
    <s v="United States"/>
    <s v="Clinton"/>
    <x v="39"/>
    <n v="20735"/>
    <x v="3"/>
    <s v="OFF-ST-10002406"/>
    <s v="Office Supplies"/>
    <s v="Storage"/>
    <s v="Pizazz Global Quick File"/>
    <n v="89.820000000000007"/>
    <n v="6"/>
    <n v="0"/>
    <n v="25.149600000000007"/>
  </r>
  <r>
    <n v="6611"/>
    <s v="CA-2013-168921"/>
    <x v="0"/>
    <d v="2013-10-21T00:00:00"/>
    <d v="2013-10-23T00:00:00"/>
    <s v="First Class"/>
    <s v="AG-10495"/>
    <s v="Andrew Gjertsen"/>
    <x v="1"/>
    <s v="United States"/>
    <s v="Los Angeles"/>
    <x v="1"/>
    <n v="90049"/>
    <x v="1"/>
    <s v="OFF-BI-10004209"/>
    <s v="Office Supplies"/>
    <s v="Binders"/>
    <s v="Fellowes Twister Kit, Gray/Clear, 3/pkg"/>
    <n v="19.295999999999999"/>
    <n v="3"/>
    <n v="0.2"/>
    <n v="6.0299999999999994"/>
  </r>
  <r>
    <n v="6612"/>
    <s v="CA-2012-107678"/>
    <x v="1"/>
    <d v="2012-04-21T00:00:00"/>
    <d v="2012-04-28T00:00:00"/>
    <s v="Standard Class"/>
    <s v="JK-16090"/>
    <s v="Juliana Krohn"/>
    <x v="0"/>
    <s v="United States"/>
    <s v="Louisville"/>
    <x v="0"/>
    <n v="40214"/>
    <x v="0"/>
    <s v="FUR-CH-10001891"/>
    <s v="Furniture"/>
    <s v="Chairs"/>
    <s v="Global Deluxe Office Fabric Chairs"/>
    <n v="191.96"/>
    <n v="2"/>
    <n v="0"/>
    <n v="51.829200000000014"/>
  </r>
  <r>
    <n v="6613"/>
    <s v="CA-2012-107678"/>
    <x v="1"/>
    <d v="2012-04-21T00:00:00"/>
    <d v="2012-04-28T00:00:00"/>
    <s v="Standard Class"/>
    <s v="JK-16090"/>
    <s v="Juliana Krohn"/>
    <x v="0"/>
    <s v="United States"/>
    <s v="Louisville"/>
    <x v="0"/>
    <n v="40214"/>
    <x v="0"/>
    <s v="OFF-BI-10002215"/>
    <s v="Office Supplies"/>
    <s v="Binders"/>
    <s v="Wilson Jones Hanging View Binder, White, 1&quot;"/>
    <n v="21.299999999999997"/>
    <n v="3"/>
    <n v="0"/>
    <n v="9.7979999999999983"/>
  </r>
  <r>
    <n v="6614"/>
    <s v="CA-2012-107678"/>
    <x v="1"/>
    <d v="2012-04-21T00:00:00"/>
    <d v="2012-04-28T00:00:00"/>
    <s v="Standard Class"/>
    <s v="JK-16090"/>
    <s v="Juliana Krohn"/>
    <x v="0"/>
    <s v="United States"/>
    <s v="Louisville"/>
    <x v="0"/>
    <n v="40214"/>
    <x v="0"/>
    <s v="TEC-PH-10002103"/>
    <s v="Technology"/>
    <s v="Phones"/>
    <s v="Jabra SPEAK 410"/>
    <n v="469.95"/>
    <n v="5"/>
    <n v="0"/>
    <n v="131.58600000000001"/>
  </r>
  <r>
    <n v="6615"/>
    <s v="CA-2012-107678"/>
    <x v="1"/>
    <d v="2012-04-21T00:00:00"/>
    <d v="2012-04-28T00:00:00"/>
    <s v="Standard Class"/>
    <s v="JK-16090"/>
    <s v="Juliana Krohn"/>
    <x v="0"/>
    <s v="United States"/>
    <s v="Louisville"/>
    <x v="0"/>
    <n v="40214"/>
    <x v="0"/>
    <s v="FUR-FU-10003394"/>
    <s v="Furniture"/>
    <s v="Furnishings"/>
    <s v="Tenex &quot;The Solids&quot; Textured Chair Mats"/>
    <n v="209.88"/>
    <n v="3"/>
    <n v="0"/>
    <n v="35.679599999999979"/>
  </r>
  <r>
    <n v="6616"/>
    <s v="CA-2013-123512"/>
    <x v="0"/>
    <d v="2013-06-18T00:00:00"/>
    <d v="2013-06-20T00:00:00"/>
    <s v="First Class"/>
    <s v="MV-18190"/>
    <s v="Mike Vittorini"/>
    <x v="0"/>
    <s v="United States"/>
    <s v="Los Angeles"/>
    <x v="1"/>
    <n v="90045"/>
    <x v="1"/>
    <s v="FUR-BO-10004218"/>
    <s v="Furniture"/>
    <s v="Bookcases"/>
    <s v="Bush Heritage Pine Collection 5-Shelf Bookcase, Albany Pine Finish, *Special Order"/>
    <n v="239.66599999999997"/>
    <n v="2"/>
    <n v="0.15"/>
    <n v="14.097999999999999"/>
  </r>
  <r>
    <n v="6617"/>
    <s v="CA-2013-123512"/>
    <x v="0"/>
    <d v="2013-06-18T00:00:00"/>
    <d v="2013-06-20T00:00:00"/>
    <s v="First Class"/>
    <s v="MV-18190"/>
    <s v="Mike Vittorini"/>
    <x v="0"/>
    <s v="United States"/>
    <s v="Los Angeles"/>
    <x v="1"/>
    <n v="90045"/>
    <x v="1"/>
    <s v="OFF-LA-10000081"/>
    <s v="Office Supplies"/>
    <s v="Labels"/>
    <s v="Avery 496"/>
    <n v="22.5"/>
    <n v="6"/>
    <n v="0"/>
    <n v="10.799999999999999"/>
  </r>
  <r>
    <n v="6618"/>
    <s v="CA-2013-123512"/>
    <x v="0"/>
    <d v="2013-06-18T00:00:00"/>
    <d v="2013-06-20T00:00:00"/>
    <s v="First Class"/>
    <s v="MV-18190"/>
    <s v="Mike Vittorini"/>
    <x v="0"/>
    <s v="United States"/>
    <s v="Los Angeles"/>
    <x v="1"/>
    <n v="90045"/>
    <x v="1"/>
    <s v="OFF-PA-10001497"/>
    <s v="Office Supplies"/>
    <s v="Paper"/>
    <s v="Xerox 1914"/>
    <n v="219.84"/>
    <n v="4"/>
    <n v="0"/>
    <n v="107.7216"/>
  </r>
  <r>
    <n v="6619"/>
    <s v="US-2014-167402"/>
    <x v="3"/>
    <d v="2014-01-14T00:00:00"/>
    <d v="2014-01-19T00:00:00"/>
    <s v="Second Class"/>
    <s v="CP-12085"/>
    <s v="Cathy Prescott"/>
    <x v="1"/>
    <s v="United States"/>
    <s v="Springfield"/>
    <x v="25"/>
    <n v="65807"/>
    <x v="2"/>
    <s v="OFF-PA-10004983"/>
    <s v="Office Supplies"/>
    <s v="Paper"/>
    <s v="Xerox 23"/>
    <n v="32.400000000000006"/>
    <n v="5"/>
    <n v="0"/>
    <n v="15.552000000000001"/>
  </r>
  <r>
    <n v="6620"/>
    <s v="US-2014-167402"/>
    <x v="3"/>
    <d v="2014-01-14T00:00:00"/>
    <d v="2014-01-19T00:00:00"/>
    <s v="Second Class"/>
    <s v="CP-12085"/>
    <s v="Cathy Prescott"/>
    <x v="1"/>
    <s v="United States"/>
    <s v="Springfield"/>
    <x v="25"/>
    <n v="65807"/>
    <x v="2"/>
    <s v="OFF-AR-10004010"/>
    <s v="Office Supplies"/>
    <s v="Art"/>
    <s v="Hunt Boston Vacuum Mount KS Pencil Sharpener"/>
    <n v="209.94"/>
    <n v="6"/>
    <n v="0"/>
    <n v="54.584400000000002"/>
  </r>
  <r>
    <n v="6621"/>
    <s v="US-2014-167402"/>
    <x v="3"/>
    <d v="2014-01-14T00:00:00"/>
    <d v="2014-01-19T00:00:00"/>
    <s v="Second Class"/>
    <s v="CP-12085"/>
    <s v="Cathy Prescott"/>
    <x v="1"/>
    <s v="United States"/>
    <s v="Springfield"/>
    <x v="25"/>
    <n v="65807"/>
    <x v="2"/>
    <s v="OFF-SU-10002881"/>
    <s v="Office Supplies"/>
    <s v="Supplies"/>
    <s v="Martin Yale Chadless Opener Electric Letter Opener"/>
    <n v="4164.0499999999993"/>
    <n v="5"/>
    <n v="0"/>
    <n v="83.281000000000063"/>
  </r>
  <r>
    <n v="6622"/>
    <s v="US-2014-167402"/>
    <x v="3"/>
    <d v="2014-01-14T00:00:00"/>
    <d v="2014-01-19T00:00:00"/>
    <s v="Second Class"/>
    <s v="CP-12085"/>
    <s v="Cathy Prescott"/>
    <x v="1"/>
    <s v="United States"/>
    <s v="Springfield"/>
    <x v="25"/>
    <n v="65807"/>
    <x v="2"/>
    <s v="FUR-BO-10001608"/>
    <s v="Furniture"/>
    <s v="Bookcases"/>
    <s v="Hon Metal Bookcases, Black"/>
    <n v="212.94"/>
    <n v="3"/>
    <n v="0"/>
    <n v="53.235000000000014"/>
  </r>
  <r>
    <n v="6623"/>
    <s v="CA-2011-130449"/>
    <x v="2"/>
    <d v="2011-09-06T00:00:00"/>
    <d v="2011-09-09T00:00:00"/>
    <s v="First Class"/>
    <s v="VP-21760"/>
    <s v="Victoria Pisteka"/>
    <x v="1"/>
    <s v="United States"/>
    <s v="San Francisco"/>
    <x v="1"/>
    <n v="94109"/>
    <x v="1"/>
    <s v="FUR-FU-10001487"/>
    <s v="Furniture"/>
    <s v="Furnishings"/>
    <s v="Eldon Expressions Wood and Plastic Desk Accessories, Cherry Wood"/>
    <n v="41.88"/>
    <n v="6"/>
    <n v="0"/>
    <n v="12.145199999999997"/>
  </r>
  <r>
    <n v="6624"/>
    <s v="CA-2011-130449"/>
    <x v="2"/>
    <d v="2011-09-06T00:00:00"/>
    <d v="2011-09-09T00:00:00"/>
    <s v="First Class"/>
    <s v="VP-21760"/>
    <s v="Victoria Pisteka"/>
    <x v="1"/>
    <s v="United States"/>
    <s v="San Francisco"/>
    <x v="1"/>
    <n v="94109"/>
    <x v="1"/>
    <s v="OFF-LA-10001934"/>
    <s v="Office Supplies"/>
    <s v="Labels"/>
    <s v="Avery 516"/>
    <n v="58.48"/>
    <n v="8"/>
    <n v="0"/>
    <n v="27.485599999999998"/>
  </r>
  <r>
    <n v="6625"/>
    <s v="CA-2012-141250"/>
    <x v="1"/>
    <d v="2012-01-19T00:00:00"/>
    <d v="2012-01-23T00:00:00"/>
    <s v="Standard Class"/>
    <s v="PM-18940"/>
    <s v="Paul MacIntyre"/>
    <x v="0"/>
    <s v="United States"/>
    <s v="Texas City"/>
    <x v="5"/>
    <n v="77590"/>
    <x v="2"/>
    <s v="FUR-TA-10002855"/>
    <s v="Furniture"/>
    <s v="Tables"/>
    <s v="Bevis Round Conference Table Top &amp; Single Column Base"/>
    <n v="102.438"/>
    <n v="1"/>
    <n v="0.3"/>
    <n v="-13.170600000000007"/>
  </r>
  <r>
    <n v="6626"/>
    <s v="CA-2012-141250"/>
    <x v="1"/>
    <d v="2012-01-19T00:00:00"/>
    <d v="2012-01-23T00:00:00"/>
    <s v="Standard Class"/>
    <s v="PM-18940"/>
    <s v="Paul MacIntyre"/>
    <x v="0"/>
    <s v="United States"/>
    <s v="Texas City"/>
    <x v="5"/>
    <n v="77590"/>
    <x v="2"/>
    <s v="FUR-CH-10004875"/>
    <s v="Furniture"/>
    <s v="Chairs"/>
    <s v="Harbour Creations 67200 Series Stacking Chairs"/>
    <n v="199.304"/>
    <n v="4"/>
    <n v="0.3"/>
    <n v="-8.5416000000000025"/>
  </r>
  <r>
    <n v="6627"/>
    <s v="CA-2011-145541"/>
    <x v="2"/>
    <d v="2011-12-14T00:00:00"/>
    <d v="2011-12-21T00:00:00"/>
    <s v="Standard Class"/>
    <s v="TB-21400"/>
    <s v="Tom Boeckenhauer"/>
    <x v="0"/>
    <s v="United States"/>
    <s v="New York City"/>
    <x v="15"/>
    <n v="10024"/>
    <x v="3"/>
    <s v="TEC-MA-10001127"/>
    <s v="Technology"/>
    <s v="Machines"/>
    <s v="HP Designjet T520 Inkjet Large Format Printer - 24&quot; Color"/>
    <n v="6999.96"/>
    <n v="4"/>
    <n v="0"/>
    <n v="2239.9871999999996"/>
  </r>
  <r>
    <n v="6628"/>
    <s v="CA-2011-138513"/>
    <x v="2"/>
    <d v="2011-05-23T00:00:00"/>
    <d v="2011-05-27T00:00:00"/>
    <s v="Standard Class"/>
    <s v="EH-13990"/>
    <s v="Erica Hackney"/>
    <x v="0"/>
    <s v="United States"/>
    <s v="Bellevue"/>
    <x v="4"/>
    <n v="98006"/>
    <x v="1"/>
    <s v="OFF-PA-10003177"/>
    <s v="Office Supplies"/>
    <s v="Paper"/>
    <s v="Xerox 1999"/>
    <n v="12.96"/>
    <n v="2"/>
    <n v="0"/>
    <n v="6.2208000000000006"/>
  </r>
  <r>
    <n v="6629"/>
    <s v="CA-2012-135489"/>
    <x v="1"/>
    <d v="2012-09-19T00:00:00"/>
    <d v="2012-09-22T00:00:00"/>
    <s v="Second Class"/>
    <s v="GW-14605"/>
    <s v="Giulietta Weimer"/>
    <x v="0"/>
    <s v="United States"/>
    <s v="New York City"/>
    <x v="15"/>
    <n v="10024"/>
    <x v="3"/>
    <s v="TEC-PH-10000011"/>
    <s v="Technology"/>
    <s v="Phones"/>
    <s v="PureGear Roll-On Screen Protector"/>
    <n v="279.85999999999996"/>
    <n v="14"/>
    <n v="0"/>
    <n v="134.33279999999996"/>
  </r>
  <r>
    <n v="6630"/>
    <s v="CA-2012-125696"/>
    <x v="1"/>
    <d v="2012-10-02T00:00:00"/>
    <d v="2012-10-06T00:00:00"/>
    <s v="Standard Class"/>
    <s v="NP-18685"/>
    <s v="Nora Pelletier"/>
    <x v="2"/>
    <s v="United States"/>
    <s v="Wilson"/>
    <x v="3"/>
    <n v="27893"/>
    <x v="0"/>
    <s v="OFF-BI-10001757"/>
    <s v="Office Supplies"/>
    <s v="Binders"/>
    <s v="Pressboard Hanging Data Binders for Unburst Sheets"/>
    <n v="7.3800000000000008"/>
    <n v="5"/>
    <n v="0.7"/>
    <n v="-5.4120000000000008"/>
  </r>
  <r>
    <n v="6631"/>
    <s v="CA-2013-105081"/>
    <x v="0"/>
    <d v="2013-12-26T00:00:00"/>
    <d v="2013-12-31T00:00:00"/>
    <s v="Standard Class"/>
    <s v="JE-15715"/>
    <s v="Joe Elijah"/>
    <x v="0"/>
    <s v="United States"/>
    <s v="Seattle"/>
    <x v="4"/>
    <n v="98115"/>
    <x v="1"/>
    <s v="FUR-CH-10000847"/>
    <s v="Furniture"/>
    <s v="Chairs"/>
    <s v="Global Executive Mid-Back Manager's Chair"/>
    <n v="698.35200000000009"/>
    <n v="3"/>
    <n v="0.2"/>
    <n v="52.376399999999961"/>
  </r>
  <r>
    <n v="6632"/>
    <s v="CA-2013-105081"/>
    <x v="0"/>
    <d v="2013-12-26T00:00:00"/>
    <d v="2013-12-31T00:00:00"/>
    <s v="Standard Class"/>
    <s v="JE-15715"/>
    <s v="Joe Elijah"/>
    <x v="0"/>
    <s v="United States"/>
    <s v="Seattle"/>
    <x v="4"/>
    <n v="98115"/>
    <x v="1"/>
    <s v="FUR-TA-10001307"/>
    <s v="Furniture"/>
    <s v="Tables"/>
    <s v="SAFCO PlanMaster Heigh-Adjustable Drafting Table Base, 43w x 30d x 30-37h, Black"/>
    <n v="1747.25"/>
    <n v="5"/>
    <n v="0"/>
    <n v="629.01"/>
  </r>
  <r>
    <n v="6633"/>
    <s v="US-2013-146857"/>
    <x v="0"/>
    <d v="2013-05-07T00:00:00"/>
    <d v="2013-05-09T00:00:00"/>
    <s v="Second Class"/>
    <s v="BE-11455"/>
    <s v="Brad Eason"/>
    <x v="2"/>
    <s v="United States"/>
    <s v="Springfield"/>
    <x v="25"/>
    <n v="65807"/>
    <x v="2"/>
    <s v="OFF-AP-10001205"/>
    <s v="Office Supplies"/>
    <s v="Appliances"/>
    <s v="Belkin 5 Outlet SurgeMaster Power Centers"/>
    <n v="54.48"/>
    <n v="1"/>
    <n v="0"/>
    <n v="15.254400000000004"/>
  </r>
  <r>
    <n v="6634"/>
    <s v="CA-2013-166275"/>
    <x v="0"/>
    <d v="2013-10-25T00:00:00"/>
    <d v="2013-10-25T00:00:00"/>
    <s v="Same Day"/>
    <s v="SS-20590"/>
    <s v="Sonia Sunley"/>
    <x v="0"/>
    <s v="United States"/>
    <s v="San Francisco"/>
    <x v="1"/>
    <n v="94109"/>
    <x v="1"/>
    <s v="TEC-AC-10001838"/>
    <s v="Technology"/>
    <s v="Accessories"/>
    <s v="Razer Tiamat Over Ear 7.1 Surround Sound PC Gaming Headset"/>
    <n v="199.99"/>
    <n v="1"/>
    <n v="0"/>
    <n v="85.995700000000014"/>
  </r>
  <r>
    <n v="6635"/>
    <s v="CA-2014-144498"/>
    <x v="3"/>
    <d v="2014-05-07T00:00:00"/>
    <d v="2014-05-07T00:00:00"/>
    <s v="Same Day"/>
    <s v="MB-18085"/>
    <s v="Mick Brown"/>
    <x v="0"/>
    <s v="United States"/>
    <s v="Charlotte"/>
    <x v="3"/>
    <n v="28205"/>
    <x v="0"/>
    <s v="OFF-BI-10003982"/>
    <s v="Office Supplies"/>
    <s v="Binders"/>
    <s v="Wilson Jones Century Plastic Molded Ring Binders"/>
    <n v="68.541000000000011"/>
    <n v="11"/>
    <n v="0.7"/>
    <n v="-52.548099999999991"/>
  </r>
  <r>
    <n v="6636"/>
    <s v="CA-2014-144498"/>
    <x v="3"/>
    <d v="2014-05-07T00:00:00"/>
    <d v="2014-05-07T00:00:00"/>
    <s v="Same Day"/>
    <s v="MB-18085"/>
    <s v="Mick Brown"/>
    <x v="0"/>
    <s v="United States"/>
    <s v="Charlotte"/>
    <x v="3"/>
    <n v="28205"/>
    <x v="0"/>
    <s v="TEC-PH-10004977"/>
    <s v="Technology"/>
    <s v="Phones"/>
    <s v="GE 30524EE4"/>
    <n v="627.16800000000012"/>
    <n v="4"/>
    <n v="0.2"/>
    <n v="70.55639999999994"/>
  </r>
  <r>
    <n v="6637"/>
    <s v="CA-2014-144498"/>
    <x v="3"/>
    <d v="2014-05-07T00:00:00"/>
    <d v="2014-05-07T00:00:00"/>
    <s v="Same Day"/>
    <s v="MB-18085"/>
    <s v="Mick Brown"/>
    <x v="0"/>
    <s v="United States"/>
    <s v="Charlotte"/>
    <x v="3"/>
    <n v="28205"/>
    <x v="0"/>
    <s v="OFF-LA-10003510"/>
    <s v="Office Supplies"/>
    <s v="Labels"/>
    <s v="Avery 4027 File Folder Labels for Dot Matrix Printers, 5000 Labels per Box, White"/>
    <n v="122.12000000000002"/>
    <n v="5"/>
    <n v="0.2"/>
    <n v="39.689000000000007"/>
  </r>
  <r>
    <n v="6638"/>
    <s v="CA-2014-103352"/>
    <x v="3"/>
    <d v="2014-11-28T00:00:00"/>
    <d v="2014-12-01T00:00:00"/>
    <s v="Second Class"/>
    <s v="RP-19390"/>
    <s v="Resi Pölking"/>
    <x v="0"/>
    <s v="United States"/>
    <s v="New York City"/>
    <x v="15"/>
    <n v="10011"/>
    <x v="3"/>
    <s v="OFF-AR-10001573"/>
    <s v="Office Supplies"/>
    <s v="Art"/>
    <s v="American Pencil"/>
    <n v="6.99"/>
    <n v="3"/>
    <n v="0"/>
    <n v="2.027099999999999"/>
  </r>
  <r>
    <n v="6639"/>
    <s v="CA-2014-103352"/>
    <x v="3"/>
    <d v="2014-11-28T00:00:00"/>
    <d v="2014-12-01T00:00:00"/>
    <s v="Second Class"/>
    <s v="RP-19390"/>
    <s v="Resi Pölking"/>
    <x v="0"/>
    <s v="United States"/>
    <s v="New York City"/>
    <x v="15"/>
    <n v="10011"/>
    <x v="3"/>
    <s v="OFF-BI-10001196"/>
    <s v="Office Supplies"/>
    <s v="Binders"/>
    <s v="Avery Flip-Chart Easel Binder, Black"/>
    <n v="107.42400000000001"/>
    <n v="6"/>
    <n v="0.2"/>
    <n v="36.255599999999994"/>
  </r>
  <r>
    <n v="6640"/>
    <s v="CA-2011-108609"/>
    <x v="2"/>
    <d v="2011-10-31T00:00:00"/>
    <d v="2011-11-02T00:00:00"/>
    <s v="Second Class"/>
    <s v="AJ-10780"/>
    <s v="Anthony Jacobs"/>
    <x v="1"/>
    <s v="United States"/>
    <s v="Lorain"/>
    <x v="24"/>
    <n v="44052"/>
    <x v="3"/>
    <s v="FUR-TA-10003954"/>
    <s v="Furniture"/>
    <s v="Tables"/>
    <s v="Hon 94000 Series Round Tables"/>
    <n v="1421.664"/>
    <n v="8"/>
    <n v="0.4"/>
    <n v="-734.52639999999997"/>
  </r>
  <r>
    <n v="6641"/>
    <s v="CA-2014-128328"/>
    <x v="3"/>
    <d v="2014-08-06T00:00:00"/>
    <d v="2014-08-10T00:00:00"/>
    <s v="Standard Class"/>
    <s v="PO-18865"/>
    <s v="Patrick O'Donnell"/>
    <x v="0"/>
    <s v="United States"/>
    <s v="Indianapolis"/>
    <x v="14"/>
    <n v="46203"/>
    <x v="2"/>
    <s v="OFF-BI-10001989"/>
    <s v="Office Supplies"/>
    <s v="Binders"/>
    <s v="Premium Transparent Presentation Covers by GBC"/>
    <n v="125.88"/>
    <n v="6"/>
    <n v="0"/>
    <n v="60.422399999999996"/>
  </r>
  <r>
    <n v="6642"/>
    <s v="CA-2014-128328"/>
    <x v="3"/>
    <d v="2014-08-06T00:00:00"/>
    <d v="2014-08-10T00:00:00"/>
    <s v="Standard Class"/>
    <s v="PO-18865"/>
    <s v="Patrick O'Donnell"/>
    <x v="0"/>
    <s v="United States"/>
    <s v="Indianapolis"/>
    <x v="14"/>
    <n v="46203"/>
    <x v="2"/>
    <s v="TEC-AC-10001714"/>
    <s v="Technology"/>
    <s v="Accessories"/>
    <s v="Logitech MX Performance Wireless Mouse"/>
    <n v="79.78"/>
    <n v="2"/>
    <n v="0"/>
    <n v="29.518599999999999"/>
  </r>
  <r>
    <n v="6643"/>
    <s v="CA-2014-128328"/>
    <x v="3"/>
    <d v="2014-08-06T00:00:00"/>
    <d v="2014-08-10T00:00:00"/>
    <s v="Standard Class"/>
    <s v="PO-18865"/>
    <s v="Patrick O'Donnell"/>
    <x v="0"/>
    <s v="United States"/>
    <s v="Indianapolis"/>
    <x v="14"/>
    <n v="46203"/>
    <x v="2"/>
    <s v="OFF-LA-10003498"/>
    <s v="Office Supplies"/>
    <s v="Labels"/>
    <s v="Avery 475"/>
    <n v="133.20000000000002"/>
    <n v="9"/>
    <n v="0"/>
    <n v="66.600000000000009"/>
  </r>
  <r>
    <n v="6644"/>
    <s v="US-2012-156496"/>
    <x v="1"/>
    <d v="2012-08-10T00:00:00"/>
    <d v="2012-08-16T00:00:00"/>
    <s v="Standard Class"/>
    <s v="WB-21850"/>
    <s v="William Brown"/>
    <x v="0"/>
    <s v="United States"/>
    <s v="Redmond"/>
    <x v="21"/>
    <n v="97756"/>
    <x v="1"/>
    <s v="TEC-PH-10000576"/>
    <s v="Technology"/>
    <s v="Phones"/>
    <s v="AT&amp;T 1080 Corded phone"/>
    <n v="438.36800000000005"/>
    <n v="4"/>
    <n v="0.2"/>
    <n v="38.357200000000006"/>
  </r>
  <r>
    <n v="6645"/>
    <s v="US-2012-156496"/>
    <x v="1"/>
    <d v="2012-08-10T00:00:00"/>
    <d v="2012-08-16T00:00:00"/>
    <s v="Standard Class"/>
    <s v="WB-21850"/>
    <s v="William Brown"/>
    <x v="0"/>
    <s v="United States"/>
    <s v="Redmond"/>
    <x v="21"/>
    <n v="97756"/>
    <x v="1"/>
    <s v="TEC-PH-10004188"/>
    <s v="Technology"/>
    <s v="Phones"/>
    <s v="OtterBox Commuter Series Case - Samsung Galaxy S4"/>
    <n v="139.94400000000002"/>
    <n v="7"/>
    <n v="0.2"/>
    <n v="-31.487400000000001"/>
  </r>
  <r>
    <n v="6646"/>
    <s v="US-2012-156496"/>
    <x v="1"/>
    <d v="2012-08-10T00:00:00"/>
    <d v="2012-08-16T00:00:00"/>
    <s v="Standard Class"/>
    <s v="WB-21850"/>
    <s v="William Brown"/>
    <x v="0"/>
    <s v="United States"/>
    <s v="Redmond"/>
    <x v="21"/>
    <n v="97756"/>
    <x v="1"/>
    <s v="OFF-AP-10001469"/>
    <s v="Office Supplies"/>
    <s v="Appliances"/>
    <s v="Fellowes 8 Outlet Superior Workstation Surge Protector"/>
    <n v="133.47200000000001"/>
    <n v="4"/>
    <n v="0.2"/>
    <n v="15.015599999999985"/>
  </r>
  <r>
    <n v="6647"/>
    <s v="US-2013-127334"/>
    <x v="0"/>
    <d v="2013-12-16T00:00:00"/>
    <d v="2013-12-22T00:00:00"/>
    <s v="Standard Class"/>
    <s v="MP-18175"/>
    <s v="Mike Pelletier"/>
    <x v="2"/>
    <s v="United States"/>
    <s v="Springfield"/>
    <x v="21"/>
    <n v="97477"/>
    <x v="1"/>
    <s v="FUR-TA-10003473"/>
    <s v="Furniture"/>
    <s v="Tables"/>
    <s v="Bretford Rectangular Conference Table Tops"/>
    <n v="564.19499999999994"/>
    <n v="3"/>
    <n v="0.5"/>
    <n v="-304.66529999999989"/>
  </r>
  <r>
    <n v="6648"/>
    <s v="US-2013-127334"/>
    <x v="0"/>
    <d v="2013-12-16T00:00:00"/>
    <d v="2013-12-22T00:00:00"/>
    <s v="Standard Class"/>
    <s v="MP-18175"/>
    <s v="Mike Pelletier"/>
    <x v="2"/>
    <s v="United States"/>
    <s v="Springfield"/>
    <x v="21"/>
    <n v="97477"/>
    <x v="1"/>
    <s v="OFF-AP-10001205"/>
    <s v="Office Supplies"/>
    <s v="Appliances"/>
    <s v="Belkin 5 Outlet SurgeMaster Power Centers"/>
    <n v="87.168000000000006"/>
    <n v="2"/>
    <n v="0.2"/>
    <n v="8.7168000000000063"/>
  </r>
  <r>
    <n v="6649"/>
    <s v="US-2014-124779"/>
    <x v="3"/>
    <d v="2014-09-09T00:00:00"/>
    <d v="2014-09-12T00:00:00"/>
    <s v="First Class"/>
    <s v="BF-11020"/>
    <s v="Barry Französisch"/>
    <x v="1"/>
    <s v="United States"/>
    <s v="Arlington"/>
    <x v="5"/>
    <n v="76017"/>
    <x v="2"/>
    <s v="OFF-BI-10002429"/>
    <s v="Office Supplies"/>
    <s v="Binders"/>
    <s v="Premier Elliptical Ring Binder, Black"/>
    <n v="42.615999999999993"/>
    <n v="7"/>
    <n v="0.8"/>
    <n v="-68.185600000000022"/>
  </r>
  <r>
    <n v="6650"/>
    <s v="US-2014-124779"/>
    <x v="3"/>
    <d v="2014-09-09T00:00:00"/>
    <d v="2014-09-12T00:00:00"/>
    <s v="First Class"/>
    <s v="BF-11020"/>
    <s v="Barry Französisch"/>
    <x v="1"/>
    <s v="United States"/>
    <s v="Arlington"/>
    <x v="5"/>
    <n v="76017"/>
    <x v="2"/>
    <s v="TEC-CO-10001943"/>
    <s v="Technology"/>
    <s v="Copiers"/>
    <s v="Canon PC-428 Personal Copier"/>
    <n v="319.98400000000004"/>
    <n v="2"/>
    <n v="0.2"/>
    <n v="107.99459999999999"/>
  </r>
  <r>
    <n v="6651"/>
    <s v="US-2014-124779"/>
    <x v="3"/>
    <d v="2014-09-09T00:00:00"/>
    <d v="2014-09-12T00:00:00"/>
    <s v="First Class"/>
    <s v="BF-11020"/>
    <s v="Barry Französisch"/>
    <x v="1"/>
    <s v="United States"/>
    <s v="Arlington"/>
    <x v="5"/>
    <n v="76017"/>
    <x v="2"/>
    <s v="OFF-FA-10004854"/>
    <s v="Office Supplies"/>
    <s v="Fasteners"/>
    <s v="Vinyl Coated Wire Paper Clips in Organizer Box, 800/Box"/>
    <n v="45.92"/>
    <n v="5"/>
    <n v="0.2"/>
    <n v="15.498000000000001"/>
  </r>
  <r>
    <n v="6652"/>
    <s v="US-2014-124779"/>
    <x v="3"/>
    <d v="2014-09-09T00:00:00"/>
    <d v="2014-09-12T00:00:00"/>
    <s v="First Class"/>
    <s v="BF-11020"/>
    <s v="Barry Französisch"/>
    <x v="1"/>
    <s v="United States"/>
    <s v="Arlington"/>
    <x v="5"/>
    <n v="76017"/>
    <x v="2"/>
    <s v="FUR-FU-10001095"/>
    <s v="Furniture"/>
    <s v="Furnishings"/>
    <s v="DAX Black Cherry Wood-Tone Poster Frame"/>
    <n v="21.184000000000001"/>
    <n v="2"/>
    <n v="0.6"/>
    <n v="-11.651199999999999"/>
  </r>
  <r>
    <n v="6653"/>
    <s v="US-2014-124779"/>
    <x v="3"/>
    <d v="2014-09-09T00:00:00"/>
    <d v="2014-09-12T00:00:00"/>
    <s v="First Class"/>
    <s v="BF-11020"/>
    <s v="Barry Französisch"/>
    <x v="1"/>
    <s v="United States"/>
    <s v="Arlington"/>
    <x v="5"/>
    <n v="76017"/>
    <x v="2"/>
    <s v="OFF-PA-10000061"/>
    <s v="Office Supplies"/>
    <s v="Paper"/>
    <s v="Xerox 205"/>
    <n v="20.736000000000004"/>
    <n v="4"/>
    <n v="0.2"/>
    <n v="7.2576000000000001"/>
  </r>
  <r>
    <n v="6654"/>
    <s v="US-2014-124779"/>
    <x v="3"/>
    <d v="2014-09-09T00:00:00"/>
    <d v="2014-09-12T00:00:00"/>
    <s v="First Class"/>
    <s v="BF-11020"/>
    <s v="Barry Französisch"/>
    <x v="1"/>
    <s v="United States"/>
    <s v="Arlington"/>
    <x v="5"/>
    <n v="76017"/>
    <x v="2"/>
    <s v="FUR-CH-10003535"/>
    <s v="Furniture"/>
    <s v="Chairs"/>
    <s v="Global Armless Task Chair, Royal Blue"/>
    <n v="213.42999999999995"/>
    <n v="5"/>
    <n v="0.3"/>
    <n v="-39.636999999999993"/>
  </r>
  <r>
    <n v="6655"/>
    <s v="CA-2014-135937"/>
    <x v="3"/>
    <d v="2014-02-21T00:00:00"/>
    <d v="2014-02-28T00:00:00"/>
    <s v="Standard Class"/>
    <s v="KM-16375"/>
    <s v="Katherine Murray"/>
    <x v="2"/>
    <s v="United States"/>
    <s v="Gilbert"/>
    <x v="16"/>
    <n v="85234"/>
    <x v="1"/>
    <s v="TEC-PH-10004447"/>
    <s v="Technology"/>
    <s v="Phones"/>
    <s v="Toshiba IPT2010-SD IP Telephone"/>
    <n v="333.57600000000002"/>
    <n v="3"/>
    <n v="0.2"/>
    <n v="25.018199999999993"/>
  </r>
  <r>
    <n v="6656"/>
    <s v="CA-2014-135937"/>
    <x v="3"/>
    <d v="2014-02-21T00:00:00"/>
    <d v="2014-02-28T00:00:00"/>
    <s v="Standard Class"/>
    <s v="KM-16375"/>
    <s v="Katherine Murray"/>
    <x v="2"/>
    <s v="United States"/>
    <s v="Gilbert"/>
    <x v="16"/>
    <n v="85234"/>
    <x v="1"/>
    <s v="TEC-AC-10001114"/>
    <s v="Technology"/>
    <s v="Accessories"/>
    <s v="Microsoft Wireless Mobile Mouse 4000"/>
    <n v="31.992000000000004"/>
    <n v="1"/>
    <n v="0.2"/>
    <n v="4.7987999999999964"/>
  </r>
  <r>
    <n v="6657"/>
    <s v="CA-2014-135937"/>
    <x v="3"/>
    <d v="2014-02-21T00:00:00"/>
    <d v="2014-02-28T00:00:00"/>
    <s v="Standard Class"/>
    <s v="KM-16375"/>
    <s v="Katherine Murray"/>
    <x v="2"/>
    <s v="United States"/>
    <s v="Gilbert"/>
    <x v="16"/>
    <n v="85234"/>
    <x v="1"/>
    <s v="OFF-ST-10000563"/>
    <s v="Office Supplies"/>
    <s v="Storage"/>
    <s v="Fellowes Bankers Box Stor/Drawer Steel Plus"/>
    <n v="51.168000000000006"/>
    <n v="2"/>
    <n v="0.2"/>
    <n v="-6.3960000000000008"/>
  </r>
  <r>
    <n v="6658"/>
    <s v="CA-2014-135937"/>
    <x v="3"/>
    <d v="2014-02-21T00:00:00"/>
    <d v="2014-02-28T00:00:00"/>
    <s v="Standard Class"/>
    <s v="KM-16375"/>
    <s v="Katherine Murray"/>
    <x v="2"/>
    <s v="United States"/>
    <s v="Gilbert"/>
    <x v="16"/>
    <n v="85234"/>
    <x v="1"/>
    <s v="OFF-EN-10004846"/>
    <s v="Office Supplies"/>
    <s v="Envelopes"/>
    <s v="Letter or Legal Size Expandable Poly String Tie Envelopes"/>
    <n v="10.64"/>
    <n v="5"/>
    <n v="0.2"/>
    <n v="3.8570000000000002"/>
  </r>
  <r>
    <n v="6659"/>
    <s v="CA-2014-135937"/>
    <x v="3"/>
    <d v="2014-02-21T00:00:00"/>
    <d v="2014-02-28T00:00:00"/>
    <s v="Standard Class"/>
    <s v="KM-16375"/>
    <s v="Katherine Murray"/>
    <x v="2"/>
    <s v="United States"/>
    <s v="Gilbert"/>
    <x v="16"/>
    <n v="85234"/>
    <x v="1"/>
    <s v="FUR-FU-10002253"/>
    <s v="Furniture"/>
    <s v="Furnishings"/>
    <s v="Howard Miller 13&quot; Diameter Pewter Finish Round Wall Clock"/>
    <n v="68.703999999999994"/>
    <n v="2"/>
    <n v="0.2"/>
    <n v="16.317200000000003"/>
  </r>
  <r>
    <n v="6660"/>
    <s v="CA-2014-135937"/>
    <x v="3"/>
    <d v="2014-02-21T00:00:00"/>
    <d v="2014-02-28T00:00:00"/>
    <s v="Standard Class"/>
    <s v="KM-16375"/>
    <s v="Katherine Murray"/>
    <x v="2"/>
    <s v="United States"/>
    <s v="Gilbert"/>
    <x v="16"/>
    <n v="85234"/>
    <x v="1"/>
    <s v="FUR-TA-10001039"/>
    <s v="Furniture"/>
    <s v="Tables"/>
    <s v="KI Adjustable-Height Table"/>
    <n v="386.91"/>
    <n v="9"/>
    <n v="0.5"/>
    <n v="-185.71679999999998"/>
  </r>
  <r>
    <n v="6661"/>
    <s v="CA-2012-129322"/>
    <x v="1"/>
    <d v="2012-08-08T00:00:00"/>
    <d v="2012-08-10T00:00:00"/>
    <s v="Second Class"/>
    <s v="DB-13405"/>
    <s v="Denny Blanton"/>
    <x v="0"/>
    <s v="United States"/>
    <s v="Lawrence"/>
    <x v="31"/>
    <n v="1841"/>
    <x v="3"/>
    <s v="OFF-AR-10004587"/>
    <s v="Office Supplies"/>
    <s v="Art"/>
    <s v="Boston 1827 Commercial Additional Cutter, Drive Gear &amp; Gear Rack for 1606"/>
    <n v="39.659999999999997"/>
    <n v="2"/>
    <n v="0"/>
    <n v="11.897999999999996"/>
  </r>
  <r>
    <n v="6662"/>
    <s v="CA-2012-129322"/>
    <x v="1"/>
    <d v="2012-08-08T00:00:00"/>
    <d v="2012-08-10T00:00:00"/>
    <s v="Second Class"/>
    <s v="DB-13405"/>
    <s v="Denny Blanton"/>
    <x v="0"/>
    <s v="United States"/>
    <s v="Lawrence"/>
    <x v="31"/>
    <n v="1841"/>
    <x v="3"/>
    <s v="OFF-AP-10004336"/>
    <s v="Office Supplies"/>
    <s v="Appliances"/>
    <s v="Conquest 14 Commercial Heavy-Duty Upright Vacuum, Collection System, Accessory Kit"/>
    <n v="113.92"/>
    <n v="2"/>
    <n v="0"/>
    <n v="33.036799999999985"/>
  </r>
  <r>
    <n v="6663"/>
    <s v="CA-2012-129322"/>
    <x v="1"/>
    <d v="2012-08-08T00:00:00"/>
    <d v="2012-08-10T00:00:00"/>
    <s v="Second Class"/>
    <s v="DB-13405"/>
    <s v="Denny Blanton"/>
    <x v="0"/>
    <s v="United States"/>
    <s v="Lawrence"/>
    <x v="31"/>
    <n v="1841"/>
    <x v="3"/>
    <s v="OFF-BI-10001718"/>
    <s v="Office Supplies"/>
    <s v="Binders"/>
    <s v="GBC DocuBind P50 Personal Binding Machine"/>
    <n v="447.85999999999996"/>
    <n v="7"/>
    <n v="0"/>
    <n v="210.49419999999998"/>
  </r>
  <r>
    <n v="6664"/>
    <s v="CA-2014-162173"/>
    <x v="3"/>
    <d v="2014-10-27T00:00:00"/>
    <d v="2014-11-02T00:00:00"/>
    <s v="Standard Class"/>
    <s v="OT-18730"/>
    <s v="Olvera Toch"/>
    <x v="0"/>
    <s v="United States"/>
    <s v="Virginia Beach"/>
    <x v="17"/>
    <n v="23464"/>
    <x v="0"/>
    <s v="FUR-TA-10001520"/>
    <s v="Furniture"/>
    <s v="Tables"/>
    <s v="Lesro Sheffield Collection Coffee Table, End Table, Center Table, Corner Table"/>
    <n v="356.85"/>
    <n v="5"/>
    <n v="0"/>
    <n v="60.664499999999961"/>
  </r>
  <r>
    <n v="6665"/>
    <s v="CA-2014-162173"/>
    <x v="3"/>
    <d v="2014-10-27T00:00:00"/>
    <d v="2014-11-02T00:00:00"/>
    <s v="Standard Class"/>
    <s v="OT-18730"/>
    <s v="Olvera Toch"/>
    <x v="0"/>
    <s v="United States"/>
    <s v="Virginia Beach"/>
    <x v="17"/>
    <n v="23464"/>
    <x v="0"/>
    <s v="OFF-EN-10002831"/>
    <s v="Office Supplies"/>
    <s v="Envelopes"/>
    <s v="Tyvek  Top-Opening Peel &amp; Seel  Envelopes, Gray"/>
    <n v="251.57999999999998"/>
    <n v="7"/>
    <n v="0"/>
    <n v="113.21099999999998"/>
  </r>
  <r>
    <n v="6666"/>
    <s v="CA-2013-115483"/>
    <x v="0"/>
    <d v="2013-07-15T00:00:00"/>
    <d v="2013-07-19T00:00:00"/>
    <s v="Second Class"/>
    <s v="JS-15880"/>
    <s v="John Stevenson"/>
    <x v="0"/>
    <s v="United States"/>
    <s v="Irving"/>
    <x v="5"/>
    <n v="75061"/>
    <x v="2"/>
    <s v="OFF-PA-10001497"/>
    <s v="Office Supplies"/>
    <s v="Paper"/>
    <s v="Xerox 1914"/>
    <n v="219.84000000000003"/>
    <n v="5"/>
    <n v="0.2"/>
    <n v="79.691999999999979"/>
  </r>
  <r>
    <n v="6667"/>
    <s v="CA-2014-122175"/>
    <x v="3"/>
    <d v="2014-05-13T00:00:00"/>
    <d v="2014-05-15T00:00:00"/>
    <s v="Second Class"/>
    <s v="CA-12775"/>
    <s v="Cynthia Arntzen"/>
    <x v="0"/>
    <s v="United States"/>
    <s v="Vineland"/>
    <x v="30"/>
    <n v="8360"/>
    <x v="3"/>
    <s v="FUR-FU-10000719"/>
    <s v="Furniture"/>
    <s v="Furnishings"/>
    <s v="DAX Cubicle Frames, 8-1/2 x 11"/>
    <n v="42.85"/>
    <n v="5"/>
    <n v="0"/>
    <n v="15.426000000000002"/>
  </r>
  <r>
    <n v="6668"/>
    <s v="CA-2014-122175"/>
    <x v="3"/>
    <d v="2014-05-13T00:00:00"/>
    <d v="2014-05-15T00:00:00"/>
    <s v="Second Class"/>
    <s v="CA-12775"/>
    <s v="Cynthia Arntzen"/>
    <x v="0"/>
    <s v="United States"/>
    <s v="Vineland"/>
    <x v="30"/>
    <n v="8360"/>
    <x v="3"/>
    <s v="OFF-LA-10002271"/>
    <s v="Office Supplies"/>
    <s v="Labels"/>
    <s v="Smead Alpha-Z Color-Coded Second Alphabetical Labels and Starter Set"/>
    <n v="6.16"/>
    <n v="2"/>
    <n v="0"/>
    <n v="2.9567999999999999"/>
  </r>
  <r>
    <n v="6669"/>
    <s v="CA-2014-122175"/>
    <x v="3"/>
    <d v="2014-05-13T00:00:00"/>
    <d v="2014-05-15T00:00:00"/>
    <s v="Second Class"/>
    <s v="CA-12775"/>
    <s v="Cynthia Arntzen"/>
    <x v="0"/>
    <s v="United States"/>
    <s v="Vineland"/>
    <x v="30"/>
    <n v="8360"/>
    <x v="3"/>
    <s v="OFF-SU-10004661"/>
    <s v="Office Supplies"/>
    <s v="Supplies"/>
    <s v="Acme Titanium Bonded Scissors"/>
    <n v="17"/>
    <n v="2"/>
    <n v="0"/>
    <n v="4.42"/>
  </r>
  <r>
    <n v="6670"/>
    <s v="CA-2014-122175"/>
    <x v="3"/>
    <d v="2014-05-13T00:00:00"/>
    <d v="2014-05-15T00:00:00"/>
    <s v="Second Class"/>
    <s v="CA-12775"/>
    <s v="Cynthia Arntzen"/>
    <x v="0"/>
    <s v="United States"/>
    <s v="Vineland"/>
    <x v="30"/>
    <n v="8360"/>
    <x v="3"/>
    <s v="TEC-AC-10004859"/>
    <s v="Technology"/>
    <s v="Accessories"/>
    <s v="Maxell Pro 80 Minute CD-R, 10/Pack"/>
    <n v="87.4"/>
    <n v="5"/>
    <n v="0"/>
    <n v="34.960000000000008"/>
  </r>
  <r>
    <n v="6671"/>
    <s v="CA-2014-161088"/>
    <x v="3"/>
    <d v="2014-05-26T00:00:00"/>
    <d v="2014-05-30T00:00:00"/>
    <s v="Standard Class"/>
    <s v="MH-18115"/>
    <s v="Mick Hernandez"/>
    <x v="2"/>
    <s v="United States"/>
    <s v="Columbus"/>
    <x v="32"/>
    <n v="31907"/>
    <x v="0"/>
    <s v="OFF-BI-10002824"/>
    <s v="Office Supplies"/>
    <s v="Binders"/>
    <s v="Recycled Easel Ring Binders"/>
    <n v="29.84"/>
    <n v="2"/>
    <n v="0"/>
    <n v="13.427999999999997"/>
  </r>
  <r>
    <n v="6672"/>
    <s v="CA-2011-154837"/>
    <x v="2"/>
    <d v="2011-08-23T00:00:00"/>
    <d v="2011-08-27T00:00:00"/>
    <s v="Second Class"/>
    <s v="RB-19645"/>
    <s v="Robert Barroso"/>
    <x v="1"/>
    <s v="United States"/>
    <s v="Los Angeles"/>
    <x v="1"/>
    <n v="90032"/>
    <x v="1"/>
    <s v="OFF-BI-10001575"/>
    <s v="Office Supplies"/>
    <s v="Binders"/>
    <s v="GBC Linen Binding Covers"/>
    <n v="49.568000000000005"/>
    <n v="2"/>
    <n v="0.2"/>
    <n v="17.348799999999997"/>
  </r>
  <r>
    <n v="6673"/>
    <s v="CA-2012-153794"/>
    <x v="1"/>
    <d v="2012-09-11T00:00:00"/>
    <d v="2012-09-16T00:00:00"/>
    <s v="Standard Class"/>
    <s v="SB-20290"/>
    <s v="Sean Braxton"/>
    <x v="1"/>
    <s v="United States"/>
    <s v="San Diego"/>
    <x v="1"/>
    <n v="92024"/>
    <x v="1"/>
    <s v="OFF-AR-10000380"/>
    <s v="Office Supplies"/>
    <s v="Art"/>
    <s v="Hunt PowerHouse Electric Pencil Sharpener, Blue"/>
    <n v="265.85999999999996"/>
    <n v="7"/>
    <n v="0"/>
    <n v="79.757999999999967"/>
  </r>
  <r>
    <n v="6674"/>
    <s v="CA-2012-135510"/>
    <x v="1"/>
    <d v="2012-09-05T00:00:00"/>
    <d v="2012-09-12T00:00:00"/>
    <s v="Standard Class"/>
    <s v="TW-21025"/>
    <s v="Tamara Willingham"/>
    <x v="2"/>
    <s v="United States"/>
    <s v="Charlottesville"/>
    <x v="17"/>
    <n v="22901"/>
    <x v="0"/>
    <s v="FUR-FU-10000820"/>
    <s v="Furniture"/>
    <s v="Furnishings"/>
    <s v="Tensor Brushed Steel Torchiere Floor Lamp"/>
    <n v="67.959999999999994"/>
    <n v="4"/>
    <n v="0"/>
    <n v="12.232799999999997"/>
  </r>
  <r>
    <n v="6675"/>
    <s v="CA-2012-109337"/>
    <x v="1"/>
    <d v="2012-11-21T00:00:00"/>
    <d v="2012-11-23T00:00:00"/>
    <s v="Second Class"/>
    <s v="DL-13330"/>
    <s v="Denise Leinenbach"/>
    <x v="0"/>
    <s v="United States"/>
    <s v="Lawrence"/>
    <x v="14"/>
    <n v="46226"/>
    <x v="2"/>
    <s v="OFF-AR-10003759"/>
    <s v="Office Supplies"/>
    <s v="Art"/>
    <s v="Crayola Anti Dust Chalk, 12/Pack"/>
    <n v="10.92"/>
    <n v="6"/>
    <n v="0"/>
    <n v="4.9139999999999997"/>
  </r>
  <r>
    <n v="6676"/>
    <s v="CA-2012-109337"/>
    <x v="1"/>
    <d v="2012-11-21T00:00:00"/>
    <d v="2012-11-23T00:00:00"/>
    <s v="Second Class"/>
    <s v="DL-13330"/>
    <s v="Denise Leinenbach"/>
    <x v="0"/>
    <s v="United States"/>
    <s v="Lawrence"/>
    <x v="14"/>
    <n v="46226"/>
    <x v="2"/>
    <s v="TEC-MA-10002930"/>
    <s v="Technology"/>
    <s v="Machines"/>
    <s v="Ricoh - Ink Collector Unit for GX3000 Series Printers"/>
    <n v="83.9"/>
    <n v="2"/>
    <n v="0"/>
    <n v="22.653000000000006"/>
  </r>
  <r>
    <n v="6677"/>
    <s v="CA-2012-109337"/>
    <x v="1"/>
    <d v="2012-11-21T00:00:00"/>
    <d v="2012-11-23T00:00:00"/>
    <s v="Second Class"/>
    <s v="DL-13330"/>
    <s v="Denise Leinenbach"/>
    <x v="0"/>
    <s v="United States"/>
    <s v="Lawrence"/>
    <x v="14"/>
    <n v="46226"/>
    <x v="2"/>
    <s v="OFF-AP-10004052"/>
    <s v="Office Supplies"/>
    <s v="Appliances"/>
    <s v="Hoover Replacement Belts For Soft Guard &amp; Commercial Ltweight Upright Vacs, 2/Pk"/>
    <n v="19.75"/>
    <n v="5"/>
    <n v="0"/>
    <n v="5.1350000000000007"/>
  </r>
  <r>
    <n v="6678"/>
    <s v="CA-2012-109337"/>
    <x v="1"/>
    <d v="2012-11-21T00:00:00"/>
    <d v="2012-11-23T00:00:00"/>
    <s v="Second Class"/>
    <s v="DL-13330"/>
    <s v="Denise Leinenbach"/>
    <x v="0"/>
    <s v="United States"/>
    <s v="Lawrence"/>
    <x v="14"/>
    <n v="46226"/>
    <x v="2"/>
    <s v="TEC-AC-10000990"/>
    <s v="Technology"/>
    <s v="Accessories"/>
    <s v="Imation Bio 2GB USB Flash Drive Imation Corp"/>
    <n v="393.54"/>
    <n v="3"/>
    <n v="0"/>
    <n v="165.28680000000003"/>
  </r>
  <r>
    <n v="6679"/>
    <s v="CA-2011-150329"/>
    <x v="2"/>
    <d v="2011-10-10T00:00:00"/>
    <d v="2011-10-14T00:00:00"/>
    <s v="Standard Class"/>
    <s v="SD-20485"/>
    <s v="Shirley Daniels"/>
    <x v="2"/>
    <s v="United States"/>
    <s v="Phoenix"/>
    <x v="16"/>
    <n v="85023"/>
    <x v="1"/>
    <s v="FUR-FU-10003724"/>
    <s v="Furniture"/>
    <s v="Furnishings"/>
    <s v="Westinghouse Clip-On Gooseneck Lamps"/>
    <n v="46.872"/>
    <n v="7"/>
    <n v="0.2"/>
    <n v="3.5153999999999979"/>
  </r>
  <r>
    <n v="6680"/>
    <s v="CA-2014-145037"/>
    <x v="3"/>
    <d v="2014-09-03T00:00:00"/>
    <d v="2014-09-08T00:00:00"/>
    <s v="Second Class"/>
    <s v="TB-21055"/>
    <s v="Ted Butterfield"/>
    <x v="0"/>
    <s v="United States"/>
    <s v="Meriden"/>
    <x v="29"/>
    <n v="6450"/>
    <x v="3"/>
    <s v="OFF-ST-10000918"/>
    <s v="Office Supplies"/>
    <s v="Storage"/>
    <s v="Crate-A-Files"/>
    <n v="10.9"/>
    <n v="1"/>
    <n v="0"/>
    <n v="2.8339999999999996"/>
  </r>
  <r>
    <n v="6681"/>
    <s v="CA-2014-145037"/>
    <x v="3"/>
    <d v="2014-09-03T00:00:00"/>
    <d v="2014-09-08T00:00:00"/>
    <s v="Second Class"/>
    <s v="TB-21055"/>
    <s v="Ted Butterfield"/>
    <x v="0"/>
    <s v="United States"/>
    <s v="Meriden"/>
    <x v="29"/>
    <n v="6450"/>
    <x v="3"/>
    <s v="OFF-PA-10000157"/>
    <s v="Office Supplies"/>
    <s v="Paper"/>
    <s v="Xerox 191"/>
    <n v="79.92"/>
    <n v="4"/>
    <n v="0"/>
    <n v="37.562399999999997"/>
  </r>
  <r>
    <n v="6682"/>
    <s v="CA-2014-145037"/>
    <x v="3"/>
    <d v="2014-09-03T00:00:00"/>
    <d v="2014-09-08T00:00:00"/>
    <s v="Second Class"/>
    <s v="TB-21055"/>
    <s v="Ted Butterfield"/>
    <x v="0"/>
    <s v="United States"/>
    <s v="Meriden"/>
    <x v="29"/>
    <n v="6450"/>
    <x v="3"/>
    <s v="OFF-PA-10002499"/>
    <s v="Office Supplies"/>
    <s v="Paper"/>
    <s v="Xerox 1890"/>
    <n v="146.82"/>
    <n v="3"/>
    <n v="0"/>
    <n v="73.41"/>
  </r>
  <r>
    <n v="6683"/>
    <s v="CA-2014-154466"/>
    <x v="3"/>
    <d v="2014-01-02T00:00:00"/>
    <d v="2014-01-03T00:00:00"/>
    <s v="First Class"/>
    <s v="DP-13390"/>
    <s v="Dennis Pardue"/>
    <x v="2"/>
    <s v="United States"/>
    <s v="Franklin"/>
    <x v="6"/>
    <n v="53132"/>
    <x v="2"/>
    <s v="OFF-BI-10002012"/>
    <s v="Office Supplies"/>
    <s v="Binders"/>
    <s v="Wilson Jones Easy Flow II Sheet Lifters"/>
    <n v="3.6"/>
    <n v="2"/>
    <n v="0"/>
    <n v="1.728"/>
  </r>
  <r>
    <n v="6684"/>
    <s v="CA-2011-109134"/>
    <x v="2"/>
    <d v="2011-11-05T00:00:00"/>
    <d v="2011-11-10T00:00:00"/>
    <s v="Standard Class"/>
    <s v="DE-13255"/>
    <s v="Deanra Eno"/>
    <x v="2"/>
    <s v="United States"/>
    <s v="Los Angeles"/>
    <x v="1"/>
    <n v="90008"/>
    <x v="1"/>
    <s v="FUR-FU-10000320"/>
    <s v="Furniture"/>
    <s v="Furnishings"/>
    <s v="OIC Stacking Trays"/>
    <n v="20.04"/>
    <n v="6"/>
    <n v="0"/>
    <n v="8.8176000000000023"/>
  </r>
  <r>
    <n v="6685"/>
    <s v="US-2012-129637"/>
    <x v="1"/>
    <d v="2012-12-17T00:00:00"/>
    <d v="2012-12-22T00:00:00"/>
    <s v="Standard Class"/>
    <s v="MC-18100"/>
    <s v="Mick Crebagga"/>
    <x v="0"/>
    <s v="United States"/>
    <s v="Bloomington"/>
    <x v="10"/>
    <n v="61701"/>
    <x v="2"/>
    <s v="OFF-ST-10003716"/>
    <s v="Office Supplies"/>
    <s v="Storage"/>
    <s v="Tennsco Double-Tier Lockers"/>
    <n v="180.01600000000002"/>
    <n v="1"/>
    <n v="0.2"/>
    <n v="-15.751400000000004"/>
  </r>
  <r>
    <n v="6686"/>
    <s v="US-2012-129637"/>
    <x v="1"/>
    <d v="2012-12-17T00:00:00"/>
    <d v="2012-12-22T00:00:00"/>
    <s v="Standard Class"/>
    <s v="MC-18100"/>
    <s v="Mick Crebagga"/>
    <x v="0"/>
    <s v="United States"/>
    <s v="Bloomington"/>
    <x v="10"/>
    <n v="61701"/>
    <x v="2"/>
    <s v="FUR-FU-10000965"/>
    <s v="Furniture"/>
    <s v="Furnishings"/>
    <s v="Howard Miller 11-1/2&quot; Diameter Ridgewood Wall Clock"/>
    <n v="41.552"/>
    <n v="2"/>
    <n v="0.6"/>
    <n v="-19.737199999999994"/>
  </r>
  <r>
    <n v="6687"/>
    <s v="US-2012-129637"/>
    <x v="1"/>
    <d v="2012-12-17T00:00:00"/>
    <d v="2012-12-22T00:00:00"/>
    <s v="Standard Class"/>
    <s v="MC-18100"/>
    <s v="Mick Crebagga"/>
    <x v="0"/>
    <s v="United States"/>
    <s v="Bloomington"/>
    <x v="10"/>
    <n v="61701"/>
    <x v="2"/>
    <s v="OFF-AR-10003829"/>
    <s v="Office Supplies"/>
    <s v="Art"/>
    <s v="Newell 35"/>
    <n v="13.120000000000001"/>
    <n v="5"/>
    <n v="0.2"/>
    <n v="1.4759999999999982"/>
  </r>
  <r>
    <n v="6688"/>
    <s v="CA-2012-165162"/>
    <x v="1"/>
    <d v="2012-05-14T00:00:00"/>
    <d v="2012-05-21T00:00:00"/>
    <s v="Standard Class"/>
    <s v="HG-15025"/>
    <s v="Hunter Glantz"/>
    <x v="0"/>
    <s v="United States"/>
    <s v="Los Angeles"/>
    <x v="1"/>
    <n v="90032"/>
    <x v="1"/>
    <s v="OFF-ST-10003470"/>
    <s v="Office Supplies"/>
    <s v="Storage"/>
    <s v="Tennsco Snap-Together Open Shelving Units, Starter Sets and Add-On Units"/>
    <n v="1117.92"/>
    <n v="4"/>
    <n v="0"/>
    <n v="55.895999999999958"/>
  </r>
  <r>
    <n v="6689"/>
    <s v="CA-2014-140494"/>
    <x v="3"/>
    <d v="2014-03-11T00:00:00"/>
    <d v="2014-03-16T00:00:00"/>
    <s v="Second Class"/>
    <s v="CM-11815"/>
    <s v="Candace McMahon"/>
    <x v="1"/>
    <s v="United States"/>
    <s v="San Francisco"/>
    <x v="1"/>
    <n v="94109"/>
    <x v="1"/>
    <s v="TEC-AC-10004568"/>
    <s v="Technology"/>
    <s v="Accessories"/>
    <s v="Maxell LTO Ultrium - 800 GB"/>
    <n v="111.96"/>
    <n v="4"/>
    <n v="0"/>
    <n v="21.27239999999999"/>
  </r>
  <r>
    <n v="6690"/>
    <s v="CA-2014-104108"/>
    <x v="3"/>
    <d v="2014-12-03T00:00:00"/>
    <d v="2014-12-10T00:00:00"/>
    <s v="Standard Class"/>
    <s v="RP-19855"/>
    <s v="Roy Phan"/>
    <x v="1"/>
    <s v="United States"/>
    <s v="Houston"/>
    <x v="5"/>
    <n v="77095"/>
    <x v="2"/>
    <s v="OFF-AR-10000817"/>
    <s v="Office Supplies"/>
    <s v="Art"/>
    <s v="Manco Dry-Lighter Erasable Highlighter"/>
    <n v="12.160000000000002"/>
    <n v="5"/>
    <n v="0.2"/>
    <n v="2.1279999999999988"/>
  </r>
  <r>
    <n v="6691"/>
    <s v="US-2014-165869"/>
    <x v="3"/>
    <d v="2014-08-01T00:00:00"/>
    <d v="2014-08-06T00:00:00"/>
    <s v="Standard Class"/>
    <s v="LS-17200"/>
    <s v="Luke Schmidt"/>
    <x v="1"/>
    <s v="United States"/>
    <s v="Milwaukee"/>
    <x v="6"/>
    <n v="53209"/>
    <x v="2"/>
    <s v="OFF-BI-10003460"/>
    <s v="Office Supplies"/>
    <s v="Binders"/>
    <s v="Acco 3-Hole Punch"/>
    <n v="17.52"/>
    <n v="4"/>
    <n v="0"/>
    <n v="8.4095999999999993"/>
  </r>
  <r>
    <n v="6692"/>
    <s v="US-2014-165869"/>
    <x v="3"/>
    <d v="2014-08-01T00:00:00"/>
    <d v="2014-08-06T00:00:00"/>
    <s v="Standard Class"/>
    <s v="LS-17200"/>
    <s v="Luke Schmidt"/>
    <x v="1"/>
    <s v="United States"/>
    <s v="Milwaukee"/>
    <x v="6"/>
    <n v="53209"/>
    <x v="2"/>
    <s v="OFF-AP-10002472"/>
    <s v="Office Supplies"/>
    <s v="Appliances"/>
    <s v="3M Office Air Cleaner"/>
    <n v="155.88"/>
    <n v="6"/>
    <n v="0"/>
    <n v="54.558"/>
  </r>
  <r>
    <n v="6693"/>
    <s v="CA-2014-160899"/>
    <x v="3"/>
    <d v="2014-08-12T00:00:00"/>
    <d v="2014-08-14T00:00:00"/>
    <s v="Second Class"/>
    <s v="DR-12940"/>
    <s v="Daniel Raglin"/>
    <x v="2"/>
    <s v="United States"/>
    <s v="Lake Charles"/>
    <x v="28"/>
    <n v="70601"/>
    <x v="0"/>
    <s v="OFF-BI-10000632"/>
    <s v="Office Supplies"/>
    <s v="Binders"/>
    <s v="Satellite Sectional Post Binders"/>
    <n v="477.51"/>
    <n v="11"/>
    <n v="0"/>
    <n v="219.65459999999999"/>
  </r>
  <r>
    <n v="6694"/>
    <s v="CA-2014-144225"/>
    <x v="3"/>
    <d v="2014-10-01T00:00:00"/>
    <d v="2014-10-03T00:00:00"/>
    <s v="Second Class"/>
    <s v="CC-12475"/>
    <s v="Cindy Chapman"/>
    <x v="0"/>
    <s v="United States"/>
    <s v="Baltimore"/>
    <x v="39"/>
    <n v="21215"/>
    <x v="3"/>
    <s v="OFF-PA-10000062"/>
    <s v="Office Supplies"/>
    <s v="Paper"/>
    <s v="Green Bar Computer Printout Paper"/>
    <n v="164.88"/>
    <n v="3"/>
    <n v="0"/>
    <n v="80.791200000000003"/>
  </r>
  <r>
    <n v="6695"/>
    <s v="US-2013-163538"/>
    <x v="0"/>
    <d v="2013-08-27T00:00:00"/>
    <d v="2013-08-31T00:00:00"/>
    <s v="Standard Class"/>
    <s v="SS-20515"/>
    <s v="Shirley Schmidt"/>
    <x v="2"/>
    <s v="United States"/>
    <s v="Franklin"/>
    <x v="6"/>
    <n v="53132"/>
    <x v="2"/>
    <s v="TEC-AC-10002006"/>
    <s v="Technology"/>
    <s v="Accessories"/>
    <s v="Memorex Micro Travel Drive 16 GB"/>
    <n v="47.97"/>
    <n v="3"/>
    <n v="0"/>
    <n v="14.870699999999998"/>
  </r>
  <r>
    <n v="6696"/>
    <s v="US-2013-155103"/>
    <x v="0"/>
    <d v="2013-12-03T00:00:00"/>
    <d v="2013-12-08T00:00:00"/>
    <s v="Standard Class"/>
    <s v="JF-15190"/>
    <s v="Jamie Frazer"/>
    <x v="0"/>
    <s v="United States"/>
    <s v="New York City"/>
    <x v="15"/>
    <n v="10024"/>
    <x v="3"/>
    <s v="OFF-BI-10004318"/>
    <s v="Office Supplies"/>
    <s v="Binders"/>
    <s v="Ibico EB-19 Dual Function Manual Binding System"/>
    <n v="415.17600000000004"/>
    <n v="3"/>
    <n v="0.2"/>
    <n v="134.93219999999999"/>
  </r>
  <r>
    <n v="6697"/>
    <s v="US-2013-155103"/>
    <x v="0"/>
    <d v="2013-12-03T00:00:00"/>
    <d v="2013-12-08T00:00:00"/>
    <s v="Standard Class"/>
    <s v="JF-15190"/>
    <s v="Jamie Frazer"/>
    <x v="0"/>
    <s v="United States"/>
    <s v="New York City"/>
    <x v="15"/>
    <n v="10024"/>
    <x v="3"/>
    <s v="OFF-BI-10004236"/>
    <s v="Office Supplies"/>
    <s v="Binders"/>
    <s v="XtraLife ClearVue Slant-D Ring Binder, White, 3&quot;"/>
    <n v="35.231999999999999"/>
    <n v="3"/>
    <n v="0.2"/>
    <n v="11.450399999999998"/>
  </r>
  <r>
    <n v="6698"/>
    <s v="US-2013-155103"/>
    <x v="0"/>
    <d v="2013-12-03T00:00:00"/>
    <d v="2013-12-08T00:00:00"/>
    <s v="Standard Class"/>
    <s v="JF-15190"/>
    <s v="Jamie Frazer"/>
    <x v="0"/>
    <s v="United States"/>
    <s v="New York City"/>
    <x v="15"/>
    <n v="10024"/>
    <x v="3"/>
    <s v="OFF-PA-10000062"/>
    <s v="Office Supplies"/>
    <s v="Paper"/>
    <s v="Green Bar Computer Printout Paper"/>
    <n v="54.96"/>
    <n v="1"/>
    <n v="0"/>
    <n v="26.930399999999999"/>
  </r>
  <r>
    <n v="6699"/>
    <s v="CA-2014-145429"/>
    <x v="3"/>
    <d v="2014-07-22T00:00:00"/>
    <d v="2014-07-26T00:00:00"/>
    <s v="Standard Class"/>
    <s v="SW-20455"/>
    <s v="Shaun Weien"/>
    <x v="0"/>
    <s v="United States"/>
    <s v="San Diego"/>
    <x v="1"/>
    <n v="92024"/>
    <x v="1"/>
    <s v="OFF-PA-10003205"/>
    <s v="Office Supplies"/>
    <s v="Paper"/>
    <s v="Wirebound Message Forms, Four 2 3/4 x 5 Forms per Page, Pink Paper"/>
    <n v="16.34"/>
    <n v="2"/>
    <n v="0"/>
    <n v="7.6798000000000002"/>
  </r>
  <r>
    <n v="6700"/>
    <s v="CA-2014-145429"/>
    <x v="3"/>
    <d v="2014-07-22T00:00:00"/>
    <d v="2014-07-26T00:00:00"/>
    <s v="Standard Class"/>
    <s v="SW-20455"/>
    <s v="Shaun Weien"/>
    <x v="0"/>
    <s v="United States"/>
    <s v="San Diego"/>
    <x v="1"/>
    <n v="92024"/>
    <x v="1"/>
    <s v="FUR-CH-10000988"/>
    <s v="Furniture"/>
    <s v="Chairs"/>
    <s v="Hon Olson Stacker Stools"/>
    <n v="225.29600000000002"/>
    <n v="2"/>
    <n v="0.2"/>
    <n v="22.529599999999995"/>
  </r>
  <r>
    <n v="6701"/>
    <s v="CA-2014-145429"/>
    <x v="3"/>
    <d v="2014-07-22T00:00:00"/>
    <d v="2014-07-26T00:00:00"/>
    <s v="Standard Class"/>
    <s v="SW-20455"/>
    <s v="Shaun Weien"/>
    <x v="0"/>
    <s v="United States"/>
    <s v="San Diego"/>
    <x v="1"/>
    <n v="92024"/>
    <x v="1"/>
    <s v="OFF-BI-10001524"/>
    <s v="Office Supplies"/>
    <s v="Binders"/>
    <s v="GBC Premium Transparent Covers with Diagonal Lined Pattern"/>
    <n v="50.352000000000004"/>
    <n v="3"/>
    <n v="0.2"/>
    <n v="17.623199999999997"/>
  </r>
  <r>
    <n v="6702"/>
    <s v="CA-2012-153535"/>
    <x v="1"/>
    <d v="2012-05-20T00:00:00"/>
    <d v="2012-05-24T00:00:00"/>
    <s v="Standard Class"/>
    <s v="SG-20470"/>
    <s v="Sheri Gordon"/>
    <x v="0"/>
    <s v="United States"/>
    <s v="Wilson"/>
    <x v="3"/>
    <n v="27893"/>
    <x v="0"/>
    <s v="FUR-FU-10001986"/>
    <s v="Furniture"/>
    <s v="Furnishings"/>
    <s v="Dana Fluorescent Magnifying Lamp, White, 36&quot;"/>
    <n v="163.136"/>
    <n v="4"/>
    <n v="0.2"/>
    <n v="20.391999999999989"/>
  </r>
  <r>
    <n v="6703"/>
    <s v="CA-2012-153535"/>
    <x v="1"/>
    <d v="2012-05-20T00:00:00"/>
    <d v="2012-05-24T00:00:00"/>
    <s v="Standard Class"/>
    <s v="SG-20470"/>
    <s v="Sheri Gordon"/>
    <x v="0"/>
    <s v="United States"/>
    <s v="Wilson"/>
    <x v="3"/>
    <n v="27893"/>
    <x v="0"/>
    <s v="OFF-BI-10001031"/>
    <s v="Office Supplies"/>
    <s v="Binders"/>
    <s v="Pressboard Data Binders by Wilson Jones"/>
    <n v="6.4080000000000004"/>
    <n v="4"/>
    <n v="0.7"/>
    <n v="-4.9127999999999989"/>
  </r>
  <r>
    <n v="6704"/>
    <s v="CA-2012-139164"/>
    <x v="1"/>
    <d v="2012-06-23T00:00:00"/>
    <d v="2012-06-28T00:00:00"/>
    <s v="Standard Class"/>
    <s v="CS-12355"/>
    <s v="Christine Sundaresam"/>
    <x v="0"/>
    <s v="United States"/>
    <s v="Long Beach"/>
    <x v="1"/>
    <n v="90805"/>
    <x v="1"/>
    <s v="TEC-PH-10002468"/>
    <s v="Technology"/>
    <s v="Phones"/>
    <s v="Plantronics CS 50-USB - headset - Convertible, Monaural"/>
    <n v="217.58400000000003"/>
    <n v="2"/>
    <n v="0.2"/>
    <n v="19.03860000000001"/>
  </r>
  <r>
    <n v="6705"/>
    <s v="CA-2012-139164"/>
    <x v="1"/>
    <d v="2012-06-23T00:00:00"/>
    <d v="2012-06-28T00:00:00"/>
    <s v="Standard Class"/>
    <s v="CS-12355"/>
    <s v="Christine Sundaresam"/>
    <x v="0"/>
    <s v="United States"/>
    <s v="Long Beach"/>
    <x v="1"/>
    <n v="90805"/>
    <x v="1"/>
    <s v="OFF-FA-10003059"/>
    <s v="Office Supplies"/>
    <s v="Fasteners"/>
    <s v="Assorted Color Push Pins"/>
    <n v="5.43"/>
    <n v="3"/>
    <n v="0"/>
    <n v="1.7918999999999998"/>
  </r>
  <r>
    <n v="6706"/>
    <s v="CA-2012-139164"/>
    <x v="1"/>
    <d v="2012-06-23T00:00:00"/>
    <d v="2012-06-28T00:00:00"/>
    <s v="Standard Class"/>
    <s v="CS-12355"/>
    <s v="Christine Sundaresam"/>
    <x v="0"/>
    <s v="United States"/>
    <s v="Long Beach"/>
    <x v="1"/>
    <n v="90805"/>
    <x v="1"/>
    <s v="TEC-PH-10003931"/>
    <s v="Technology"/>
    <s v="Phones"/>
    <s v="JBL Micro Wireless Portable Bluetooth Speaker"/>
    <n v="143.976"/>
    <n v="3"/>
    <n v="0.2"/>
    <n v="8.998500000000007"/>
  </r>
  <r>
    <n v="6707"/>
    <s v="CA-2013-112277"/>
    <x v="0"/>
    <d v="2013-09-11T00:00:00"/>
    <d v="2013-09-16T00:00:00"/>
    <s v="Standard Class"/>
    <s v="SC-20695"/>
    <s v="Steve Chapman"/>
    <x v="1"/>
    <s v="United States"/>
    <s v="Fort Lauderdale"/>
    <x v="2"/>
    <n v="33311"/>
    <x v="0"/>
    <s v="TEC-PH-10003505"/>
    <s v="Technology"/>
    <s v="Phones"/>
    <s v="Geemarc AmpliPOWER60"/>
    <n v="519.67999999999995"/>
    <n v="7"/>
    <n v="0.2"/>
    <n v="58.46399999999997"/>
  </r>
  <r>
    <n v="6708"/>
    <s v="CA-2011-167724"/>
    <x v="2"/>
    <d v="2011-04-13T00:00:00"/>
    <d v="2011-04-18T00:00:00"/>
    <s v="Standard Class"/>
    <s v="BF-11170"/>
    <s v="Ben Ferrer"/>
    <x v="2"/>
    <s v="United States"/>
    <s v="Baltimore"/>
    <x v="39"/>
    <n v="21215"/>
    <x v="3"/>
    <s v="OFF-LA-10002368"/>
    <s v="Office Supplies"/>
    <s v="Labels"/>
    <s v="Avery 479"/>
    <n v="7.83"/>
    <n v="3"/>
    <n v="0"/>
    <n v="3.6017999999999999"/>
  </r>
  <r>
    <n v="6709"/>
    <s v="CA-2012-123141"/>
    <x v="1"/>
    <d v="2012-11-14T00:00:00"/>
    <d v="2012-11-19T00:00:00"/>
    <s v="Standard Class"/>
    <s v="GZ-14470"/>
    <s v="Gary Zandusky"/>
    <x v="0"/>
    <s v="United States"/>
    <s v="Rio Rancho"/>
    <x v="27"/>
    <n v="87124"/>
    <x v="1"/>
    <s v="FUR-CH-10004287"/>
    <s v="Furniture"/>
    <s v="Chairs"/>
    <s v="SAFCO Arco Folding Chair"/>
    <n v="883.84"/>
    <n v="4"/>
    <n v="0.2"/>
    <n v="99.431999999999931"/>
  </r>
  <r>
    <n v="6710"/>
    <s v="CA-2012-123141"/>
    <x v="1"/>
    <d v="2012-11-14T00:00:00"/>
    <d v="2012-11-19T00:00:00"/>
    <s v="Standard Class"/>
    <s v="GZ-14470"/>
    <s v="Gary Zandusky"/>
    <x v="0"/>
    <s v="United States"/>
    <s v="Rio Rancho"/>
    <x v="27"/>
    <n v="87124"/>
    <x v="1"/>
    <s v="FUR-CH-10001891"/>
    <s v="Furniture"/>
    <s v="Chairs"/>
    <s v="Global Deluxe Office Fabric Chairs"/>
    <n v="230.35200000000003"/>
    <n v="3"/>
    <n v="0.2"/>
    <n v="20.155800000000013"/>
  </r>
  <r>
    <n v="6711"/>
    <s v="CA-2013-149503"/>
    <x v="0"/>
    <d v="2013-12-10T00:00:00"/>
    <d v="2013-12-13T00:00:00"/>
    <s v="First Class"/>
    <s v="SP-20650"/>
    <s v="Stephanie Phelps"/>
    <x v="1"/>
    <s v="United States"/>
    <s v="Stockton"/>
    <x v="1"/>
    <n v="95207"/>
    <x v="1"/>
    <s v="OFF-BI-10002133"/>
    <s v="Office Supplies"/>
    <s v="Binders"/>
    <s v="Wilson Jones Elliptical Ring 3 1/2&quot; Capacity Binders, 800 sheets"/>
    <n v="273.92"/>
    <n v="8"/>
    <n v="0.2"/>
    <n v="99.295999999999978"/>
  </r>
  <r>
    <n v="6712"/>
    <s v="CA-2014-163069"/>
    <x v="3"/>
    <d v="2014-08-19T00:00:00"/>
    <d v="2014-08-22T00:00:00"/>
    <s v="Second Class"/>
    <s v="PJ-19015"/>
    <s v="Pauline Johnson"/>
    <x v="0"/>
    <s v="United States"/>
    <s v="Columbus"/>
    <x v="24"/>
    <n v="43229"/>
    <x v="3"/>
    <s v="OFF-AR-10001419"/>
    <s v="Office Supplies"/>
    <s v="Art"/>
    <s v="Newell 325"/>
    <n v="9.9120000000000008"/>
    <n v="3"/>
    <n v="0.2"/>
    <n v="1.2389999999999994"/>
  </r>
  <r>
    <n v="6713"/>
    <s v="CA-2014-107629"/>
    <x v="3"/>
    <d v="2014-12-15T00:00:00"/>
    <d v="2014-12-15T00:00:00"/>
    <s v="Same Day"/>
    <s v="DB-13060"/>
    <s v="Dave Brooks"/>
    <x v="0"/>
    <s v="United States"/>
    <s v="Skokie"/>
    <x v="10"/>
    <n v="60076"/>
    <x v="2"/>
    <s v="FUR-FU-10002298"/>
    <s v="Furniture"/>
    <s v="Furnishings"/>
    <s v="Rubbermaid ClusterMat Chairmats, Mat Size- 66&quot; x 60&quot;, Lip 20&quot; x 11&quot; -90 Degree Angle"/>
    <n v="266.35200000000003"/>
    <n v="6"/>
    <n v="0.6"/>
    <n v="-292.98719999999997"/>
  </r>
  <r>
    <n v="6714"/>
    <s v="CA-2014-107629"/>
    <x v="3"/>
    <d v="2014-12-15T00:00:00"/>
    <d v="2014-12-15T00:00:00"/>
    <s v="Same Day"/>
    <s v="DB-13060"/>
    <s v="Dave Brooks"/>
    <x v="0"/>
    <s v="United States"/>
    <s v="Skokie"/>
    <x v="10"/>
    <n v="60076"/>
    <x v="2"/>
    <s v="FUR-FU-10004091"/>
    <s v="Furniture"/>
    <s v="Furnishings"/>
    <s v="Howard Miller 13&quot; Diameter Goldtone Round Wall Clock"/>
    <n v="56.328000000000003"/>
    <n v="3"/>
    <n v="0.6"/>
    <n v="-26.755799999999994"/>
  </r>
  <r>
    <n v="6715"/>
    <s v="CA-2014-107629"/>
    <x v="3"/>
    <d v="2014-12-15T00:00:00"/>
    <d v="2014-12-15T00:00:00"/>
    <s v="Same Day"/>
    <s v="DB-13060"/>
    <s v="Dave Brooks"/>
    <x v="0"/>
    <s v="United States"/>
    <s v="Skokie"/>
    <x v="10"/>
    <n v="60076"/>
    <x v="2"/>
    <s v="TEC-AC-10004510"/>
    <s v="Technology"/>
    <s v="Accessories"/>
    <s v="Logitech Desktop MK120 Mouse and keyboard Combo"/>
    <n v="39.264000000000003"/>
    <n v="3"/>
    <n v="0.2"/>
    <n v="-4.908000000000003"/>
  </r>
  <r>
    <n v="6716"/>
    <s v="CA-2014-107629"/>
    <x v="3"/>
    <d v="2014-12-15T00:00:00"/>
    <d v="2014-12-15T00:00:00"/>
    <s v="Same Day"/>
    <s v="DB-13060"/>
    <s v="Dave Brooks"/>
    <x v="0"/>
    <s v="United States"/>
    <s v="Skokie"/>
    <x v="10"/>
    <n v="60076"/>
    <x v="2"/>
    <s v="OFF-AR-10002987"/>
    <s v="Office Supplies"/>
    <s v="Art"/>
    <s v="Prismacolor Color Pencil Set"/>
    <n v="95.231999999999999"/>
    <n v="6"/>
    <n v="0.2"/>
    <n v="24.998400000000011"/>
  </r>
  <r>
    <n v="6717"/>
    <s v="CA-2013-134789"/>
    <x v="0"/>
    <d v="2013-04-09T00:00:00"/>
    <d v="2013-04-16T00:00:00"/>
    <s v="Standard Class"/>
    <s v="CK-12325"/>
    <s v="Christine Kargatis"/>
    <x v="2"/>
    <s v="United States"/>
    <s v="Hot Springs"/>
    <x v="36"/>
    <n v="71901"/>
    <x v="0"/>
    <s v="OFF-FA-10002280"/>
    <s v="Office Supplies"/>
    <s v="Fasteners"/>
    <s v="Advantus Plastic Paper Clips"/>
    <n v="30"/>
    <n v="6"/>
    <n v="0"/>
    <n v="14.399999999999999"/>
  </r>
  <r>
    <n v="6718"/>
    <s v="CA-2013-134789"/>
    <x v="0"/>
    <d v="2013-04-09T00:00:00"/>
    <d v="2013-04-16T00:00:00"/>
    <s v="Standard Class"/>
    <s v="CK-12325"/>
    <s v="Christine Kargatis"/>
    <x v="2"/>
    <s v="United States"/>
    <s v="Hot Springs"/>
    <x v="36"/>
    <n v="71901"/>
    <x v="0"/>
    <s v="OFF-PA-10001934"/>
    <s v="Office Supplies"/>
    <s v="Paper"/>
    <s v="Xerox 1993"/>
    <n v="25.92"/>
    <n v="4"/>
    <n v="0"/>
    <n v="12.700800000000001"/>
  </r>
  <r>
    <n v="6719"/>
    <s v="CA-2013-134789"/>
    <x v="0"/>
    <d v="2013-04-09T00:00:00"/>
    <d v="2013-04-16T00:00:00"/>
    <s v="Standard Class"/>
    <s v="CK-12325"/>
    <s v="Christine Kargatis"/>
    <x v="2"/>
    <s v="United States"/>
    <s v="Hot Springs"/>
    <x v="36"/>
    <n v="71901"/>
    <x v="0"/>
    <s v="FUR-FU-10003268"/>
    <s v="Furniture"/>
    <s v="Furnishings"/>
    <s v="Eldon Radial Chair Mat for Low to Medium Pile Carpets"/>
    <n v="159.91999999999999"/>
    <n v="4"/>
    <n v="0"/>
    <n v="31.983999999999995"/>
  </r>
  <r>
    <n v="6720"/>
    <s v="CA-2013-130442"/>
    <x v="0"/>
    <d v="2013-12-17T00:00:00"/>
    <d v="2013-12-20T00:00:00"/>
    <s v="First Class"/>
    <s v="SF-20065"/>
    <s v="Sandra Flanagan"/>
    <x v="0"/>
    <s v="United States"/>
    <s v="Goldsboro"/>
    <x v="3"/>
    <n v="27534"/>
    <x v="0"/>
    <s v="OFF-AP-10004859"/>
    <s v="Office Supplies"/>
    <s v="Appliances"/>
    <s v="Acco 6 Outlet Guardian Premium Surge Suppressor"/>
    <n v="34.944000000000003"/>
    <n v="3"/>
    <n v="0.2"/>
    <n v="3.0576000000000008"/>
  </r>
  <r>
    <n v="6721"/>
    <s v="CA-2014-102974"/>
    <x v="3"/>
    <d v="2014-09-20T00:00:00"/>
    <d v="2014-09-25T00:00:00"/>
    <s v="Standard Class"/>
    <s v="DP-13105"/>
    <s v="Dave Poirier"/>
    <x v="1"/>
    <s v="United States"/>
    <s v="Los Angeles"/>
    <x v="1"/>
    <n v="90032"/>
    <x v="1"/>
    <s v="TEC-AC-10000057"/>
    <s v="Technology"/>
    <s v="Accessories"/>
    <s v="Microsoft Natural Ergonomic Keyboard 4000"/>
    <n v="149.94999999999999"/>
    <n v="5"/>
    <n v="0"/>
    <n v="31.489499999999992"/>
  </r>
  <r>
    <n v="6722"/>
    <s v="CA-2014-102974"/>
    <x v="3"/>
    <d v="2014-09-20T00:00:00"/>
    <d v="2014-09-25T00:00:00"/>
    <s v="Standard Class"/>
    <s v="DP-13105"/>
    <s v="Dave Poirier"/>
    <x v="1"/>
    <s v="United States"/>
    <s v="Los Angeles"/>
    <x v="1"/>
    <n v="90032"/>
    <x v="1"/>
    <s v="OFF-AR-10000914"/>
    <s v="Office Supplies"/>
    <s v="Art"/>
    <s v="Boston 16765 Mini Stand Up Battery Pencil Sharpener"/>
    <n v="23.32"/>
    <n v="2"/>
    <n v="0"/>
    <n v="6.0632000000000019"/>
  </r>
  <r>
    <n v="6723"/>
    <s v="CA-2014-102974"/>
    <x v="3"/>
    <d v="2014-09-20T00:00:00"/>
    <d v="2014-09-25T00:00:00"/>
    <s v="Standard Class"/>
    <s v="DP-13105"/>
    <s v="Dave Poirier"/>
    <x v="1"/>
    <s v="United States"/>
    <s v="Los Angeles"/>
    <x v="1"/>
    <n v="90032"/>
    <x v="1"/>
    <s v="OFF-AR-10004956"/>
    <s v="Office Supplies"/>
    <s v="Art"/>
    <s v="Newell 33"/>
    <n v="16.740000000000002"/>
    <n v="3"/>
    <n v="0"/>
    <n v="4.8545999999999978"/>
  </r>
  <r>
    <n v="6724"/>
    <s v="US-2014-166394"/>
    <x v="3"/>
    <d v="2014-09-05T00:00:00"/>
    <d v="2014-09-07T00:00:00"/>
    <s v="Second Class"/>
    <s v="VM-21835"/>
    <s v="Vivian Mathis"/>
    <x v="0"/>
    <s v="United States"/>
    <s v="Nashua"/>
    <x v="38"/>
    <n v="3060"/>
    <x v="3"/>
    <s v="OFF-FA-10001843"/>
    <s v="Office Supplies"/>
    <s v="Fasteners"/>
    <s v="Staples"/>
    <n v="14.82"/>
    <n v="6"/>
    <n v="0"/>
    <n v="6.9654000000000007"/>
  </r>
  <r>
    <n v="6725"/>
    <s v="CA-2013-128811"/>
    <x v="0"/>
    <d v="2013-09-13T00:00:00"/>
    <d v="2013-09-17T00:00:00"/>
    <s v="Standard Class"/>
    <s v="SF-20200"/>
    <s v="Sarah Foster"/>
    <x v="0"/>
    <s v="United States"/>
    <s v="Seattle"/>
    <x v="4"/>
    <n v="98103"/>
    <x v="1"/>
    <s v="OFF-FA-10000585"/>
    <s v="Office Supplies"/>
    <s v="Fasteners"/>
    <s v="OIC Bulk Pack Metal Binder Clips"/>
    <n v="10.47"/>
    <n v="3"/>
    <n v="0"/>
    <n v="4.8162000000000003"/>
  </r>
  <r>
    <n v="6726"/>
    <s v="CA-2013-128811"/>
    <x v="0"/>
    <d v="2013-09-13T00:00:00"/>
    <d v="2013-09-17T00:00:00"/>
    <s v="Standard Class"/>
    <s v="SF-20200"/>
    <s v="Sarah Foster"/>
    <x v="0"/>
    <s v="United States"/>
    <s v="Seattle"/>
    <x v="4"/>
    <n v="98103"/>
    <x v="1"/>
    <s v="OFF-LA-10003720"/>
    <s v="Office Supplies"/>
    <s v="Labels"/>
    <s v="Avery 487"/>
    <n v="11.07"/>
    <n v="3"/>
    <n v="0"/>
    <n v="5.2028999999999996"/>
  </r>
  <r>
    <n v="6727"/>
    <s v="CA-2013-128811"/>
    <x v="0"/>
    <d v="2013-09-13T00:00:00"/>
    <d v="2013-09-17T00:00:00"/>
    <s v="Standard Class"/>
    <s v="SF-20200"/>
    <s v="Sarah Foster"/>
    <x v="0"/>
    <s v="United States"/>
    <s v="Seattle"/>
    <x v="4"/>
    <n v="98103"/>
    <x v="1"/>
    <s v="OFF-BI-10000301"/>
    <s v="Office Supplies"/>
    <s v="Binders"/>
    <s v="GBC Instant Report Kit"/>
    <n v="20.704000000000001"/>
    <n v="4"/>
    <n v="0.2"/>
    <n v="7.7639999999999993"/>
  </r>
  <r>
    <n v="6728"/>
    <s v="CA-2014-145443"/>
    <x v="3"/>
    <d v="2014-08-11T00:00:00"/>
    <d v="2014-08-16T00:00:00"/>
    <s v="Second Class"/>
    <s v="SC-20695"/>
    <s v="Steve Chapman"/>
    <x v="1"/>
    <s v="United States"/>
    <s v="Richmond"/>
    <x v="14"/>
    <n v="47374"/>
    <x v="2"/>
    <s v="OFF-PA-10003302"/>
    <s v="Office Supplies"/>
    <s v="Paper"/>
    <s v="Xerox 1906"/>
    <n v="177.2"/>
    <n v="5"/>
    <n v="0"/>
    <n v="83.283999999999992"/>
  </r>
  <r>
    <n v="6729"/>
    <s v="CA-2013-165827"/>
    <x v="0"/>
    <d v="2013-11-05T00:00:00"/>
    <d v="2013-11-10T00:00:00"/>
    <s v="Standard Class"/>
    <s v="MF-17665"/>
    <s v="Maureen Fritzler"/>
    <x v="1"/>
    <s v="United States"/>
    <s v="Miami"/>
    <x v="2"/>
    <n v="33180"/>
    <x v="0"/>
    <s v="FUR-FU-10001889"/>
    <s v="Furniture"/>
    <s v="Furnishings"/>
    <s v="Ultra Door Pull Handle"/>
    <n v="50.496000000000002"/>
    <n v="6"/>
    <n v="0.2"/>
    <n v="8.2055999999999987"/>
  </r>
  <r>
    <n v="6730"/>
    <s v="CA-2012-156734"/>
    <x v="1"/>
    <d v="2012-06-18T00:00:00"/>
    <d v="2012-06-20T00:00:00"/>
    <s v="First Class"/>
    <s v="BV-11245"/>
    <s v="Benjamin Venier"/>
    <x v="1"/>
    <s v="United States"/>
    <s v="Smyrna"/>
    <x v="18"/>
    <n v="37167"/>
    <x v="0"/>
    <s v="OFF-BI-10002982"/>
    <s v="Office Supplies"/>
    <s v="Binders"/>
    <s v="Avery Self-Adhesive Photo Pockets for Polaroid Photos"/>
    <n v="6.1290000000000004"/>
    <n v="3"/>
    <n v="0.7"/>
    <n v="-4.4945999999999984"/>
  </r>
  <r>
    <n v="6731"/>
    <s v="CA-2012-156734"/>
    <x v="1"/>
    <d v="2012-06-18T00:00:00"/>
    <d v="2012-06-20T00:00:00"/>
    <s v="First Class"/>
    <s v="BV-11245"/>
    <s v="Benjamin Venier"/>
    <x v="1"/>
    <s v="United States"/>
    <s v="Smyrna"/>
    <x v="18"/>
    <n v="37167"/>
    <x v="0"/>
    <s v="FUR-CH-10002965"/>
    <s v="Furniture"/>
    <s v="Chairs"/>
    <s v="Global Leather Highback Executive Chair with Pneumatic Height Adjustment, Black"/>
    <n v="643.13599999999997"/>
    <n v="4"/>
    <n v="0.2"/>
    <n v="56.274400000000014"/>
  </r>
  <r>
    <n v="6732"/>
    <s v="CA-2012-156734"/>
    <x v="1"/>
    <d v="2012-06-18T00:00:00"/>
    <d v="2012-06-20T00:00:00"/>
    <s v="First Class"/>
    <s v="BV-11245"/>
    <s v="Benjamin Venier"/>
    <x v="1"/>
    <s v="United States"/>
    <s v="Smyrna"/>
    <x v="18"/>
    <n v="37167"/>
    <x v="0"/>
    <s v="OFF-PA-10001937"/>
    <s v="Office Supplies"/>
    <s v="Paper"/>
    <s v="Xerox 21"/>
    <n v="20.736000000000004"/>
    <n v="4"/>
    <n v="0.2"/>
    <n v="7.2576000000000001"/>
  </r>
  <r>
    <n v="6733"/>
    <s v="CA-2011-120096"/>
    <x v="2"/>
    <d v="2011-07-04T00:00:00"/>
    <d v="2011-07-07T00:00:00"/>
    <s v="First Class"/>
    <s v="KE-16420"/>
    <s v="Katrina Edelman"/>
    <x v="1"/>
    <s v="United States"/>
    <s v="Aurora"/>
    <x v="22"/>
    <n v="80013"/>
    <x v="1"/>
    <s v="OFF-PA-10001977"/>
    <s v="Office Supplies"/>
    <s v="Paper"/>
    <s v="Xerox 194"/>
    <n v="177.536"/>
    <n v="4"/>
    <n v="0.2"/>
    <n v="62.137599999999992"/>
  </r>
  <r>
    <n v="6734"/>
    <s v="CA-2011-120096"/>
    <x v="2"/>
    <d v="2011-07-04T00:00:00"/>
    <d v="2011-07-07T00:00:00"/>
    <s v="First Class"/>
    <s v="KE-16420"/>
    <s v="Katrina Edelman"/>
    <x v="1"/>
    <s v="United States"/>
    <s v="Aurora"/>
    <x v="22"/>
    <n v="80013"/>
    <x v="1"/>
    <s v="OFF-AP-10000692"/>
    <s v="Office Supplies"/>
    <s v="Appliances"/>
    <s v="Fellowes Mighty 8 Compact Surge Protector"/>
    <n v="32.432000000000002"/>
    <n v="2"/>
    <n v="0.2"/>
    <n v="3.2432000000000016"/>
  </r>
  <r>
    <n v="6735"/>
    <s v="CA-2012-141754"/>
    <x v="1"/>
    <d v="2012-12-20T00:00:00"/>
    <d v="2012-12-25T00:00:00"/>
    <s v="Standard Class"/>
    <s v="EM-14200"/>
    <s v="Evan Minnotte"/>
    <x v="2"/>
    <s v="United States"/>
    <s v="Miami"/>
    <x v="2"/>
    <n v="33142"/>
    <x v="0"/>
    <s v="OFF-LA-10004093"/>
    <s v="Office Supplies"/>
    <s v="Labels"/>
    <s v="Avery 486"/>
    <n v="11.696"/>
    <n v="2"/>
    <n v="0.2"/>
    <n v="3.9473999999999996"/>
  </r>
  <r>
    <n v="6736"/>
    <s v="CA-2013-123358"/>
    <x v="0"/>
    <d v="2013-04-11T00:00:00"/>
    <d v="2013-04-18T00:00:00"/>
    <s v="Standard Class"/>
    <s v="BT-11680"/>
    <s v="Brian Thompson"/>
    <x v="0"/>
    <s v="United States"/>
    <s v="San Francisco"/>
    <x v="1"/>
    <n v="94122"/>
    <x v="1"/>
    <s v="OFF-AP-10004980"/>
    <s v="Office Supplies"/>
    <s v="Appliances"/>
    <s v="3M Replacement Filter for Office Air Cleaner for 20' x 33' Room"/>
    <n v="113.76"/>
    <n v="3"/>
    <n v="0"/>
    <n v="44.366400000000006"/>
  </r>
  <r>
    <n v="6737"/>
    <s v="CA-2013-123358"/>
    <x v="0"/>
    <d v="2013-04-11T00:00:00"/>
    <d v="2013-04-18T00:00:00"/>
    <s v="Standard Class"/>
    <s v="BT-11680"/>
    <s v="Brian Thompson"/>
    <x v="0"/>
    <s v="United States"/>
    <s v="San Francisco"/>
    <x v="1"/>
    <n v="94122"/>
    <x v="1"/>
    <s v="OFF-ST-10001932"/>
    <s v="Office Supplies"/>
    <s v="Storage"/>
    <s v="Fellowes Staxonsteel Drawer Files"/>
    <n v="579.51"/>
    <n v="3"/>
    <n v="0"/>
    <n v="81.131400000000014"/>
  </r>
  <r>
    <n v="6738"/>
    <s v="CA-2013-123358"/>
    <x v="0"/>
    <d v="2013-04-11T00:00:00"/>
    <d v="2013-04-18T00:00:00"/>
    <s v="Standard Class"/>
    <s v="BT-11680"/>
    <s v="Brian Thompson"/>
    <x v="0"/>
    <s v="United States"/>
    <s v="San Francisco"/>
    <x v="1"/>
    <n v="94122"/>
    <x v="1"/>
    <s v="OFF-ST-10000636"/>
    <s v="Office Supplies"/>
    <s v="Storage"/>
    <s v="Rogers Profile Extra Capacity Storage Tub"/>
    <n v="150.66"/>
    <n v="9"/>
    <n v="0"/>
    <n v="6.0263999999999918"/>
  </r>
  <r>
    <n v="6739"/>
    <s v="CA-2013-123358"/>
    <x v="0"/>
    <d v="2013-04-11T00:00:00"/>
    <d v="2013-04-18T00:00:00"/>
    <s v="Standard Class"/>
    <s v="BT-11680"/>
    <s v="Brian Thompson"/>
    <x v="0"/>
    <s v="United States"/>
    <s v="San Francisco"/>
    <x v="1"/>
    <n v="94122"/>
    <x v="1"/>
    <s v="OFF-BI-10000069"/>
    <s v="Office Supplies"/>
    <s v="Binders"/>
    <s v="GBC Prepunched Paper, 19-Hole, for Binding Systems, 24-lb"/>
    <n v="48.032000000000004"/>
    <n v="4"/>
    <n v="0.2"/>
    <n v="15.610399999999993"/>
  </r>
  <r>
    <n v="6740"/>
    <s v="CA-2011-144029"/>
    <x v="2"/>
    <d v="2011-05-26T00:00:00"/>
    <d v="2011-05-31T00:00:00"/>
    <s v="Standard Class"/>
    <s v="MM-18055"/>
    <s v="Michelle Moray"/>
    <x v="0"/>
    <s v="United States"/>
    <s v="Chicago"/>
    <x v="10"/>
    <n v="60623"/>
    <x v="2"/>
    <s v="OFF-ST-10001837"/>
    <s v="Office Supplies"/>
    <s v="Storage"/>
    <s v="SAFCO Mobile Desk Side File, Wire Frame"/>
    <n v="102.624"/>
    <n v="3"/>
    <n v="0.2"/>
    <n v="7.6968000000000032"/>
  </r>
  <r>
    <n v="6741"/>
    <s v="CA-2011-144029"/>
    <x v="2"/>
    <d v="2011-05-26T00:00:00"/>
    <d v="2011-05-31T00:00:00"/>
    <s v="Standard Class"/>
    <s v="MM-18055"/>
    <s v="Michelle Moray"/>
    <x v="0"/>
    <s v="United States"/>
    <s v="Chicago"/>
    <x v="10"/>
    <n v="60623"/>
    <x v="2"/>
    <s v="FUR-CH-10003981"/>
    <s v="Furniture"/>
    <s v="Chairs"/>
    <s v="Global Commerce Series Low-Back Swivel/Tilt Chairs"/>
    <n v="359.77199999999999"/>
    <n v="2"/>
    <n v="0.3"/>
    <n v="-5.1396000000000583"/>
  </r>
  <r>
    <n v="6742"/>
    <s v="CA-2011-144029"/>
    <x v="2"/>
    <d v="2011-05-26T00:00:00"/>
    <d v="2011-05-31T00:00:00"/>
    <s v="Standard Class"/>
    <s v="MM-18055"/>
    <s v="Michelle Moray"/>
    <x v="0"/>
    <s v="United States"/>
    <s v="Chicago"/>
    <x v="10"/>
    <n v="60623"/>
    <x v="2"/>
    <s v="OFF-AR-10000716"/>
    <s v="Office Supplies"/>
    <s v="Art"/>
    <s v="DIXON Ticonderoga Erasable Checking Pencils"/>
    <n v="13.392000000000001"/>
    <n v="3"/>
    <n v="0.2"/>
    <n v="3.1806000000000005"/>
  </r>
  <r>
    <n v="6743"/>
    <s v="US-2014-101784"/>
    <x v="3"/>
    <d v="2014-07-07T00:00:00"/>
    <d v="2014-07-12T00:00:00"/>
    <s v="Standard Class"/>
    <s v="PO-18850"/>
    <s v="Patrick O'Brill"/>
    <x v="0"/>
    <s v="United States"/>
    <s v="Los Angeles"/>
    <x v="1"/>
    <n v="90008"/>
    <x v="1"/>
    <s v="FUR-CH-10001146"/>
    <s v="Furniture"/>
    <s v="Chairs"/>
    <s v="Global Task Chair, Black"/>
    <n v="122.13600000000001"/>
    <n v="3"/>
    <n v="0.2"/>
    <n v="-13.740299999999994"/>
  </r>
  <r>
    <n v="6744"/>
    <s v="CA-2012-156923"/>
    <x v="1"/>
    <d v="2012-02-16T00:00:00"/>
    <d v="2012-02-20T00:00:00"/>
    <s v="Standard Class"/>
    <s v="SP-20860"/>
    <s v="Sung Pak"/>
    <x v="1"/>
    <s v="United States"/>
    <s v="Dover"/>
    <x v="38"/>
    <n v="3820"/>
    <x v="3"/>
    <s v="OFF-PA-10002751"/>
    <s v="Office Supplies"/>
    <s v="Paper"/>
    <s v="Xerox 1920"/>
    <n v="35.880000000000003"/>
    <n v="6"/>
    <n v="0"/>
    <n v="16.146000000000001"/>
  </r>
  <r>
    <n v="6745"/>
    <s v="CA-2014-111269"/>
    <x v="3"/>
    <d v="2014-06-17T00:00:00"/>
    <d v="2014-06-19T00:00:00"/>
    <s v="Second Class"/>
    <s v="CS-12355"/>
    <s v="Christine Sundaresam"/>
    <x v="0"/>
    <s v="United States"/>
    <s v="Dublin"/>
    <x v="24"/>
    <n v="43017"/>
    <x v="3"/>
    <s v="TEC-AC-10001606"/>
    <s v="Technology"/>
    <s v="Accessories"/>
    <s v="Logitech Wireless Performance Mouse MX for PC and Mac"/>
    <n v="479.952"/>
    <n v="6"/>
    <n v="0.2"/>
    <n v="107.98920000000001"/>
  </r>
  <r>
    <n v="6746"/>
    <s v="CA-2014-111269"/>
    <x v="3"/>
    <d v="2014-06-17T00:00:00"/>
    <d v="2014-06-19T00:00:00"/>
    <s v="Second Class"/>
    <s v="CS-12355"/>
    <s v="Christine Sundaresam"/>
    <x v="0"/>
    <s v="United States"/>
    <s v="Dublin"/>
    <x v="24"/>
    <n v="43017"/>
    <x v="3"/>
    <s v="OFF-AR-10001427"/>
    <s v="Office Supplies"/>
    <s v="Art"/>
    <s v="Newell 330"/>
    <n v="23.92"/>
    <n v="5"/>
    <n v="0.2"/>
    <n v="1.7940000000000005"/>
  </r>
  <r>
    <n v="6747"/>
    <s v="CA-2014-159156"/>
    <x v="3"/>
    <d v="2014-11-14T00:00:00"/>
    <d v="2014-11-17T00:00:00"/>
    <s v="First Class"/>
    <s v="KB-16600"/>
    <s v="Ken Brennan"/>
    <x v="1"/>
    <s v="United States"/>
    <s v="New York City"/>
    <x v="15"/>
    <n v="10009"/>
    <x v="3"/>
    <s v="TEC-PH-10004389"/>
    <s v="Technology"/>
    <s v="Phones"/>
    <s v="Nokia Lumia 925"/>
    <n v="629.94999999999993"/>
    <n v="5"/>
    <n v="0"/>
    <n v="163.78700000000003"/>
  </r>
  <r>
    <n v="6748"/>
    <s v="CA-2014-100230"/>
    <x v="3"/>
    <d v="2014-12-12T00:00:00"/>
    <d v="2014-12-16T00:00:00"/>
    <s v="Standard Class"/>
    <s v="AA-10375"/>
    <s v="Allen Armold"/>
    <x v="0"/>
    <s v="United States"/>
    <s v="New York City"/>
    <x v="15"/>
    <n v="10035"/>
    <x v="3"/>
    <s v="OFF-BI-10002498"/>
    <s v="Office Supplies"/>
    <s v="Binders"/>
    <s v="Clear Mylar Reinforcing Strips"/>
    <n v="14.952000000000002"/>
    <n v="1"/>
    <n v="0.2"/>
    <n v="5.0462999999999996"/>
  </r>
  <r>
    <n v="6749"/>
    <s v="CA-2014-100230"/>
    <x v="3"/>
    <d v="2014-12-12T00:00:00"/>
    <d v="2014-12-16T00:00:00"/>
    <s v="Standard Class"/>
    <s v="AA-10375"/>
    <s v="Allen Armold"/>
    <x v="0"/>
    <s v="United States"/>
    <s v="New York City"/>
    <x v="15"/>
    <n v="10035"/>
    <x v="3"/>
    <s v="OFF-PA-10002245"/>
    <s v="Office Supplies"/>
    <s v="Paper"/>
    <s v="Xerox 1895"/>
    <n v="17.940000000000001"/>
    <n v="3"/>
    <n v="0"/>
    <n v="8.0730000000000004"/>
  </r>
  <r>
    <n v="6750"/>
    <s v="CA-2014-100230"/>
    <x v="3"/>
    <d v="2014-12-12T00:00:00"/>
    <d v="2014-12-16T00:00:00"/>
    <s v="Standard Class"/>
    <s v="AA-10375"/>
    <s v="Allen Armold"/>
    <x v="0"/>
    <s v="United States"/>
    <s v="New York City"/>
    <x v="15"/>
    <n v="10035"/>
    <x v="3"/>
    <s v="TEC-PH-10004522"/>
    <s v="Technology"/>
    <s v="Phones"/>
    <s v="Dexim XPower Skin Super-Thin Power Case for iPhone 5 - Black"/>
    <n v="116.98"/>
    <n v="2"/>
    <n v="0"/>
    <n v="29.245000000000005"/>
  </r>
  <r>
    <n v="6751"/>
    <s v="CA-2013-154767"/>
    <x v="0"/>
    <d v="2013-06-29T00:00:00"/>
    <d v="2013-07-01T00:00:00"/>
    <s v="Second Class"/>
    <s v="BP-11155"/>
    <s v="Becky Pak"/>
    <x v="0"/>
    <s v="United States"/>
    <s v="Paterson"/>
    <x v="30"/>
    <n v="7501"/>
    <x v="3"/>
    <s v="FUR-CH-10003535"/>
    <s v="Furniture"/>
    <s v="Chairs"/>
    <s v="Global Armless Task Chair, Royal Blue"/>
    <n v="121.96"/>
    <n v="2"/>
    <n v="0"/>
    <n v="20.733199999999997"/>
  </r>
  <r>
    <n v="6752"/>
    <s v="CA-2013-154767"/>
    <x v="0"/>
    <d v="2013-06-29T00:00:00"/>
    <d v="2013-07-01T00:00:00"/>
    <s v="Second Class"/>
    <s v="BP-11155"/>
    <s v="Becky Pak"/>
    <x v="0"/>
    <s v="United States"/>
    <s v="Paterson"/>
    <x v="30"/>
    <n v="7501"/>
    <x v="3"/>
    <s v="OFF-AP-10000595"/>
    <s v="Office Supplies"/>
    <s v="Appliances"/>
    <s v="Disposable Triple-Filter Dust Bags"/>
    <n v="8.74"/>
    <n v="2"/>
    <n v="0"/>
    <n v="2.2724000000000002"/>
  </r>
  <r>
    <n v="6753"/>
    <s v="CA-2013-154767"/>
    <x v="0"/>
    <d v="2013-06-29T00:00:00"/>
    <d v="2013-07-01T00:00:00"/>
    <s v="Second Class"/>
    <s v="BP-11155"/>
    <s v="Becky Pak"/>
    <x v="0"/>
    <s v="United States"/>
    <s v="Paterson"/>
    <x v="30"/>
    <n v="7501"/>
    <x v="3"/>
    <s v="OFF-PA-10003039"/>
    <s v="Office Supplies"/>
    <s v="Paper"/>
    <s v="Xerox 1960"/>
    <n v="61.96"/>
    <n v="2"/>
    <n v="0"/>
    <n v="27.881999999999998"/>
  </r>
  <r>
    <n v="6754"/>
    <s v="CA-2013-154767"/>
    <x v="0"/>
    <d v="2013-06-29T00:00:00"/>
    <d v="2013-07-01T00:00:00"/>
    <s v="Second Class"/>
    <s v="BP-11155"/>
    <s v="Becky Pak"/>
    <x v="0"/>
    <s v="United States"/>
    <s v="Paterson"/>
    <x v="30"/>
    <n v="7501"/>
    <x v="3"/>
    <s v="OFF-BI-10002003"/>
    <s v="Office Supplies"/>
    <s v="Binders"/>
    <s v="Ibico Presentation Index for Binding Systems"/>
    <n v="7.96"/>
    <n v="2"/>
    <n v="0"/>
    <n v="3.7412000000000001"/>
  </r>
  <r>
    <n v="6755"/>
    <s v="CA-2013-154767"/>
    <x v="0"/>
    <d v="2013-06-29T00:00:00"/>
    <d v="2013-07-01T00:00:00"/>
    <s v="Second Class"/>
    <s v="BP-11155"/>
    <s v="Becky Pak"/>
    <x v="0"/>
    <s v="United States"/>
    <s v="Paterson"/>
    <x v="30"/>
    <n v="7501"/>
    <x v="3"/>
    <s v="OFF-AP-10002311"/>
    <s v="Office Supplies"/>
    <s v="Appliances"/>
    <s v="Holmes Replacement Filter for HEPA Air Cleaner, Very Large Room, HEPA Filter"/>
    <n v="275.24"/>
    <n v="4"/>
    <n v="0"/>
    <n v="121.10560000000001"/>
  </r>
  <r>
    <n v="6756"/>
    <s v="CA-2014-124205"/>
    <x v="3"/>
    <d v="2014-09-16T00:00:00"/>
    <d v="2014-09-20T00:00:00"/>
    <s v="Standard Class"/>
    <s v="TC-21145"/>
    <s v="Theresa Coyne"/>
    <x v="1"/>
    <s v="United States"/>
    <s v="Lakewood"/>
    <x v="30"/>
    <n v="8701"/>
    <x v="3"/>
    <s v="FUR-FU-10002445"/>
    <s v="Furniture"/>
    <s v="Furnishings"/>
    <s v="DAX Two-Tone Rosewood/Black Document Frame, Desktop, 5 x 7"/>
    <n v="47.400000000000006"/>
    <n v="5"/>
    <n v="0"/>
    <n v="18.960000000000004"/>
  </r>
  <r>
    <n v="6757"/>
    <s v="CA-2014-124205"/>
    <x v="3"/>
    <d v="2014-09-16T00:00:00"/>
    <d v="2014-09-20T00:00:00"/>
    <s v="Standard Class"/>
    <s v="TC-21145"/>
    <s v="Theresa Coyne"/>
    <x v="1"/>
    <s v="United States"/>
    <s v="Lakewood"/>
    <x v="30"/>
    <n v="8701"/>
    <x v="3"/>
    <s v="FUR-CH-10003606"/>
    <s v="Furniture"/>
    <s v="Chairs"/>
    <s v="SAFCO Folding Chair Trolley"/>
    <n v="512.96"/>
    <n v="4"/>
    <n v="0"/>
    <n v="143.62880000000001"/>
  </r>
  <r>
    <n v="6758"/>
    <s v="CA-2014-124205"/>
    <x v="3"/>
    <d v="2014-09-16T00:00:00"/>
    <d v="2014-09-20T00:00:00"/>
    <s v="Standard Class"/>
    <s v="TC-21145"/>
    <s v="Theresa Coyne"/>
    <x v="1"/>
    <s v="United States"/>
    <s v="Lakewood"/>
    <x v="30"/>
    <n v="8701"/>
    <x v="3"/>
    <s v="TEC-PH-10002115"/>
    <s v="Technology"/>
    <s v="Phones"/>
    <s v="Plantronics 81402"/>
    <n v="395.93999999999994"/>
    <n v="6"/>
    <n v="0"/>
    <n v="102.94440000000002"/>
  </r>
  <r>
    <n v="6759"/>
    <s v="CA-2014-124205"/>
    <x v="3"/>
    <d v="2014-09-16T00:00:00"/>
    <d v="2014-09-20T00:00:00"/>
    <s v="Standard Class"/>
    <s v="TC-21145"/>
    <s v="Theresa Coyne"/>
    <x v="1"/>
    <s v="United States"/>
    <s v="Lakewood"/>
    <x v="30"/>
    <n v="8701"/>
    <x v="3"/>
    <s v="OFF-ST-10000934"/>
    <s v="Office Supplies"/>
    <s v="Storage"/>
    <s v="Contico 72&quot;H Heavy-Duty Storage System"/>
    <n v="81.96"/>
    <n v="2"/>
    <n v="0"/>
    <n v="0"/>
  </r>
  <r>
    <n v="6760"/>
    <s v="CA-2014-165715"/>
    <x v="3"/>
    <d v="2014-12-03T00:00:00"/>
    <d v="2014-12-09T00:00:00"/>
    <s v="Standard Class"/>
    <s v="BG-11035"/>
    <s v="Barry Gonzalez"/>
    <x v="0"/>
    <s v="United States"/>
    <s v="Greensboro"/>
    <x v="3"/>
    <n v="27405"/>
    <x v="0"/>
    <s v="OFF-AR-10003903"/>
    <s v="Office Supplies"/>
    <s v="Art"/>
    <s v="Sanford 52201 APSCO Electric Pencil Sharpener"/>
    <n v="32.776000000000003"/>
    <n v="1"/>
    <n v="0.2"/>
    <n v="2.4581999999999997"/>
  </r>
  <r>
    <n v="6761"/>
    <s v="CA-2014-100636"/>
    <x v="3"/>
    <d v="2014-06-27T00:00:00"/>
    <d v="2014-07-01T00:00:00"/>
    <s v="Standard Class"/>
    <s v="DO-13435"/>
    <s v="Denny Ordway"/>
    <x v="0"/>
    <s v="United States"/>
    <s v="New York City"/>
    <x v="15"/>
    <n v="10035"/>
    <x v="3"/>
    <s v="OFF-ST-10004123"/>
    <s v="Office Supplies"/>
    <s v="Storage"/>
    <s v="Safco Industrial Wire Shelving System"/>
    <n v="272.94"/>
    <n v="3"/>
    <n v="0"/>
    <n v="0"/>
  </r>
  <r>
    <n v="6762"/>
    <s v="CA-2013-162943"/>
    <x v="0"/>
    <d v="2013-07-25T00:00:00"/>
    <d v="2013-07-27T00:00:00"/>
    <s v="Second Class"/>
    <s v="DB-12970"/>
    <s v="Darren Budd"/>
    <x v="1"/>
    <s v="United States"/>
    <s v="New York City"/>
    <x v="15"/>
    <n v="10035"/>
    <x v="3"/>
    <s v="FUR-CH-10001708"/>
    <s v="Furniture"/>
    <s v="Chairs"/>
    <s v="Office Star - Contemporary Swivel Chair with Padded Adjustable Arms and Flex Back"/>
    <n v="253.76399999999998"/>
    <n v="2"/>
    <n v="0.1"/>
    <n v="31.015599999999978"/>
  </r>
  <r>
    <n v="6763"/>
    <s v="CA-2013-144764"/>
    <x v="0"/>
    <d v="2013-09-03T00:00:00"/>
    <d v="2013-09-09T00:00:00"/>
    <s v="Standard Class"/>
    <s v="RL-19615"/>
    <s v="Rob Lucas"/>
    <x v="0"/>
    <s v="United States"/>
    <s v="Chicago"/>
    <x v="10"/>
    <n v="60623"/>
    <x v="2"/>
    <s v="OFF-LA-10000240"/>
    <s v="Office Supplies"/>
    <s v="Labels"/>
    <s v="Self-Adhesive Address Labels for Typewriters by Universal"/>
    <n v="29.24"/>
    <n v="5"/>
    <n v="0.2"/>
    <n v="9.8685000000000009"/>
  </r>
  <r>
    <n v="6764"/>
    <s v="CA-2013-144764"/>
    <x v="0"/>
    <d v="2013-09-03T00:00:00"/>
    <d v="2013-09-09T00:00:00"/>
    <s v="Standard Class"/>
    <s v="RL-19615"/>
    <s v="Rob Lucas"/>
    <x v="0"/>
    <s v="United States"/>
    <s v="Chicago"/>
    <x v="10"/>
    <n v="60623"/>
    <x v="2"/>
    <s v="OFF-ST-10002485"/>
    <s v="Office Supplies"/>
    <s v="Storage"/>
    <s v="Rogers Deluxe File Chest"/>
    <n v="35.167999999999999"/>
    <n v="2"/>
    <n v="0.2"/>
    <n v="-8.3524000000000012"/>
  </r>
  <r>
    <n v="6765"/>
    <s v="CA-2013-144764"/>
    <x v="0"/>
    <d v="2013-09-03T00:00:00"/>
    <d v="2013-09-09T00:00:00"/>
    <s v="Standard Class"/>
    <s v="RL-19615"/>
    <s v="Rob Lucas"/>
    <x v="0"/>
    <s v="United States"/>
    <s v="Chicago"/>
    <x v="10"/>
    <n v="60623"/>
    <x v="2"/>
    <s v="TEC-MA-10003230"/>
    <s v="Technology"/>
    <s v="Machines"/>
    <s v="Okidata C610n Printer"/>
    <n v="1362.8999999999999"/>
    <n v="3"/>
    <n v="0.3"/>
    <n v="-19.470000000000141"/>
  </r>
  <r>
    <n v="6766"/>
    <s v="CA-2014-100615"/>
    <x v="3"/>
    <d v="2014-04-21T00:00:00"/>
    <d v="2014-04-25T00:00:00"/>
    <s v="Standard Class"/>
    <s v="SJ-20215"/>
    <s v="Sarah Jordon"/>
    <x v="0"/>
    <s v="United States"/>
    <s v="Chicago"/>
    <x v="10"/>
    <n v="60653"/>
    <x v="2"/>
    <s v="FUR-CH-10002602"/>
    <s v="Furniture"/>
    <s v="Chairs"/>
    <s v="DMI Arturo Collection Mission-style Design Wood Chair"/>
    <n v="317.05799999999999"/>
    <n v="3"/>
    <n v="0.3"/>
    <n v="-18.117599999999996"/>
  </r>
  <r>
    <n v="6767"/>
    <s v="CA-2014-100615"/>
    <x v="3"/>
    <d v="2014-04-21T00:00:00"/>
    <d v="2014-04-25T00:00:00"/>
    <s v="Standard Class"/>
    <s v="SJ-20215"/>
    <s v="Sarah Jordon"/>
    <x v="0"/>
    <s v="United States"/>
    <s v="Chicago"/>
    <x v="10"/>
    <n v="60653"/>
    <x v="2"/>
    <s v="OFF-AR-10001683"/>
    <s v="Office Supplies"/>
    <s v="Art"/>
    <s v="Lumber Crayons"/>
    <n v="15.76"/>
    <n v="2"/>
    <n v="0.2"/>
    <n v="3.5460000000000007"/>
  </r>
  <r>
    <n v="6768"/>
    <s v="CA-2014-100615"/>
    <x v="3"/>
    <d v="2014-04-21T00:00:00"/>
    <d v="2014-04-25T00:00:00"/>
    <s v="Standard Class"/>
    <s v="SJ-20215"/>
    <s v="Sarah Jordon"/>
    <x v="0"/>
    <s v="United States"/>
    <s v="Chicago"/>
    <x v="10"/>
    <n v="60653"/>
    <x v="2"/>
    <s v="FUR-FU-10002456"/>
    <s v="Furniture"/>
    <s v="Furnishings"/>
    <s v="Master Caster Door Stop, Large Neon Orange"/>
    <n v="14.560000000000002"/>
    <n v="5"/>
    <n v="0.6"/>
    <n v="-6.1879999999999988"/>
  </r>
  <r>
    <n v="6769"/>
    <s v="CA-2011-109302"/>
    <x v="2"/>
    <d v="2011-08-12T00:00:00"/>
    <d v="2011-08-16T00:00:00"/>
    <s v="Standard Class"/>
    <s v="CS-12175"/>
    <s v="Charles Sheldon"/>
    <x v="1"/>
    <s v="United States"/>
    <s v="Lakewood"/>
    <x v="30"/>
    <n v="8701"/>
    <x v="3"/>
    <s v="OFF-BI-10002854"/>
    <s v="Office Supplies"/>
    <s v="Binders"/>
    <s v="Performers Binder/Pad Holder, Black"/>
    <n v="196.21"/>
    <n v="7"/>
    <n v="0"/>
    <n v="98.105000000000004"/>
  </r>
  <r>
    <n v="6770"/>
    <s v="CA-2014-139787"/>
    <x v="3"/>
    <d v="2014-09-20T00:00:00"/>
    <d v="2014-09-24T00:00:00"/>
    <s v="Standard Class"/>
    <s v="JP-16135"/>
    <s v="Julie Prescott"/>
    <x v="2"/>
    <s v="United States"/>
    <s v="Columbus"/>
    <x v="32"/>
    <n v="31907"/>
    <x v="0"/>
    <s v="OFF-AR-10002445"/>
    <s v="Office Supplies"/>
    <s v="Art"/>
    <s v="SANFORD Major Accent Highlighters"/>
    <n v="35.4"/>
    <n v="5"/>
    <n v="0"/>
    <n v="13.452000000000002"/>
  </r>
  <r>
    <n v="6771"/>
    <s v="CA-2014-139402"/>
    <x v="3"/>
    <d v="2014-12-10T00:00:00"/>
    <d v="2014-12-14T00:00:00"/>
    <s v="Standard Class"/>
    <s v="NC-18535"/>
    <s v="Nick Crebassa"/>
    <x v="1"/>
    <s v="United States"/>
    <s v="Phoenix"/>
    <x v="16"/>
    <n v="85023"/>
    <x v="1"/>
    <s v="OFF-PA-10004359"/>
    <s v="Office Supplies"/>
    <s v="Paper"/>
    <s v="Multicolor Computer Printout Paper"/>
    <n v="419.4"/>
    <n v="5"/>
    <n v="0.2"/>
    <n v="146.79"/>
  </r>
  <r>
    <n v="6772"/>
    <s v="CA-2014-139402"/>
    <x v="3"/>
    <d v="2014-12-10T00:00:00"/>
    <d v="2014-12-14T00:00:00"/>
    <s v="Standard Class"/>
    <s v="NC-18535"/>
    <s v="Nick Crebassa"/>
    <x v="1"/>
    <s v="United States"/>
    <s v="Phoenix"/>
    <x v="16"/>
    <n v="85023"/>
    <x v="1"/>
    <s v="OFF-BI-10000279"/>
    <s v="Office Supplies"/>
    <s v="Binders"/>
    <s v="Acco Recycled 2&quot; Capacity Laser Printer Hanging Data Binders"/>
    <n v="13.005000000000003"/>
    <n v="3"/>
    <n v="0.7"/>
    <n v="-9.9704999999999977"/>
  </r>
  <r>
    <n v="6773"/>
    <s v="CA-2013-119018"/>
    <x v="0"/>
    <d v="2013-11-05T00:00:00"/>
    <d v="2013-11-09T00:00:00"/>
    <s v="Standard Class"/>
    <s v="CW-11905"/>
    <s v="Carl Weiss"/>
    <x v="2"/>
    <s v="United States"/>
    <s v="Los Angeles"/>
    <x v="1"/>
    <n v="90004"/>
    <x v="1"/>
    <s v="OFF-BI-10003314"/>
    <s v="Office Supplies"/>
    <s v="Binders"/>
    <s v="Tuff Stuff Recycled Round Ring Binders"/>
    <n v="7.7120000000000006"/>
    <n v="2"/>
    <n v="0.2"/>
    <n v="2.7956000000000003"/>
  </r>
  <r>
    <n v="6774"/>
    <s v="CA-2013-119018"/>
    <x v="0"/>
    <d v="2013-11-05T00:00:00"/>
    <d v="2013-11-09T00:00:00"/>
    <s v="Standard Class"/>
    <s v="CW-11905"/>
    <s v="Carl Weiss"/>
    <x v="2"/>
    <s v="United States"/>
    <s v="Los Angeles"/>
    <x v="1"/>
    <n v="90004"/>
    <x v="1"/>
    <s v="OFF-BI-10000494"/>
    <s v="Office Supplies"/>
    <s v="Binders"/>
    <s v="Acco Economy Flexible Poly Round Ring Binder"/>
    <n v="4.1760000000000002"/>
    <n v="1"/>
    <n v="0.2"/>
    <n v="1.3049999999999997"/>
  </r>
  <r>
    <n v="6775"/>
    <s v="CA-2013-119018"/>
    <x v="0"/>
    <d v="2013-11-05T00:00:00"/>
    <d v="2013-11-09T00:00:00"/>
    <s v="Standard Class"/>
    <s v="CW-11905"/>
    <s v="Carl Weiss"/>
    <x v="2"/>
    <s v="United States"/>
    <s v="Los Angeles"/>
    <x v="1"/>
    <n v="90004"/>
    <x v="1"/>
    <s v="OFF-PA-10000295"/>
    <s v="Office Supplies"/>
    <s v="Paper"/>
    <s v="Xerox 229"/>
    <n v="38.880000000000003"/>
    <n v="6"/>
    <n v="0"/>
    <n v="18.662400000000002"/>
  </r>
  <r>
    <n v="6776"/>
    <s v="CA-2012-105361"/>
    <x v="1"/>
    <d v="2012-03-29T00:00:00"/>
    <d v="2012-04-04T00:00:00"/>
    <s v="Standard Class"/>
    <s v="CM-12115"/>
    <s v="Chad McGuire"/>
    <x v="0"/>
    <s v="United States"/>
    <s v="New York City"/>
    <x v="15"/>
    <n v="10024"/>
    <x v="3"/>
    <s v="OFF-PA-10002615"/>
    <s v="Office Supplies"/>
    <s v="Paper"/>
    <s v="Ampad Gold Fibre Wirebound Steno Books, 6&quot; x 9&quot;, Gregg Ruled"/>
    <n v="17.64"/>
    <n v="4"/>
    <n v="0"/>
    <n v="8.1143999999999998"/>
  </r>
  <r>
    <n v="6777"/>
    <s v="US-2013-152373"/>
    <x v="0"/>
    <d v="2013-09-06T00:00:00"/>
    <d v="2013-09-12T00:00:00"/>
    <s v="Standard Class"/>
    <s v="PT-19090"/>
    <s v="Pete Takahito"/>
    <x v="0"/>
    <s v="United States"/>
    <s v="San Antonio"/>
    <x v="5"/>
    <n v="78207"/>
    <x v="2"/>
    <s v="OFF-ST-10003479"/>
    <s v="Office Supplies"/>
    <s v="Storage"/>
    <s v="Eldon Base for stackable storage shelf, platinum"/>
    <n v="93.456000000000003"/>
    <n v="3"/>
    <n v="0.2"/>
    <n v="-17.523000000000014"/>
  </r>
  <r>
    <n v="6778"/>
    <s v="US-2014-166037"/>
    <x v="3"/>
    <d v="2014-01-29T00:00:00"/>
    <d v="2014-02-02T00:00:00"/>
    <s v="Standard Class"/>
    <s v="CL-12700"/>
    <s v="Craig Leslie"/>
    <x v="2"/>
    <s v="United States"/>
    <s v="New York City"/>
    <x v="15"/>
    <n v="10009"/>
    <x v="3"/>
    <s v="TEC-AC-10002800"/>
    <s v="Technology"/>
    <s v="Accessories"/>
    <s v="Plantronics Audio 478 Stereo USB Headset"/>
    <n v="449.91"/>
    <n v="9"/>
    <n v="0"/>
    <n v="157.46849999999998"/>
  </r>
  <r>
    <n v="6779"/>
    <s v="US-2013-147711"/>
    <x v="0"/>
    <d v="2013-09-04T00:00:00"/>
    <d v="2013-09-09T00:00:00"/>
    <s v="Second Class"/>
    <s v="HF-14995"/>
    <s v="Herbert Flentye"/>
    <x v="0"/>
    <s v="United States"/>
    <s v="Baltimore"/>
    <x v="39"/>
    <n v="21215"/>
    <x v="3"/>
    <s v="FUR-BO-10003159"/>
    <s v="Furniture"/>
    <s v="Bookcases"/>
    <s v="Sauder Camden County Collection Libraries, Planked Cherry Finish"/>
    <n v="344.94"/>
    <n v="3"/>
    <n v="0"/>
    <n v="31.044599999999974"/>
  </r>
  <r>
    <n v="6780"/>
    <s v="US-2013-147711"/>
    <x v="0"/>
    <d v="2013-09-04T00:00:00"/>
    <d v="2013-09-09T00:00:00"/>
    <s v="Second Class"/>
    <s v="HF-14995"/>
    <s v="Herbert Flentye"/>
    <x v="0"/>
    <s v="United States"/>
    <s v="Baltimore"/>
    <x v="39"/>
    <n v="21215"/>
    <x v="3"/>
    <s v="FUR-FU-10002364"/>
    <s v="Furniture"/>
    <s v="Furnishings"/>
    <s v="Eldon Expressions Wood Desk Accessories, Oak"/>
    <n v="14.76"/>
    <n v="2"/>
    <n v="0"/>
    <n v="4.2803999999999984"/>
  </r>
  <r>
    <n v="6781"/>
    <s v="US-2013-147711"/>
    <x v="0"/>
    <d v="2013-09-04T00:00:00"/>
    <d v="2013-09-09T00:00:00"/>
    <s v="Second Class"/>
    <s v="HF-14995"/>
    <s v="Herbert Flentye"/>
    <x v="0"/>
    <s v="United States"/>
    <s v="Baltimore"/>
    <x v="39"/>
    <n v="21215"/>
    <x v="3"/>
    <s v="OFF-BI-10003350"/>
    <s v="Office Supplies"/>
    <s v="Binders"/>
    <s v="Acco Expandable Hanging Binders"/>
    <n v="12.76"/>
    <n v="2"/>
    <n v="0"/>
    <n v="5.8695999999999993"/>
  </r>
  <r>
    <n v="6782"/>
    <s v="US-2013-147711"/>
    <x v="0"/>
    <d v="2013-09-04T00:00:00"/>
    <d v="2013-09-09T00:00:00"/>
    <s v="Second Class"/>
    <s v="HF-14995"/>
    <s v="Herbert Flentye"/>
    <x v="0"/>
    <s v="United States"/>
    <s v="Baltimore"/>
    <x v="39"/>
    <n v="21215"/>
    <x v="3"/>
    <s v="OFF-LA-10004093"/>
    <s v="Office Supplies"/>
    <s v="Labels"/>
    <s v="Avery 486"/>
    <n v="58.48"/>
    <n v="8"/>
    <n v="0"/>
    <n v="27.485599999999998"/>
  </r>
  <r>
    <n v="6783"/>
    <s v="CA-2014-121293"/>
    <x v="3"/>
    <d v="2014-07-26T00:00:00"/>
    <d v="2014-07-29T00:00:00"/>
    <s v="Second Class"/>
    <s v="JC-15775"/>
    <s v="John Castell"/>
    <x v="0"/>
    <s v="United States"/>
    <s v="Philadelphia"/>
    <x v="9"/>
    <n v="19143"/>
    <x v="3"/>
    <s v="FUR-FU-10000732"/>
    <s v="Furniture"/>
    <s v="Furnishings"/>
    <s v="Eldon 200 Class Desk Accessories"/>
    <n v="20.096000000000004"/>
    <n v="4"/>
    <n v="0.2"/>
    <n v="3.0143999999999984"/>
  </r>
  <r>
    <n v="6784"/>
    <s v="CA-2014-121293"/>
    <x v="3"/>
    <d v="2014-07-26T00:00:00"/>
    <d v="2014-07-29T00:00:00"/>
    <s v="Second Class"/>
    <s v="JC-15775"/>
    <s v="John Castell"/>
    <x v="0"/>
    <s v="United States"/>
    <s v="Philadelphia"/>
    <x v="9"/>
    <n v="19143"/>
    <x v="3"/>
    <s v="OFF-SU-10004884"/>
    <s v="Office Supplies"/>
    <s v="Supplies"/>
    <s v="Acme Galleria Hot Forged Steel Scissors with Colored Handles"/>
    <n v="37.752000000000002"/>
    <n v="3"/>
    <n v="0.2"/>
    <n v="4.2470999999999943"/>
  </r>
  <r>
    <n v="6785"/>
    <s v="CA-2014-121293"/>
    <x v="3"/>
    <d v="2014-07-26T00:00:00"/>
    <d v="2014-07-29T00:00:00"/>
    <s v="Second Class"/>
    <s v="JC-15775"/>
    <s v="John Castell"/>
    <x v="0"/>
    <s v="United States"/>
    <s v="Philadelphia"/>
    <x v="9"/>
    <n v="19143"/>
    <x v="3"/>
    <s v="FUR-TA-10001771"/>
    <s v="Furniture"/>
    <s v="Tables"/>
    <s v="Bush Cubix Conference Tables, Fully Assembled"/>
    <n v="138.58799999999999"/>
    <n v="1"/>
    <n v="0.4"/>
    <n v="-34.646999999999991"/>
  </r>
  <r>
    <n v="6786"/>
    <s v="CA-2014-121293"/>
    <x v="3"/>
    <d v="2014-07-26T00:00:00"/>
    <d v="2014-07-29T00:00:00"/>
    <s v="Second Class"/>
    <s v="JC-15775"/>
    <s v="John Castell"/>
    <x v="0"/>
    <s v="United States"/>
    <s v="Philadelphia"/>
    <x v="9"/>
    <n v="19143"/>
    <x v="3"/>
    <s v="OFF-ST-10000060"/>
    <s v="Office Supplies"/>
    <s v="Storage"/>
    <s v="Fellowes Bankers Box Staxonsteel Drawer File/Stacking System"/>
    <n v="259.92000000000007"/>
    <n v="5"/>
    <n v="0.2"/>
    <n v="-25.992000000000004"/>
  </r>
  <r>
    <n v="6787"/>
    <s v="CA-2014-121293"/>
    <x v="3"/>
    <d v="2014-07-26T00:00:00"/>
    <d v="2014-07-29T00:00:00"/>
    <s v="Second Class"/>
    <s v="JC-15775"/>
    <s v="John Castell"/>
    <x v="0"/>
    <s v="United States"/>
    <s v="Philadelphia"/>
    <x v="9"/>
    <n v="19143"/>
    <x v="3"/>
    <s v="OFF-PA-10004100"/>
    <s v="Office Supplies"/>
    <s v="Paper"/>
    <s v="Xerox 216"/>
    <n v="20.736000000000004"/>
    <n v="4"/>
    <n v="0.2"/>
    <n v="7.2576000000000001"/>
  </r>
  <r>
    <n v="6788"/>
    <s v="CA-2012-118843"/>
    <x v="1"/>
    <d v="2012-09-13T00:00:00"/>
    <d v="2012-09-20T00:00:00"/>
    <s v="Standard Class"/>
    <s v="JH-15910"/>
    <s v="Jonathan Howell"/>
    <x v="0"/>
    <s v="United States"/>
    <s v="Atlanta"/>
    <x v="32"/>
    <n v="30318"/>
    <x v="0"/>
    <s v="FUR-FU-10003975"/>
    <s v="Furniture"/>
    <s v="Furnishings"/>
    <s v="Eldon Advantage Chair Mats for Low to Medium Pile Carpets"/>
    <n v="129.93"/>
    <n v="3"/>
    <n v="0"/>
    <n v="12.992999999999988"/>
  </r>
  <r>
    <n v="6789"/>
    <s v="CA-2012-118843"/>
    <x v="1"/>
    <d v="2012-09-13T00:00:00"/>
    <d v="2012-09-20T00:00:00"/>
    <s v="Standard Class"/>
    <s v="JH-15910"/>
    <s v="Jonathan Howell"/>
    <x v="0"/>
    <s v="United States"/>
    <s v="Atlanta"/>
    <x v="32"/>
    <n v="30318"/>
    <x v="0"/>
    <s v="OFF-PA-10001712"/>
    <s v="Office Supplies"/>
    <s v="Paper"/>
    <s v="Xerox 1948"/>
    <n v="69.930000000000007"/>
    <n v="7"/>
    <n v="0"/>
    <n v="31.468499999999999"/>
  </r>
  <r>
    <n v="6790"/>
    <s v="CA-2012-161445"/>
    <x v="1"/>
    <d v="2012-09-07T00:00:00"/>
    <d v="2012-09-09T00:00:00"/>
    <s v="Second Class"/>
    <s v="CC-12610"/>
    <s v="Corey Catlett"/>
    <x v="1"/>
    <s v="United States"/>
    <s v="Durham"/>
    <x v="3"/>
    <n v="27707"/>
    <x v="0"/>
    <s v="OFF-AR-10001953"/>
    <s v="Office Supplies"/>
    <s v="Art"/>
    <s v="Boston 1645 Deluxe Heavier-Duty Electric Pencil Sharpener"/>
    <n v="140.73599999999999"/>
    <n v="4"/>
    <n v="0.2"/>
    <n v="12.314400000000006"/>
  </r>
  <r>
    <n v="6791"/>
    <s v="CA-2013-124527"/>
    <x v="0"/>
    <d v="2013-11-17T00:00:00"/>
    <d v="2013-11-18T00:00:00"/>
    <s v="First Class"/>
    <s v="IM-15055"/>
    <s v="Ionia McGrath"/>
    <x v="0"/>
    <s v="United States"/>
    <s v="Roseville"/>
    <x v="1"/>
    <n v="95661"/>
    <x v="1"/>
    <s v="OFF-BI-10004967"/>
    <s v="Office Supplies"/>
    <s v="Binders"/>
    <s v="Round Ring Binders"/>
    <n v="8.32"/>
    <n v="5"/>
    <n v="0.2"/>
    <n v="2.8079999999999998"/>
  </r>
  <r>
    <n v="6792"/>
    <s v="CA-2013-162348"/>
    <x v="0"/>
    <d v="2013-11-11T00:00:00"/>
    <d v="2013-11-16T00:00:00"/>
    <s v="Standard Class"/>
    <s v="BF-11170"/>
    <s v="Ben Ferrer"/>
    <x v="2"/>
    <s v="United States"/>
    <s v="Sacramento"/>
    <x v="1"/>
    <n v="95823"/>
    <x v="1"/>
    <s v="FUR-FU-10003731"/>
    <s v="Furniture"/>
    <s v="Furnishings"/>
    <s v="Eldon Expressions Wood and Plastic Desk Accessories, Oak"/>
    <n v="9.98"/>
    <n v="1"/>
    <n v="0"/>
    <n v="2.7944000000000004"/>
  </r>
  <r>
    <n v="6793"/>
    <s v="CA-2011-141005"/>
    <x v="2"/>
    <d v="2011-08-15T00:00:00"/>
    <d v="2011-08-18T00:00:00"/>
    <s v="First Class"/>
    <s v="CS-12355"/>
    <s v="Christine Sundaresam"/>
    <x v="0"/>
    <s v="United States"/>
    <s v="Fairfield"/>
    <x v="29"/>
    <n v="6824"/>
    <x v="3"/>
    <s v="OFF-BI-10001989"/>
    <s v="Office Supplies"/>
    <s v="Binders"/>
    <s v="Premium Transparent Presentation Covers by GBC"/>
    <n v="62.94"/>
    <n v="3"/>
    <n v="0"/>
    <n v="30.211199999999998"/>
  </r>
  <r>
    <n v="6794"/>
    <s v="CA-2012-145394"/>
    <x v="1"/>
    <d v="2012-11-16T00:00:00"/>
    <d v="2012-11-20T00:00:00"/>
    <s v="Standard Class"/>
    <s v="MC-17605"/>
    <s v="Matt Connell"/>
    <x v="1"/>
    <s v="United States"/>
    <s v="Chicago"/>
    <x v="10"/>
    <n v="60610"/>
    <x v="2"/>
    <s v="OFF-ST-10000344"/>
    <s v="Office Supplies"/>
    <s v="Storage"/>
    <s v="Neat Ideas Personal Hanging Folder Files, Black"/>
    <n v="21.488"/>
    <n v="2"/>
    <n v="0.2"/>
    <n v="1.6115999999999993"/>
  </r>
  <r>
    <n v="6795"/>
    <s v="CA-2012-145394"/>
    <x v="1"/>
    <d v="2012-11-16T00:00:00"/>
    <d v="2012-11-20T00:00:00"/>
    <s v="Standard Class"/>
    <s v="MC-17605"/>
    <s v="Matt Connell"/>
    <x v="1"/>
    <s v="United States"/>
    <s v="Chicago"/>
    <x v="10"/>
    <n v="60610"/>
    <x v="2"/>
    <s v="TEC-PH-10001051"/>
    <s v="Technology"/>
    <s v="Phones"/>
    <s v="HTC One"/>
    <n v="239.976"/>
    <n v="3"/>
    <n v="0.2"/>
    <n v="26.997299999999967"/>
  </r>
  <r>
    <n v="6796"/>
    <s v="CA-2012-145394"/>
    <x v="1"/>
    <d v="2012-11-16T00:00:00"/>
    <d v="2012-11-20T00:00:00"/>
    <s v="Standard Class"/>
    <s v="MC-17605"/>
    <s v="Matt Connell"/>
    <x v="1"/>
    <s v="United States"/>
    <s v="Chicago"/>
    <x v="10"/>
    <n v="60610"/>
    <x v="2"/>
    <s v="FUR-FU-10001215"/>
    <s v="Furniture"/>
    <s v="Furnishings"/>
    <s v="Howard Miller 11-1/2&quot; Diameter Brentwood Wall Clock"/>
    <n v="34.504000000000005"/>
    <n v="2"/>
    <n v="0.6"/>
    <n v="-15.526799999999994"/>
  </r>
  <r>
    <n v="6797"/>
    <s v="CA-2012-168809"/>
    <x v="1"/>
    <d v="2012-08-25T00:00:00"/>
    <d v="2012-08-25T00:00:00"/>
    <s v="Same Day"/>
    <s v="MC-18100"/>
    <s v="Mick Crebagga"/>
    <x v="0"/>
    <s v="United States"/>
    <s v="Houston"/>
    <x v="5"/>
    <n v="77041"/>
    <x v="2"/>
    <s v="FUR-FU-10001473"/>
    <s v="Furniture"/>
    <s v="Furnishings"/>
    <s v="Eldon Executive Woodline II Desk Accessories, Mahogany"/>
    <n v="20.103999999999999"/>
    <n v="2"/>
    <n v="0.6"/>
    <n v="-16.585799999999999"/>
  </r>
  <r>
    <n v="6798"/>
    <s v="CA-2012-168809"/>
    <x v="1"/>
    <d v="2012-08-25T00:00:00"/>
    <d v="2012-08-25T00:00:00"/>
    <s v="Same Day"/>
    <s v="MC-18100"/>
    <s v="Mick Crebagga"/>
    <x v="0"/>
    <s v="United States"/>
    <s v="Houston"/>
    <x v="5"/>
    <n v="77041"/>
    <x v="2"/>
    <s v="OFF-BI-10000315"/>
    <s v="Office Supplies"/>
    <s v="Binders"/>
    <s v="Poly Designer Cover &amp; Back"/>
    <n v="3.7979999999999987"/>
    <n v="1"/>
    <n v="0.8"/>
    <n v="-6.0768000000000004"/>
  </r>
  <r>
    <n v="6799"/>
    <s v="CA-2012-168809"/>
    <x v="1"/>
    <d v="2012-08-25T00:00:00"/>
    <d v="2012-08-25T00:00:00"/>
    <s v="Same Day"/>
    <s v="MC-18100"/>
    <s v="Mick Crebagga"/>
    <x v="0"/>
    <s v="United States"/>
    <s v="Houston"/>
    <x v="5"/>
    <n v="77041"/>
    <x v="2"/>
    <s v="FUR-FU-10002240"/>
    <s v="Furniture"/>
    <s v="Furnishings"/>
    <s v="Nu-Dell EZ-Mount Plastic Wall Frames"/>
    <n v="7.8800000000000008"/>
    <n v="5"/>
    <n v="0.6"/>
    <n v="-3.9399999999999995"/>
  </r>
  <r>
    <n v="6800"/>
    <s v="CA-2013-109827"/>
    <x v="0"/>
    <d v="2013-12-26T00:00:00"/>
    <d v="2014-01-02T00:00:00"/>
    <s v="Standard Class"/>
    <s v="LW-16825"/>
    <s v="Laurel Workman"/>
    <x v="1"/>
    <s v="United States"/>
    <s v="Phoenix"/>
    <x v="16"/>
    <n v="85023"/>
    <x v="1"/>
    <s v="FUR-TA-10002607"/>
    <s v="Furniture"/>
    <s v="Tables"/>
    <s v="KI Conference Tables"/>
    <n v="35.445"/>
    <n v="1"/>
    <n v="0.5"/>
    <n v="-24.102599999999995"/>
  </r>
  <r>
    <n v="6801"/>
    <s v="CA-2013-109827"/>
    <x v="0"/>
    <d v="2013-12-26T00:00:00"/>
    <d v="2014-01-02T00:00:00"/>
    <s v="Standard Class"/>
    <s v="LW-16825"/>
    <s v="Laurel Workman"/>
    <x v="1"/>
    <s v="United States"/>
    <s v="Phoenix"/>
    <x v="16"/>
    <n v="85023"/>
    <x v="1"/>
    <s v="TEC-MA-10003356"/>
    <s v="Technology"/>
    <s v="Machines"/>
    <s v="Panasonic KX MC6040 Color Laser Multifunction Printer"/>
    <n v="269.97000000000003"/>
    <n v="2"/>
    <n v="0.7"/>
    <n v="-386.95699999999999"/>
  </r>
  <r>
    <n v="6802"/>
    <s v="CA-2013-109827"/>
    <x v="0"/>
    <d v="2013-12-26T00:00:00"/>
    <d v="2014-01-02T00:00:00"/>
    <s v="Standard Class"/>
    <s v="LW-16825"/>
    <s v="Laurel Workman"/>
    <x v="1"/>
    <s v="United States"/>
    <s v="Phoenix"/>
    <x v="16"/>
    <n v="85023"/>
    <x v="1"/>
    <s v="TEC-AC-10002217"/>
    <s v="Technology"/>
    <s v="Accessories"/>
    <s v="Imation Clip USB flash drive - 8 GB"/>
    <n v="45.120000000000005"/>
    <n v="3"/>
    <n v="0.2"/>
    <n v="-7.8960000000000008"/>
  </r>
  <r>
    <n v="6803"/>
    <s v="CA-2013-109827"/>
    <x v="0"/>
    <d v="2013-12-26T00:00:00"/>
    <d v="2014-01-02T00:00:00"/>
    <s v="Standard Class"/>
    <s v="LW-16825"/>
    <s v="Laurel Workman"/>
    <x v="1"/>
    <s v="United States"/>
    <s v="Phoenix"/>
    <x v="16"/>
    <n v="85023"/>
    <x v="1"/>
    <s v="TEC-AC-10004353"/>
    <s v="Technology"/>
    <s v="Accessories"/>
    <s v="Hypercom P1300 Pinpad"/>
    <n v="100.80000000000001"/>
    <n v="2"/>
    <n v="0.2"/>
    <n v="21.42"/>
  </r>
  <r>
    <n v="6804"/>
    <s v="CA-2013-109827"/>
    <x v="0"/>
    <d v="2013-12-26T00:00:00"/>
    <d v="2014-01-02T00:00:00"/>
    <s v="Standard Class"/>
    <s v="LW-16825"/>
    <s v="Laurel Workman"/>
    <x v="1"/>
    <s v="United States"/>
    <s v="Phoenix"/>
    <x v="16"/>
    <n v="85023"/>
    <x v="1"/>
    <s v="FUR-CH-10004754"/>
    <s v="Furniture"/>
    <s v="Chairs"/>
    <s v="Global Stack Chair with Arms, Black"/>
    <n v="47.968000000000004"/>
    <n v="2"/>
    <n v="0.2"/>
    <n v="4.1971999999999987"/>
  </r>
  <r>
    <n v="6805"/>
    <s v="CA-2011-152233"/>
    <x v="2"/>
    <d v="2011-10-05T00:00:00"/>
    <d v="2011-10-06T00:00:00"/>
    <s v="First Class"/>
    <s v="KH-16510"/>
    <s v="Keith Herrera"/>
    <x v="0"/>
    <s v="United States"/>
    <s v="Pomona"/>
    <x v="1"/>
    <n v="91767"/>
    <x v="1"/>
    <s v="TEC-AC-10002800"/>
    <s v="Technology"/>
    <s v="Accessories"/>
    <s v="Plantronics Audio 478 Stereo USB Headset"/>
    <n v="99.98"/>
    <n v="2"/>
    <n v="0"/>
    <n v="34.992999999999995"/>
  </r>
  <r>
    <n v="6806"/>
    <s v="CA-2011-125682"/>
    <x v="2"/>
    <d v="2011-11-22T00:00:00"/>
    <d v="2011-11-25T00:00:00"/>
    <s v="First Class"/>
    <s v="RB-19645"/>
    <s v="Robert Barroso"/>
    <x v="1"/>
    <s v="United States"/>
    <s v="Atlanta"/>
    <x v="32"/>
    <n v="30318"/>
    <x v="0"/>
    <s v="OFF-PA-10001752"/>
    <s v="Office Supplies"/>
    <s v="Paper"/>
    <s v="Hammermill CopyPlus Copy Paper (20Lb. and 84 Bright)"/>
    <n v="9.9600000000000009"/>
    <n v="2"/>
    <n v="0"/>
    <n v="4.8804000000000007"/>
  </r>
  <r>
    <n v="6807"/>
    <s v="CA-2014-162880"/>
    <x v="3"/>
    <d v="2014-12-26T00:00:00"/>
    <d v="2014-12-30T00:00:00"/>
    <s v="Standard Class"/>
    <s v="GD-14590"/>
    <s v="Giulietta Dortch"/>
    <x v="1"/>
    <s v="United States"/>
    <s v="Everett"/>
    <x v="4"/>
    <n v="98208"/>
    <x v="1"/>
    <s v="OFF-BI-10003314"/>
    <s v="Office Supplies"/>
    <s v="Binders"/>
    <s v="Tuff Stuff Recycled Round Ring Binders"/>
    <n v="3.8560000000000003"/>
    <n v="1"/>
    <n v="0.2"/>
    <n v="1.3978000000000002"/>
  </r>
  <r>
    <n v="6808"/>
    <s v="CA-2012-128125"/>
    <x v="1"/>
    <d v="2012-03-31T00:00:00"/>
    <d v="2012-04-05T00:00:00"/>
    <s v="Standard Class"/>
    <s v="EB-13705"/>
    <s v="Ed Braxton"/>
    <x v="1"/>
    <s v="United States"/>
    <s v="Houston"/>
    <x v="5"/>
    <n v="77095"/>
    <x v="2"/>
    <s v="OFF-PA-10000357"/>
    <s v="Office Supplies"/>
    <s v="Paper"/>
    <s v="White Dual Perf Computer Printout Paper, 2700 Sheets, 1 Part, Heavyweight, 20 lbs., 14 7/8 x 11"/>
    <n v="98.376000000000005"/>
    <n v="3"/>
    <n v="0.2"/>
    <n v="35.661300000000004"/>
  </r>
  <r>
    <n v="6809"/>
    <s v="CA-2012-128125"/>
    <x v="1"/>
    <d v="2012-03-31T00:00:00"/>
    <d v="2012-04-05T00:00:00"/>
    <s v="Standard Class"/>
    <s v="EB-13705"/>
    <s v="Ed Braxton"/>
    <x v="1"/>
    <s v="United States"/>
    <s v="Houston"/>
    <x v="5"/>
    <n v="77095"/>
    <x v="2"/>
    <s v="FUR-FU-10001085"/>
    <s v="Furniture"/>
    <s v="Furnishings"/>
    <s v="3M Polarizing Light Filter Sleeves"/>
    <n v="22.38"/>
    <n v="3"/>
    <n v="0.6"/>
    <n v="-7.8330000000000055"/>
  </r>
  <r>
    <n v="6810"/>
    <s v="CA-2014-156237"/>
    <x v="3"/>
    <d v="2014-09-15T00:00:00"/>
    <d v="2014-09-16T00:00:00"/>
    <s v="First Class"/>
    <s v="PS-18760"/>
    <s v="Pamela Stobb"/>
    <x v="0"/>
    <s v="United States"/>
    <s v="Philadelphia"/>
    <x v="9"/>
    <n v="19140"/>
    <x v="3"/>
    <s v="OFF-BI-10000301"/>
    <s v="Office Supplies"/>
    <s v="Binders"/>
    <s v="GBC Instant Report Kit"/>
    <n v="3.8820000000000006"/>
    <n v="2"/>
    <n v="0.7"/>
    <n v="-2.5880000000000001"/>
  </r>
  <r>
    <n v="6811"/>
    <s v="CA-2014-156237"/>
    <x v="3"/>
    <d v="2014-09-15T00:00:00"/>
    <d v="2014-09-16T00:00:00"/>
    <s v="First Class"/>
    <s v="PS-18760"/>
    <s v="Pamela Stobb"/>
    <x v="0"/>
    <s v="United States"/>
    <s v="Philadelphia"/>
    <x v="9"/>
    <n v="19140"/>
    <x v="3"/>
    <s v="TEC-MA-10002930"/>
    <s v="Technology"/>
    <s v="Machines"/>
    <s v="Ricoh - Ink Collector Unit for GX3000 Series Printers"/>
    <n v="12.585000000000003"/>
    <n v="1"/>
    <n v="0.7"/>
    <n v="-18.038499999999996"/>
  </r>
  <r>
    <n v="6812"/>
    <s v="CA-2014-156237"/>
    <x v="3"/>
    <d v="2014-09-15T00:00:00"/>
    <d v="2014-09-16T00:00:00"/>
    <s v="First Class"/>
    <s v="PS-18760"/>
    <s v="Pamela Stobb"/>
    <x v="0"/>
    <s v="United States"/>
    <s v="Philadelphia"/>
    <x v="9"/>
    <n v="19140"/>
    <x v="3"/>
    <s v="FUR-CH-10002372"/>
    <s v="Furniture"/>
    <s v="Chairs"/>
    <s v="Office Star - Ergonomically Designed Knee Chair"/>
    <n v="113.372"/>
    <n v="2"/>
    <n v="0.3"/>
    <n v="-29.152799999999992"/>
  </r>
  <r>
    <n v="6813"/>
    <s v="CA-2014-156237"/>
    <x v="3"/>
    <d v="2014-09-15T00:00:00"/>
    <d v="2014-09-16T00:00:00"/>
    <s v="First Class"/>
    <s v="PS-18760"/>
    <s v="Pamela Stobb"/>
    <x v="0"/>
    <s v="United States"/>
    <s v="Philadelphia"/>
    <x v="9"/>
    <n v="19140"/>
    <x v="3"/>
    <s v="OFF-BI-10003707"/>
    <s v="Office Supplies"/>
    <s v="Binders"/>
    <s v="Aluminum Screw Posts"/>
    <n v="18.312000000000001"/>
    <n v="4"/>
    <n v="0.7"/>
    <n v="-12.207999999999995"/>
  </r>
  <r>
    <n v="6814"/>
    <s v="CA-2014-156237"/>
    <x v="3"/>
    <d v="2014-09-15T00:00:00"/>
    <d v="2014-09-16T00:00:00"/>
    <s v="First Class"/>
    <s v="PS-18760"/>
    <s v="Pamela Stobb"/>
    <x v="0"/>
    <s v="United States"/>
    <s v="Philadelphia"/>
    <x v="9"/>
    <n v="19140"/>
    <x v="3"/>
    <s v="FUR-FU-10001057"/>
    <s v="Furniture"/>
    <s v="Furnishings"/>
    <s v="Tensor Track Tree Floor Lamp"/>
    <n v="127.93599999999999"/>
    <n v="8"/>
    <n v="0.2"/>
    <n v="4.7975999999999992"/>
  </r>
  <r>
    <n v="6815"/>
    <s v="CA-2014-156237"/>
    <x v="3"/>
    <d v="2014-09-15T00:00:00"/>
    <d v="2014-09-16T00:00:00"/>
    <s v="First Class"/>
    <s v="PS-18760"/>
    <s v="Pamela Stobb"/>
    <x v="0"/>
    <s v="United States"/>
    <s v="Philadelphia"/>
    <x v="9"/>
    <n v="19140"/>
    <x v="3"/>
    <s v="TEC-MA-10001681"/>
    <s v="Technology"/>
    <s v="Machines"/>
    <s v="Lexmark MarkNet N8150 Wireless Print Server"/>
    <n v="241.17000000000002"/>
    <n v="2"/>
    <n v="0.7"/>
    <n v="-168.8189999999999"/>
  </r>
  <r>
    <n v="6816"/>
    <s v="CA-2011-144414"/>
    <x v="2"/>
    <d v="2011-06-17T00:00:00"/>
    <d v="2011-06-21T00:00:00"/>
    <s v="Standard Class"/>
    <s v="GH-14425"/>
    <s v="Gary Hwang"/>
    <x v="0"/>
    <s v="United States"/>
    <s v="Seattle"/>
    <x v="4"/>
    <n v="98105"/>
    <x v="1"/>
    <s v="FUR-FU-10003981"/>
    <s v="Furniture"/>
    <s v="Furnishings"/>
    <s v="Eldon Wave Desk Accessories"/>
    <n v="6.24"/>
    <n v="3"/>
    <n v="0"/>
    <n v="2.6208000000000005"/>
  </r>
  <r>
    <n v="6817"/>
    <s v="CA-2011-144414"/>
    <x v="2"/>
    <d v="2011-06-17T00:00:00"/>
    <d v="2011-06-21T00:00:00"/>
    <s v="Standard Class"/>
    <s v="GH-14425"/>
    <s v="Gary Hwang"/>
    <x v="0"/>
    <s v="United States"/>
    <s v="Seattle"/>
    <x v="4"/>
    <n v="98105"/>
    <x v="1"/>
    <s v="OFF-FA-10000624"/>
    <s v="Office Supplies"/>
    <s v="Fasteners"/>
    <s v="OIC Binder Clips"/>
    <n v="17.899999999999999"/>
    <n v="5"/>
    <n v="0"/>
    <n v="8.9499999999999993"/>
  </r>
  <r>
    <n v="6818"/>
    <s v="CA-2011-144414"/>
    <x v="2"/>
    <d v="2011-06-17T00:00:00"/>
    <d v="2011-06-21T00:00:00"/>
    <s v="Standard Class"/>
    <s v="GH-14425"/>
    <s v="Gary Hwang"/>
    <x v="0"/>
    <s v="United States"/>
    <s v="Seattle"/>
    <x v="4"/>
    <n v="98105"/>
    <x v="1"/>
    <s v="OFF-BI-10004995"/>
    <s v="Office Supplies"/>
    <s v="Binders"/>
    <s v="GBC DocuBind P400 Electric Binding System"/>
    <n v="3266.3760000000002"/>
    <n v="3"/>
    <n v="0.2"/>
    <n v="1061.5721999999998"/>
  </r>
  <r>
    <n v="6819"/>
    <s v="CA-2014-163860"/>
    <x v="3"/>
    <d v="2014-12-29T00:00:00"/>
    <d v="2015-01-02T00:00:00"/>
    <s v="Standard Class"/>
    <s v="LO-17170"/>
    <s v="Lori Olson"/>
    <x v="1"/>
    <s v="United States"/>
    <s v="Peoria"/>
    <x v="10"/>
    <n v="61604"/>
    <x v="2"/>
    <s v="OFF-BI-10003784"/>
    <s v="Office Supplies"/>
    <s v="Binders"/>
    <s v="Computer Printout Index Tabs"/>
    <n v="1.6799999999999995"/>
    <n v="5"/>
    <n v="0.8"/>
    <n v="-2.6880000000000015"/>
  </r>
  <r>
    <n v="6820"/>
    <s v="CA-2014-163860"/>
    <x v="3"/>
    <d v="2014-12-29T00:00:00"/>
    <d v="2015-01-02T00:00:00"/>
    <s v="Standard Class"/>
    <s v="LO-17170"/>
    <s v="Lori Olson"/>
    <x v="1"/>
    <s v="United States"/>
    <s v="Peoria"/>
    <x v="10"/>
    <n v="61604"/>
    <x v="2"/>
    <s v="FUR-FU-10004586"/>
    <s v="Furniture"/>
    <s v="Furnishings"/>
    <s v="G.E. Longer-Life Indoor Recessed Floodlight Bulbs"/>
    <n v="7.968"/>
    <n v="3"/>
    <n v="0.6"/>
    <n v="-2.3903999999999996"/>
  </r>
  <r>
    <n v="6821"/>
    <s v="CA-2014-163860"/>
    <x v="3"/>
    <d v="2014-12-29T00:00:00"/>
    <d v="2015-01-02T00:00:00"/>
    <s v="Standard Class"/>
    <s v="LO-17170"/>
    <s v="Lori Olson"/>
    <x v="1"/>
    <s v="United States"/>
    <s v="Peoria"/>
    <x v="10"/>
    <n v="61604"/>
    <x v="2"/>
    <s v="FUR-CH-10004698"/>
    <s v="Furniture"/>
    <s v="Chairs"/>
    <s v="Padded Folding Chairs, Black, 4/Carton"/>
    <n v="113.372"/>
    <n v="2"/>
    <n v="0.3"/>
    <n v="-3.2391999999999896"/>
  </r>
  <r>
    <n v="6822"/>
    <s v="CA-2014-163860"/>
    <x v="3"/>
    <d v="2014-12-29T00:00:00"/>
    <d v="2015-01-02T00:00:00"/>
    <s v="Standard Class"/>
    <s v="LO-17170"/>
    <s v="Lori Olson"/>
    <x v="1"/>
    <s v="United States"/>
    <s v="Peoria"/>
    <x v="10"/>
    <n v="61604"/>
    <x v="2"/>
    <s v="FUR-FU-10001935"/>
    <s v="Furniture"/>
    <s v="Furnishings"/>
    <s v="3M Hangers With Command Adhesive"/>
    <n v="2.9600000000000004"/>
    <n v="2"/>
    <n v="0.6"/>
    <n v="-1.4059999999999997"/>
  </r>
  <r>
    <n v="6823"/>
    <s v="US-2014-115609"/>
    <x v="3"/>
    <d v="2014-11-03T00:00:00"/>
    <d v="2014-11-08T00:00:00"/>
    <s v="Standard Class"/>
    <s v="CS-12505"/>
    <s v="Cindy Stewart"/>
    <x v="0"/>
    <s v="United States"/>
    <s v="Los Angeles"/>
    <x v="1"/>
    <n v="90036"/>
    <x v="1"/>
    <s v="OFF-AP-10003040"/>
    <s v="Office Supplies"/>
    <s v="Appliances"/>
    <s v="Fellowes 8 Outlet Superior Workstation Surge Protector w/o Phone/Fax/Modem Protection"/>
    <n v="168.1"/>
    <n v="5"/>
    <n v="0"/>
    <n v="43.705999999999996"/>
  </r>
  <r>
    <n v="6824"/>
    <s v="CA-2012-154291"/>
    <x v="1"/>
    <d v="2012-07-25T00:00:00"/>
    <d v="2012-07-29T00:00:00"/>
    <s v="Standard Class"/>
    <s v="YS-21880"/>
    <s v="Yana Sorensen"/>
    <x v="1"/>
    <s v="United States"/>
    <s v="Montgomery"/>
    <x v="19"/>
    <n v="36116"/>
    <x v="0"/>
    <s v="OFF-EN-10001335"/>
    <s v="Office Supplies"/>
    <s v="Envelopes"/>
    <s v="White Business Envelopes with Contemporary Seam, Recycled White Business Envelopes"/>
    <n v="98.46"/>
    <n v="9"/>
    <n v="0"/>
    <n v="49.23"/>
  </r>
  <r>
    <n v="6825"/>
    <s v="CA-2012-154291"/>
    <x v="1"/>
    <d v="2012-07-25T00:00:00"/>
    <d v="2012-07-29T00:00:00"/>
    <s v="Standard Class"/>
    <s v="YS-21880"/>
    <s v="Yana Sorensen"/>
    <x v="1"/>
    <s v="United States"/>
    <s v="Montgomery"/>
    <x v="19"/>
    <n v="36116"/>
    <x v="0"/>
    <s v="FUR-TA-10002041"/>
    <s v="Furniture"/>
    <s v="Tables"/>
    <s v="Bevis Round Conference Table Top, X-Base"/>
    <n v="358.58"/>
    <n v="2"/>
    <n v="0"/>
    <n v="39.44380000000001"/>
  </r>
  <r>
    <n v="6826"/>
    <s v="CA-2013-118689"/>
    <x v="0"/>
    <d v="2013-10-03T00:00:00"/>
    <d v="2013-10-10T00:00:00"/>
    <s v="Standard Class"/>
    <s v="TC-20980"/>
    <s v="Tamara Chand"/>
    <x v="1"/>
    <s v="United States"/>
    <s v="Lafayette"/>
    <x v="14"/>
    <n v="47905"/>
    <x v="2"/>
    <s v="OFF-ST-10001558"/>
    <s v="Office Supplies"/>
    <s v="Storage"/>
    <s v="Acco Perma 4000 Stacking Storage Drawers"/>
    <n v="32.479999999999997"/>
    <n v="2"/>
    <n v="0"/>
    <n v="4.8719999999999999"/>
  </r>
  <r>
    <n v="6827"/>
    <s v="CA-2013-118689"/>
    <x v="0"/>
    <d v="2013-10-03T00:00:00"/>
    <d v="2013-10-10T00:00:00"/>
    <s v="Standard Class"/>
    <s v="TC-20980"/>
    <s v="Tamara Chand"/>
    <x v="1"/>
    <s v="United States"/>
    <s v="Lafayette"/>
    <x v="14"/>
    <n v="47905"/>
    <x v="2"/>
    <s v="TEC-CO-10004722"/>
    <s v="Technology"/>
    <s v="Copiers"/>
    <s v="Canon imageCLASS 2200 Advanced Copier"/>
    <n v="17499.949999999997"/>
    <n v="5"/>
    <n v="0"/>
    <n v="8399.9759999999987"/>
  </r>
  <r>
    <n v="6828"/>
    <s v="CA-2013-118689"/>
    <x v="0"/>
    <d v="2013-10-03T00:00:00"/>
    <d v="2013-10-10T00:00:00"/>
    <s v="Standard Class"/>
    <s v="TC-20980"/>
    <s v="Tamara Chand"/>
    <x v="1"/>
    <s v="United States"/>
    <s v="Lafayette"/>
    <x v="14"/>
    <n v="47905"/>
    <x v="2"/>
    <s v="OFF-BI-10004600"/>
    <s v="Office Supplies"/>
    <s v="Binders"/>
    <s v="Ibico Ibimaster 300 Manual Binding System"/>
    <n v="735.98"/>
    <n v="2"/>
    <n v="0"/>
    <n v="331.19099999999997"/>
  </r>
  <r>
    <n v="6829"/>
    <s v="CA-2013-118689"/>
    <x v="0"/>
    <d v="2013-10-03T00:00:00"/>
    <d v="2013-10-10T00:00:00"/>
    <s v="Standard Class"/>
    <s v="TC-20980"/>
    <s v="Tamara Chand"/>
    <x v="1"/>
    <s v="United States"/>
    <s v="Lafayette"/>
    <x v="14"/>
    <n v="47905"/>
    <x v="2"/>
    <s v="OFF-BI-10003712"/>
    <s v="Office Supplies"/>
    <s v="Binders"/>
    <s v="Acco Pressboard Covers with Storage Hooks, 14 7/8&quot; x 11&quot;, Light Blue"/>
    <n v="34.370000000000005"/>
    <n v="7"/>
    <n v="0"/>
    <n v="16.8413"/>
  </r>
  <r>
    <n v="6830"/>
    <s v="CA-2013-118689"/>
    <x v="0"/>
    <d v="2013-10-03T00:00:00"/>
    <d v="2013-10-10T00:00:00"/>
    <s v="Standard Class"/>
    <s v="TC-20980"/>
    <s v="Tamara Chand"/>
    <x v="1"/>
    <s v="United States"/>
    <s v="Lafayette"/>
    <x v="14"/>
    <n v="47905"/>
    <x v="2"/>
    <s v="OFF-AR-10001958"/>
    <s v="Office Supplies"/>
    <s v="Art"/>
    <s v="Stanley Bostitch Contemporary Electric Pencil Sharpeners"/>
    <n v="33.96"/>
    <n v="2"/>
    <n v="0"/>
    <n v="9.5088000000000008"/>
  </r>
  <r>
    <n v="6831"/>
    <s v="CA-2013-140438"/>
    <x v="0"/>
    <d v="2013-12-25T00:00:00"/>
    <d v="2013-12-28T00:00:00"/>
    <s v="Second Class"/>
    <s v="PW-19030"/>
    <s v="Pauline Webber"/>
    <x v="1"/>
    <s v="United States"/>
    <s v="New York City"/>
    <x v="15"/>
    <n v="10009"/>
    <x v="3"/>
    <s v="TEC-PH-10001750"/>
    <s v="Technology"/>
    <s v="Phones"/>
    <s v="Samsung Rugby III"/>
    <n v="197.96999999999997"/>
    <n v="3"/>
    <n v="0"/>
    <n v="53.451900000000009"/>
  </r>
  <r>
    <n v="6832"/>
    <s v="US-2014-123204"/>
    <x v="3"/>
    <d v="2014-07-22T00:00:00"/>
    <d v="2014-07-28T00:00:00"/>
    <s v="Standard Class"/>
    <s v="CS-11860"/>
    <s v="Cari Schnelling"/>
    <x v="0"/>
    <s v="United States"/>
    <s v="New York City"/>
    <x v="15"/>
    <n v="10024"/>
    <x v="3"/>
    <s v="OFF-AP-10002287"/>
    <s v="Office Supplies"/>
    <s v="Appliances"/>
    <s v="Eureka Sanitaire  Multi-Pro Heavy-Duty Upright, Disposable Bags"/>
    <n v="17.48"/>
    <n v="4"/>
    <n v="0"/>
    <n v="4.5448000000000004"/>
  </r>
  <r>
    <n v="6833"/>
    <s v="CA-2012-112522"/>
    <x v="1"/>
    <d v="2012-10-10T00:00:00"/>
    <d v="2012-10-17T00:00:00"/>
    <s v="Standard Class"/>
    <s v="DP-13165"/>
    <s v="David Philippe"/>
    <x v="0"/>
    <s v="United States"/>
    <s v="Chicago"/>
    <x v="10"/>
    <n v="60610"/>
    <x v="2"/>
    <s v="OFF-AR-10003183"/>
    <s v="Office Supplies"/>
    <s v="Art"/>
    <s v="Avery Fluorescent Highlighter Four-Color Set"/>
    <n v="8.016"/>
    <n v="3"/>
    <n v="0.2"/>
    <n v="1.0019999999999993"/>
  </r>
  <r>
    <n v="6834"/>
    <s v="CA-2013-153101"/>
    <x v="0"/>
    <d v="2013-09-09T00:00:00"/>
    <d v="2013-09-09T00:00:00"/>
    <s v="Same Day"/>
    <s v="PJ-19015"/>
    <s v="Pauline Johnson"/>
    <x v="0"/>
    <s v="United States"/>
    <s v="Santa Ana"/>
    <x v="1"/>
    <n v="92704"/>
    <x v="1"/>
    <s v="FUR-TA-10003008"/>
    <s v="Furniture"/>
    <s v="Tables"/>
    <s v="Lesro Round Back Collection Coffee Table, End Table"/>
    <n v="146.04000000000002"/>
    <n v="1"/>
    <n v="0.2"/>
    <n v="-12.778499999999994"/>
  </r>
  <r>
    <n v="6835"/>
    <s v="CA-2013-142615"/>
    <x v="0"/>
    <d v="2013-11-21T00:00:00"/>
    <d v="2013-11-25T00:00:00"/>
    <s v="Standard Class"/>
    <s v="BM-11575"/>
    <s v="Brendan Murry"/>
    <x v="1"/>
    <s v="United States"/>
    <s v="Montebello"/>
    <x v="1"/>
    <n v="90640"/>
    <x v="1"/>
    <s v="TEC-AC-10004803"/>
    <s v="Technology"/>
    <s v="Accessories"/>
    <s v="Sony Micro Vault Click 4 GB USB 2.0 Flash Drive"/>
    <n v="27.88"/>
    <n v="2"/>
    <n v="0"/>
    <n v="3.9032000000000018"/>
  </r>
  <r>
    <n v="6836"/>
    <s v="CA-2014-142643"/>
    <x v="3"/>
    <d v="2014-10-16T00:00:00"/>
    <d v="2014-10-21T00:00:00"/>
    <s v="Standard Class"/>
    <s v="DL-13495"/>
    <s v="Dionis Lloyd"/>
    <x v="1"/>
    <s v="United States"/>
    <s v="Thousand Oaks"/>
    <x v="1"/>
    <n v="91360"/>
    <x v="1"/>
    <s v="OFF-LA-10003510"/>
    <s v="Office Supplies"/>
    <s v="Labels"/>
    <s v="Avery 4027 File Folder Labels for Dot Matrix Printers, 5000 Labels per Box, White"/>
    <n v="152.65"/>
    <n v="5"/>
    <n v="0"/>
    <n v="70.219000000000008"/>
  </r>
  <r>
    <n v="6837"/>
    <s v="CA-2014-142643"/>
    <x v="3"/>
    <d v="2014-10-16T00:00:00"/>
    <d v="2014-10-21T00:00:00"/>
    <s v="Standard Class"/>
    <s v="DL-13495"/>
    <s v="Dionis Lloyd"/>
    <x v="1"/>
    <s v="United States"/>
    <s v="Thousand Oaks"/>
    <x v="1"/>
    <n v="91360"/>
    <x v="1"/>
    <s v="FUR-FU-10000087"/>
    <s v="Furniture"/>
    <s v="Furnishings"/>
    <s v="Executive Impressions 14&quot; Two-Color Numerals Wall Clock"/>
    <n v="22.72"/>
    <n v="1"/>
    <n v="0"/>
    <n v="9.3152000000000008"/>
  </r>
  <r>
    <n v="6838"/>
    <s v="CA-2012-116260"/>
    <x v="1"/>
    <d v="2012-07-06T00:00:00"/>
    <d v="2012-07-12T00:00:00"/>
    <s v="Standard Class"/>
    <s v="BF-10975"/>
    <s v="Barbara Fisher"/>
    <x v="1"/>
    <s v="United States"/>
    <s v="Vineland"/>
    <x v="30"/>
    <n v="8360"/>
    <x v="3"/>
    <s v="OFF-AR-10003732"/>
    <s v="Office Supplies"/>
    <s v="Art"/>
    <s v="Newell 333"/>
    <n v="11.12"/>
    <n v="4"/>
    <n v="0"/>
    <n v="2.8911999999999995"/>
  </r>
  <r>
    <n v="6839"/>
    <s v="CA-2014-107517"/>
    <x v="3"/>
    <d v="2014-02-06T00:00:00"/>
    <d v="2014-02-10T00:00:00"/>
    <s v="Standard Class"/>
    <s v="FC-14335"/>
    <s v="Fred Chung"/>
    <x v="1"/>
    <s v="United States"/>
    <s v="Torrance"/>
    <x v="1"/>
    <n v="90503"/>
    <x v="1"/>
    <s v="OFF-AP-10000275"/>
    <s v="Office Supplies"/>
    <s v="Appliances"/>
    <s v="Sanyo Counter Height Refrigerator with Crisper, 3.6 Cubic Foot, Stainless Steel/Black"/>
    <n v="1640.6999999999998"/>
    <n v="5"/>
    <n v="0"/>
    <n v="459.39599999999996"/>
  </r>
  <r>
    <n v="6840"/>
    <s v="CA-2014-107517"/>
    <x v="3"/>
    <d v="2014-02-06T00:00:00"/>
    <d v="2014-02-10T00:00:00"/>
    <s v="Standard Class"/>
    <s v="FC-14335"/>
    <s v="Fred Chung"/>
    <x v="1"/>
    <s v="United States"/>
    <s v="Torrance"/>
    <x v="1"/>
    <n v="90503"/>
    <x v="1"/>
    <s v="TEC-PH-10003505"/>
    <s v="Technology"/>
    <s v="Phones"/>
    <s v="Geemarc AmpliPOWER60"/>
    <n v="371.2"/>
    <n v="5"/>
    <n v="0.2"/>
    <n v="41.759999999999948"/>
  </r>
  <r>
    <n v="6841"/>
    <s v="CA-2012-166338"/>
    <x v="1"/>
    <d v="2012-12-06T00:00:00"/>
    <d v="2012-12-07T00:00:00"/>
    <s v="First Class"/>
    <s v="MP-18175"/>
    <s v="Mike Pelletier"/>
    <x v="2"/>
    <s v="United States"/>
    <s v="Troy"/>
    <x v="24"/>
    <n v="45373"/>
    <x v="3"/>
    <s v="OFF-BI-10002852"/>
    <s v="Office Supplies"/>
    <s v="Binders"/>
    <s v="Ibico Standard Transparent Covers"/>
    <n v="14.832000000000003"/>
    <n v="3"/>
    <n v="0.7"/>
    <n v="-10.382399999999997"/>
  </r>
  <r>
    <n v="6842"/>
    <s v="CA-2013-123946"/>
    <x v="0"/>
    <d v="2013-09-13T00:00:00"/>
    <d v="2013-09-18T00:00:00"/>
    <s v="Standard Class"/>
    <s v="AJ-10795"/>
    <s v="Anthony Johnson"/>
    <x v="1"/>
    <s v="United States"/>
    <s v="Springfield"/>
    <x v="17"/>
    <n v="22153"/>
    <x v="0"/>
    <s v="TEC-AC-10004877"/>
    <s v="Technology"/>
    <s v="Accessories"/>
    <s v="Imation 30456 USB Flash Drive 8GB"/>
    <n v="20.700000000000003"/>
    <n v="3"/>
    <n v="0"/>
    <n v="1.6559999999999988"/>
  </r>
  <r>
    <n v="6843"/>
    <s v="CA-2013-123946"/>
    <x v="0"/>
    <d v="2013-09-13T00:00:00"/>
    <d v="2013-09-18T00:00:00"/>
    <s v="Standard Class"/>
    <s v="AJ-10795"/>
    <s v="Anthony Johnson"/>
    <x v="1"/>
    <s v="United States"/>
    <s v="Springfield"/>
    <x v="17"/>
    <n v="22153"/>
    <x v="0"/>
    <s v="OFF-FA-10002975"/>
    <s v="Office Supplies"/>
    <s v="Fasteners"/>
    <s v="Staples"/>
    <n v="11.34"/>
    <n v="3"/>
    <n v="0"/>
    <n v="5.2164000000000001"/>
  </r>
  <r>
    <n v="6844"/>
    <s v="CA-2013-123946"/>
    <x v="0"/>
    <d v="2013-09-13T00:00:00"/>
    <d v="2013-09-18T00:00:00"/>
    <s v="Standard Class"/>
    <s v="AJ-10795"/>
    <s v="Anthony Johnson"/>
    <x v="1"/>
    <s v="United States"/>
    <s v="Springfield"/>
    <x v="17"/>
    <n v="22153"/>
    <x v="0"/>
    <s v="OFF-ST-10000419"/>
    <s v="Office Supplies"/>
    <s v="Storage"/>
    <s v="Rogers Jumbo File, Granite"/>
    <n v="67.900000000000006"/>
    <n v="5"/>
    <n v="0"/>
    <n v="0.67899999999999849"/>
  </r>
  <r>
    <n v="6845"/>
    <s v="CA-2013-123946"/>
    <x v="0"/>
    <d v="2013-09-13T00:00:00"/>
    <d v="2013-09-18T00:00:00"/>
    <s v="Standard Class"/>
    <s v="AJ-10795"/>
    <s v="Anthony Johnson"/>
    <x v="1"/>
    <s v="United States"/>
    <s v="Springfield"/>
    <x v="17"/>
    <n v="22153"/>
    <x v="0"/>
    <s v="FUR-CH-10002073"/>
    <s v="Furniture"/>
    <s v="Chairs"/>
    <s v="Hon Olson Stacker Chairs"/>
    <n v="1059.1199999999999"/>
    <n v="4"/>
    <n v="0"/>
    <n v="307.14479999999992"/>
  </r>
  <r>
    <n v="6846"/>
    <s v="CA-2011-147543"/>
    <x v="2"/>
    <d v="2011-07-06T00:00:00"/>
    <d v="2011-07-12T00:00:00"/>
    <s v="Standard Class"/>
    <s v="BC-11125"/>
    <s v="Becky Castell"/>
    <x v="2"/>
    <s v="United States"/>
    <s v="El Cajon"/>
    <x v="1"/>
    <n v="92020"/>
    <x v="1"/>
    <s v="FUR-CH-10000155"/>
    <s v="Furniture"/>
    <s v="Chairs"/>
    <s v="Global Comet Stacking Armless Chair"/>
    <n v="478.48"/>
    <n v="2"/>
    <n v="0.2"/>
    <n v="47.848000000000013"/>
  </r>
  <r>
    <n v="6847"/>
    <s v="US-2013-159093"/>
    <x v="0"/>
    <d v="2013-05-10T00:00:00"/>
    <d v="2013-05-15T00:00:00"/>
    <s v="Standard Class"/>
    <s v="RS-19420"/>
    <s v="Ricardo Sperren"/>
    <x v="1"/>
    <s v="United States"/>
    <s v="Los Angeles"/>
    <x v="1"/>
    <n v="90036"/>
    <x v="1"/>
    <s v="OFF-PA-10001260"/>
    <s v="Office Supplies"/>
    <s v="Paper"/>
    <s v="TOPS Money Receipt Book, Consecutively Numbered in Red,"/>
    <n v="32.04"/>
    <n v="4"/>
    <n v="0"/>
    <n v="14.417999999999999"/>
  </r>
  <r>
    <n v="6848"/>
    <s v="CA-2013-162110"/>
    <x v="0"/>
    <d v="2013-07-19T00:00:00"/>
    <d v="2013-07-23T00:00:00"/>
    <s v="Standard Class"/>
    <s v="NP-18670"/>
    <s v="Nora Paige"/>
    <x v="0"/>
    <s v="United States"/>
    <s v="Phoenix"/>
    <x v="16"/>
    <n v="85023"/>
    <x v="1"/>
    <s v="TEC-PH-10001924"/>
    <s v="Technology"/>
    <s v="Phones"/>
    <s v="iHome FM Clock Radio with Lightning Dock"/>
    <n v="55.991999999999997"/>
    <n v="1"/>
    <n v="0.2"/>
    <n v="3.4995000000000029"/>
  </r>
  <r>
    <n v="6849"/>
    <s v="US-2013-163461"/>
    <x v="0"/>
    <d v="2013-06-19T00:00:00"/>
    <d v="2013-06-22T00:00:00"/>
    <s v="First Class"/>
    <s v="BT-11440"/>
    <s v="Bobby Trafton"/>
    <x v="0"/>
    <s v="United States"/>
    <s v="Frankfort"/>
    <x v="10"/>
    <n v="60423"/>
    <x v="2"/>
    <s v="OFF-PA-10003134"/>
    <s v="Office Supplies"/>
    <s v="Paper"/>
    <s v="Xerox 1937"/>
    <n v="76.864000000000004"/>
    <n v="2"/>
    <n v="0.2"/>
    <n v="26.902399999999993"/>
  </r>
  <r>
    <n v="6850"/>
    <s v="CA-2011-101462"/>
    <x v="2"/>
    <d v="2011-04-20T00:00:00"/>
    <d v="2011-04-25T00:00:00"/>
    <s v="Standard Class"/>
    <s v="BP-11230"/>
    <s v="Benjamin Patterson"/>
    <x v="0"/>
    <s v="United States"/>
    <s v="Los Angeles"/>
    <x v="1"/>
    <n v="90045"/>
    <x v="1"/>
    <s v="FUR-FU-10000409"/>
    <s v="Furniture"/>
    <s v="Furnishings"/>
    <s v="GE 4 Foot Flourescent Tube, 40 Watt"/>
    <n v="59.92"/>
    <n v="4"/>
    <n v="0"/>
    <n v="27.563200000000002"/>
  </r>
  <r>
    <n v="6851"/>
    <s v="US-2013-100461"/>
    <x v="0"/>
    <d v="2013-01-08T00:00:00"/>
    <d v="2013-01-12T00:00:00"/>
    <s v="Standard Class"/>
    <s v="JO-15145"/>
    <s v="Jack O'Briant"/>
    <x v="1"/>
    <s v="United States"/>
    <s v="Franklin"/>
    <x v="6"/>
    <n v="53132"/>
    <x v="2"/>
    <s v="FUR-BO-10002545"/>
    <s v="Furniture"/>
    <s v="Bookcases"/>
    <s v="Atlantic Metals Mobile 3-Shelf Bookcases, Custom Colors"/>
    <n v="1565.88"/>
    <n v="6"/>
    <n v="0"/>
    <n v="407.12880000000007"/>
  </r>
  <r>
    <n v="6852"/>
    <s v="US-2013-100461"/>
    <x v="0"/>
    <d v="2013-01-08T00:00:00"/>
    <d v="2013-01-12T00:00:00"/>
    <s v="Standard Class"/>
    <s v="JO-15145"/>
    <s v="Jack O'Briant"/>
    <x v="1"/>
    <s v="United States"/>
    <s v="Franklin"/>
    <x v="6"/>
    <n v="53132"/>
    <x v="2"/>
    <s v="OFF-BI-10001460"/>
    <s v="Office Supplies"/>
    <s v="Binders"/>
    <s v="Plastic Binding Combs"/>
    <n v="106.05"/>
    <n v="7"/>
    <n v="0"/>
    <n v="49.843499999999999"/>
  </r>
  <r>
    <n v="6853"/>
    <s v="US-2014-162670"/>
    <x v="3"/>
    <d v="2014-12-24T00:00:00"/>
    <d v="2014-12-29T00:00:00"/>
    <s v="Second Class"/>
    <s v="MF-18250"/>
    <s v="Monica Federle"/>
    <x v="1"/>
    <s v="United States"/>
    <s v="Little Rock"/>
    <x v="36"/>
    <n v="72209"/>
    <x v="0"/>
    <s v="OFF-ST-10001328"/>
    <s v="Office Supplies"/>
    <s v="Storage"/>
    <s v="Personal Filing Tote with Lid, Black/Gray"/>
    <n v="62.04"/>
    <n v="4"/>
    <n v="0"/>
    <n v="17.371200000000002"/>
  </r>
  <r>
    <n v="6854"/>
    <s v="US-2014-162670"/>
    <x v="3"/>
    <d v="2014-12-24T00:00:00"/>
    <d v="2014-12-29T00:00:00"/>
    <s v="Second Class"/>
    <s v="MF-18250"/>
    <s v="Monica Federle"/>
    <x v="1"/>
    <s v="United States"/>
    <s v="Little Rock"/>
    <x v="36"/>
    <n v="72209"/>
    <x v="0"/>
    <s v="TEC-PH-10003601"/>
    <s v="Technology"/>
    <s v="Phones"/>
    <s v="Ativa D5772 2-Line 5.8GHz Digital Expandable Corded/Cordless Phone System with Answering &amp; Caller ID/Call Waiting, Black/Silver"/>
    <n v="494.97"/>
    <n v="3"/>
    <n v="0"/>
    <n v="148.49099999999996"/>
  </r>
  <r>
    <n v="6855"/>
    <s v="US-2014-162670"/>
    <x v="3"/>
    <d v="2014-12-24T00:00:00"/>
    <d v="2014-12-29T00:00:00"/>
    <s v="Second Class"/>
    <s v="MF-18250"/>
    <s v="Monica Federle"/>
    <x v="1"/>
    <s v="United States"/>
    <s v="Little Rock"/>
    <x v="36"/>
    <n v="72209"/>
    <x v="0"/>
    <s v="OFF-ST-10001522"/>
    <s v="Office Supplies"/>
    <s v="Storage"/>
    <s v="Gould Plastics 18-Pocket Panel Bin, 34w x 5-1/4d x 20-1/2h"/>
    <n v="367.96"/>
    <n v="4"/>
    <n v="0"/>
    <n v="14.718399999999974"/>
  </r>
  <r>
    <n v="6856"/>
    <s v="US-2014-162670"/>
    <x v="3"/>
    <d v="2014-12-24T00:00:00"/>
    <d v="2014-12-29T00:00:00"/>
    <s v="Second Class"/>
    <s v="MF-18250"/>
    <s v="Monica Federle"/>
    <x v="1"/>
    <s v="United States"/>
    <s v="Little Rock"/>
    <x v="36"/>
    <n v="72209"/>
    <x v="0"/>
    <s v="OFF-PA-10001994"/>
    <s v="Office Supplies"/>
    <s v="Paper"/>
    <s v="Ink Jet Note and Greeting Cards, 8-1/2&quot; x 5-1/2&quot; Card Size"/>
    <n v="44.96"/>
    <n v="2"/>
    <n v="0"/>
    <n v="20.6816"/>
  </r>
  <r>
    <n v="6857"/>
    <s v="US-2014-162670"/>
    <x v="3"/>
    <d v="2014-12-24T00:00:00"/>
    <d v="2014-12-29T00:00:00"/>
    <s v="Second Class"/>
    <s v="MF-18250"/>
    <s v="Monica Federle"/>
    <x v="1"/>
    <s v="United States"/>
    <s v="Little Rock"/>
    <x v="36"/>
    <n v="72209"/>
    <x v="0"/>
    <s v="OFF-EN-10001453"/>
    <s v="Office Supplies"/>
    <s v="Envelopes"/>
    <s v="Tyvek Interoffice Envelopes, 9 1/2&quot; x 12 1/2&quot;, 100/Box"/>
    <n v="182.94"/>
    <n v="3"/>
    <n v="0"/>
    <n v="85.981799999999993"/>
  </r>
  <r>
    <n v="6858"/>
    <s v="CA-2014-128965"/>
    <x v="3"/>
    <d v="2014-04-18T00:00:00"/>
    <d v="2014-04-23T00:00:00"/>
    <s v="Standard Class"/>
    <s v="PS-18760"/>
    <s v="Pamela Stobb"/>
    <x v="0"/>
    <s v="United States"/>
    <s v="Los Angeles"/>
    <x v="1"/>
    <n v="90008"/>
    <x v="1"/>
    <s v="OFF-PA-10004911"/>
    <s v="Office Supplies"/>
    <s v="Paper"/>
    <s v="Rediform S.O.S. 1-Up Phone Message Bk, 4-1/4x3-1/16 Bk, 1 Form/Pg, 40 Messages/Bk, 3/Pk"/>
    <n v="28.14"/>
    <n v="3"/>
    <n v="0"/>
    <n v="13.507200000000001"/>
  </r>
  <r>
    <n v="6859"/>
    <s v="CA-2014-128965"/>
    <x v="3"/>
    <d v="2014-04-18T00:00:00"/>
    <d v="2014-04-23T00:00:00"/>
    <s v="Standard Class"/>
    <s v="PS-18760"/>
    <s v="Pamela Stobb"/>
    <x v="0"/>
    <s v="United States"/>
    <s v="Los Angeles"/>
    <x v="1"/>
    <n v="90008"/>
    <x v="1"/>
    <s v="OFF-LA-10001404"/>
    <s v="Office Supplies"/>
    <s v="Labels"/>
    <s v="Avery 517"/>
    <n v="7.38"/>
    <n v="2"/>
    <n v="0"/>
    <n v="3.4685999999999999"/>
  </r>
  <r>
    <n v="6860"/>
    <s v="CA-2014-128965"/>
    <x v="3"/>
    <d v="2014-04-18T00:00:00"/>
    <d v="2014-04-23T00:00:00"/>
    <s v="Standard Class"/>
    <s v="PS-18760"/>
    <s v="Pamela Stobb"/>
    <x v="0"/>
    <s v="United States"/>
    <s v="Los Angeles"/>
    <x v="1"/>
    <n v="90008"/>
    <x v="1"/>
    <s v="OFF-FA-10001561"/>
    <s v="Office Supplies"/>
    <s v="Fasteners"/>
    <s v="Stockwell Push Pins"/>
    <n v="10.9"/>
    <n v="5"/>
    <n v="0"/>
    <n v="3.5970000000000004"/>
  </r>
  <r>
    <n v="6861"/>
    <s v="CA-2014-128965"/>
    <x v="3"/>
    <d v="2014-04-18T00:00:00"/>
    <d v="2014-04-23T00:00:00"/>
    <s v="Standard Class"/>
    <s v="PS-18760"/>
    <s v="Pamela Stobb"/>
    <x v="0"/>
    <s v="United States"/>
    <s v="Los Angeles"/>
    <x v="1"/>
    <n v="90008"/>
    <x v="1"/>
    <s v="TEC-AC-10001383"/>
    <s v="Technology"/>
    <s v="Accessories"/>
    <s v="Logitech Wireless Touch Keyboard K400"/>
    <n v="274.89"/>
    <n v="11"/>
    <n v="0"/>
    <n v="46.731299999999962"/>
  </r>
  <r>
    <n v="6862"/>
    <s v="CA-2014-128965"/>
    <x v="3"/>
    <d v="2014-04-18T00:00:00"/>
    <d v="2014-04-23T00:00:00"/>
    <s v="Standard Class"/>
    <s v="PS-18760"/>
    <s v="Pamela Stobb"/>
    <x v="0"/>
    <s v="United States"/>
    <s v="Los Angeles"/>
    <x v="1"/>
    <n v="90008"/>
    <x v="1"/>
    <s v="OFF-LA-10003190"/>
    <s v="Office Supplies"/>
    <s v="Labels"/>
    <s v="Avery 474"/>
    <n v="23.04"/>
    <n v="8"/>
    <n v="0"/>
    <n v="11.2896"/>
  </r>
  <r>
    <n v="6863"/>
    <s v="CA-2014-128965"/>
    <x v="3"/>
    <d v="2014-04-18T00:00:00"/>
    <d v="2014-04-23T00:00:00"/>
    <s v="Standard Class"/>
    <s v="PS-18760"/>
    <s v="Pamela Stobb"/>
    <x v="0"/>
    <s v="United States"/>
    <s v="Los Angeles"/>
    <x v="1"/>
    <n v="90008"/>
    <x v="1"/>
    <s v="FUR-CH-10003774"/>
    <s v="Furniture"/>
    <s v="Chairs"/>
    <s v="Global Wood Trimmed Manager's Task Chair, Khaki"/>
    <n v="218.35200000000003"/>
    <n v="3"/>
    <n v="0.2"/>
    <n v="-19.105800000000016"/>
  </r>
  <r>
    <n v="6864"/>
    <s v="CA-2014-138618"/>
    <x v="3"/>
    <d v="2014-12-02T00:00:00"/>
    <d v="2014-12-09T00:00:00"/>
    <s v="Standard Class"/>
    <s v="MY-17380"/>
    <s v="Maribeth Yedwab"/>
    <x v="1"/>
    <s v="United States"/>
    <s v="San Antonio"/>
    <x v="5"/>
    <n v="78207"/>
    <x v="2"/>
    <s v="OFF-PA-10000520"/>
    <s v="Office Supplies"/>
    <s v="Paper"/>
    <s v="Xerox 201"/>
    <n v="10.368000000000002"/>
    <n v="2"/>
    <n v="0.2"/>
    <n v="3.6288"/>
  </r>
  <r>
    <n v="6865"/>
    <s v="US-2013-126452"/>
    <x v="0"/>
    <d v="2013-08-22T00:00:00"/>
    <d v="2013-08-29T00:00:00"/>
    <s v="Standard Class"/>
    <s v="SC-20230"/>
    <s v="Scot Coram"/>
    <x v="1"/>
    <s v="United States"/>
    <s v="Los Angeles"/>
    <x v="1"/>
    <n v="90004"/>
    <x v="1"/>
    <s v="OFF-BI-10004465"/>
    <s v="Office Supplies"/>
    <s v="Binders"/>
    <s v="Avery Durable Slant Ring Binders"/>
    <n v="12.672000000000001"/>
    <n v="2"/>
    <n v="0.2"/>
    <n v="4.7519999999999998"/>
  </r>
  <r>
    <n v="6866"/>
    <s v="US-2013-126452"/>
    <x v="0"/>
    <d v="2013-08-22T00:00:00"/>
    <d v="2013-08-29T00:00:00"/>
    <s v="Standard Class"/>
    <s v="SC-20230"/>
    <s v="Scot Coram"/>
    <x v="1"/>
    <s v="United States"/>
    <s v="Los Angeles"/>
    <x v="1"/>
    <n v="90004"/>
    <x v="1"/>
    <s v="TEC-PH-10003555"/>
    <s v="Technology"/>
    <s v="Phones"/>
    <s v="Motorola HK250 Universal Bluetooth Headset"/>
    <n v="91.96"/>
    <n v="5"/>
    <n v="0.2"/>
    <n v="-20.690999999999992"/>
  </r>
  <r>
    <n v="6867"/>
    <s v="US-2013-126452"/>
    <x v="0"/>
    <d v="2013-08-22T00:00:00"/>
    <d v="2013-08-29T00:00:00"/>
    <s v="Standard Class"/>
    <s v="SC-20230"/>
    <s v="Scot Coram"/>
    <x v="1"/>
    <s v="United States"/>
    <s v="Los Angeles"/>
    <x v="1"/>
    <n v="90004"/>
    <x v="1"/>
    <s v="TEC-AC-10000844"/>
    <s v="Technology"/>
    <s v="Accessories"/>
    <s v="Logitech Gaming G510s - Keyboard"/>
    <n v="254.96999999999997"/>
    <n v="3"/>
    <n v="0"/>
    <n v="91.789199999999994"/>
  </r>
  <r>
    <n v="6868"/>
    <s v="US-2013-126452"/>
    <x v="0"/>
    <d v="2013-08-22T00:00:00"/>
    <d v="2013-08-29T00:00:00"/>
    <s v="Standard Class"/>
    <s v="SC-20230"/>
    <s v="Scot Coram"/>
    <x v="1"/>
    <s v="United States"/>
    <s v="Los Angeles"/>
    <x v="1"/>
    <n v="90004"/>
    <x v="1"/>
    <s v="TEC-PH-10003187"/>
    <s v="Technology"/>
    <s v="Phones"/>
    <s v="Anker Astro Mini 3000mAh Ultra-Compact Portable Charger"/>
    <n v="31.983999999999998"/>
    <n v="2"/>
    <n v="0.2"/>
    <n v="-7.9959999999999996"/>
  </r>
  <r>
    <n v="6869"/>
    <s v="US-2013-126452"/>
    <x v="0"/>
    <d v="2013-08-22T00:00:00"/>
    <d v="2013-08-29T00:00:00"/>
    <s v="Standard Class"/>
    <s v="SC-20230"/>
    <s v="Scot Coram"/>
    <x v="1"/>
    <s v="United States"/>
    <s v="Los Angeles"/>
    <x v="1"/>
    <n v="90004"/>
    <x v="1"/>
    <s v="FUR-TA-10003569"/>
    <s v="Furniture"/>
    <s v="Tables"/>
    <s v="Bretford CR8500 Series Meeting Room Furniture"/>
    <n v="2887.0560000000005"/>
    <n v="9"/>
    <n v="0.2"/>
    <n v="180.44099999999992"/>
  </r>
  <r>
    <n v="6870"/>
    <s v="US-2013-126452"/>
    <x v="0"/>
    <d v="2013-08-22T00:00:00"/>
    <d v="2013-08-29T00:00:00"/>
    <s v="Standard Class"/>
    <s v="SC-20230"/>
    <s v="Scot Coram"/>
    <x v="1"/>
    <s v="United States"/>
    <s v="Los Angeles"/>
    <x v="1"/>
    <n v="90004"/>
    <x v="1"/>
    <s v="OFF-PA-10003848"/>
    <s v="Office Supplies"/>
    <s v="Paper"/>
    <s v="Xerox 1997"/>
    <n v="12.96"/>
    <n v="2"/>
    <n v="0"/>
    <n v="6.2208000000000006"/>
  </r>
  <r>
    <n v="6871"/>
    <s v="US-2013-126452"/>
    <x v="0"/>
    <d v="2013-08-22T00:00:00"/>
    <d v="2013-08-29T00:00:00"/>
    <s v="Standard Class"/>
    <s v="SC-20230"/>
    <s v="Scot Coram"/>
    <x v="1"/>
    <s v="United States"/>
    <s v="Los Angeles"/>
    <x v="1"/>
    <n v="90004"/>
    <x v="1"/>
    <s v="OFF-PA-10002606"/>
    <s v="Office Supplies"/>
    <s v="Paper"/>
    <s v="Xerox 1928"/>
    <n v="47.52"/>
    <n v="9"/>
    <n v="0"/>
    <n v="21.384"/>
  </r>
  <r>
    <n v="6872"/>
    <s v="CA-2013-145009"/>
    <x v="0"/>
    <d v="2013-12-06T00:00:00"/>
    <d v="2013-12-09T00:00:00"/>
    <s v="Second Class"/>
    <s v="RF-19345"/>
    <s v="Randy Ferguson"/>
    <x v="1"/>
    <s v="United States"/>
    <s v="Chicago"/>
    <x v="10"/>
    <n v="60610"/>
    <x v="2"/>
    <s v="OFF-LA-10004853"/>
    <s v="Office Supplies"/>
    <s v="Labels"/>
    <s v="Avery 483"/>
    <n v="11.952000000000002"/>
    <n v="3"/>
    <n v="0.2"/>
    <n v="3.8843999999999994"/>
  </r>
  <r>
    <n v="6873"/>
    <s v="CA-2012-162544"/>
    <x v="1"/>
    <d v="2012-12-16T00:00:00"/>
    <d v="2012-12-19T00:00:00"/>
    <s v="First Class"/>
    <s v="SG-20080"/>
    <s v="Sandra Glassco"/>
    <x v="0"/>
    <s v="United States"/>
    <s v="Seattle"/>
    <x v="4"/>
    <n v="98105"/>
    <x v="1"/>
    <s v="OFF-PA-10004948"/>
    <s v="Office Supplies"/>
    <s v="Paper"/>
    <s v="Xerox 190"/>
    <n v="4.9800000000000004"/>
    <n v="1"/>
    <n v="0"/>
    <n v="2.3406000000000002"/>
  </r>
  <r>
    <n v="6874"/>
    <s v="CA-2011-124394"/>
    <x v="2"/>
    <d v="2011-10-17T00:00:00"/>
    <d v="2011-10-22T00:00:00"/>
    <s v="Second Class"/>
    <s v="TB-21520"/>
    <s v="Tracy Blumstein"/>
    <x v="0"/>
    <s v="United States"/>
    <s v="Beaumont"/>
    <x v="5"/>
    <n v="77705"/>
    <x v="2"/>
    <s v="OFF-BI-10003676"/>
    <s v="Office Supplies"/>
    <s v="Binders"/>
    <s v="GBC Standard Recycled Report Covers, Clear Plastic Sheets"/>
    <n v="10.779999999999996"/>
    <n v="5"/>
    <n v="0.8"/>
    <n v="-17.248000000000008"/>
  </r>
  <r>
    <n v="6875"/>
    <s v="CA-2011-124394"/>
    <x v="2"/>
    <d v="2011-10-17T00:00:00"/>
    <d v="2011-10-22T00:00:00"/>
    <s v="Second Class"/>
    <s v="TB-21520"/>
    <s v="Tracy Blumstein"/>
    <x v="0"/>
    <s v="United States"/>
    <s v="Beaumont"/>
    <x v="5"/>
    <n v="77705"/>
    <x v="2"/>
    <s v="TEC-AC-10001314"/>
    <s v="Technology"/>
    <s v="Accessories"/>
    <s v="Case Logic 2.4GHz Wireless Keyboard"/>
    <n v="119.97600000000001"/>
    <n v="3"/>
    <n v="0.2"/>
    <n v="-17.996400000000019"/>
  </r>
  <r>
    <n v="6876"/>
    <s v="US-2013-121013"/>
    <x v="0"/>
    <d v="2013-09-06T00:00:00"/>
    <d v="2013-09-11T00:00:00"/>
    <s v="Standard Class"/>
    <s v="MM-17920"/>
    <s v="Michael Moore"/>
    <x v="0"/>
    <s v="United States"/>
    <s v="Chesapeake"/>
    <x v="17"/>
    <n v="23320"/>
    <x v="0"/>
    <s v="OFF-LA-10004545"/>
    <s v="Office Supplies"/>
    <s v="Labels"/>
    <s v="Avery 50"/>
    <n v="25.06"/>
    <n v="2"/>
    <n v="0"/>
    <n v="11.778199999999998"/>
  </r>
  <r>
    <n v="6877"/>
    <s v="US-2013-121013"/>
    <x v="0"/>
    <d v="2013-09-06T00:00:00"/>
    <d v="2013-09-11T00:00:00"/>
    <s v="Standard Class"/>
    <s v="MM-17920"/>
    <s v="Michael Moore"/>
    <x v="0"/>
    <s v="United States"/>
    <s v="Chesapeake"/>
    <x v="17"/>
    <n v="23320"/>
    <x v="0"/>
    <s v="FUR-TA-10003238"/>
    <s v="Furniture"/>
    <s v="Tables"/>
    <s v="Chromcraft Bull-Nose Wood 48&quot; x 96&quot; Rectangular Conference Tables"/>
    <n v="1652.94"/>
    <n v="3"/>
    <n v="0"/>
    <n v="314.05859999999996"/>
  </r>
  <r>
    <n v="6878"/>
    <s v="US-2012-123918"/>
    <x v="1"/>
    <d v="2012-10-15T00:00:00"/>
    <d v="2012-10-15T00:00:00"/>
    <s v="Same Day"/>
    <s v="CG-12520"/>
    <s v="Claire Gute"/>
    <x v="0"/>
    <s v="United States"/>
    <s v="Dallas"/>
    <x v="5"/>
    <n v="75217"/>
    <x v="2"/>
    <s v="FUR-FU-10004952"/>
    <s v="Furniture"/>
    <s v="Furnishings"/>
    <s v="C-Line Cubicle Keepers Polyproplyene Holder w/Velcro Back, 8-1/2x11, 25/Bx"/>
    <n v="131.376"/>
    <n v="6"/>
    <n v="0.6"/>
    <n v="-95.24760000000002"/>
  </r>
  <r>
    <n v="6879"/>
    <s v="US-2012-123918"/>
    <x v="1"/>
    <d v="2012-10-15T00:00:00"/>
    <d v="2012-10-15T00:00:00"/>
    <s v="Same Day"/>
    <s v="CG-12520"/>
    <s v="Claire Gute"/>
    <x v="0"/>
    <s v="United States"/>
    <s v="Dallas"/>
    <x v="5"/>
    <n v="75217"/>
    <x v="2"/>
    <s v="OFF-PA-10003001"/>
    <s v="Office Supplies"/>
    <s v="Paper"/>
    <s v="Xerox 1986"/>
    <n v="5.3440000000000003"/>
    <n v="1"/>
    <n v="0.2"/>
    <n v="1.8703999999999998"/>
  </r>
  <r>
    <n v="6880"/>
    <s v="CA-2012-137113"/>
    <x v="1"/>
    <d v="2012-12-01T00:00:00"/>
    <d v="2012-12-05T00:00:00"/>
    <s v="Second Class"/>
    <s v="TW-21025"/>
    <s v="Tamara Willingham"/>
    <x v="2"/>
    <s v="United States"/>
    <s v="Seattle"/>
    <x v="4"/>
    <n v="98105"/>
    <x v="1"/>
    <s v="FUR-CH-10001215"/>
    <s v="Furniture"/>
    <s v="Chairs"/>
    <s v="Global Troy Executive Leather Low-Back Tilter"/>
    <n v="2003.9200000000003"/>
    <n v="5"/>
    <n v="0.2"/>
    <n v="125.24499999999995"/>
  </r>
  <r>
    <n v="6881"/>
    <s v="CA-2012-137113"/>
    <x v="1"/>
    <d v="2012-12-01T00:00:00"/>
    <d v="2012-12-05T00:00:00"/>
    <s v="Second Class"/>
    <s v="TW-21025"/>
    <s v="Tamara Willingham"/>
    <x v="2"/>
    <s v="United States"/>
    <s v="Seattle"/>
    <x v="4"/>
    <n v="98105"/>
    <x v="1"/>
    <s v="OFF-PA-10004255"/>
    <s v="Office Supplies"/>
    <s v="Paper"/>
    <s v="Xerox 219"/>
    <n v="32.400000000000006"/>
    <n v="5"/>
    <n v="0"/>
    <n v="15.552000000000001"/>
  </r>
  <r>
    <n v="6882"/>
    <s v="CA-2012-137113"/>
    <x v="1"/>
    <d v="2012-12-01T00:00:00"/>
    <d v="2012-12-05T00:00:00"/>
    <s v="Second Class"/>
    <s v="TW-21025"/>
    <s v="Tamara Willingham"/>
    <x v="2"/>
    <s v="United States"/>
    <s v="Seattle"/>
    <x v="4"/>
    <n v="98105"/>
    <x v="1"/>
    <s v="FUR-TA-10001705"/>
    <s v="Furniture"/>
    <s v="Tables"/>
    <s v="Bush Advantage Collection Round Conference Table"/>
    <n v="1913.3999999999999"/>
    <n v="9"/>
    <n v="0"/>
    <n v="401.81399999999985"/>
  </r>
  <r>
    <n v="6883"/>
    <s v="CA-2012-137113"/>
    <x v="1"/>
    <d v="2012-12-01T00:00:00"/>
    <d v="2012-12-05T00:00:00"/>
    <s v="Second Class"/>
    <s v="TW-21025"/>
    <s v="Tamara Willingham"/>
    <x v="2"/>
    <s v="United States"/>
    <s v="Seattle"/>
    <x v="4"/>
    <n v="98105"/>
    <x v="1"/>
    <s v="OFF-ST-10002554"/>
    <s v="Office Supplies"/>
    <s v="Storage"/>
    <s v="Tennsco Industrial Shelving"/>
    <n v="146.72999999999999"/>
    <n v="3"/>
    <n v="0"/>
    <n v="2.9346000000000032"/>
  </r>
  <r>
    <n v="6884"/>
    <s v="CA-2012-137113"/>
    <x v="1"/>
    <d v="2012-12-01T00:00:00"/>
    <d v="2012-12-05T00:00:00"/>
    <s v="Second Class"/>
    <s v="TW-21025"/>
    <s v="Tamara Willingham"/>
    <x v="2"/>
    <s v="United States"/>
    <s v="Seattle"/>
    <x v="4"/>
    <n v="98105"/>
    <x v="1"/>
    <s v="OFF-PA-10002222"/>
    <s v="Office Supplies"/>
    <s v="Paper"/>
    <s v="Xerox Color Copier Paper, 11&quot; x 17&quot;, Ream"/>
    <n v="114.2"/>
    <n v="5"/>
    <n v="0"/>
    <n v="52.531999999999996"/>
  </r>
  <r>
    <n v="6885"/>
    <s v="CA-2012-120677"/>
    <x v="1"/>
    <d v="2012-05-31T00:00:00"/>
    <d v="2012-06-04T00:00:00"/>
    <s v="Standard Class"/>
    <s v="BD-11320"/>
    <s v="Bill Donatelli"/>
    <x v="0"/>
    <s v="United States"/>
    <s v="Minneapolis"/>
    <x v="11"/>
    <n v="55407"/>
    <x v="2"/>
    <s v="FUR-CH-10002320"/>
    <s v="Furniture"/>
    <s v="Chairs"/>
    <s v="Hon Pagoda Stacking Chairs"/>
    <n v="2567.84"/>
    <n v="8"/>
    <n v="0"/>
    <n v="770.35199999999986"/>
  </r>
  <r>
    <n v="6886"/>
    <s v="CA-2014-123036"/>
    <x v="3"/>
    <d v="2014-09-11T00:00:00"/>
    <d v="2014-09-18T00:00:00"/>
    <s v="Standard Class"/>
    <s v="HA-14905"/>
    <s v="Helen Abelman"/>
    <x v="0"/>
    <s v="United States"/>
    <s v="Springfield"/>
    <x v="24"/>
    <n v="45503"/>
    <x v="3"/>
    <s v="TEC-AC-10003499"/>
    <s v="Technology"/>
    <s v="Accessories"/>
    <s v="Memorex Mini Travel Drive 8 GB USB 2.0 Flash Drive"/>
    <n v="37.056000000000004"/>
    <n v="4"/>
    <n v="0.2"/>
    <n v="8.8008000000000006"/>
  </r>
  <r>
    <n v="6887"/>
    <s v="CA-2014-123036"/>
    <x v="3"/>
    <d v="2014-09-11T00:00:00"/>
    <d v="2014-09-18T00:00:00"/>
    <s v="Standard Class"/>
    <s v="HA-14905"/>
    <s v="Helen Abelman"/>
    <x v="0"/>
    <s v="United States"/>
    <s v="Springfield"/>
    <x v="24"/>
    <n v="45503"/>
    <x v="3"/>
    <s v="TEC-PH-10003580"/>
    <s v="Technology"/>
    <s v="Phones"/>
    <s v="Cisco IP Phone 7961G-GE VoIP phone"/>
    <n v="259.89600000000002"/>
    <n v="2"/>
    <n v="0.4"/>
    <n v="-56.310799999999972"/>
  </r>
  <r>
    <n v="6888"/>
    <s v="CA-2014-120222"/>
    <x v="3"/>
    <d v="2014-04-26T00:00:00"/>
    <d v="2014-05-03T00:00:00"/>
    <s v="Standard Class"/>
    <s v="LL-16840"/>
    <s v="Lauren Leatherbury"/>
    <x v="0"/>
    <s v="United States"/>
    <s v="Los Angeles"/>
    <x v="1"/>
    <n v="90032"/>
    <x v="1"/>
    <s v="OFF-PA-10004675"/>
    <s v="Office Supplies"/>
    <s v="Paper"/>
    <s v="Telephone Message Books with Fax/Mobile Section, 5 1/2&quot; x 3 3/16&quot;"/>
    <n v="19.049999999999997"/>
    <n v="3"/>
    <n v="0"/>
    <n v="8.7629999999999999"/>
  </r>
  <r>
    <n v="6889"/>
    <s v="CA-2014-120222"/>
    <x v="3"/>
    <d v="2014-04-26T00:00:00"/>
    <d v="2014-05-03T00:00:00"/>
    <s v="Standard Class"/>
    <s v="LL-16840"/>
    <s v="Lauren Leatherbury"/>
    <x v="0"/>
    <s v="United States"/>
    <s v="Los Angeles"/>
    <x v="1"/>
    <n v="90032"/>
    <x v="1"/>
    <s v="OFF-BI-10000666"/>
    <s v="Office Supplies"/>
    <s v="Binders"/>
    <s v="Surelock Post Binders"/>
    <n v="73.343999999999994"/>
    <n v="3"/>
    <n v="0.2"/>
    <n v="27.503999999999998"/>
  </r>
  <r>
    <n v="6890"/>
    <s v="CA-2014-164756"/>
    <x v="3"/>
    <d v="2014-09-19T00:00:00"/>
    <d v="2014-09-23T00:00:00"/>
    <s v="Standard Class"/>
    <s v="SS-20140"/>
    <s v="Saphhira Shifley"/>
    <x v="1"/>
    <s v="United States"/>
    <s v="Columbus"/>
    <x v="32"/>
    <n v="31907"/>
    <x v="0"/>
    <s v="TEC-PH-10001552"/>
    <s v="Technology"/>
    <s v="Phones"/>
    <s v="I Need's 3d Hello Kitty Hybrid Silicone Case Cover for HTC One X 4g with 3d Hello Kitty Stylus Pen Green/pink"/>
    <n v="95.68"/>
    <n v="8"/>
    <n v="0"/>
    <n v="26.790400000000005"/>
  </r>
  <r>
    <n v="6891"/>
    <s v="CA-2014-164756"/>
    <x v="3"/>
    <d v="2014-09-19T00:00:00"/>
    <d v="2014-09-23T00:00:00"/>
    <s v="Standard Class"/>
    <s v="SS-20140"/>
    <s v="Saphhira Shifley"/>
    <x v="1"/>
    <s v="United States"/>
    <s v="Columbus"/>
    <x v="32"/>
    <n v="31907"/>
    <x v="0"/>
    <s v="OFF-PA-10000673"/>
    <s v="Office Supplies"/>
    <s v="Paper"/>
    <s v="Post-it “Important Message” Note Pad, Neon Colors, 50 Sheets/Pad"/>
    <n v="50.96"/>
    <n v="7"/>
    <n v="0"/>
    <n v="24.460800000000003"/>
  </r>
  <r>
    <n v="6892"/>
    <s v="CA-2014-164756"/>
    <x v="3"/>
    <d v="2014-09-19T00:00:00"/>
    <d v="2014-09-23T00:00:00"/>
    <s v="Standard Class"/>
    <s v="SS-20140"/>
    <s v="Saphhira Shifley"/>
    <x v="1"/>
    <s v="United States"/>
    <s v="Columbus"/>
    <x v="32"/>
    <n v="31907"/>
    <x v="0"/>
    <s v="OFF-AR-10000380"/>
    <s v="Office Supplies"/>
    <s v="Art"/>
    <s v="Hunt PowerHouse Electric Pencil Sharpener, Blue"/>
    <n v="113.94"/>
    <n v="3"/>
    <n v="0"/>
    <n v="34.181999999999988"/>
  </r>
  <r>
    <n v="6893"/>
    <s v="CA-2014-164756"/>
    <x v="3"/>
    <d v="2014-09-19T00:00:00"/>
    <d v="2014-09-23T00:00:00"/>
    <s v="Standard Class"/>
    <s v="SS-20140"/>
    <s v="Saphhira Shifley"/>
    <x v="1"/>
    <s v="United States"/>
    <s v="Columbus"/>
    <x v="32"/>
    <n v="31907"/>
    <x v="0"/>
    <s v="OFF-PA-10003848"/>
    <s v="Office Supplies"/>
    <s v="Paper"/>
    <s v="Xerox 1997"/>
    <n v="25.92"/>
    <n v="4"/>
    <n v="0"/>
    <n v="12.441600000000001"/>
  </r>
  <r>
    <n v="6894"/>
    <s v="CA-2014-164756"/>
    <x v="3"/>
    <d v="2014-09-19T00:00:00"/>
    <d v="2014-09-23T00:00:00"/>
    <s v="Standard Class"/>
    <s v="SS-20140"/>
    <s v="Saphhira Shifley"/>
    <x v="1"/>
    <s v="United States"/>
    <s v="Columbus"/>
    <x v="32"/>
    <n v="31907"/>
    <x v="0"/>
    <s v="FUR-FU-10002963"/>
    <s v="Furniture"/>
    <s v="Furnishings"/>
    <s v="Master Caster Door Stop, Gray"/>
    <n v="20.32"/>
    <n v="4"/>
    <n v="0"/>
    <n v="6.9087999999999994"/>
  </r>
  <r>
    <n v="6895"/>
    <s v="CA-2014-164756"/>
    <x v="3"/>
    <d v="2014-09-19T00:00:00"/>
    <d v="2014-09-23T00:00:00"/>
    <s v="Standard Class"/>
    <s v="SS-20140"/>
    <s v="Saphhira Shifley"/>
    <x v="1"/>
    <s v="United States"/>
    <s v="Columbus"/>
    <x v="32"/>
    <n v="31907"/>
    <x v="0"/>
    <s v="TEC-PH-10002447"/>
    <s v="Technology"/>
    <s v="Phones"/>
    <s v="AT&amp;T CL83451 4-Handset Telephone"/>
    <n v="411.98"/>
    <n v="2"/>
    <n v="0"/>
    <n v="119.4742"/>
  </r>
  <r>
    <n v="6896"/>
    <s v="CA-2014-164756"/>
    <x v="3"/>
    <d v="2014-09-19T00:00:00"/>
    <d v="2014-09-23T00:00:00"/>
    <s v="Standard Class"/>
    <s v="SS-20140"/>
    <s v="Saphhira Shifley"/>
    <x v="1"/>
    <s v="United States"/>
    <s v="Columbus"/>
    <x v="32"/>
    <n v="31907"/>
    <x v="0"/>
    <s v="OFF-SU-10004261"/>
    <s v="Office Supplies"/>
    <s v="Supplies"/>
    <s v="Fiskars 8&quot; Scissors, 2/Pack"/>
    <n v="34.479999999999997"/>
    <n v="2"/>
    <n v="0"/>
    <n v="9.9991999999999948"/>
  </r>
  <r>
    <n v="6897"/>
    <s v="CA-2014-164756"/>
    <x v="3"/>
    <d v="2014-09-19T00:00:00"/>
    <d v="2014-09-23T00:00:00"/>
    <s v="Standard Class"/>
    <s v="SS-20140"/>
    <s v="Saphhira Shifley"/>
    <x v="1"/>
    <s v="United States"/>
    <s v="Columbus"/>
    <x v="32"/>
    <n v="31907"/>
    <x v="0"/>
    <s v="OFF-PA-10003228"/>
    <s v="Office Supplies"/>
    <s v="Paper"/>
    <s v="Xerox 1917"/>
    <n v="244.54999999999998"/>
    <n v="5"/>
    <n v="0"/>
    <n v="114.93849999999998"/>
  </r>
  <r>
    <n v="6898"/>
    <s v="CA-2014-122028"/>
    <x v="3"/>
    <d v="2014-08-19T00:00:00"/>
    <d v="2014-08-26T00:00:00"/>
    <s v="Standard Class"/>
    <s v="CK-12205"/>
    <s v="Chloris Kastensmidt"/>
    <x v="0"/>
    <s v="United States"/>
    <s v="Lakewood"/>
    <x v="24"/>
    <n v="44107"/>
    <x v="3"/>
    <s v="OFF-BI-10004817"/>
    <s v="Office Supplies"/>
    <s v="Binders"/>
    <s v="GBC Personal VeloBind Strips"/>
    <n v="10.782000000000002"/>
    <n v="3"/>
    <n v="0.7"/>
    <n v="-7.9067999999999969"/>
  </r>
  <r>
    <n v="6899"/>
    <s v="US-2012-165512"/>
    <x v="1"/>
    <d v="2012-05-24T00:00:00"/>
    <d v="2012-05-26T00:00:00"/>
    <s v="Second Class"/>
    <s v="VS-21820"/>
    <s v="Vivek Sundaresam"/>
    <x v="0"/>
    <s v="United States"/>
    <s v="Naperville"/>
    <x v="10"/>
    <n v="60540"/>
    <x v="2"/>
    <s v="FUR-CH-10002880"/>
    <s v="Furniture"/>
    <s v="Chairs"/>
    <s v="Global High-Back Leather Tilter, Burgundy"/>
    <n v="602.65099999999995"/>
    <n v="7"/>
    <n v="0.3"/>
    <n v="-163.57670000000005"/>
  </r>
  <r>
    <n v="6900"/>
    <s v="US-2012-165512"/>
    <x v="1"/>
    <d v="2012-05-24T00:00:00"/>
    <d v="2012-05-26T00:00:00"/>
    <s v="Second Class"/>
    <s v="VS-21820"/>
    <s v="Vivek Sundaresam"/>
    <x v="0"/>
    <s v="United States"/>
    <s v="Naperville"/>
    <x v="10"/>
    <n v="60540"/>
    <x v="2"/>
    <s v="OFF-BI-10001249"/>
    <s v="Office Supplies"/>
    <s v="Binders"/>
    <s v="Avery Heavy-Duty EZD View Binder with Locking Rings"/>
    <n v="7.6559999999999988"/>
    <n v="6"/>
    <n v="0.8"/>
    <n v="-13.015200000000004"/>
  </r>
  <r>
    <n v="6901"/>
    <s v="CA-2012-140557"/>
    <x v="1"/>
    <d v="2012-09-07T00:00:00"/>
    <d v="2012-09-11T00:00:00"/>
    <s v="Standard Class"/>
    <s v="TN-21040"/>
    <s v="Tanja Norvell"/>
    <x v="2"/>
    <s v="United States"/>
    <s v="New York City"/>
    <x v="15"/>
    <n v="10009"/>
    <x v="3"/>
    <s v="TEC-AC-10002402"/>
    <s v="Technology"/>
    <s v="Accessories"/>
    <s v="Razer Kraken PRO Over Ear PC and Music Headset"/>
    <n v="559.92999999999995"/>
    <n v="7"/>
    <n v="0"/>
    <n v="167.97899999999996"/>
  </r>
  <r>
    <n v="6902"/>
    <s v="US-2014-135013"/>
    <x v="3"/>
    <d v="2014-07-25T00:00:00"/>
    <d v="2014-07-25T00:00:00"/>
    <s v="Same Day"/>
    <s v="HR-14830"/>
    <s v="Harold Ryan"/>
    <x v="1"/>
    <s v="United States"/>
    <s v="Huntington Beach"/>
    <x v="1"/>
    <n v="92646"/>
    <x v="1"/>
    <s v="TEC-CO-10001449"/>
    <s v="Technology"/>
    <s v="Copiers"/>
    <s v="Hewlett Packard LaserJet 3310 Copier"/>
    <n v="2399.96"/>
    <n v="5"/>
    <n v="0.2"/>
    <n v="839.9860000000001"/>
  </r>
  <r>
    <n v="6903"/>
    <s v="CA-2014-111220"/>
    <x v="3"/>
    <d v="2014-09-03T00:00:00"/>
    <d v="2014-09-09T00:00:00"/>
    <s v="Standard Class"/>
    <s v="JS-15595"/>
    <s v="Jill Stevenson"/>
    <x v="1"/>
    <s v="United States"/>
    <s v="Chicago"/>
    <x v="10"/>
    <n v="60653"/>
    <x v="2"/>
    <s v="OFF-FA-10002280"/>
    <s v="Office Supplies"/>
    <s v="Fasteners"/>
    <s v="Advantus Plastic Paper Clips"/>
    <n v="16"/>
    <n v="4"/>
    <n v="0.2"/>
    <n v="5.6"/>
  </r>
  <r>
    <n v="6904"/>
    <s v="CA-2014-111220"/>
    <x v="3"/>
    <d v="2014-09-03T00:00:00"/>
    <d v="2014-09-09T00:00:00"/>
    <s v="Standard Class"/>
    <s v="JS-15595"/>
    <s v="Jill Stevenson"/>
    <x v="1"/>
    <s v="United States"/>
    <s v="Chicago"/>
    <x v="10"/>
    <n v="60653"/>
    <x v="2"/>
    <s v="OFF-AP-10003278"/>
    <s v="Office Supplies"/>
    <s v="Appliances"/>
    <s v="Belkin 7-Outlet SurgeMaster Home Series"/>
    <n v="5.5879999999999992"/>
    <n v="2"/>
    <n v="0.8"/>
    <n v="-15.087600000000002"/>
  </r>
  <r>
    <n v="6905"/>
    <s v="CA-2014-111220"/>
    <x v="3"/>
    <d v="2014-09-03T00:00:00"/>
    <d v="2014-09-09T00:00:00"/>
    <s v="Standard Class"/>
    <s v="JS-15595"/>
    <s v="Jill Stevenson"/>
    <x v="1"/>
    <s v="United States"/>
    <s v="Chicago"/>
    <x v="10"/>
    <n v="60653"/>
    <x v="2"/>
    <s v="OFF-ST-10003994"/>
    <s v="Office Supplies"/>
    <s v="Storage"/>
    <s v="Belkin 19&quot; Center-Weighted Shelf, Gray"/>
    <n v="235.92"/>
    <n v="5"/>
    <n v="0.2"/>
    <n v="-44.235000000000007"/>
  </r>
  <r>
    <n v="6906"/>
    <s v="US-2014-149006"/>
    <x v="3"/>
    <d v="2014-12-07T00:00:00"/>
    <d v="2014-12-09T00:00:00"/>
    <s v="Second Class"/>
    <s v="BN-11470"/>
    <s v="Brad Norvell"/>
    <x v="1"/>
    <s v="United States"/>
    <s v="Brentwood"/>
    <x v="1"/>
    <n v="94513"/>
    <x v="1"/>
    <s v="OFF-ST-10003221"/>
    <s v="Office Supplies"/>
    <s v="Storage"/>
    <s v="Staples"/>
    <n v="10.68"/>
    <n v="1"/>
    <n v="0"/>
    <n v="2.8836000000000004"/>
  </r>
  <r>
    <n v="6907"/>
    <s v="CA-2014-149468"/>
    <x v="3"/>
    <d v="2014-05-21T00:00:00"/>
    <d v="2014-05-21T00:00:00"/>
    <s v="Same Day"/>
    <s v="AR-10405"/>
    <s v="Allen Rosenblatt"/>
    <x v="1"/>
    <s v="United States"/>
    <s v="Trenton"/>
    <x v="12"/>
    <n v="48183"/>
    <x v="2"/>
    <s v="OFF-BI-10002225"/>
    <s v="Office Supplies"/>
    <s v="Binders"/>
    <s v="Square Ring Data Binders, Rigid 75 Pt. Covers, 11&quot; x 14-7/8&quot;"/>
    <n v="41.28"/>
    <n v="2"/>
    <n v="0"/>
    <n v="19.814399999999999"/>
  </r>
  <r>
    <n v="6908"/>
    <s v="CA-2013-140249"/>
    <x v="0"/>
    <d v="2013-09-28T00:00:00"/>
    <d v="2013-10-04T00:00:00"/>
    <s v="Standard Class"/>
    <s v="SW-20455"/>
    <s v="Shaun Weien"/>
    <x v="0"/>
    <s v="United States"/>
    <s v="Seattle"/>
    <x v="4"/>
    <n v="98103"/>
    <x v="1"/>
    <s v="TEC-PH-10002584"/>
    <s v="Technology"/>
    <s v="Phones"/>
    <s v="Samsung Galaxy S4"/>
    <n v="1001.5840000000001"/>
    <n v="2"/>
    <n v="0.2"/>
    <n v="125.19799999999992"/>
  </r>
  <r>
    <n v="6909"/>
    <s v="US-2014-135503"/>
    <x v="3"/>
    <d v="2014-12-11T00:00:00"/>
    <d v="2014-12-16T00:00:00"/>
    <s v="Standard Class"/>
    <s v="JE-16165"/>
    <s v="Justin Ellison"/>
    <x v="1"/>
    <s v="United States"/>
    <s v="North Charleston"/>
    <x v="20"/>
    <n v="29406"/>
    <x v="0"/>
    <s v="FUR-FU-10002364"/>
    <s v="Furniture"/>
    <s v="Furnishings"/>
    <s v="Eldon Expressions Wood Desk Accessories, Oak"/>
    <n v="14.76"/>
    <n v="2"/>
    <n v="0"/>
    <n v="4.2803999999999984"/>
  </r>
  <r>
    <n v="6910"/>
    <s v="CA-2011-126277"/>
    <x v="2"/>
    <d v="2011-09-13T00:00:00"/>
    <d v="2011-09-18T00:00:00"/>
    <s v="Second Class"/>
    <s v="LH-16900"/>
    <s v="Lena Hernandez"/>
    <x v="0"/>
    <s v="United States"/>
    <s v="Columbus"/>
    <x v="24"/>
    <n v="43229"/>
    <x v="3"/>
    <s v="OFF-BI-10004022"/>
    <s v="Office Supplies"/>
    <s v="Binders"/>
    <s v="Acco Suede Grain Vinyl Round Ring Binder"/>
    <n v="2.5020000000000002"/>
    <n v="3"/>
    <n v="0.7"/>
    <n v="-2.0015999999999998"/>
  </r>
  <r>
    <n v="6911"/>
    <s v="US-2014-115301"/>
    <x v="3"/>
    <d v="2014-07-30T00:00:00"/>
    <d v="2014-08-03T00:00:00"/>
    <s v="Standard Class"/>
    <s v="VG-21790"/>
    <s v="Vivek Gonzalez"/>
    <x v="0"/>
    <s v="United States"/>
    <s v="Seattle"/>
    <x v="4"/>
    <n v="98103"/>
    <x v="1"/>
    <s v="FUR-BO-10004709"/>
    <s v="Furniture"/>
    <s v="Bookcases"/>
    <s v="Bush Westfield Collection Bookcases, Medium Cherry Finish"/>
    <n v="115.96"/>
    <n v="2"/>
    <n v="0"/>
    <n v="25.511200000000002"/>
  </r>
  <r>
    <n v="6912"/>
    <s v="CA-2014-168942"/>
    <x v="3"/>
    <d v="2014-08-02T00:00:00"/>
    <d v="2014-08-06T00:00:00"/>
    <s v="Second Class"/>
    <s v="EM-13960"/>
    <s v="Eric Murdock"/>
    <x v="0"/>
    <s v="United States"/>
    <s v="San Francisco"/>
    <x v="1"/>
    <n v="94109"/>
    <x v="1"/>
    <s v="OFF-ST-10004340"/>
    <s v="Office Supplies"/>
    <s v="Storage"/>
    <s v="Fellowes Mobile File Cart, Black"/>
    <n v="186.54"/>
    <n v="3"/>
    <n v="0"/>
    <n v="50.365800000000007"/>
  </r>
  <r>
    <n v="6913"/>
    <s v="US-2014-128398"/>
    <x v="3"/>
    <d v="2014-05-03T00:00:00"/>
    <d v="2014-05-06T00:00:00"/>
    <s v="Second Class"/>
    <s v="EM-13825"/>
    <s v="Elizabeth Moffitt"/>
    <x v="1"/>
    <s v="United States"/>
    <s v="Los Angeles"/>
    <x v="1"/>
    <n v="90049"/>
    <x v="1"/>
    <s v="TEC-AC-10001714"/>
    <s v="Technology"/>
    <s v="Accessories"/>
    <s v="Logitech MX Performance Wireless Mouse"/>
    <n v="159.56"/>
    <n v="4"/>
    <n v="0"/>
    <n v="59.037199999999999"/>
  </r>
  <r>
    <n v="6914"/>
    <s v="CA-2012-104115"/>
    <x v="1"/>
    <d v="2012-06-12T00:00:00"/>
    <d v="2012-06-16T00:00:00"/>
    <s v="Standard Class"/>
    <s v="JH-15910"/>
    <s v="Jonathan Howell"/>
    <x v="0"/>
    <s v="United States"/>
    <s v="West Palm Beach"/>
    <x v="2"/>
    <n v="33407"/>
    <x v="0"/>
    <s v="TEC-PH-10002844"/>
    <s v="Technology"/>
    <s v="Phones"/>
    <s v="Speck Products Candyshell Flip Case"/>
    <n v="55.984000000000009"/>
    <n v="2"/>
    <n v="0.2"/>
    <n v="4.1987999999999985"/>
  </r>
  <r>
    <n v="6915"/>
    <s v="CA-2011-142510"/>
    <x v="2"/>
    <d v="2011-12-22T00:00:00"/>
    <d v="2011-12-29T00:00:00"/>
    <s v="Standard Class"/>
    <s v="NP-18700"/>
    <s v="Nora Preis"/>
    <x v="0"/>
    <s v="United States"/>
    <s v="Chicago"/>
    <x v="10"/>
    <n v="60623"/>
    <x v="2"/>
    <s v="OFF-ST-10000585"/>
    <s v="Office Supplies"/>
    <s v="Storage"/>
    <s v="Economy Rollaway Files"/>
    <n v="132.16"/>
    <n v="1"/>
    <n v="0.2"/>
    <n v="9.911999999999999"/>
  </r>
  <r>
    <n v="6916"/>
    <s v="CA-2011-142510"/>
    <x v="2"/>
    <d v="2011-12-22T00:00:00"/>
    <d v="2011-12-29T00:00:00"/>
    <s v="Standard Class"/>
    <s v="NP-18700"/>
    <s v="Nora Preis"/>
    <x v="0"/>
    <s v="United States"/>
    <s v="Chicago"/>
    <x v="10"/>
    <n v="60623"/>
    <x v="2"/>
    <s v="OFF-BI-10002824"/>
    <s v="Office Supplies"/>
    <s v="Binders"/>
    <s v="Recycled Easel Ring Binders"/>
    <n v="17.903999999999996"/>
    <n v="6"/>
    <n v="0.8"/>
    <n v="-31.332000000000008"/>
  </r>
  <r>
    <n v="6917"/>
    <s v="CA-2011-142510"/>
    <x v="2"/>
    <d v="2011-12-22T00:00:00"/>
    <d v="2011-12-29T00:00:00"/>
    <s v="Standard Class"/>
    <s v="NP-18700"/>
    <s v="Nora Preis"/>
    <x v="0"/>
    <s v="United States"/>
    <s v="Chicago"/>
    <x v="10"/>
    <n v="60623"/>
    <x v="2"/>
    <s v="OFF-PA-10001289"/>
    <s v="Office Supplies"/>
    <s v="Paper"/>
    <s v="White Computer Printout Paper by Universal"/>
    <n v="124.032"/>
    <n v="4"/>
    <n v="0.2"/>
    <n v="44.961600000000004"/>
  </r>
  <r>
    <n v="6918"/>
    <s v="CA-2011-124247"/>
    <x v="2"/>
    <d v="2011-12-16T00:00:00"/>
    <d v="2011-12-21T00:00:00"/>
    <s v="Standard Class"/>
    <s v="SH-20635"/>
    <s v="Stefanie Holloman"/>
    <x v="1"/>
    <s v="United States"/>
    <s v="Sacramento"/>
    <x v="1"/>
    <n v="95823"/>
    <x v="1"/>
    <s v="FUR-CH-10001854"/>
    <s v="Furniture"/>
    <s v="Chairs"/>
    <s v="Office Star - Professional Matrix Back Chair with 2-to-1 Synchro Tilt and Mesh Fabric Seat"/>
    <n v="1403.9200000000003"/>
    <n v="5"/>
    <n v="0.2"/>
    <n v="70.196000000000026"/>
  </r>
  <r>
    <n v="6919"/>
    <s v="CA-2013-105473"/>
    <x v="0"/>
    <d v="2013-04-17T00:00:00"/>
    <d v="2013-04-19T00:00:00"/>
    <s v="Second Class"/>
    <s v="BM-11785"/>
    <s v="Bryan Mills"/>
    <x v="0"/>
    <s v="United States"/>
    <s v="Seattle"/>
    <x v="4"/>
    <n v="98115"/>
    <x v="1"/>
    <s v="OFF-SU-10003567"/>
    <s v="Office Supplies"/>
    <s v="Supplies"/>
    <s v="Stiletto Hand Letter Openers"/>
    <n v="28.799999999999997"/>
    <n v="3"/>
    <n v="0"/>
    <n v="0.86400000000000077"/>
  </r>
  <r>
    <n v="6920"/>
    <s v="CA-2012-102806"/>
    <x v="1"/>
    <d v="2012-05-21T00:00:00"/>
    <d v="2012-05-28T00:00:00"/>
    <s v="Standard Class"/>
    <s v="HG-14965"/>
    <s v="Henry Goldwyn"/>
    <x v="1"/>
    <s v="United States"/>
    <s v="Philadelphia"/>
    <x v="9"/>
    <n v="19143"/>
    <x v="3"/>
    <s v="OFF-BI-10001597"/>
    <s v="Office Supplies"/>
    <s v="Binders"/>
    <s v="Wilson Jones Ledger-Size, Piano-Hinge Binder, 2&quot;, Blue"/>
    <n v="24.588000000000001"/>
    <n v="2"/>
    <n v="0.7"/>
    <n v="-18.031199999999998"/>
  </r>
  <r>
    <n v="6921"/>
    <s v="CA-2014-121706"/>
    <x v="3"/>
    <d v="2014-02-27T00:00:00"/>
    <d v="2014-03-03T00:00:00"/>
    <s v="Standard Class"/>
    <s v="BM-11140"/>
    <s v="Becky Martin"/>
    <x v="0"/>
    <s v="United States"/>
    <s v="Santa Barbara"/>
    <x v="1"/>
    <n v="93101"/>
    <x v="1"/>
    <s v="OFF-AP-10003287"/>
    <s v="Office Supplies"/>
    <s v="Appliances"/>
    <s v="Tripp Lite TLP810NET Broadband Surge for Modem/Fax"/>
    <n v="356.78999999999996"/>
    <n v="7"/>
    <n v="0"/>
    <n v="99.901199999999989"/>
  </r>
  <r>
    <n v="6922"/>
    <s v="CA-2014-109211"/>
    <x v="3"/>
    <d v="2014-04-05T00:00:00"/>
    <d v="2014-04-11T00:00:00"/>
    <s v="Standard Class"/>
    <s v="PS-19045"/>
    <s v="Penelope Sewall"/>
    <x v="2"/>
    <s v="United States"/>
    <s v="New York City"/>
    <x v="15"/>
    <n v="10011"/>
    <x v="3"/>
    <s v="OFF-EN-10001532"/>
    <s v="Office Supplies"/>
    <s v="Envelopes"/>
    <s v="Brown Kraft Recycled Envelopes"/>
    <n v="16.98"/>
    <n v="1"/>
    <n v="0"/>
    <n v="8.49"/>
  </r>
  <r>
    <n v="6923"/>
    <s v="CA-2012-134257"/>
    <x v="1"/>
    <d v="2012-03-16T00:00:00"/>
    <d v="2012-03-19T00:00:00"/>
    <s v="Second Class"/>
    <s v="MS-17710"/>
    <s v="Maurice Satty"/>
    <x v="0"/>
    <s v="United States"/>
    <s v="Auburn"/>
    <x v="19"/>
    <n v="36830"/>
    <x v="0"/>
    <s v="OFF-LA-10003930"/>
    <s v="Office Supplies"/>
    <s v="Labels"/>
    <s v="Dot Matrix Printer Tape Reel Labels, White, 5000/Box"/>
    <n v="491.55"/>
    <n v="5"/>
    <n v="0"/>
    <n v="240.8595"/>
  </r>
  <r>
    <n v="6924"/>
    <s v="CA-2012-134257"/>
    <x v="1"/>
    <d v="2012-03-16T00:00:00"/>
    <d v="2012-03-19T00:00:00"/>
    <s v="Second Class"/>
    <s v="MS-17710"/>
    <s v="Maurice Satty"/>
    <x v="0"/>
    <s v="United States"/>
    <s v="Auburn"/>
    <x v="19"/>
    <n v="36830"/>
    <x v="0"/>
    <s v="OFF-EN-10003845"/>
    <s v="Office Supplies"/>
    <s v="Envelopes"/>
    <s v="Colored Envelopes"/>
    <n v="7.38"/>
    <n v="2"/>
    <n v="0"/>
    <n v="3.3947999999999996"/>
  </r>
  <r>
    <n v="6925"/>
    <s v="CA-2012-137925"/>
    <x v="1"/>
    <d v="2012-11-30T00:00:00"/>
    <d v="2012-12-04T00:00:00"/>
    <s v="Standard Class"/>
    <s v="JL-15235"/>
    <s v="Janet Lee"/>
    <x v="0"/>
    <s v="United States"/>
    <s v="New York City"/>
    <x v="15"/>
    <n v="10035"/>
    <x v="3"/>
    <s v="OFF-PA-10002659"/>
    <s v="Office Supplies"/>
    <s v="Paper"/>
    <s v="Avoid Verbal Orders Carbonless Minifold Book"/>
    <n v="23.66"/>
    <n v="7"/>
    <n v="0"/>
    <n v="10.883599999999998"/>
  </r>
  <r>
    <n v="6926"/>
    <s v="CA-2012-137925"/>
    <x v="1"/>
    <d v="2012-11-30T00:00:00"/>
    <d v="2012-12-04T00:00:00"/>
    <s v="Standard Class"/>
    <s v="JL-15235"/>
    <s v="Janet Lee"/>
    <x v="0"/>
    <s v="United States"/>
    <s v="New York City"/>
    <x v="15"/>
    <n v="10035"/>
    <x v="3"/>
    <s v="FUR-BO-10001608"/>
    <s v="Furniture"/>
    <s v="Bookcases"/>
    <s v="Hon Metal Bookcases, Black"/>
    <n v="681.40800000000013"/>
    <n v="12"/>
    <n v="0.2"/>
    <n v="42.588000000000022"/>
  </r>
  <r>
    <n v="6927"/>
    <s v="CA-2013-140046"/>
    <x v="0"/>
    <d v="2013-07-29T00:00:00"/>
    <d v="2013-08-04T00:00:00"/>
    <s v="Standard Class"/>
    <s v="KM-16660"/>
    <s v="Khloe Miller"/>
    <x v="0"/>
    <s v="United States"/>
    <s v="Los Angeles"/>
    <x v="1"/>
    <n v="90032"/>
    <x v="1"/>
    <s v="OFF-LA-10000305"/>
    <s v="Office Supplies"/>
    <s v="Labels"/>
    <s v="Avery 495"/>
    <n v="18.899999999999999"/>
    <n v="3"/>
    <n v="0"/>
    <n v="8.6939999999999991"/>
  </r>
  <r>
    <n v="6928"/>
    <s v="CA-2013-140382"/>
    <x v="0"/>
    <d v="2013-06-24T00:00:00"/>
    <d v="2013-06-26T00:00:00"/>
    <s v="Second Class"/>
    <s v="RD-19900"/>
    <s v="Ruben Dartt"/>
    <x v="0"/>
    <s v="United States"/>
    <s v="San Francisco"/>
    <x v="1"/>
    <n v="94109"/>
    <x v="1"/>
    <s v="OFF-ST-10003638"/>
    <s v="Office Supplies"/>
    <s v="Storage"/>
    <s v="Mobile Personal File Cube"/>
    <n v="93.68"/>
    <n v="4"/>
    <n v="0"/>
    <n v="25.293599999999998"/>
  </r>
  <r>
    <n v="6929"/>
    <s v="CA-2013-140382"/>
    <x v="0"/>
    <d v="2013-06-24T00:00:00"/>
    <d v="2013-06-26T00:00:00"/>
    <s v="Second Class"/>
    <s v="RD-19900"/>
    <s v="Ruben Dartt"/>
    <x v="0"/>
    <s v="United States"/>
    <s v="San Francisco"/>
    <x v="1"/>
    <n v="94109"/>
    <x v="1"/>
    <s v="OFF-LA-10001934"/>
    <s v="Office Supplies"/>
    <s v="Labels"/>
    <s v="Avery 516"/>
    <n v="21.93"/>
    <n v="3"/>
    <n v="0"/>
    <n v="10.307099999999998"/>
  </r>
  <r>
    <n v="6930"/>
    <s v="CA-2013-140382"/>
    <x v="0"/>
    <d v="2013-06-24T00:00:00"/>
    <d v="2013-06-26T00:00:00"/>
    <s v="Second Class"/>
    <s v="RD-19900"/>
    <s v="Ruben Dartt"/>
    <x v="0"/>
    <s v="United States"/>
    <s v="San Francisco"/>
    <x v="1"/>
    <n v="94109"/>
    <x v="1"/>
    <s v="TEC-PH-10003012"/>
    <s v="Technology"/>
    <s v="Phones"/>
    <s v="Nortel Meridian M3904 Professional Digital phone"/>
    <n v="862.34400000000005"/>
    <n v="7"/>
    <n v="0.2"/>
    <n v="97.013699999999858"/>
  </r>
  <r>
    <n v="6931"/>
    <s v="CA-2013-140382"/>
    <x v="0"/>
    <d v="2013-06-24T00:00:00"/>
    <d v="2013-06-26T00:00:00"/>
    <s v="Second Class"/>
    <s v="RD-19900"/>
    <s v="Ruben Dartt"/>
    <x v="0"/>
    <s v="United States"/>
    <s v="San Francisco"/>
    <x v="1"/>
    <n v="94109"/>
    <x v="1"/>
    <s v="OFF-PA-10001019"/>
    <s v="Office Supplies"/>
    <s v="Paper"/>
    <s v="Xerox 1884"/>
    <n v="19.98"/>
    <n v="1"/>
    <n v="0"/>
    <n v="9.3905999999999992"/>
  </r>
  <r>
    <n v="6932"/>
    <s v="CA-2011-164182"/>
    <x v="2"/>
    <d v="2011-07-14T00:00:00"/>
    <d v="2011-07-18T00:00:00"/>
    <s v="Standard Class"/>
    <s v="ST-20530"/>
    <s v="Shui Tom"/>
    <x v="0"/>
    <s v="United States"/>
    <s v="Philadelphia"/>
    <x v="9"/>
    <n v="19140"/>
    <x v="3"/>
    <s v="TEC-PH-10002070"/>
    <s v="Technology"/>
    <s v="Phones"/>
    <s v="Griffin GC36547 PowerJolt SE Lightning Charger"/>
    <n v="13.493999999999998"/>
    <n v="1"/>
    <n v="0.4"/>
    <n v="-2.2490000000000023"/>
  </r>
  <r>
    <n v="6933"/>
    <s v="CA-2011-164182"/>
    <x v="2"/>
    <d v="2011-07-14T00:00:00"/>
    <d v="2011-07-18T00:00:00"/>
    <s v="Standard Class"/>
    <s v="ST-20530"/>
    <s v="Shui Tom"/>
    <x v="0"/>
    <s v="United States"/>
    <s v="Philadelphia"/>
    <x v="9"/>
    <n v="19140"/>
    <x v="3"/>
    <s v="TEC-PH-10002583"/>
    <s v="Technology"/>
    <s v="Phones"/>
    <s v="iOttie HLCRIO102 Car Mount"/>
    <n v="23.987999999999996"/>
    <n v="2"/>
    <n v="0.4"/>
    <n v="-13.993000000000004"/>
  </r>
  <r>
    <n v="6934"/>
    <s v="CA-2011-164182"/>
    <x v="2"/>
    <d v="2011-07-14T00:00:00"/>
    <d v="2011-07-18T00:00:00"/>
    <s v="Standard Class"/>
    <s v="ST-20530"/>
    <s v="Shui Tom"/>
    <x v="0"/>
    <s v="United States"/>
    <s v="Philadelphia"/>
    <x v="9"/>
    <n v="19140"/>
    <x v="3"/>
    <s v="FUR-FU-10001057"/>
    <s v="Furniture"/>
    <s v="Furnishings"/>
    <s v="Tensor Track Tree Floor Lamp"/>
    <n v="31.983999999999998"/>
    <n v="2"/>
    <n v="0.2"/>
    <n v="1.1993999999999998"/>
  </r>
  <r>
    <n v="6935"/>
    <s v="CA-2011-164182"/>
    <x v="2"/>
    <d v="2011-07-14T00:00:00"/>
    <d v="2011-07-18T00:00:00"/>
    <s v="Standard Class"/>
    <s v="ST-20530"/>
    <s v="Shui Tom"/>
    <x v="0"/>
    <s v="United States"/>
    <s v="Philadelphia"/>
    <x v="9"/>
    <n v="19140"/>
    <x v="3"/>
    <s v="OFF-AR-10001044"/>
    <s v="Office Supplies"/>
    <s v="Art"/>
    <s v="BOSTON Ranger #55 Pencil Sharpener, Black"/>
    <n v="41.584000000000003"/>
    <n v="2"/>
    <n v="0.2"/>
    <n v="4.6781999999999968"/>
  </r>
  <r>
    <n v="6936"/>
    <s v="CA-2014-137365"/>
    <x v="3"/>
    <d v="2014-12-01T00:00:00"/>
    <d v="2014-12-04T00:00:00"/>
    <s v="Second Class"/>
    <s v="BP-11095"/>
    <s v="Bart Pistole"/>
    <x v="1"/>
    <s v="United States"/>
    <s v="El Paso"/>
    <x v="5"/>
    <n v="79907"/>
    <x v="2"/>
    <s v="TEC-AC-10001767"/>
    <s v="Technology"/>
    <s v="Accessories"/>
    <s v="SanDisk Ultra 64 GB MicroSDHC Class 10 Memory Card"/>
    <n v="95.976000000000013"/>
    <n v="3"/>
    <n v="0.2"/>
    <n v="-10.797300000000011"/>
  </r>
  <r>
    <n v="6937"/>
    <s v="CA-2013-129847"/>
    <x v="0"/>
    <d v="2013-09-03T00:00:00"/>
    <d v="2013-09-05T00:00:00"/>
    <s v="First Class"/>
    <s v="TA-21385"/>
    <s v="Tom Ashbrook"/>
    <x v="2"/>
    <s v="United States"/>
    <s v="Chicago"/>
    <x v="10"/>
    <n v="60653"/>
    <x v="2"/>
    <s v="FUR-FU-10000277"/>
    <s v="Furniture"/>
    <s v="Furnishings"/>
    <s v="Deflect-o DuraMat Antistatic Studded Beveled Mat for Medium Pile Carpeting"/>
    <n v="84.272000000000006"/>
    <n v="2"/>
    <n v="0.6"/>
    <n v="-75.844800000000006"/>
  </r>
  <r>
    <n v="6938"/>
    <s v="CA-2011-126963"/>
    <x v="2"/>
    <d v="2011-06-15T00:00:00"/>
    <d v="2011-06-15T00:00:00"/>
    <s v="Same Day"/>
    <s v="PS-18760"/>
    <s v="Pamela Stobb"/>
    <x v="0"/>
    <s v="United States"/>
    <s v="El Paso"/>
    <x v="5"/>
    <n v="79907"/>
    <x v="2"/>
    <s v="OFF-PA-10001952"/>
    <s v="Office Supplies"/>
    <s v="Paper"/>
    <s v="Xerox 1902"/>
    <n v="36.544000000000004"/>
    <n v="2"/>
    <n v="0.2"/>
    <n v="11.876799999999998"/>
  </r>
  <r>
    <n v="6939"/>
    <s v="CA-2013-125094"/>
    <x v="0"/>
    <d v="2013-11-06T00:00:00"/>
    <d v="2013-11-10T00:00:00"/>
    <s v="Standard Class"/>
    <s v="NP-18700"/>
    <s v="Nora Preis"/>
    <x v="0"/>
    <s v="United States"/>
    <s v="Seattle"/>
    <x v="4"/>
    <n v="98105"/>
    <x v="1"/>
    <s v="TEC-AC-10004420"/>
    <s v="Technology"/>
    <s v="Accessories"/>
    <s v="Cherry 142-key Programmable Keyboard"/>
    <n v="479.72"/>
    <n v="4"/>
    <n v="0"/>
    <n v="52.769200000000012"/>
  </r>
  <r>
    <n v="6940"/>
    <s v="CA-2014-107132"/>
    <x v="3"/>
    <d v="2014-06-27T00:00:00"/>
    <d v="2014-07-01T00:00:00"/>
    <s v="Standard Class"/>
    <s v="SC-20260"/>
    <s v="Scott Cohen"/>
    <x v="1"/>
    <s v="United States"/>
    <s v="New York City"/>
    <x v="15"/>
    <n v="10009"/>
    <x v="3"/>
    <s v="OFF-BI-10001071"/>
    <s v="Office Supplies"/>
    <s v="Binders"/>
    <s v="GBC ProClick Punch Binding System"/>
    <n v="102.36799999999999"/>
    <n v="2"/>
    <n v="0.2"/>
    <n v="37.108400000000003"/>
  </r>
  <r>
    <n v="6941"/>
    <s v="CA-2014-107132"/>
    <x v="3"/>
    <d v="2014-06-27T00:00:00"/>
    <d v="2014-07-01T00:00:00"/>
    <s v="Standard Class"/>
    <s v="SC-20260"/>
    <s v="Scott Cohen"/>
    <x v="1"/>
    <s v="United States"/>
    <s v="New York City"/>
    <x v="15"/>
    <n v="10009"/>
    <x v="3"/>
    <s v="OFF-SU-10002503"/>
    <s v="Office Supplies"/>
    <s v="Supplies"/>
    <s v="Acme Preferred Stainless Steel Scissors"/>
    <n v="28.4"/>
    <n v="5"/>
    <n v="0"/>
    <n v="8.2359999999999989"/>
  </r>
  <r>
    <n v="6942"/>
    <s v="CA-2014-107132"/>
    <x v="3"/>
    <d v="2014-06-27T00:00:00"/>
    <d v="2014-07-01T00:00:00"/>
    <s v="Standard Class"/>
    <s v="SC-20260"/>
    <s v="Scott Cohen"/>
    <x v="1"/>
    <s v="United States"/>
    <s v="New York City"/>
    <x v="15"/>
    <n v="10009"/>
    <x v="3"/>
    <s v="OFF-ST-10001490"/>
    <s v="Office Supplies"/>
    <s v="Storage"/>
    <s v="Hot File 7-Pocket, Floor Stand"/>
    <n v="713.88"/>
    <n v="4"/>
    <n v="0"/>
    <n v="214.16399999999993"/>
  </r>
  <r>
    <n v="6943"/>
    <s v="CA-2014-107132"/>
    <x v="3"/>
    <d v="2014-06-27T00:00:00"/>
    <d v="2014-07-01T00:00:00"/>
    <s v="Standard Class"/>
    <s v="SC-20260"/>
    <s v="Scott Cohen"/>
    <x v="1"/>
    <s v="United States"/>
    <s v="New York City"/>
    <x v="15"/>
    <n v="10009"/>
    <x v="3"/>
    <s v="OFF-PA-10003790"/>
    <s v="Office Supplies"/>
    <s v="Paper"/>
    <s v="Xerox 1991"/>
    <n v="68.52"/>
    <n v="3"/>
    <n v="0"/>
    <n v="31.519199999999998"/>
  </r>
  <r>
    <n v="6944"/>
    <s v="CA-2012-139248"/>
    <x v="1"/>
    <d v="2012-07-25T00:00:00"/>
    <d v="2012-07-30T00:00:00"/>
    <s v="Standard Class"/>
    <s v="RD-19930"/>
    <s v="Russell D'Ascenzo"/>
    <x v="0"/>
    <s v="United States"/>
    <s v="Los Angeles"/>
    <x v="1"/>
    <n v="90032"/>
    <x v="1"/>
    <s v="TEC-PH-10004094"/>
    <s v="Technology"/>
    <s v="Phones"/>
    <s v="Motorola L703CM"/>
    <n v="623.96"/>
    <n v="5"/>
    <n v="0.2"/>
    <n v="38.997500000000002"/>
  </r>
  <r>
    <n v="6945"/>
    <s v="CA-2011-148369"/>
    <x v="2"/>
    <d v="2011-09-23T00:00:00"/>
    <d v="2011-09-27T00:00:00"/>
    <s v="Standard Class"/>
    <s v="TH-21115"/>
    <s v="Thea Hudgings"/>
    <x v="1"/>
    <s v="United States"/>
    <s v="Newark"/>
    <x v="13"/>
    <n v="19711"/>
    <x v="3"/>
    <s v="OFF-BI-10004876"/>
    <s v="Office Supplies"/>
    <s v="Binders"/>
    <s v="Wilson Jones Suede Grain Vinyl Binders"/>
    <n v="11.12"/>
    <n v="4"/>
    <n v="0"/>
    <n v="5.4487999999999994"/>
  </r>
  <r>
    <n v="6946"/>
    <s v="CA-2013-106243"/>
    <x v="0"/>
    <d v="2013-10-01T00:00:00"/>
    <d v="2013-10-05T00:00:00"/>
    <s v="Standard Class"/>
    <s v="GM-14680"/>
    <s v="Greg Matthias"/>
    <x v="0"/>
    <s v="United States"/>
    <s v="New York City"/>
    <x v="15"/>
    <n v="10011"/>
    <x v="3"/>
    <s v="FUR-BO-10003034"/>
    <s v="Furniture"/>
    <s v="Bookcases"/>
    <s v="O'Sullivan Elevations Bookcase, Cherry Finish"/>
    <n v="523.91999999999996"/>
    <n v="5"/>
    <n v="0.2"/>
    <n v="-26.195999999999984"/>
  </r>
  <r>
    <n v="6947"/>
    <s v="CA-2012-126466"/>
    <x v="1"/>
    <d v="2012-11-09T00:00:00"/>
    <d v="2012-11-13T00:00:00"/>
    <s v="Standard Class"/>
    <s v="JO-15550"/>
    <s v="Jesus Ocampo"/>
    <x v="2"/>
    <s v="United States"/>
    <s v="Roseville"/>
    <x v="1"/>
    <n v="95661"/>
    <x v="1"/>
    <s v="OFF-FA-10000490"/>
    <s v="Office Supplies"/>
    <s v="Fasteners"/>
    <s v="OIC Binder Clips, Mini, 1/4&quot; Capacity, Black"/>
    <n v="2.48"/>
    <n v="2"/>
    <n v="0"/>
    <n v="1.1656"/>
  </r>
  <r>
    <n v="6948"/>
    <s v="CA-2012-130365"/>
    <x v="1"/>
    <d v="2012-04-25T00:00:00"/>
    <d v="2012-04-29T00:00:00"/>
    <s v="Standard Class"/>
    <s v="ZC-21910"/>
    <s v="Zuschuss Carroll"/>
    <x v="0"/>
    <s v="United States"/>
    <s v="Aurora"/>
    <x v="10"/>
    <n v="60505"/>
    <x v="2"/>
    <s v="OFF-ST-10002574"/>
    <s v="Office Supplies"/>
    <s v="Storage"/>
    <s v="SAFCO Commercial Wire Shelving, Black"/>
    <n v="221.024"/>
    <n v="2"/>
    <n v="0.2"/>
    <n v="-55.256"/>
  </r>
  <r>
    <n v="6949"/>
    <s v="CA-2012-130365"/>
    <x v="1"/>
    <d v="2012-04-25T00:00:00"/>
    <d v="2012-04-29T00:00:00"/>
    <s v="Standard Class"/>
    <s v="ZC-21910"/>
    <s v="Zuschuss Carroll"/>
    <x v="0"/>
    <s v="United States"/>
    <s v="Aurora"/>
    <x v="10"/>
    <n v="60505"/>
    <x v="2"/>
    <s v="FUR-CH-10003535"/>
    <s v="Furniture"/>
    <s v="Chairs"/>
    <s v="Global Armless Task Chair, Royal Blue"/>
    <n v="128.05799999999999"/>
    <n v="3"/>
    <n v="0.3"/>
    <n v="-23.782199999999996"/>
  </r>
  <r>
    <n v="6950"/>
    <s v="CA-2014-143021"/>
    <x v="3"/>
    <d v="2014-11-20T00:00:00"/>
    <d v="2014-11-20T00:00:00"/>
    <s v="Same Day"/>
    <s v="AP-10720"/>
    <s v="Anne Pryor"/>
    <x v="2"/>
    <s v="United States"/>
    <s v="New York City"/>
    <x v="15"/>
    <n v="10011"/>
    <x v="3"/>
    <s v="OFF-BI-10001628"/>
    <s v="Office Supplies"/>
    <s v="Binders"/>
    <s v="Acco Data Flex Cable Posts For Top &amp; Bottom Load Binders, 6&quot; Capacity"/>
    <n v="58.407999999999994"/>
    <n v="7"/>
    <n v="0.2"/>
    <n v="18.252499999999998"/>
  </r>
  <r>
    <n v="6951"/>
    <s v="CA-2014-143021"/>
    <x v="3"/>
    <d v="2014-11-20T00:00:00"/>
    <d v="2014-11-20T00:00:00"/>
    <s v="Same Day"/>
    <s v="AP-10720"/>
    <s v="Anne Pryor"/>
    <x v="2"/>
    <s v="United States"/>
    <s v="New York City"/>
    <x v="15"/>
    <n v="10011"/>
    <x v="3"/>
    <s v="FUR-TA-10001676"/>
    <s v="Furniture"/>
    <s v="Tables"/>
    <s v="Hon 61000 Series Interactive Training Tables"/>
    <n v="79.97399999999999"/>
    <n v="3"/>
    <n v="0.4"/>
    <n v="-29.323800000000006"/>
  </r>
  <r>
    <n v="6952"/>
    <s v="CA-2012-161767"/>
    <x v="1"/>
    <d v="2012-11-20T00:00:00"/>
    <d v="2012-11-24T00:00:00"/>
    <s v="Standard Class"/>
    <s v="GK-14620"/>
    <s v="Grace Kelly"/>
    <x v="1"/>
    <s v="United States"/>
    <s v="Dallas"/>
    <x v="5"/>
    <n v="75217"/>
    <x v="2"/>
    <s v="TEC-MA-10002790"/>
    <s v="Technology"/>
    <s v="Machines"/>
    <s v="NeatDesk Desktop Scanner &amp; Digital Filing System"/>
    <n v="479.988"/>
    <n v="2"/>
    <n v="0.4"/>
    <n v="55.998599999999954"/>
  </r>
  <r>
    <n v="6953"/>
    <s v="CA-2012-129917"/>
    <x v="1"/>
    <d v="2012-10-02T00:00:00"/>
    <d v="2012-10-03T00:00:00"/>
    <s v="First Class"/>
    <s v="HM-14980"/>
    <s v="Henry MacAllister"/>
    <x v="0"/>
    <s v="United States"/>
    <s v="Los Angeles"/>
    <x v="1"/>
    <n v="90008"/>
    <x v="1"/>
    <s v="OFF-BI-10001757"/>
    <s v="Office Supplies"/>
    <s v="Binders"/>
    <s v="Pressboard Hanging Data Binders for Unburst Sheets"/>
    <n v="11.808"/>
    <n v="3"/>
    <n v="0.2"/>
    <n v="4.1327999999999996"/>
  </r>
  <r>
    <n v="6954"/>
    <s v="CA-2012-129917"/>
    <x v="1"/>
    <d v="2012-10-02T00:00:00"/>
    <d v="2012-10-03T00:00:00"/>
    <s v="First Class"/>
    <s v="HM-14980"/>
    <s v="Henry MacAllister"/>
    <x v="0"/>
    <s v="United States"/>
    <s v="Los Angeles"/>
    <x v="1"/>
    <n v="90008"/>
    <x v="1"/>
    <s v="OFF-BI-10004828"/>
    <s v="Office Supplies"/>
    <s v="Binders"/>
    <s v="GBC Poly Designer Binding Covers"/>
    <n v="53.567999999999998"/>
    <n v="4"/>
    <n v="0.2"/>
    <n v="19.418399999999995"/>
  </r>
  <r>
    <n v="6955"/>
    <s v="CA-2012-129917"/>
    <x v="1"/>
    <d v="2012-10-02T00:00:00"/>
    <d v="2012-10-03T00:00:00"/>
    <s v="First Class"/>
    <s v="HM-14980"/>
    <s v="Henry MacAllister"/>
    <x v="0"/>
    <s v="United States"/>
    <s v="Los Angeles"/>
    <x v="1"/>
    <n v="90008"/>
    <x v="1"/>
    <s v="TEC-PH-10000369"/>
    <s v="Technology"/>
    <s v="Phones"/>
    <s v="HTC One Mini"/>
    <n v="503.96000000000004"/>
    <n v="5"/>
    <n v="0.2"/>
    <n v="50.396000000000015"/>
  </r>
  <r>
    <n v="6956"/>
    <s v="CA-2012-115420"/>
    <x v="1"/>
    <d v="2012-04-25T00:00:00"/>
    <d v="2012-05-02T00:00:00"/>
    <s v="Standard Class"/>
    <s v="LS-16945"/>
    <s v="Linda Southworth"/>
    <x v="1"/>
    <s v="United States"/>
    <s v="Los Angeles"/>
    <x v="1"/>
    <n v="90004"/>
    <x v="1"/>
    <s v="OFF-EN-10003862"/>
    <s v="Office Supplies"/>
    <s v="Envelopes"/>
    <s v="Laser &amp; Ink Jet Business Envelopes"/>
    <n v="21.34"/>
    <n v="2"/>
    <n v="0"/>
    <n v="9.8163999999999998"/>
  </r>
  <r>
    <n v="6957"/>
    <s v="CA-2013-157588"/>
    <x v="0"/>
    <d v="2013-07-15T00:00:00"/>
    <d v="2013-07-20T00:00:00"/>
    <s v="Standard Class"/>
    <s v="AR-10570"/>
    <s v="Anemone Ratner"/>
    <x v="0"/>
    <s v="United States"/>
    <s v="Columbus"/>
    <x v="32"/>
    <n v="31907"/>
    <x v="0"/>
    <s v="OFF-BI-10003963"/>
    <s v="Office Supplies"/>
    <s v="Binders"/>
    <s v="Cardinal Holdit Data Disk Pockets"/>
    <n v="36.4"/>
    <n v="5"/>
    <n v="0"/>
    <n v="17.107999999999997"/>
  </r>
  <r>
    <n v="6958"/>
    <s v="CA-2013-157588"/>
    <x v="0"/>
    <d v="2013-07-15T00:00:00"/>
    <d v="2013-07-20T00:00:00"/>
    <s v="Standard Class"/>
    <s v="AR-10570"/>
    <s v="Anemone Ratner"/>
    <x v="0"/>
    <s v="United States"/>
    <s v="Columbus"/>
    <x v="32"/>
    <n v="31907"/>
    <x v="0"/>
    <s v="FUR-FU-10004848"/>
    <s v="Furniture"/>
    <s v="Furnishings"/>
    <s v="Howard Miller 13-3/4&quot; Diameter Brushed Chrome Round Wall Clock"/>
    <n v="51.75"/>
    <n v="1"/>
    <n v="0"/>
    <n v="15.524999999999999"/>
  </r>
  <r>
    <n v="6959"/>
    <s v="CA-2012-167255"/>
    <x v="1"/>
    <d v="2012-09-27T00:00:00"/>
    <d v="2012-09-29T00:00:00"/>
    <s v="Second Class"/>
    <s v="RH-19510"/>
    <s v="Rick Huthwaite"/>
    <x v="2"/>
    <s v="United States"/>
    <s v="San Francisco"/>
    <x v="1"/>
    <n v="94110"/>
    <x v="1"/>
    <s v="OFF-ST-10001328"/>
    <s v="Office Supplies"/>
    <s v="Storage"/>
    <s v="Personal Filing Tote with Lid, Black/Gray"/>
    <n v="15.51"/>
    <n v="1"/>
    <n v="0"/>
    <n v="4.3428000000000004"/>
  </r>
  <r>
    <n v="6960"/>
    <s v="CA-2012-167255"/>
    <x v="1"/>
    <d v="2012-09-27T00:00:00"/>
    <d v="2012-09-29T00:00:00"/>
    <s v="Second Class"/>
    <s v="RH-19510"/>
    <s v="Rick Huthwaite"/>
    <x v="2"/>
    <s v="United States"/>
    <s v="San Francisco"/>
    <x v="1"/>
    <n v="94110"/>
    <x v="1"/>
    <s v="OFF-PA-10002377"/>
    <s v="Office Supplies"/>
    <s v="Paper"/>
    <s v="Xerox 1916"/>
    <n v="146.82"/>
    <n v="3"/>
    <n v="0"/>
    <n v="73.41"/>
  </r>
  <r>
    <n v="6961"/>
    <s v="CA-2012-167255"/>
    <x v="1"/>
    <d v="2012-09-27T00:00:00"/>
    <d v="2012-09-29T00:00:00"/>
    <s v="Second Class"/>
    <s v="RH-19510"/>
    <s v="Rick Huthwaite"/>
    <x v="2"/>
    <s v="United States"/>
    <s v="San Francisco"/>
    <x v="1"/>
    <n v="94110"/>
    <x v="1"/>
    <s v="OFF-PA-10003441"/>
    <s v="Office Supplies"/>
    <s v="Paper"/>
    <s v="Xerox 226"/>
    <n v="12.96"/>
    <n v="2"/>
    <n v="0"/>
    <n v="6.2208000000000006"/>
  </r>
  <r>
    <n v="6962"/>
    <s v="CA-2014-162096"/>
    <x v="3"/>
    <d v="2014-11-11T00:00:00"/>
    <d v="2014-11-11T00:00:00"/>
    <s v="Same Day"/>
    <s v="TB-21190"/>
    <s v="Thomas Brumley"/>
    <x v="2"/>
    <s v="United States"/>
    <s v="Riverside"/>
    <x v="1"/>
    <n v="92503"/>
    <x v="1"/>
    <s v="OFF-AR-10002221"/>
    <s v="Office Supplies"/>
    <s v="Art"/>
    <s v="12 Colored Short Pencils"/>
    <n v="7.8000000000000007"/>
    <n v="3"/>
    <n v="0"/>
    <n v="2.1060000000000008"/>
  </r>
  <r>
    <n v="6963"/>
    <s v="CA-2013-157161"/>
    <x v="0"/>
    <d v="2013-07-17T00:00:00"/>
    <d v="2013-07-21T00:00:00"/>
    <s v="Second Class"/>
    <s v="JD-15895"/>
    <s v="Jonathan Doherty"/>
    <x v="1"/>
    <s v="United States"/>
    <s v="Columbia"/>
    <x v="20"/>
    <n v="29203"/>
    <x v="0"/>
    <s v="OFF-EN-10001509"/>
    <s v="Office Supplies"/>
    <s v="Envelopes"/>
    <s v="Poly String Tie Envelopes"/>
    <n v="10.199999999999999"/>
    <n v="5"/>
    <n v="0"/>
    <n v="4.7939999999999996"/>
  </r>
  <r>
    <n v="6964"/>
    <s v="CA-2013-157161"/>
    <x v="0"/>
    <d v="2013-07-17T00:00:00"/>
    <d v="2013-07-21T00:00:00"/>
    <s v="Second Class"/>
    <s v="JD-15895"/>
    <s v="Jonathan Doherty"/>
    <x v="1"/>
    <s v="United States"/>
    <s v="Columbia"/>
    <x v="20"/>
    <n v="29203"/>
    <x v="0"/>
    <s v="OFF-AR-10003338"/>
    <s v="Office Supplies"/>
    <s v="Art"/>
    <s v="Eberhard Faber 3 1/2&quot; Golf Pencils"/>
    <n v="22.32"/>
    <n v="3"/>
    <n v="0"/>
    <n v="5.580000000000001"/>
  </r>
  <r>
    <n v="6965"/>
    <s v="CA-2013-157161"/>
    <x v="0"/>
    <d v="2013-07-17T00:00:00"/>
    <d v="2013-07-21T00:00:00"/>
    <s v="Second Class"/>
    <s v="JD-15895"/>
    <s v="Jonathan Doherty"/>
    <x v="1"/>
    <s v="United States"/>
    <s v="Columbia"/>
    <x v="20"/>
    <n v="29203"/>
    <x v="0"/>
    <s v="OFF-BI-10004728"/>
    <s v="Office Supplies"/>
    <s v="Binders"/>
    <s v="Wilson Jones Turn Tabs Binder Tool for Ring Binders"/>
    <n v="24.1"/>
    <n v="5"/>
    <n v="0"/>
    <n v="11.086"/>
  </r>
  <r>
    <n v="6966"/>
    <s v="CA-2013-157161"/>
    <x v="0"/>
    <d v="2013-07-17T00:00:00"/>
    <d v="2013-07-21T00:00:00"/>
    <s v="Second Class"/>
    <s v="JD-15895"/>
    <s v="Jonathan Doherty"/>
    <x v="1"/>
    <s v="United States"/>
    <s v="Columbia"/>
    <x v="20"/>
    <n v="29203"/>
    <x v="0"/>
    <s v="TEC-AC-10000358"/>
    <s v="Technology"/>
    <s v="Accessories"/>
    <s v="Imation Secure Drive + Hardware Encrypted USB flash drive - 16 GB"/>
    <n v="75.98"/>
    <n v="2"/>
    <n v="0"/>
    <n v="18.235199999999999"/>
  </r>
  <r>
    <n v="6967"/>
    <s v="CA-2013-157161"/>
    <x v="0"/>
    <d v="2013-07-17T00:00:00"/>
    <d v="2013-07-21T00:00:00"/>
    <s v="Second Class"/>
    <s v="JD-15895"/>
    <s v="Jonathan Doherty"/>
    <x v="1"/>
    <s v="United States"/>
    <s v="Columbia"/>
    <x v="20"/>
    <n v="29203"/>
    <x v="0"/>
    <s v="OFF-BI-10002764"/>
    <s v="Office Supplies"/>
    <s v="Binders"/>
    <s v="Recycled Pressboard Report Cover with Reinforced Top Hinge"/>
    <n v="6.46"/>
    <n v="2"/>
    <n v="0"/>
    <n v="3.1654"/>
  </r>
  <r>
    <n v="6968"/>
    <s v="CA-2013-157161"/>
    <x v="0"/>
    <d v="2013-07-17T00:00:00"/>
    <d v="2013-07-21T00:00:00"/>
    <s v="Second Class"/>
    <s v="JD-15895"/>
    <s v="Jonathan Doherty"/>
    <x v="1"/>
    <s v="United States"/>
    <s v="Columbia"/>
    <x v="20"/>
    <n v="29203"/>
    <x v="0"/>
    <s v="OFF-PA-10001461"/>
    <s v="Office Supplies"/>
    <s v="Paper"/>
    <s v="HP Office Paper (20Lb. and 87 Bright)"/>
    <n v="60.12"/>
    <n v="9"/>
    <n v="0"/>
    <n v="28.857599999999998"/>
  </r>
  <r>
    <n v="6969"/>
    <s v="CA-2012-110765"/>
    <x v="1"/>
    <d v="2012-10-16T00:00:00"/>
    <d v="2012-10-20T00:00:00"/>
    <s v="Second Class"/>
    <s v="MP-17965"/>
    <s v="Michael Paige"/>
    <x v="1"/>
    <s v="United States"/>
    <s v="New York City"/>
    <x v="15"/>
    <n v="10011"/>
    <x v="3"/>
    <s v="TEC-PH-10004165"/>
    <s v="Technology"/>
    <s v="Phones"/>
    <s v="Mitel MiVoice 5330e IP Phone"/>
    <n v="824.97"/>
    <n v="3"/>
    <n v="0"/>
    <n v="214.4922"/>
  </r>
  <r>
    <n v="6970"/>
    <s v="CA-2013-163937"/>
    <x v="0"/>
    <d v="2013-01-10T00:00:00"/>
    <d v="2013-01-13T00:00:00"/>
    <s v="Second Class"/>
    <s v="JB-16000"/>
    <s v="Joy Bell-"/>
    <x v="0"/>
    <s v="United States"/>
    <s v="Longview"/>
    <x v="4"/>
    <n v="98632"/>
    <x v="1"/>
    <s v="FUR-FU-10000010"/>
    <s v="Furniture"/>
    <s v="Furnishings"/>
    <s v="DAX Value U-Channel Document Frames, Easel Back"/>
    <n v="24.849999999999998"/>
    <n v="5"/>
    <n v="0"/>
    <n v="7.7034999999999982"/>
  </r>
  <r>
    <n v="6971"/>
    <s v="CA-2014-153822"/>
    <x v="3"/>
    <d v="2014-09-20T00:00:00"/>
    <d v="2014-09-26T00:00:00"/>
    <s v="Standard Class"/>
    <s v="AB-10105"/>
    <s v="Adrian Barton"/>
    <x v="0"/>
    <s v="United States"/>
    <s v="Phoenix"/>
    <x v="16"/>
    <n v="85023"/>
    <x v="1"/>
    <s v="OFF-ST-10000321"/>
    <s v="Office Supplies"/>
    <s v="Storage"/>
    <s v="Akro Stacking Bins"/>
    <n v="12.624000000000001"/>
    <n v="2"/>
    <n v="0.2"/>
    <n v="-2.5248000000000022"/>
  </r>
  <r>
    <n v="6972"/>
    <s v="CA-2014-153822"/>
    <x v="3"/>
    <d v="2014-09-20T00:00:00"/>
    <d v="2014-09-26T00:00:00"/>
    <s v="Standard Class"/>
    <s v="AB-10105"/>
    <s v="Adrian Barton"/>
    <x v="0"/>
    <s v="United States"/>
    <s v="Phoenix"/>
    <x v="16"/>
    <n v="85023"/>
    <x v="1"/>
    <s v="TEC-AC-10000109"/>
    <s v="Technology"/>
    <s v="Accessories"/>
    <s v="Sony Micro Vault Click 16 GB USB 2.0 Flash Drive"/>
    <n v="89.584000000000003"/>
    <n v="2"/>
    <n v="0.2"/>
    <n v="4.4792000000000058"/>
  </r>
  <r>
    <n v="6973"/>
    <s v="CA-2014-153822"/>
    <x v="3"/>
    <d v="2014-09-20T00:00:00"/>
    <d v="2014-09-26T00:00:00"/>
    <s v="Standard Class"/>
    <s v="AB-10105"/>
    <s v="Adrian Barton"/>
    <x v="0"/>
    <s v="United States"/>
    <s v="Phoenix"/>
    <x v="16"/>
    <n v="85023"/>
    <x v="1"/>
    <s v="TEC-PH-10002415"/>
    <s v="Technology"/>
    <s v="Phones"/>
    <s v="Polycom VoiceStation 500 Conference phone"/>
    <n v="471.92"/>
    <n v="2"/>
    <n v="0.2"/>
    <n v="29.495000000000019"/>
  </r>
  <r>
    <n v="6974"/>
    <s v="CA-2014-153822"/>
    <x v="3"/>
    <d v="2014-09-20T00:00:00"/>
    <d v="2014-09-26T00:00:00"/>
    <s v="Standard Class"/>
    <s v="AB-10105"/>
    <s v="Adrian Barton"/>
    <x v="0"/>
    <s v="United States"/>
    <s v="Phoenix"/>
    <x v="16"/>
    <n v="85023"/>
    <x v="1"/>
    <s v="OFF-BI-10001460"/>
    <s v="Office Supplies"/>
    <s v="Binders"/>
    <s v="Plastic Binding Combs"/>
    <n v="18.180000000000003"/>
    <n v="4"/>
    <n v="0.7"/>
    <n v="-13.938000000000002"/>
  </r>
  <r>
    <n v="6975"/>
    <s v="CA-2014-146185"/>
    <x v="3"/>
    <d v="2014-09-16T00:00:00"/>
    <d v="2014-09-20T00:00:00"/>
    <s v="Standard Class"/>
    <s v="CC-12145"/>
    <s v="Charles Crestani"/>
    <x v="0"/>
    <s v="United States"/>
    <s v="Houston"/>
    <x v="5"/>
    <n v="77095"/>
    <x v="2"/>
    <s v="OFF-AR-10002987"/>
    <s v="Office Supplies"/>
    <s v="Art"/>
    <s v="Prismacolor Color Pencil Set"/>
    <n v="31.744"/>
    <n v="2"/>
    <n v="0.2"/>
    <n v="8.3328000000000024"/>
  </r>
  <r>
    <n v="6976"/>
    <s v="CA-2012-112144"/>
    <x v="1"/>
    <d v="2012-06-28T00:00:00"/>
    <d v="2012-07-02T00:00:00"/>
    <s v="Standard Class"/>
    <s v="CY-12745"/>
    <s v="Craig Yedwab"/>
    <x v="1"/>
    <s v="United States"/>
    <s v="Gilbert"/>
    <x v="16"/>
    <n v="85234"/>
    <x v="1"/>
    <s v="OFF-LA-10000443"/>
    <s v="Office Supplies"/>
    <s v="Labels"/>
    <s v="Avery 501"/>
    <n v="5.9039999999999999"/>
    <n v="2"/>
    <n v="0.2"/>
    <n v="1.9925999999999999"/>
  </r>
  <r>
    <n v="6977"/>
    <s v="CA-2012-112144"/>
    <x v="1"/>
    <d v="2012-06-28T00:00:00"/>
    <d v="2012-07-02T00:00:00"/>
    <s v="Standard Class"/>
    <s v="CY-12745"/>
    <s v="Craig Yedwab"/>
    <x v="1"/>
    <s v="United States"/>
    <s v="Gilbert"/>
    <x v="16"/>
    <n v="85234"/>
    <x v="1"/>
    <s v="FUR-FU-10004306"/>
    <s v="Furniture"/>
    <s v="Furnishings"/>
    <s v="Electrix Halogen Magnifier Lamp"/>
    <n v="621.7600000000001"/>
    <n v="4"/>
    <n v="0.2"/>
    <n v="46.631999999999977"/>
  </r>
  <r>
    <n v="6978"/>
    <s v="US-2013-119298"/>
    <x v="0"/>
    <d v="2013-11-26T00:00:00"/>
    <d v="2013-11-29T00:00:00"/>
    <s v="First Class"/>
    <s v="EP-13915"/>
    <s v="Emily Phan"/>
    <x v="0"/>
    <s v="United States"/>
    <s v="Jonesboro"/>
    <x v="36"/>
    <n v="72401"/>
    <x v="0"/>
    <s v="TEC-PH-10002564"/>
    <s v="Technology"/>
    <s v="Phones"/>
    <s v="OtterBox Defender Series Case - Samsung Galaxy S4"/>
    <n v="59.98"/>
    <n v="2"/>
    <n v="0"/>
    <n v="17.993999999999993"/>
  </r>
  <r>
    <n v="6979"/>
    <s v="CA-2014-155159"/>
    <x v="3"/>
    <d v="2014-11-26T00:00:00"/>
    <d v="2014-11-30T00:00:00"/>
    <s v="Second Class"/>
    <s v="DL-13315"/>
    <s v="Delfina Latchford"/>
    <x v="0"/>
    <s v="United States"/>
    <s v="Atlanta"/>
    <x v="32"/>
    <n v="30318"/>
    <x v="0"/>
    <s v="OFF-PA-10003724"/>
    <s v="Office Supplies"/>
    <s v="Paper"/>
    <s v="Wirebound Message Book, 4 per Page"/>
    <n v="48.87"/>
    <n v="9"/>
    <n v="0"/>
    <n v="23.946299999999997"/>
  </r>
  <r>
    <n v="6980"/>
    <s v="CA-2014-149076"/>
    <x v="3"/>
    <d v="2014-01-15T00:00:00"/>
    <d v="2014-01-20T00:00:00"/>
    <s v="Standard Class"/>
    <s v="SO-20335"/>
    <s v="Sean O'Donnell"/>
    <x v="0"/>
    <s v="United States"/>
    <s v="Los Angeles"/>
    <x v="1"/>
    <n v="90036"/>
    <x v="1"/>
    <s v="OFF-PA-10000483"/>
    <s v="Office Supplies"/>
    <s v="Paper"/>
    <s v="Xerox 19"/>
    <n v="154.9"/>
    <n v="5"/>
    <n v="0"/>
    <n v="69.704999999999998"/>
  </r>
  <r>
    <n v="6981"/>
    <s v="CA-2011-146990"/>
    <x v="2"/>
    <d v="2011-11-07T00:00:00"/>
    <d v="2011-11-08T00:00:00"/>
    <s v="First Class"/>
    <s v="BP-11095"/>
    <s v="Bart Pistole"/>
    <x v="1"/>
    <s v="United States"/>
    <s v="New York City"/>
    <x v="15"/>
    <n v="10024"/>
    <x v="3"/>
    <s v="OFF-FA-10000611"/>
    <s v="Office Supplies"/>
    <s v="Fasteners"/>
    <s v="Binder Clips by OIC"/>
    <n v="5.92"/>
    <n v="4"/>
    <n v="0"/>
    <n v="2.8415999999999997"/>
  </r>
  <r>
    <n v="6982"/>
    <s v="CA-2011-146990"/>
    <x v="2"/>
    <d v="2011-11-07T00:00:00"/>
    <d v="2011-11-08T00:00:00"/>
    <s v="First Class"/>
    <s v="BP-11095"/>
    <s v="Bart Pistole"/>
    <x v="1"/>
    <s v="United States"/>
    <s v="New York City"/>
    <x v="15"/>
    <n v="10024"/>
    <x v="3"/>
    <s v="OFF-PA-10000246"/>
    <s v="Office Supplies"/>
    <s v="Paper"/>
    <s v="Riverleaf Stik-Withit Designer Note Cubes"/>
    <n v="30.18"/>
    <n v="3"/>
    <n v="0"/>
    <n v="13.8828"/>
  </r>
  <r>
    <n v="6983"/>
    <s v="CA-2013-116526"/>
    <x v="0"/>
    <d v="2013-09-02T00:00:00"/>
    <d v="2013-09-06T00:00:00"/>
    <s v="Standard Class"/>
    <s v="JA-15970"/>
    <s v="Joseph Airdo"/>
    <x v="0"/>
    <s v="United States"/>
    <s v="Detroit"/>
    <x v="12"/>
    <n v="48227"/>
    <x v="2"/>
    <s v="OFF-BI-10004728"/>
    <s v="Office Supplies"/>
    <s v="Binders"/>
    <s v="Wilson Jones Turn Tabs Binder Tool for Ring Binders"/>
    <n v="24.1"/>
    <n v="5"/>
    <n v="0"/>
    <n v="11.086"/>
  </r>
  <r>
    <n v="6984"/>
    <s v="CA-2013-116526"/>
    <x v="0"/>
    <d v="2013-09-02T00:00:00"/>
    <d v="2013-09-06T00:00:00"/>
    <s v="Standard Class"/>
    <s v="JA-15970"/>
    <s v="Joseph Airdo"/>
    <x v="0"/>
    <s v="United States"/>
    <s v="Detroit"/>
    <x v="12"/>
    <n v="48227"/>
    <x v="2"/>
    <s v="TEC-PH-10002365"/>
    <s v="Technology"/>
    <s v="Phones"/>
    <s v="Belkin Grip Candy Sheer Case / Cover for iPhone 5 and 5S"/>
    <n v="8.7799999999999994"/>
    <n v="1"/>
    <n v="0"/>
    <n v="2.2827999999999999"/>
  </r>
  <r>
    <n v="6985"/>
    <s v="CA-2013-116526"/>
    <x v="0"/>
    <d v="2013-09-02T00:00:00"/>
    <d v="2013-09-06T00:00:00"/>
    <s v="Standard Class"/>
    <s v="JA-15970"/>
    <s v="Joseph Airdo"/>
    <x v="0"/>
    <s v="United States"/>
    <s v="Detroit"/>
    <x v="12"/>
    <n v="48227"/>
    <x v="2"/>
    <s v="OFF-AP-10002457"/>
    <s v="Office Supplies"/>
    <s v="Appliances"/>
    <s v="Eureka The Boss Plus 12-Amp Hard Box Upright Vacuum, Red"/>
    <n v="376.74"/>
    <n v="4"/>
    <n v="0.1"/>
    <n v="71.161999999999978"/>
  </r>
  <r>
    <n v="6986"/>
    <s v="CA-2013-116526"/>
    <x v="0"/>
    <d v="2013-09-02T00:00:00"/>
    <d v="2013-09-06T00:00:00"/>
    <s v="Standard Class"/>
    <s v="JA-15970"/>
    <s v="Joseph Airdo"/>
    <x v="0"/>
    <s v="United States"/>
    <s v="Detroit"/>
    <x v="12"/>
    <n v="48227"/>
    <x v="2"/>
    <s v="OFF-BI-10000320"/>
    <s v="Office Supplies"/>
    <s v="Binders"/>
    <s v="GBC Plastic Binding Combs"/>
    <n v="29.52"/>
    <n v="4"/>
    <n v="0"/>
    <n v="14.4648"/>
  </r>
  <r>
    <n v="6987"/>
    <s v="CA-2013-116526"/>
    <x v="0"/>
    <d v="2013-09-02T00:00:00"/>
    <d v="2013-09-06T00:00:00"/>
    <s v="Standard Class"/>
    <s v="JA-15970"/>
    <s v="Joseph Airdo"/>
    <x v="0"/>
    <s v="United States"/>
    <s v="Detroit"/>
    <x v="12"/>
    <n v="48227"/>
    <x v="2"/>
    <s v="OFF-AR-10004999"/>
    <s v="Office Supplies"/>
    <s v="Art"/>
    <s v="Newell 315"/>
    <n v="11.96"/>
    <n v="2"/>
    <n v="0"/>
    <n v="2.99"/>
  </r>
  <r>
    <n v="6988"/>
    <s v="CA-2013-116526"/>
    <x v="0"/>
    <d v="2013-09-02T00:00:00"/>
    <d v="2013-09-06T00:00:00"/>
    <s v="Standard Class"/>
    <s v="JA-15970"/>
    <s v="Joseph Airdo"/>
    <x v="0"/>
    <s v="United States"/>
    <s v="Detroit"/>
    <x v="12"/>
    <n v="48227"/>
    <x v="2"/>
    <s v="OFF-BI-10001116"/>
    <s v="Office Supplies"/>
    <s v="Binders"/>
    <s v="Wilson Jones 1&quot; Hanging DublLock Ring Binders"/>
    <n v="26.400000000000002"/>
    <n v="5"/>
    <n v="0"/>
    <n v="12.672000000000001"/>
  </r>
  <r>
    <n v="6989"/>
    <s v="CA-2014-158561"/>
    <x v="3"/>
    <d v="2014-11-12T00:00:00"/>
    <d v="2014-11-17T00:00:00"/>
    <s v="Second Class"/>
    <s v="BB-11545"/>
    <s v="Brenda Bowman"/>
    <x v="1"/>
    <s v="United States"/>
    <s v="Fort Lauderdale"/>
    <x v="2"/>
    <n v="33311"/>
    <x v="0"/>
    <s v="OFF-AP-10002651"/>
    <s v="Office Supplies"/>
    <s v="Appliances"/>
    <s v="Hoover Upright Vacuum With Dirt Cup"/>
    <n v="1158.1199999999999"/>
    <n v="5"/>
    <n v="0.2"/>
    <n v="130.28849999999983"/>
  </r>
  <r>
    <n v="6990"/>
    <s v="CA-2014-165099"/>
    <x v="3"/>
    <d v="2014-12-12T00:00:00"/>
    <d v="2014-12-14T00:00:00"/>
    <s v="First Class"/>
    <s v="DK-13375"/>
    <s v="Dennis Kane"/>
    <x v="0"/>
    <s v="United States"/>
    <s v="Abilene"/>
    <x v="5"/>
    <n v="79605"/>
    <x v="2"/>
    <s v="OFF-AP-10001634"/>
    <s v="Office Supplies"/>
    <s v="Appliances"/>
    <s v="Hoover Commercial Lightweight Upright Vacuum"/>
    <n v="1.3919999999999997"/>
    <n v="2"/>
    <n v="0.8"/>
    <n v="-3.7584000000000009"/>
  </r>
  <r>
    <n v="6991"/>
    <s v="CA-2012-109386"/>
    <x v="1"/>
    <d v="2012-11-08T00:00:00"/>
    <d v="2012-11-13T00:00:00"/>
    <s v="Second Class"/>
    <s v="RH-19600"/>
    <s v="Rob Haberlin"/>
    <x v="0"/>
    <s v="United States"/>
    <s v="Hampton"/>
    <x v="17"/>
    <n v="23666"/>
    <x v="0"/>
    <s v="OFF-AP-10003266"/>
    <s v="Office Supplies"/>
    <s v="Appliances"/>
    <s v="Holmes Replacement Filter for HEPA Air Cleaner, Large Room"/>
    <n v="44.43"/>
    <n v="3"/>
    <n v="0"/>
    <n v="18.660600000000002"/>
  </r>
  <r>
    <n v="6992"/>
    <s v="CA-2012-109386"/>
    <x v="1"/>
    <d v="2012-11-08T00:00:00"/>
    <d v="2012-11-13T00:00:00"/>
    <s v="Second Class"/>
    <s v="RH-19600"/>
    <s v="Rob Haberlin"/>
    <x v="0"/>
    <s v="United States"/>
    <s v="Hampton"/>
    <x v="17"/>
    <n v="23666"/>
    <x v="0"/>
    <s v="TEC-PH-10002890"/>
    <s v="Technology"/>
    <s v="Phones"/>
    <s v="AT&amp;T 17929 Lendline Telephone"/>
    <n v="226.20000000000002"/>
    <n v="5"/>
    <n v="0"/>
    <n v="58.811999999999998"/>
  </r>
  <r>
    <n v="6993"/>
    <s v="CA-2012-109386"/>
    <x v="1"/>
    <d v="2012-11-08T00:00:00"/>
    <d v="2012-11-13T00:00:00"/>
    <s v="Second Class"/>
    <s v="RH-19600"/>
    <s v="Rob Haberlin"/>
    <x v="0"/>
    <s v="United States"/>
    <s v="Hampton"/>
    <x v="17"/>
    <n v="23666"/>
    <x v="0"/>
    <s v="FUR-FU-10000308"/>
    <s v="Furniture"/>
    <s v="Furnishings"/>
    <s v="Deflect-o Glass Clear Studded Chair Mats"/>
    <n v="186.54"/>
    <n v="3"/>
    <n v="0"/>
    <n v="41.038800000000002"/>
  </r>
  <r>
    <n v="6994"/>
    <s v="CA-2012-109386"/>
    <x v="1"/>
    <d v="2012-11-08T00:00:00"/>
    <d v="2012-11-13T00:00:00"/>
    <s v="Second Class"/>
    <s v="RH-19600"/>
    <s v="Rob Haberlin"/>
    <x v="0"/>
    <s v="United States"/>
    <s v="Hampton"/>
    <x v="17"/>
    <n v="23666"/>
    <x v="0"/>
    <s v="OFF-AR-10000380"/>
    <s v="Office Supplies"/>
    <s v="Art"/>
    <s v="Hunt PowerHouse Electric Pencil Sharpener, Blue"/>
    <n v="265.85999999999996"/>
    <n v="7"/>
    <n v="0"/>
    <n v="79.757999999999967"/>
  </r>
  <r>
    <n v="6995"/>
    <s v="CA-2012-109386"/>
    <x v="1"/>
    <d v="2012-11-08T00:00:00"/>
    <d v="2012-11-13T00:00:00"/>
    <s v="Second Class"/>
    <s v="RH-19600"/>
    <s v="Rob Haberlin"/>
    <x v="0"/>
    <s v="United States"/>
    <s v="Hampton"/>
    <x v="17"/>
    <n v="23666"/>
    <x v="0"/>
    <s v="OFF-AR-10000122"/>
    <s v="Office Supplies"/>
    <s v="Art"/>
    <s v="Newell 314"/>
    <n v="27.9"/>
    <n v="5"/>
    <n v="0"/>
    <n v="6.9749999999999979"/>
  </r>
  <r>
    <n v="6996"/>
    <s v="CA-2012-166800"/>
    <x v="1"/>
    <d v="2012-11-19T00:00:00"/>
    <d v="2012-11-26T00:00:00"/>
    <s v="Standard Class"/>
    <s v="AG-10300"/>
    <s v="Aleksandra Gannaway"/>
    <x v="1"/>
    <s v="United States"/>
    <s v="Las Vegas"/>
    <x v="33"/>
    <n v="89115"/>
    <x v="1"/>
    <s v="OFF-AP-10004868"/>
    <s v="Office Supplies"/>
    <s v="Appliances"/>
    <s v="Hoover Commercial Soft Guard Upright Vacuum And Disposable Filtration Bags"/>
    <n v="31.08"/>
    <n v="4"/>
    <n v="0"/>
    <n v="8.3916000000000004"/>
  </r>
  <r>
    <n v="6997"/>
    <s v="CA-2014-117443"/>
    <x v="3"/>
    <d v="2014-12-24T00:00:00"/>
    <d v="2014-12-26T00:00:00"/>
    <s v="Second Class"/>
    <s v="JB-15400"/>
    <s v="Jennifer Braxton"/>
    <x v="1"/>
    <s v="United States"/>
    <s v="Rockford"/>
    <x v="10"/>
    <n v="61107"/>
    <x v="2"/>
    <s v="OFF-BI-10004002"/>
    <s v="Office Supplies"/>
    <s v="Binders"/>
    <s v="Wilson Jones International Size A4 Ring Binders"/>
    <n v="13.839999999999998"/>
    <n v="4"/>
    <n v="0.8"/>
    <n v="-22.144000000000005"/>
  </r>
  <r>
    <n v="6998"/>
    <s v="CA-2014-117443"/>
    <x v="3"/>
    <d v="2014-12-24T00:00:00"/>
    <d v="2014-12-26T00:00:00"/>
    <s v="Second Class"/>
    <s v="JB-15400"/>
    <s v="Jennifer Braxton"/>
    <x v="1"/>
    <s v="United States"/>
    <s v="Rockford"/>
    <x v="10"/>
    <n v="61107"/>
    <x v="2"/>
    <s v="OFF-PA-10004475"/>
    <s v="Office Supplies"/>
    <s v="Paper"/>
    <s v="Xerox 1940"/>
    <n v="175.87200000000001"/>
    <n v="4"/>
    <n v="0.2"/>
    <n v="63.753599999999992"/>
  </r>
  <r>
    <n v="6999"/>
    <s v="US-2013-134369"/>
    <x v="0"/>
    <d v="2013-09-17T00:00:00"/>
    <d v="2013-09-23T00:00:00"/>
    <s v="Standard Class"/>
    <s v="BC-11125"/>
    <s v="Becky Castell"/>
    <x v="2"/>
    <s v="United States"/>
    <s v="Laguna Niguel"/>
    <x v="1"/>
    <n v="92677"/>
    <x v="1"/>
    <s v="OFF-PA-10002195"/>
    <s v="Office Supplies"/>
    <s v="Paper"/>
    <s v="Xerox 1966"/>
    <n v="12.96"/>
    <n v="2"/>
    <n v="0"/>
    <n v="6.3504000000000005"/>
  </r>
  <r>
    <n v="7000"/>
    <s v="CA-2014-123687"/>
    <x v="3"/>
    <d v="2014-05-27T00:00:00"/>
    <d v="2014-05-30T00:00:00"/>
    <s v="First Class"/>
    <s v="KC-16675"/>
    <s v="Kimberly Carter"/>
    <x v="1"/>
    <s v="United States"/>
    <s v="Louisville"/>
    <x v="0"/>
    <n v="40214"/>
    <x v="0"/>
    <s v="OFF-AP-10002670"/>
    <s v="Office Supplies"/>
    <s v="Appliances"/>
    <s v="Belkin 8-Outlet Premiere SurgeMaster II Surge Protectors"/>
    <n v="208.44"/>
    <n v="3"/>
    <n v="0"/>
    <n v="62.531999999999982"/>
  </r>
  <r>
    <n v="7001"/>
    <s v="CA-2014-123687"/>
    <x v="3"/>
    <d v="2014-05-27T00:00:00"/>
    <d v="2014-05-30T00:00:00"/>
    <s v="First Class"/>
    <s v="KC-16675"/>
    <s v="Kimberly Carter"/>
    <x v="1"/>
    <s v="United States"/>
    <s v="Louisville"/>
    <x v="0"/>
    <n v="40214"/>
    <x v="0"/>
    <s v="OFF-SU-10004498"/>
    <s v="Office Supplies"/>
    <s v="Supplies"/>
    <s v="Martin-Yale Premier Letter Opener"/>
    <n v="25.76"/>
    <n v="2"/>
    <n v="0"/>
    <n v="0.77280000000000015"/>
  </r>
  <r>
    <n v="7002"/>
    <s v="CA-2012-104871"/>
    <x v="1"/>
    <d v="2012-03-30T00:00:00"/>
    <d v="2012-04-03T00:00:00"/>
    <s v="Standard Class"/>
    <s v="DR-12940"/>
    <s v="Daniel Raglin"/>
    <x v="2"/>
    <s v="United States"/>
    <s v="Normal"/>
    <x v="10"/>
    <n v="61761"/>
    <x v="2"/>
    <s v="FUR-CH-10003298"/>
    <s v="Furniture"/>
    <s v="Chairs"/>
    <s v="Office Star - Contemporary Task Swivel chair with Loop Arms, Charcoal"/>
    <n v="366.74399999999997"/>
    <n v="4"/>
    <n v="0.3"/>
    <n v="-110.02320000000003"/>
  </r>
  <r>
    <n v="7003"/>
    <s v="CA-2011-133158"/>
    <x v="2"/>
    <d v="2011-08-19T00:00:00"/>
    <d v="2011-08-21T00:00:00"/>
    <s v="Second Class"/>
    <s v="DW-13195"/>
    <s v="David Wiener"/>
    <x v="1"/>
    <s v="United States"/>
    <s v="Los Angeles"/>
    <x v="1"/>
    <n v="90045"/>
    <x v="1"/>
    <s v="FUR-FU-10000723"/>
    <s v="Furniture"/>
    <s v="Furnishings"/>
    <s v="Deflect-o EconoMat Studded, No Bevel Mat for Low Pile Carpeting"/>
    <n v="289.24"/>
    <n v="7"/>
    <n v="0"/>
    <n v="26.031600000000012"/>
  </r>
  <r>
    <n v="7004"/>
    <s v="CA-2011-133158"/>
    <x v="2"/>
    <d v="2011-08-19T00:00:00"/>
    <d v="2011-08-21T00:00:00"/>
    <s v="Second Class"/>
    <s v="DW-13195"/>
    <s v="David Wiener"/>
    <x v="1"/>
    <s v="United States"/>
    <s v="Los Angeles"/>
    <x v="1"/>
    <n v="90045"/>
    <x v="1"/>
    <s v="OFF-BI-10000632"/>
    <s v="Office Supplies"/>
    <s v="Binders"/>
    <s v="Satellite Sectional Post Binders"/>
    <n v="69.456000000000003"/>
    <n v="2"/>
    <n v="0.2"/>
    <n v="22.573199999999996"/>
  </r>
  <r>
    <n v="7005"/>
    <s v="CA-2011-126333"/>
    <x v="2"/>
    <d v="2011-12-23T00:00:00"/>
    <d v="2011-12-28T00:00:00"/>
    <s v="Standard Class"/>
    <s v="ME-18010"/>
    <s v="Michelle Ellison"/>
    <x v="1"/>
    <s v="United States"/>
    <s v="Port Arthur"/>
    <x v="5"/>
    <n v="77642"/>
    <x v="2"/>
    <s v="OFF-PA-10000223"/>
    <s v="Office Supplies"/>
    <s v="Paper"/>
    <s v="Xerox 2000"/>
    <n v="5.1840000000000011"/>
    <n v="1"/>
    <n v="0.2"/>
    <n v="1.8144"/>
  </r>
  <r>
    <n v="7006"/>
    <s v="CA-2012-141740"/>
    <x v="1"/>
    <d v="2012-11-01T00:00:00"/>
    <d v="2012-11-05T00:00:00"/>
    <s v="Standard Class"/>
    <s v="JF-15490"/>
    <s v="Jeremy Farry"/>
    <x v="0"/>
    <s v="United States"/>
    <s v="New York City"/>
    <x v="15"/>
    <n v="10009"/>
    <x v="3"/>
    <s v="FUR-CH-10001545"/>
    <s v="Furniture"/>
    <s v="Chairs"/>
    <s v="Hon Comfortask Task/Swivel Chairs"/>
    <n v="205.16400000000002"/>
    <n v="2"/>
    <n v="0.1"/>
    <n v="13.677600000000002"/>
  </r>
  <r>
    <n v="7007"/>
    <s v="CA-2011-119466"/>
    <x v="2"/>
    <d v="2011-12-15T00:00:00"/>
    <d v="2011-12-21T00:00:00"/>
    <s v="Standard Class"/>
    <s v="SP-20860"/>
    <s v="Sung Pak"/>
    <x v="1"/>
    <s v="United States"/>
    <s v="Chicago"/>
    <x v="10"/>
    <n v="60623"/>
    <x v="2"/>
    <s v="FUR-FU-10001546"/>
    <s v="Furniture"/>
    <s v="Furnishings"/>
    <s v="Dana Swing-Arm Lamps"/>
    <n v="8.5440000000000005"/>
    <n v="2"/>
    <n v="0.6"/>
    <n v="-7.4759999999999991"/>
  </r>
  <r>
    <n v="7008"/>
    <s v="CA-2012-154823"/>
    <x v="1"/>
    <d v="2012-08-21T00:00:00"/>
    <d v="2012-08-25T00:00:00"/>
    <s v="Standard Class"/>
    <s v="KN-16390"/>
    <s v="Katherine Nockton"/>
    <x v="1"/>
    <s v="United States"/>
    <s v="Springfield"/>
    <x v="24"/>
    <n v="45503"/>
    <x v="3"/>
    <s v="OFF-BI-10001098"/>
    <s v="Office Supplies"/>
    <s v="Binders"/>
    <s v="Acco D-Ring Binder w/DublLock"/>
    <n v="12.828000000000001"/>
    <n v="2"/>
    <n v="0.7"/>
    <n v="-8.9795999999999978"/>
  </r>
  <r>
    <n v="7009"/>
    <s v="CA-2012-154823"/>
    <x v="1"/>
    <d v="2012-08-21T00:00:00"/>
    <d v="2012-08-25T00:00:00"/>
    <s v="Standard Class"/>
    <s v="KN-16390"/>
    <s v="Katherine Nockton"/>
    <x v="1"/>
    <s v="United States"/>
    <s v="Springfield"/>
    <x v="24"/>
    <n v="45503"/>
    <x v="3"/>
    <s v="FUR-CH-10003379"/>
    <s v="Furniture"/>
    <s v="Chairs"/>
    <s v="Global Commerce Series High-Back Swivel/Tilt Chairs"/>
    <n v="598.45799999999997"/>
    <n v="3"/>
    <n v="0.3"/>
    <n v="-42.746999999999957"/>
  </r>
  <r>
    <n v="7010"/>
    <s v="CA-2012-154823"/>
    <x v="1"/>
    <d v="2012-08-21T00:00:00"/>
    <d v="2012-08-25T00:00:00"/>
    <s v="Standard Class"/>
    <s v="KN-16390"/>
    <s v="Katherine Nockton"/>
    <x v="1"/>
    <s v="United States"/>
    <s v="Springfield"/>
    <x v="24"/>
    <n v="45503"/>
    <x v="3"/>
    <s v="FUR-FU-10000193"/>
    <s v="Furniture"/>
    <s v="Furnishings"/>
    <s v="Tenex Chairmats For Use with Hard Floors"/>
    <n v="25.983999999999998"/>
    <n v="1"/>
    <n v="0.2"/>
    <n v="-3.8976000000000015"/>
  </r>
  <r>
    <n v="7011"/>
    <s v="US-2011-135881"/>
    <x v="2"/>
    <d v="2011-05-23T00:00:00"/>
    <d v="2011-05-27T00:00:00"/>
    <s v="Standard Class"/>
    <s v="GT-14710"/>
    <s v="Greg Tran"/>
    <x v="0"/>
    <s v="United States"/>
    <s v="New York City"/>
    <x v="15"/>
    <n v="10035"/>
    <x v="3"/>
    <s v="OFF-BI-10000829"/>
    <s v="Office Supplies"/>
    <s v="Binders"/>
    <s v="Avery Non-Stick Binders"/>
    <n v="17.96"/>
    <n v="5"/>
    <n v="0.2"/>
    <n v="5.8369999999999997"/>
  </r>
  <r>
    <n v="7012"/>
    <s v="US-2011-135881"/>
    <x v="2"/>
    <d v="2011-05-23T00:00:00"/>
    <d v="2011-05-27T00:00:00"/>
    <s v="Standard Class"/>
    <s v="GT-14710"/>
    <s v="Greg Tran"/>
    <x v="0"/>
    <s v="United States"/>
    <s v="New York City"/>
    <x v="15"/>
    <n v="10035"/>
    <x v="3"/>
    <s v="OFF-SU-10003002"/>
    <s v="Office Supplies"/>
    <s v="Supplies"/>
    <s v="Letter Slitter"/>
    <n v="5.04"/>
    <n v="2"/>
    <n v="0"/>
    <n v="0.15120000000000022"/>
  </r>
  <r>
    <n v="7013"/>
    <s v="US-2011-135881"/>
    <x v="2"/>
    <d v="2011-05-23T00:00:00"/>
    <d v="2011-05-27T00:00:00"/>
    <s v="Standard Class"/>
    <s v="GT-14710"/>
    <s v="Greg Tran"/>
    <x v="0"/>
    <s v="United States"/>
    <s v="New York City"/>
    <x v="15"/>
    <n v="10035"/>
    <x v="3"/>
    <s v="OFF-AP-10002118"/>
    <s v="Office Supplies"/>
    <s v="Appliances"/>
    <s v="1.7 Cubic Foot Compact &quot;Cube&quot; Office Refrigerators"/>
    <n v="208.16"/>
    <n v="1"/>
    <n v="0"/>
    <n v="56.20320000000001"/>
  </r>
  <r>
    <n v="7014"/>
    <s v="CA-2014-141201"/>
    <x v="3"/>
    <d v="2014-12-10T00:00:00"/>
    <d v="2014-12-12T00:00:00"/>
    <s v="Second Class"/>
    <s v="DB-12910"/>
    <s v="Daniel Byrd"/>
    <x v="2"/>
    <s v="United States"/>
    <s v="Salinas"/>
    <x v="1"/>
    <n v="93905"/>
    <x v="1"/>
    <s v="FUR-BO-10001519"/>
    <s v="Furniture"/>
    <s v="Bookcases"/>
    <s v="O'Sullivan 3-Shelf Heavy-Duty Bookcases"/>
    <n v="148.25700000000001"/>
    <n v="3"/>
    <n v="0.15"/>
    <n v="15.697800000000004"/>
  </r>
  <r>
    <n v="7015"/>
    <s v="CA-2011-114790"/>
    <x v="2"/>
    <d v="2011-03-11T00:00:00"/>
    <d v="2011-03-13T00:00:00"/>
    <s v="Second Class"/>
    <s v="FM-14215"/>
    <s v="Filia McAdams"/>
    <x v="1"/>
    <s v="United States"/>
    <s v="Richmond"/>
    <x v="0"/>
    <n v="40475"/>
    <x v="0"/>
    <s v="OFF-AP-10002578"/>
    <s v="Office Supplies"/>
    <s v="Appliances"/>
    <s v="Fellowes Premier Superior Surge Suppressor, 10-Outlet, With Phone and Remote"/>
    <n v="146.76"/>
    <n v="3"/>
    <n v="0"/>
    <n v="38.157600000000002"/>
  </r>
  <r>
    <n v="7016"/>
    <s v="CA-2011-114790"/>
    <x v="2"/>
    <d v="2011-03-11T00:00:00"/>
    <d v="2011-03-13T00:00:00"/>
    <s v="Second Class"/>
    <s v="FM-14215"/>
    <s v="Filia McAdams"/>
    <x v="1"/>
    <s v="United States"/>
    <s v="Richmond"/>
    <x v="0"/>
    <n v="40475"/>
    <x v="0"/>
    <s v="TEC-AC-10000710"/>
    <s v="Technology"/>
    <s v="Accessories"/>
    <s v="Maxell DVD-RAM Discs"/>
    <n v="32.96"/>
    <n v="2"/>
    <n v="0"/>
    <n v="14.172800000000002"/>
  </r>
  <r>
    <n v="7017"/>
    <s v="CA-2011-114790"/>
    <x v="2"/>
    <d v="2011-03-11T00:00:00"/>
    <d v="2011-03-13T00:00:00"/>
    <s v="Second Class"/>
    <s v="FM-14215"/>
    <s v="Filia McAdams"/>
    <x v="1"/>
    <s v="United States"/>
    <s v="Richmond"/>
    <x v="0"/>
    <n v="40475"/>
    <x v="0"/>
    <s v="TEC-PH-10000984"/>
    <s v="Technology"/>
    <s v="Phones"/>
    <s v="Panasonic KX-TG9471B"/>
    <n v="587.97"/>
    <n v="3"/>
    <n v="0"/>
    <n v="164.63160000000005"/>
  </r>
  <r>
    <n v="7018"/>
    <s v="CA-2011-114790"/>
    <x v="2"/>
    <d v="2011-03-11T00:00:00"/>
    <d v="2011-03-13T00:00:00"/>
    <s v="Second Class"/>
    <s v="FM-14215"/>
    <s v="Filia McAdams"/>
    <x v="1"/>
    <s v="United States"/>
    <s v="Richmond"/>
    <x v="0"/>
    <n v="40475"/>
    <x v="0"/>
    <s v="OFF-PA-10000213"/>
    <s v="Office Supplies"/>
    <s v="Paper"/>
    <s v="Xerox 198"/>
    <n v="14.940000000000001"/>
    <n v="3"/>
    <n v="0"/>
    <n v="7.0218000000000007"/>
  </r>
  <r>
    <n v="7019"/>
    <s v="US-2013-154256"/>
    <x v="0"/>
    <d v="2013-06-24T00:00:00"/>
    <d v="2013-06-28T00:00:00"/>
    <s v="Second Class"/>
    <s v="SM-20005"/>
    <s v="Sally Matthias"/>
    <x v="0"/>
    <s v="United States"/>
    <s v="New York City"/>
    <x v="15"/>
    <n v="10035"/>
    <x v="3"/>
    <s v="OFF-LA-10003720"/>
    <s v="Office Supplies"/>
    <s v="Labels"/>
    <s v="Avery 487"/>
    <n v="25.83"/>
    <n v="7"/>
    <n v="0"/>
    <n v="12.1401"/>
  </r>
  <r>
    <n v="7020"/>
    <s v="CA-2011-124737"/>
    <x v="2"/>
    <d v="2011-08-23T00:00:00"/>
    <d v="2011-08-27T00:00:00"/>
    <s v="Standard Class"/>
    <s v="AP-10915"/>
    <s v="Arthur Prichep"/>
    <x v="0"/>
    <s v="United States"/>
    <s v="Denver"/>
    <x v="22"/>
    <n v="80219"/>
    <x v="1"/>
    <s v="OFF-PA-10001837"/>
    <s v="Office Supplies"/>
    <s v="Paper"/>
    <s v="Xerox 1976"/>
    <n v="15.552000000000003"/>
    <n v="3"/>
    <n v="0.2"/>
    <n v="5.4432"/>
  </r>
  <r>
    <n v="7021"/>
    <s v="CA-2011-124737"/>
    <x v="2"/>
    <d v="2011-08-23T00:00:00"/>
    <d v="2011-08-27T00:00:00"/>
    <s v="Standard Class"/>
    <s v="AP-10915"/>
    <s v="Arthur Prichep"/>
    <x v="0"/>
    <s v="United States"/>
    <s v="Denver"/>
    <x v="22"/>
    <n v="80219"/>
    <x v="1"/>
    <s v="OFF-SU-10004661"/>
    <s v="Office Supplies"/>
    <s v="Supplies"/>
    <s v="Acme Titanium Bonded Scissors"/>
    <n v="6.8000000000000007"/>
    <n v="1"/>
    <n v="0.2"/>
    <n v="0.50999999999999979"/>
  </r>
  <r>
    <n v="7022"/>
    <s v="CA-2011-124737"/>
    <x v="2"/>
    <d v="2011-08-23T00:00:00"/>
    <d v="2011-08-27T00:00:00"/>
    <s v="Standard Class"/>
    <s v="AP-10915"/>
    <s v="Arthur Prichep"/>
    <x v="0"/>
    <s v="United States"/>
    <s v="Denver"/>
    <x v="22"/>
    <n v="80219"/>
    <x v="1"/>
    <s v="FUR-FU-10003274"/>
    <s v="Furniture"/>
    <s v="Furnishings"/>
    <s v="Regeneration Desk Collection"/>
    <n v="4.2240000000000002"/>
    <n v="3"/>
    <n v="0.2"/>
    <n v="1.2672000000000003"/>
  </r>
  <r>
    <n v="7023"/>
    <s v="CA-2011-124737"/>
    <x v="2"/>
    <d v="2011-08-23T00:00:00"/>
    <d v="2011-08-27T00:00:00"/>
    <s v="Standard Class"/>
    <s v="AP-10915"/>
    <s v="Arthur Prichep"/>
    <x v="0"/>
    <s v="United States"/>
    <s v="Denver"/>
    <x v="22"/>
    <n v="80219"/>
    <x v="1"/>
    <s v="TEC-PH-10000149"/>
    <s v="Technology"/>
    <s v="Phones"/>
    <s v="Cisco SPA525G2 IP Phone - Wireless"/>
    <n v="143.64000000000001"/>
    <n v="9"/>
    <n v="0.2"/>
    <n v="10.772999999999989"/>
  </r>
  <r>
    <n v="7024"/>
    <s v="CA-2011-124737"/>
    <x v="2"/>
    <d v="2011-08-23T00:00:00"/>
    <d v="2011-08-27T00:00:00"/>
    <s v="Standard Class"/>
    <s v="AP-10915"/>
    <s v="Arthur Prichep"/>
    <x v="0"/>
    <s v="United States"/>
    <s v="Denver"/>
    <x v="22"/>
    <n v="80219"/>
    <x v="1"/>
    <s v="OFF-PA-10000019"/>
    <s v="Office Supplies"/>
    <s v="Paper"/>
    <s v="Xerox 1931"/>
    <n v="31.104000000000006"/>
    <n v="6"/>
    <n v="0.2"/>
    <n v="10.8864"/>
  </r>
  <r>
    <n v="7025"/>
    <s v="CA-2011-124737"/>
    <x v="2"/>
    <d v="2011-08-23T00:00:00"/>
    <d v="2011-08-27T00:00:00"/>
    <s v="Standard Class"/>
    <s v="AP-10915"/>
    <s v="Arthur Prichep"/>
    <x v="0"/>
    <s v="United States"/>
    <s v="Denver"/>
    <x v="22"/>
    <n v="80219"/>
    <x v="1"/>
    <s v="OFF-PA-10001125"/>
    <s v="Office Supplies"/>
    <s v="Paper"/>
    <s v="Xerox 1988"/>
    <n v="223.05600000000001"/>
    <n v="9"/>
    <n v="0.2"/>
    <n v="69.704999999999984"/>
  </r>
  <r>
    <n v="7026"/>
    <s v="US-2014-101840"/>
    <x v="3"/>
    <d v="2014-02-07T00:00:00"/>
    <d v="2014-02-13T00:00:00"/>
    <s v="Standard Class"/>
    <s v="SP-20545"/>
    <s v="Sibella Parks"/>
    <x v="1"/>
    <s v="United States"/>
    <s v="New York City"/>
    <x v="15"/>
    <n v="10024"/>
    <x v="3"/>
    <s v="TEC-PH-10002538"/>
    <s v="Technology"/>
    <s v="Phones"/>
    <s v="Grandstream GXP1160 VoIP phone"/>
    <n v="227.45999999999998"/>
    <n v="6"/>
    <n v="0"/>
    <n v="65.963399999999979"/>
  </r>
  <r>
    <n v="7027"/>
    <s v="US-2014-101840"/>
    <x v="3"/>
    <d v="2014-02-07T00:00:00"/>
    <d v="2014-02-13T00:00:00"/>
    <s v="Standard Class"/>
    <s v="SP-20545"/>
    <s v="Sibella Parks"/>
    <x v="1"/>
    <s v="United States"/>
    <s v="New York City"/>
    <x v="15"/>
    <n v="10024"/>
    <x v="3"/>
    <s v="OFF-BI-10000279"/>
    <s v="Office Supplies"/>
    <s v="Binders"/>
    <s v="Acco Recycled 2&quot; Capacity Laser Printer Hanging Data Binders"/>
    <n v="46.24"/>
    <n v="4"/>
    <n v="0.2"/>
    <n v="15.605999999999996"/>
  </r>
  <r>
    <n v="7028"/>
    <s v="CA-2014-131653"/>
    <x v="3"/>
    <d v="2014-01-30T00:00:00"/>
    <d v="2014-02-06T00:00:00"/>
    <s v="Standard Class"/>
    <s v="RD-19585"/>
    <s v="Rob Dowd"/>
    <x v="0"/>
    <s v="United States"/>
    <s v="New York City"/>
    <x v="15"/>
    <n v="10011"/>
    <x v="3"/>
    <s v="OFF-LA-10001045"/>
    <s v="Office Supplies"/>
    <s v="Labels"/>
    <s v="Permanent Self-Adhesive File Folder Labels for Typewriters by Universal"/>
    <n v="5.22"/>
    <n v="2"/>
    <n v="0"/>
    <n v="2.4011999999999998"/>
  </r>
  <r>
    <n v="7029"/>
    <s v="US-2013-157840"/>
    <x v="0"/>
    <d v="2013-12-21T00:00:00"/>
    <d v="2013-12-24T00:00:00"/>
    <s v="Second Class"/>
    <s v="MC-17575"/>
    <s v="Matt Collins"/>
    <x v="0"/>
    <s v="United States"/>
    <s v="Fremont"/>
    <x v="8"/>
    <n v="68025"/>
    <x v="2"/>
    <s v="OFF-PA-10003673"/>
    <s v="Office Supplies"/>
    <s v="Paper"/>
    <s v="Strathmore Photo Mount Cards"/>
    <n v="33.9"/>
    <n v="5"/>
    <n v="0"/>
    <n v="15.593999999999999"/>
  </r>
  <r>
    <n v="7030"/>
    <s v="CA-2013-145548"/>
    <x v="0"/>
    <d v="2013-11-12T00:00:00"/>
    <d v="2013-11-17T00:00:00"/>
    <s v="Standard Class"/>
    <s v="EB-13750"/>
    <s v="Edward Becker"/>
    <x v="1"/>
    <s v="United States"/>
    <s v="New York City"/>
    <x v="15"/>
    <n v="10011"/>
    <x v="3"/>
    <s v="OFF-ST-10002562"/>
    <s v="Office Supplies"/>
    <s v="Storage"/>
    <s v="Staples"/>
    <n v="28.14"/>
    <n v="3"/>
    <n v="0"/>
    <n v="7.8792000000000009"/>
  </r>
  <r>
    <n v="7031"/>
    <s v="CA-2013-145548"/>
    <x v="0"/>
    <d v="2013-11-12T00:00:00"/>
    <d v="2013-11-17T00:00:00"/>
    <s v="Standard Class"/>
    <s v="EB-13750"/>
    <s v="Edward Becker"/>
    <x v="1"/>
    <s v="United States"/>
    <s v="New York City"/>
    <x v="15"/>
    <n v="10011"/>
    <x v="3"/>
    <s v="TEC-AC-10002305"/>
    <s v="Technology"/>
    <s v="Accessories"/>
    <s v="KeyTronic E03601U1 - Keyboard - Beige"/>
    <n v="36"/>
    <n v="2"/>
    <n v="0"/>
    <n v="6.4799999999999969"/>
  </r>
  <r>
    <n v="7032"/>
    <s v="CA-2013-145548"/>
    <x v="0"/>
    <d v="2013-11-12T00:00:00"/>
    <d v="2013-11-17T00:00:00"/>
    <s v="Standard Class"/>
    <s v="EB-13750"/>
    <s v="Edward Becker"/>
    <x v="1"/>
    <s v="United States"/>
    <s v="New York City"/>
    <x v="15"/>
    <n v="10011"/>
    <x v="3"/>
    <s v="OFF-AR-10003373"/>
    <s v="Office Supplies"/>
    <s v="Art"/>
    <s v="Boston School Pro Electric Pencil Sharpener, 1670"/>
    <n v="92.94"/>
    <n v="3"/>
    <n v="0"/>
    <n v="25.093799999999998"/>
  </r>
  <r>
    <n v="7033"/>
    <s v="CA-2013-145548"/>
    <x v="0"/>
    <d v="2013-11-12T00:00:00"/>
    <d v="2013-11-17T00:00:00"/>
    <s v="Standard Class"/>
    <s v="EB-13750"/>
    <s v="Edward Becker"/>
    <x v="1"/>
    <s v="United States"/>
    <s v="New York City"/>
    <x v="15"/>
    <n v="10011"/>
    <x v="3"/>
    <s v="FUR-CH-10003774"/>
    <s v="Furniture"/>
    <s v="Chairs"/>
    <s v="Global Wood Trimmed Manager's Task Chair, Khaki"/>
    <n v="245.64600000000002"/>
    <n v="3"/>
    <n v="0.1"/>
    <n v="8.1881999999999877"/>
  </r>
  <r>
    <n v="7034"/>
    <s v="CA-2013-145548"/>
    <x v="0"/>
    <d v="2013-11-12T00:00:00"/>
    <d v="2013-11-17T00:00:00"/>
    <s v="Standard Class"/>
    <s v="EB-13750"/>
    <s v="Edward Becker"/>
    <x v="1"/>
    <s v="United States"/>
    <s v="New York City"/>
    <x v="15"/>
    <n v="10011"/>
    <x v="3"/>
    <s v="OFF-BI-10001510"/>
    <s v="Office Supplies"/>
    <s v="Binders"/>
    <s v="Deluxe Heavy-Duty Vinyl Round Ring Binder"/>
    <n v="55.00800000000001"/>
    <n v="3"/>
    <n v="0.2"/>
    <n v="17.189999999999998"/>
  </r>
  <r>
    <n v="7035"/>
    <s v="CA-2013-145548"/>
    <x v="0"/>
    <d v="2013-11-12T00:00:00"/>
    <d v="2013-11-17T00:00:00"/>
    <s v="Standard Class"/>
    <s v="EB-13750"/>
    <s v="Edward Becker"/>
    <x v="1"/>
    <s v="United States"/>
    <s v="New York City"/>
    <x v="15"/>
    <n v="10011"/>
    <x v="3"/>
    <s v="OFF-BI-10004236"/>
    <s v="Office Supplies"/>
    <s v="Binders"/>
    <s v="XtraLife ClearVue Slant-D Ring Binder, White, 3&quot;"/>
    <n v="35.231999999999999"/>
    <n v="3"/>
    <n v="0.2"/>
    <n v="11.450399999999998"/>
  </r>
  <r>
    <n v="7036"/>
    <s v="CA-2014-119494"/>
    <x v="3"/>
    <d v="2014-11-10T00:00:00"/>
    <d v="2014-11-14T00:00:00"/>
    <s v="Standard Class"/>
    <s v="JE-15610"/>
    <s v="Jim Epp"/>
    <x v="1"/>
    <s v="United States"/>
    <s v="San Diego"/>
    <x v="1"/>
    <n v="92105"/>
    <x v="1"/>
    <s v="FUR-CH-10004675"/>
    <s v="Furniture"/>
    <s v="Chairs"/>
    <s v="Lifetime Advantage Folding Chairs, 4/Carton"/>
    <n v="523.39200000000005"/>
    <n v="3"/>
    <n v="0.2"/>
    <n v="52.339199999999977"/>
  </r>
  <r>
    <n v="7037"/>
    <s v="CA-2011-124618"/>
    <x v="2"/>
    <d v="2011-05-02T00:00:00"/>
    <d v="2011-05-04T00:00:00"/>
    <s v="Second Class"/>
    <s v="CS-11860"/>
    <s v="Cari Schnelling"/>
    <x v="0"/>
    <s v="United States"/>
    <s v="Lakeland"/>
    <x v="2"/>
    <n v="33801"/>
    <x v="0"/>
    <s v="TEC-CO-10004202"/>
    <s v="Technology"/>
    <s v="Copiers"/>
    <s v="Brother DCP1000 Digital 3 in 1 Multifunction Machine"/>
    <n v="479.98400000000004"/>
    <n v="2"/>
    <n v="0.2"/>
    <n v="89.996999999999986"/>
  </r>
  <r>
    <n v="7038"/>
    <s v="CA-2014-161970"/>
    <x v="3"/>
    <d v="2014-09-23T00:00:00"/>
    <d v="2014-09-28T00:00:00"/>
    <s v="Standard Class"/>
    <s v="PB-19105"/>
    <s v="Peter Bühler"/>
    <x v="0"/>
    <s v="United States"/>
    <s v="Smyrna"/>
    <x v="32"/>
    <n v="30080"/>
    <x v="0"/>
    <s v="OFF-PA-10004255"/>
    <s v="Office Supplies"/>
    <s v="Paper"/>
    <s v="Xerox 219"/>
    <n v="12.96"/>
    <n v="2"/>
    <n v="0"/>
    <n v="6.2208000000000006"/>
  </r>
  <r>
    <n v="7039"/>
    <s v="CA-2014-161970"/>
    <x v="3"/>
    <d v="2014-09-23T00:00:00"/>
    <d v="2014-09-28T00:00:00"/>
    <s v="Standard Class"/>
    <s v="PB-19105"/>
    <s v="Peter Bühler"/>
    <x v="0"/>
    <s v="United States"/>
    <s v="Smyrna"/>
    <x v="32"/>
    <n v="30080"/>
    <x v="0"/>
    <s v="OFF-AR-10003896"/>
    <s v="Office Supplies"/>
    <s v="Art"/>
    <s v="Stride Job 150 Highlighters, Chisel Tip, Assorted Colors"/>
    <n v="17.940000000000001"/>
    <n v="3"/>
    <n v="0"/>
    <n v="6.4584000000000001"/>
  </r>
  <r>
    <n v="7040"/>
    <s v="CA-2014-103443"/>
    <x v="3"/>
    <d v="2014-12-18T00:00:00"/>
    <d v="2014-12-24T00:00:00"/>
    <s v="Standard Class"/>
    <s v="AT-10735"/>
    <s v="Annie Thurman"/>
    <x v="0"/>
    <s v="United States"/>
    <s v="New York City"/>
    <x v="15"/>
    <n v="10009"/>
    <x v="3"/>
    <s v="OFF-ST-10002276"/>
    <s v="Office Supplies"/>
    <s v="Storage"/>
    <s v="Safco Steel Mobile File Cart"/>
    <n v="166.72"/>
    <n v="2"/>
    <n v="0"/>
    <n v="41.680000000000007"/>
  </r>
  <r>
    <n v="7041"/>
    <s v="CA-2014-103443"/>
    <x v="3"/>
    <d v="2014-12-18T00:00:00"/>
    <d v="2014-12-24T00:00:00"/>
    <s v="Standard Class"/>
    <s v="AT-10735"/>
    <s v="Annie Thurman"/>
    <x v="0"/>
    <s v="United States"/>
    <s v="New York City"/>
    <x v="15"/>
    <n v="10009"/>
    <x v="3"/>
    <s v="OFF-BI-10001617"/>
    <s v="Office Supplies"/>
    <s v="Binders"/>
    <s v="GBC Wire Binding Combs"/>
    <n v="24.816000000000003"/>
    <n v="3"/>
    <n v="0.2"/>
    <n v="8.3753999999999991"/>
  </r>
  <r>
    <n v="7042"/>
    <s v="CA-2014-103443"/>
    <x v="3"/>
    <d v="2014-12-18T00:00:00"/>
    <d v="2014-12-24T00:00:00"/>
    <s v="Standard Class"/>
    <s v="AT-10735"/>
    <s v="Annie Thurman"/>
    <x v="0"/>
    <s v="United States"/>
    <s v="New York City"/>
    <x v="15"/>
    <n v="10009"/>
    <x v="3"/>
    <s v="FUR-FU-10000308"/>
    <s v="Furniture"/>
    <s v="Furnishings"/>
    <s v="Deflect-o Glass Clear Studded Chair Mats"/>
    <n v="124.36"/>
    <n v="2"/>
    <n v="0"/>
    <n v="27.359200000000001"/>
  </r>
  <r>
    <n v="7043"/>
    <s v="US-2014-165358"/>
    <x v="3"/>
    <d v="2014-07-19T00:00:00"/>
    <d v="2014-07-24T00:00:00"/>
    <s v="Standard Class"/>
    <s v="SV-20365"/>
    <s v="Seth Vernon"/>
    <x v="0"/>
    <s v="United States"/>
    <s v="Philadelphia"/>
    <x v="9"/>
    <n v="19134"/>
    <x v="3"/>
    <s v="TEC-CO-10001943"/>
    <s v="Technology"/>
    <s v="Copiers"/>
    <s v="Canon PC-428 Personal Copier"/>
    <n v="599.97"/>
    <n v="5"/>
    <n v="0.4"/>
    <n v="69.996499999999969"/>
  </r>
  <r>
    <n v="7044"/>
    <s v="US-2014-165358"/>
    <x v="3"/>
    <d v="2014-07-19T00:00:00"/>
    <d v="2014-07-24T00:00:00"/>
    <s v="Standard Class"/>
    <s v="SV-20365"/>
    <s v="Seth Vernon"/>
    <x v="0"/>
    <s v="United States"/>
    <s v="Philadelphia"/>
    <x v="9"/>
    <n v="19134"/>
    <x v="3"/>
    <s v="FUR-CH-10002647"/>
    <s v="Furniture"/>
    <s v="Chairs"/>
    <s v="Situations Contoured Folding Chairs, 4/Set"/>
    <n v="198.744"/>
    <n v="4"/>
    <n v="0.3"/>
    <n v="-14.195999999999984"/>
  </r>
  <r>
    <n v="7045"/>
    <s v="US-2014-165358"/>
    <x v="3"/>
    <d v="2014-07-19T00:00:00"/>
    <d v="2014-07-24T00:00:00"/>
    <s v="Standard Class"/>
    <s v="SV-20365"/>
    <s v="Seth Vernon"/>
    <x v="0"/>
    <s v="United States"/>
    <s v="Philadelphia"/>
    <x v="9"/>
    <n v="19134"/>
    <x v="3"/>
    <s v="OFF-SU-10004768"/>
    <s v="Office Supplies"/>
    <s v="Supplies"/>
    <s v="Acme Kleencut Forged Steel Scissors"/>
    <n v="9.1840000000000011"/>
    <n v="2"/>
    <n v="0.2"/>
    <n v="1.1479999999999988"/>
  </r>
  <r>
    <n v="7046"/>
    <s v="CA-2013-160136"/>
    <x v="0"/>
    <d v="2013-11-04T00:00:00"/>
    <d v="2013-11-10T00:00:00"/>
    <s v="Standard Class"/>
    <s v="PJ-18835"/>
    <s v="Patrick Jones"/>
    <x v="1"/>
    <s v="United States"/>
    <s v="Dallas"/>
    <x v="5"/>
    <n v="75217"/>
    <x v="2"/>
    <s v="OFF-PA-10002160"/>
    <s v="Office Supplies"/>
    <s v="Paper"/>
    <s v="Xerox 1978"/>
    <n v="9.2480000000000011"/>
    <n v="2"/>
    <n v="0.2"/>
    <n v="3.3524000000000003"/>
  </r>
  <r>
    <n v="7047"/>
    <s v="CA-2011-150581"/>
    <x v="2"/>
    <d v="2011-04-08T00:00:00"/>
    <d v="2011-04-12T00:00:00"/>
    <s v="Standard Class"/>
    <s v="NM-18445"/>
    <s v="Nathan Mautz"/>
    <x v="2"/>
    <s v="United States"/>
    <s v="Concord"/>
    <x v="1"/>
    <n v="94521"/>
    <x v="1"/>
    <s v="FUR-TA-10003748"/>
    <s v="Furniture"/>
    <s v="Tables"/>
    <s v="Bevis 36 x 72 Conference Tables"/>
    <n v="99.591999999999999"/>
    <n v="1"/>
    <n v="0.2"/>
    <n v="2.4897999999999989"/>
  </r>
  <r>
    <n v="7048"/>
    <s v="CA-2011-150581"/>
    <x v="2"/>
    <d v="2011-04-08T00:00:00"/>
    <d v="2011-04-12T00:00:00"/>
    <s v="Standard Class"/>
    <s v="NM-18445"/>
    <s v="Nathan Mautz"/>
    <x v="2"/>
    <s v="United States"/>
    <s v="Concord"/>
    <x v="1"/>
    <n v="94521"/>
    <x v="1"/>
    <s v="TEC-AC-10001908"/>
    <s v="Technology"/>
    <s v="Accessories"/>
    <s v="Logitech Wireless Headset h800"/>
    <n v="399.96"/>
    <n v="4"/>
    <n v="0"/>
    <n v="139.98599999999999"/>
  </r>
  <r>
    <n v="7049"/>
    <s v="CA-2013-119515"/>
    <x v="0"/>
    <d v="2013-08-15T00:00:00"/>
    <d v="2013-08-17T00:00:00"/>
    <s v="First Class"/>
    <s v="TR-21325"/>
    <s v="Toby Ritter"/>
    <x v="0"/>
    <s v="United States"/>
    <s v="Nashville"/>
    <x v="18"/>
    <n v="37211"/>
    <x v="0"/>
    <s v="OFF-PA-10000552"/>
    <s v="Office Supplies"/>
    <s v="Paper"/>
    <s v="Xerox 200"/>
    <n v="15.552000000000003"/>
    <n v="3"/>
    <n v="0.2"/>
    <n v="5.4432"/>
  </r>
  <r>
    <n v="7050"/>
    <s v="CA-2011-141355"/>
    <x v="2"/>
    <d v="2011-09-25T00:00:00"/>
    <d v="2011-09-30T00:00:00"/>
    <s v="Standard Class"/>
    <s v="BF-11005"/>
    <s v="Barry Franz"/>
    <x v="2"/>
    <s v="United States"/>
    <s v="Aurora"/>
    <x v="22"/>
    <n v="80013"/>
    <x v="1"/>
    <s v="OFF-AR-10003179"/>
    <s v="Office Supplies"/>
    <s v="Art"/>
    <s v="Dixon Ticonderoga Core-Lock Colored Pencils"/>
    <n v="14.576000000000001"/>
    <n v="2"/>
    <n v="0.2"/>
    <n v="2.3685999999999989"/>
  </r>
  <r>
    <n v="7051"/>
    <s v="CA-2013-165330"/>
    <x v="0"/>
    <d v="2013-12-12T00:00:00"/>
    <d v="2013-12-12T00:00:00"/>
    <s v="Same Day"/>
    <s v="WB-21850"/>
    <s v="William Brown"/>
    <x v="0"/>
    <s v="United States"/>
    <s v="Anaheim"/>
    <x v="1"/>
    <n v="92804"/>
    <x v="1"/>
    <s v="OFF-BI-10004593"/>
    <s v="Office Supplies"/>
    <s v="Binders"/>
    <s v="Ibico Laser Imprintable Binding System Covers"/>
    <n v="209.60000000000002"/>
    <n v="5"/>
    <n v="0.2"/>
    <n v="68.11999999999999"/>
  </r>
  <r>
    <n v="7052"/>
    <s v="CA-2013-165330"/>
    <x v="0"/>
    <d v="2013-12-12T00:00:00"/>
    <d v="2013-12-12T00:00:00"/>
    <s v="Same Day"/>
    <s v="WB-21850"/>
    <s v="William Brown"/>
    <x v="0"/>
    <s v="United States"/>
    <s v="Anaheim"/>
    <x v="1"/>
    <n v="92804"/>
    <x v="1"/>
    <s v="OFF-AR-10000914"/>
    <s v="Office Supplies"/>
    <s v="Art"/>
    <s v="Boston 16765 Mini Stand Up Battery Pencil Sharpener"/>
    <n v="23.32"/>
    <n v="2"/>
    <n v="0"/>
    <n v="6.0632000000000019"/>
  </r>
  <r>
    <n v="7053"/>
    <s v="CA-2013-165330"/>
    <x v="0"/>
    <d v="2013-12-12T00:00:00"/>
    <d v="2013-12-12T00:00:00"/>
    <s v="Same Day"/>
    <s v="WB-21850"/>
    <s v="William Brown"/>
    <x v="0"/>
    <s v="United States"/>
    <s v="Anaheim"/>
    <x v="1"/>
    <n v="92804"/>
    <x v="1"/>
    <s v="OFF-PA-10000241"/>
    <s v="Office Supplies"/>
    <s v="Paper"/>
    <s v="IBM Multi-Purpose Copy Paper, 8 1/2 x 11&quot;, Case"/>
    <n v="30.98"/>
    <n v="1"/>
    <n v="0"/>
    <n v="13.940999999999999"/>
  </r>
  <r>
    <n v="7054"/>
    <s v="CA-2013-165330"/>
    <x v="0"/>
    <d v="2013-12-12T00:00:00"/>
    <d v="2013-12-12T00:00:00"/>
    <s v="Same Day"/>
    <s v="WB-21850"/>
    <s v="William Brown"/>
    <x v="0"/>
    <s v="United States"/>
    <s v="Anaheim"/>
    <x v="1"/>
    <n v="92804"/>
    <x v="1"/>
    <s v="TEC-AC-10000057"/>
    <s v="Technology"/>
    <s v="Accessories"/>
    <s v="Microsoft Natural Ergonomic Keyboard 4000"/>
    <n v="119.96"/>
    <n v="4"/>
    <n v="0"/>
    <n v="25.191599999999994"/>
  </r>
  <r>
    <n v="7055"/>
    <s v="CA-2013-165330"/>
    <x v="0"/>
    <d v="2013-12-12T00:00:00"/>
    <d v="2013-12-12T00:00:00"/>
    <s v="Same Day"/>
    <s v="WB-21850"/>
    <s v="William Brown"/>
    <x v="0"/>
    <s v="United States"/>
    <s v="Anaheim"/>
    <x v="1"/>
    <n v="92804"/>
    <x v="1"/>
    <s v="FUR-CH-10003774"/>
    <s v="Furniture"/>
    <s v="Chairs"/>
    <s v="Global Wood Trimmed Manager's Task Chair, Khaki"/>
    <n v="363.92"/>
    <n v="5"/>
    <n v="0.2"/>
    <n v="-31.843000000000018"/>
  </r>
  <r>
    <n v="7056"/>
    <s v="CA-2013-165330"/>
    <x v="0"/>
    <d v="2013-12-12T00:00:00"/>
    <d v="2013-12-12T00:00:00"/>
    <s v="Same Day"/>
    <s v="WB-21850"/>
    <s v="William Brown"/>
    <x v="0"/>
    <s v="United States"/>
    <s v="Anaheim"/>
    <x v="1"/>
    <n v="92804"/>
    <x v="1"/>
    <s v="OFF-BI-10002824"/>
    <s v="Office Supplies"/>
    <s v="Binders"/>
    <s v="Recycled Easel Ring Binders"/>
    <n v="35.808"/>
    <n v="3"/>
    <n v="0.2"/>
    <n v="11.189999999999996"/>
  </r>
  <r>
    <n v="7057"/>
    <s v="CA-2013-165330"/>
    <x v="0"/>
    <d v="2013-12-12T00:00:00"/>
    <d v="2013-12-12T00:00:00"/>
    <s v="Same Day"/>
    <s v="WB-21850"/>
    <s v="William Brown"/>
    <x v="0"/>
    <s v="United States"/>
    <s v="Anaheim"/>
    <x v="1"/>
    <n v="92804"/>
    <x v="1"/>
    <s v="OFF-BI-10004001"/>
    <s v="Office Supplies"/>
    <s v="Binders"/>
    <s v="GBC Recycled VeloBinder Covers"/>
    <n v="122.688"/>
    <n v="9"/>
    <n v="0.2"/>
    <n v="39.873599999999982"/>
  </r>
  <r>
    <n v="7058"/>
    <s v="CA-2013-165330"/>
    <x v="0"/>
    <d v="2013-12-12T00:00:00"/>
    <d v="2013-12-12T00:00:00"/>
    <s v="Same Day"/>
    <s v="WB-21850"/>
    <s v="William Brown"/>
    <x v="0"/>
    <s v="United States"/>
    <s v="Anaheim"/>
    <x v="1"/>
    <n v="92804"/>
    <x v="1"/>
    <s v="FUR-TA-10004619"/>
    <s v="Furniture"/>
    <s v="Tables"/>
    <s v="Hon Non-Folding Utility Tables"/>
    <n v="892.13600000000008"/>
    <n v="7"/>
    <n v="0.2"/>
    <n v="111.51699999999991"/>
  </r>
  <r>
    <n v="7059"/>
    <s v="CA-2013-165330"/>
    <x v="0"/>
    <d v="2013-12-12T00:00:00"/>
    <d v="2013-12-12T00:00:00"/>
    <s v="Same Day"/>
    <s v="WB-21850"/>
    <s v="William Brown"/>
    <x v="0"/>
    <s v="United States"/>
    <s v="Anaheim"/>
    <x v="1"/>
    <n v="92804"/>
    <x v="1"/>
    <s v="OFF-ST-10000636"/>
    <s v="Office Supplies"/>
    <s v="Storage"/>
    <s v="Rogers Profile Extra Capacity Storage Tub"/>
    <n v="50.22"/>
    <n v="3"/>
    <n v="0"/>
    <n v="2.0087999999999973"/>
  </r>
  <r>
    <n v="7060"/>
    <s v="CA-2013-165330"/>
    <x v="0"/>
    <d v="2013-12-12T00:00:00"/>
    <d v="2013-12-12T00:00:00"/>
    <s v="Same Day"/>
    <s v="WB-21850"/>
    <s v="William Brown"/>
    <x v="0"/>
    <s v="United States"/>
    <s v="Anaheim"/>
    <x v="1"/>
    <n v="92804"/>
    <x v="1"/>
    <s v="OFF-AP-10001469"/>
    <s v="Office Supplies"/>
    <s v="Appliances"/>
    <s v="Fellowes 8 Outlet Superior Workstation Surge Protector"/>
    <n v="83.42"/>
    <n v="2"/>
    <n v="0"/>
    <n v="24.191799999999994"/>
  </r>
  <r>
    <n v="7061"/>
    <s v="CA-2013-165330"/>
    <x v="0"/>
    <d v="2013-12-12T00:00:00"/>
    <d v="2013-12-12T00:00:00"/>
    <s v="Same Day"/>
    <s v="WB-21850"/>
    <s v="William Brown"/>
    <x v="0"/>
    <s v="United States"/>
    <s v="Anaheim"/>
    <x v="1"/>
    <n v="92804"/>
    <x v="1"/>
    <s v="OFF-BI-10002897"/>
    <s v="Office Supplies"/>
    <s v="Binders"/>
    <s v="Black Avery Memo-Size 3-Ring Binder, 5 1/2&quot; x 8 1/2&quot;"/>
    <n v="5.8719999999999999"/>
    <n v="2"/>
    <n v="0.2"/>
    <n v="2.1286"/>
  </r>
  <r>
    <n v="7062"/>
    <s v="CA-2012-132633"/>
    <x v="1"/>
    <d v="2012-02-03T00:00:00"/>
    <d v="2012-02-05T00:00:00"/>
    <s v="Second Class"/>
    <s v="KH-16630"/>
    <s v="Ken Heidel"/>
    <x v="1"/>
    <s v="United States"/>
    <s v="Pleasant Grove"/>
    <x v="7"/>
    <n v="84062"/>
    <x v="1"/>
    <s v="OFF-BI-10002432"/>
    <s v="Office Supplies"/>
    <s v="Binders"/>
    <s v="Wilson Jones Standard D-Ring Binders"/>
    <n v="12.144"/>
    <n v="3"/>
    <n v="0.2"/>
    <n v="4.0985999999999994"/>
  </r>
  <r>
    <n v="7063"/>
    <s v="CA-2013-157742"/>
    <x v="0"/>
    <d v="2013-12-30T00:00:00"/>
    <d v="2014-01-01T00:00:00"/>
    <s v="Second Class"/>
    <s v="KL-16645"/>
    <s v="Ken Lonsdale"/>
    <x v="0"/>
    <s v="United States"/>
    <s v="Springfield"/>
    <x v="21"/>
    <n v="97477"/>
    <x v="1"/>
    <s v="OFF-EN-10002592"/>
    <s v="Office Supplies"/>
    <s v="Envelopes"/>
    <s v="Peel &amp; Seel Recycled Catalog Envelopes, Brown"/>
    <n v="27.792000000000002"/>
    <n v="3"/>
    <n v="0.2"/>
    <n v="10.422000000000001"/>
  </r>
  <r>
    <n v="7064"/>
    <s v="CA-2014-127712"/>
    <x v="3"/>
    <d v="2014-09-01T00:00:00"/>
    <d v="2014-09-06T00:00:00"/>
    <s v="Standard Class"/>
    <s v="MG-17890"/>
    <s v="Michael Granlund"/>
    <x v="2"/>
    <s v="United States"/>
    <s v="Salem"/>
    <x v="21"/>
    <n v="97301"/>
    <x v="1"/>
    <s v="OFF-SU-10002522"/>
    <s v="Office Supplies"/>
    <s v="Supplies"/>
    <s v="Acme Kleen Earth Office Shears"/>
    <n v="6.2080000000000002"/>
    <n v="2"/>
    <n v="0.2"/>
    <n v="0.69839999999999902"/>
  </r>
  <r>
    <n v="7065"/>
    <s v="CA-2014-169474"/>
    <x v="3"/>
    <d v="2014-02-05T00:00:00"/>
    <d v="2014-02-10T00:00:00"/>
    <s v="Standard Class"/>
    <s v="JF-15355"/>
    <s v="Jay Fein"/>
    <x v="0"/>
    <s v="United States"/>
    <s v="Rochester"/>
    <x v="15"/>
    <n v="14609"/>
    <x v="3"/>
    <s v="OFF-AP-10003971"/>
    <s v="Office Supplies"/>
    <s v="Appliances"/>
    <s v="Belkin 6 Outlet Metallic Surge Strip"/>
    <n v="32.67"/>
    <n v="3"/>
    <n v="0"/>
    <n v="8.4942000000000011"/>
  </r>
  <r>
    <n v="7066"/>
    <s v="CA-2011-106726"/>
    <x v="2"/>
    <d v="2011-12-06T00:00:00"/>
    <d v="2011-12-08T00:00:00"/>
    <s v="First Class"/>
    <s v="RS-19765"/>
    <s v="Roland Schwarz"/>
    <x v="1"/>
    <s v="United States"/>
    <s v="Los Angeles"/>
    <x v="1"/>
    <n v="90008"/>
    <x v="1"/>
    <s v="OFF-ST-10001496"/>
    <s v="Office Supplies"/>
    <s v="Storage"/>
    <s v="Standard Rollaway File with Lock"/>
    <n v="1261.33"/>
    <n v="7"/>
    <n v="0"/>
    <n v="327.94580000000002"/>
  </r>
  <r>
    <n v="7067"/>
    <s v="CA-2013-147473"/>
    <x v="0"/>
    <d v="2013-05-31T00:00:00"/>
    <d v="2013-06-04T00:00:00"/>
    <s v="Standard Class"/>
    <s v="NL-18310"/>
    <s v="Nancy Lomonaco"/>
    <x v="2"/>
    <s v="United States"/>
    <s v="Los Angeles"/>
    <x v="1"/>
    <n v="90049"/>
    <x v="1"/>
    <s v="OFF-PA-10004782"/>
    <s v="Office Supplies"/>
    <s v="Paper"/>
    <s v="Xerox 228"/>
    <n v="38.880000000000003"/>
    <n v="6"/>
    <n v="0"/>
    <n v="18.662400000000002"/>
  </r>
  <r>
    <n v="7068"/>
    <s v="CA-2013-114209"/>
    <x v="0"/>
    <d v="2013-05-22T00:00:00"/>
    <d v="2013-05-27T00:00:00"/>
    <s v="Standard Class"/>
    <s v="AS-10285"/>
    <s v="Alejandro Savely"/>
    <x v="1"/>
    <s v="United States"/>
    <s v="Dallas"/>
    <x v="5"/>
    <n v="75081"/>
    <x v="2"/>
    <s v="OFF-BI-10000343"/>
    <s v="Office Supplies"/>
    <s v="Binders"/>
    <s v="Pressboard Covers with Storage Hooks, 9 1/2&quot; x 11&quot;, Light Blue"/>
    <n v="1.9639999999999995"/>
    <n v="2"/>
    <n v="0.8"/>
    <n v="-3.2406000000000006"/>
  </r>
  <r>
    <n v="7069"/>
    <s v="CA-2013-114209"/>
    <x v="0"/>
    <d v="2013-05-22T00:00:00"/>
    <d v="2013-05-27T00:00:00"/>
    <s v="Standard Class"/>
    <s v="AS-10285"/>
    <s v="Alejandro Savely"/>
    <x v="1"/>
    <s v="United States"/>
    <s v="Dallas"/>
    <x v="5"/>
    <n v="75081"/>
    <x v="2"/>
    <s v="OFF-PA-10003591"/>
    <s v="Office Supplies"/>
    <s v="Paper"/>
    <s v="Southworth 100% Cotton The Best Paper"/>
    <n v="82.656000000000006"/>
    <n v="9"/>
    <n v="0.2"/>
    <n v="30.996000000000002"/>
  </r>
  <r>
    <n v="7070"/>
    <s v="CA-2011-141901"/>
    <x v="2"/>
    <d v="2011-08-09T00:00:00"/>
    <d v="2011-08-14T00:00:00"/>
    <s v="Standard Class"/>
    <s v="GM-14500"/>
    <s v="Gene McClure"/>
    <x v="0"/>
    <s v="United States"/>
    <s v="Fresno"/>
    <x v="1"/>
    <n v="93727"/>
    <x v="1"/>
    <s v="OFF-PA-10001667"/>
    <s v="Office Supplies"/>
    <s v="Paper"/>
    <s v="Great White Multi-Use Recycled Paper (20Lb. and 84 Bright)"/>
    <n v="5.98"/>
    <n v="1"/>
    <n v="0"/>
    <n v="2.6909999999999998"/>
  </r>
  <r>
    <n v="7071"/>
    <s v="CA-2013-164490"/>
    <x v="0"/>
    <d v="2013-09-06T00:00:00"/>
    <d v="2013-09-11T00:00:00"/>
    <s v="Second Class"/>
    <s v="SU-20665"/>
    <s v="Stephanie Ulpright"/>
    <x v="2"/>
    <s v="United States"/>
    <s v="Chicago"/>
    <x v="10"/>
    <n v="60653"/>
    <x v="2"/>
    <s v="OFF-PA-10004971"/>
    <s v="Office Supplies"/>
    <s v="Paper"/>
    <s v="Xerox 196"/>
    <n v="9.2480000000000011"/>
    <n v="2"/>
    <n v="0.2"/>
    <n v="3.3524000000000003"/>
  </r>
  <r>
    <n v="7072"/>
    <s v="CA-2013-112256"/>
    <x v="0"/>
    <d v="2013-07-24T00:00:00"/>
    <d v="2013-07-29T00:00:00"/>
    <s v="Standard Class"/>
    <s v="CK-12205"/>
    <s v="Chloris Kastensmidt"/>
    <x v="0"/>
    <s v="United States"/>
    <s v="Mcallen"/>
    <x v="5"/>
    <n v="78501"/>
    <x v="2"/>
    <s v="OFF-AR-10001216"/>
    <s v="Office Supplies"/>
    <s v="Art"/>
    <s v="Newell 339"/>
    <n v="4.4479999999999995"/>
    <n v="2"/>
    <n v="0.2"/>
    <n v="0.3335999999999999"/>
  </r>
  <r>
    <n v="7073"/>
    <s v="CA-2013-112256"/>
    <x v="0"/>
    <d v="2013-07-24T00:00:00"/>
    <d v="2013-07-29T00:00:00"/>
    <s v="Standard Class"/>
    <s v="CK-12205"/>
    <s v="Chloris Kastensmidt"/>
    <x v="0"/>
    <s v="United States"/>
    <s v="Mcallen"/>
    <x v="5"/>
    <n v="78501"/>
    <x v="2"/>
    <s v="OFF-PA-10004355"/>
    <s v="Office Supplies"/>
    <s v="Paper"/>
    <s v="Xerox 231"/>
    <n v="5.1840000000000011"/>
    <n v="1"/>
    <n v="0.2"/>
    <n v="1.8144"/>
  </r>
  <r>
    <n v="7074"/>
    <s v="CA-2013-112256"/>
    <x v="0"/>
    <d v="2013-07-24T00:00:00"/>
    <d v="2013-07-29T00:00:00"/>
    <s v="Standard Class"/>
    <s v="CK-12205"/>
    <s v="Chloris Kastensmidt"/>
    <x v="0"/>
    <s v="United States"/>
    <s v="Mcallen"/>
    <x v="5"/>
    <n v="78501"/>
    <x v="2"/>
    <s v="OFF-AR-10001953"/>
    <s v="Office Supplies"/>
    <s v="Art"/>
    <s v="Boston 1645 Deluxe Heavier-Duty Electric Pencil Sharpener"/>
    <n v="175.92"/>
    <n v="5"/>
    <n v="0.2"/>
    <n v="15.393000000000008"/>
  </r>
  <r>
    <n v="7075"/>
    <s v="CA-2013-112256"/>
    <x v="0"/>
    <d v="2013-07-24T00:00:00"/>
    <d v="2013-07-29T00:00:00"/>
    <s v="Standard Class"/>
    <s v="CK-12205"/>
    <s v="Chloris Kastensmidt"/>
    <x v="0"/>
    <s v="United States"/>
    <s v="Mcallen"/>
    <x v="5"/>
    <n v="78501"/>
    <x v="2"/>
    <s v="OFF-BI-10004364"/>
    <s v="Office Supplies"/>
    <s v="Binders"/>
    <s v="Storex Dura Pro Binders"/>
    <n v="4.7519999999999989"/>
    <n v="4"/>
    <n v="0.8"/>
    <n v="-8.3160000000000025"/>
  </r>
  <r>
    <n v="7076"/>
    <s v="CA-2013-112256"/>
    <x v="0"/>
    <d v="2013-07-24T00:00:00"/>
    <d v="2013-07-29T00:00:00"/>
    <s v="Standard Class"/>
    <s v="CK-12205"/>
    <s v="Chloris Kastensmidt"/>
    <x v="0"/>
    <s v="United States"/>
    <s v="Mcallen"/>
    <x v="5"/>
    <n v="78501"/>
    <x v="2"/>
    <s v="OFF-SU-10001165"/>
    <s v="Office Supplies"/>
    <s v="Supplies"/>
    <s v="Acme Elite Stainless Steel Scissors"/>
    <n v="13.344000000000001"/>
    <n v="2"/>
    <n v="0.2"/>
    <n v="1.0007999999999999"/>
  </r>
  <r>
    <n v="7077"/>
    <s v="CA-2013-167416"/>
    <x v="0"/>
    <d v="2013-05-13T00:00:00"/>
    <d v="2013-05-18T00:00:00"/>
    <s v="Standard Class"/>
    <s v="JM-15580"/>
    <s v="Jill Matthias"/>
    <x v="0"/>
    <s v="United States"/>
    <s v="Seattle"/>
    <x v="4"/>
    <n v="98105"/>
    <x v="1"/>
    <s v="OFF-EN-10001141"/>
    <s v="Office Supplies"/>
    <s v="Envelopes"/>
    <s v="Manila Recycled Extra-Heavyweight Clasp Envelopes, 6&quot; x 9&quot;"/>
    <n v="54.900000000000006"/>
    <n v="5"/>
    <n v="0"/>
    <n v="26.901000000000003"/>
  </r>
  <r>
    <n v="7078"/>
    <s v="CA-2013-106950"/>
    <x v="0"/>
    <d v="2013-09-03T00:00:00"/>
    <d v="2013-09-07T00:00:00"/>
    <s v="Standard Class"/>
    <s v="JE-15715"/>
    <s v="Joe Elijah"/>
    <x v="0"/>
    <s v="United States"/>
    <s v="Charlotte"/>
    <x v="3"/>
    <n v="28205"/>
    <x v="0"/>
    <s v="OFF-BI-10000014"/>
    <s v="Office Supplies"/>
    <s v="Binders"/>
    <s v="Heavy-Duty E-Z-D Binders"/>
    <n v="22.911000000000005"/>
    <n v="7"/>
    <n v="0.7"/>
    <n v="-17.565099999999994"/>
  </r>
  <r>
    <n v="7079"/>
    <s v="CA-2013-106950"/>
    <x v="0"/>
    <d v="2013-09-03T00:00:00"/>
    <d v="2013-09-07T00:00:00"/>
    <s v="Standard Class"/>
    <s v="JE-15715"/>
    <s v="Joe Elijah"/>
    <x v="0"/>
    <s v="United States"/>
    <s v="Charlotte"/>
    <x v="3"/>
    <n v="28205"/>
    <x v="0"/>
    <s v="OFF-AP-10000159"/>
    <s v="Office Supplies"/>
    <s v="Appliances"/>
    <s v="Belkin F9M820V08 8 Outlet Surge"/>
    <n v="309.45600000000002"/>
    <n v="9"/>
    <n v="0.2"/>
    <n v="34.813799999999944"/>
  </r>
  <r>
    <n v="7080"/>
    <s v="CA-2013-106950"/>
    <x v="0"/>
    <d v="2013-09-03T00:00:00"/>
    <d v="2013-09-07T00:00:00"/>
    <s v="Standard Class"/>
    <s v="JE-15715"/>
    <s v="Joe Elijah"/>
    <x v="0"/>
    <s v="United States"/>
    <s v="Charlotte"/>
    <x v="3"/>
    <n v="28205"/>
    <x v="0"/>
    <s v="OFF-AR-10003560"/>
    <s v="Office Supplies"/>
    <s v="Art"/>
    <s v="Zebra Zazzle Fluorescent Highlighters"/>
    <n v="19.456000000000003"/>
    <n v="4"/>
    <n v="0.2"/>
    <n v="3.4047999999999981"/>
  </r>
  <r>
    <n v="7081"/>
    <s v="CA-2013-106950"/>
    <x v="0"/>
    <d v="2013-09-03T00:00:00"/>
    <d v="2013-09-07T00:00:00"/>
    <s v="Standard Class"/>
    <s v="JE-15715"/>
    <s v="Joe Elijah"/>
    <x v="0"/>
    <s v="United States"/>
    <s v="Charlotte"/>
    <x v="3"/>
    <n v="28205"/>
    <x v="0"/>
    <s v="FUR-TA-10001768"/>
    <s v="Furniture"/>
    <s v="Tables"/>
    <s v="Hon Racetrack Conference Tables"/>
    <n v="472.51800000000003"/>
    <n v="3"/>
    <n v="0.4"/>
    <n v="-149.63070000000005"/>
  </r>
  <r>
    <n v="7082"/>
    <s v="CA-2013-106950"/>
    <x v="0"/>
    <d v="2013-09-03T00:00:00"/>
    <d v="2013-09-07T00:00:00"/>
    <s v="Standard Class"/>
    <s v="JE-15715"/>
    <s v="Joe Elijah"/>
    <x v="0"/>
    <s v="United States"/>
    <s v="Charlotte"/>
    <x v="3"/>
    <n v="28205"/>
    <x v="0"/>
    <s v="TEC-AC-10002049"/>
    <s v="Technology"/>
    <s v="Accessories"/>
    <s v="Plantronics Savi W720 Multi-Device Wireless Headset System"/>
    <n v="1012.6800000000001"/>
    <n v="3"/>
    <n v="0.2"/>
    <n v="303.80400000000003"/>
  </r>
  <r>
    <n v="7083"/>
    <s v="CA-2013-106950"/>
    <x v="0"/>
    <d v="2013-09-03T00:00:00"/>
    <d v="2013-09-07T00:00:00"/>
    <s v="Standard Class"/>
    <s v="JE-15715"/>
    <s v="Joe Elijah"/>
    <x v="0"/>
    <s v="United States"/>
    <s v="Charlotte"/>
    <x v="3"/>
    <n v="28205"/>
    <x v="0"/>
    <s v="OFF-BI-10003166"/>
    <s v="Office Supplies"/>
    <s v="Binders"/>
    <s v="GBC Plasticlear Binding Covers"/>
    <n v="17.220000000000006"/>
    <n v="5"/>
    <n v="0.7"/>
    <n v="-12.628"/>
  </r>
  <r>
    <n v="7084"/>
    <s v="CA-2014-118724"/>
    <x v="3"/>
    <d v="2014-07-22T00:00:00"/>
    <d v="2014-07-26T00:00:00"/>
    <s v="Second Class"/>
    <s v="AR-10825"/>
    <s v="Anthony Rawles"/>
    <x v="1"/>
    <s v="United States"/>
    <s v="Concord"/>
    <x v="1"/>
    <n v="94521"/>
    <x v="1"/>
    <s v="OFF-AR-10003469"/>
    <s v="Office Supplies"/>
    <s v="Art"/>
    <s v="Nontoxic Chalk"/>
    <n v="3.52"/>
    <n v="2"/>
    <n v="0"/>
    <n v="1.6896"/>
  </r>
  <r>
    <n v="7085"/>
    <s v="CA-2014-118724"/>
    <x v="3"/>
    <d v="2014-07-22T00:00:00"/>
    <d v="2014-07-26T00:00:00"/>
    <s v="Second Class"/>
    <s v="AR-10825"/>
    <s v="Anthony Rawles"/>
    <x v="1"/>
    <s v="United States"/>
    <s v="Concord"/>
    <x v="1"/>
    <n v="94521"/>
    <x v="1"/>
    <s v="TEC-PH-10002549"/>
    <s v="Technology"/>
    <s v="Phones"/>
    <s v="Polycom SoundPoint IP 450 VoIP phone"/>
    <n v="1626.1920000000002"/>
    <n v="9"/>
    <n v="0.2"/>
    <n v="121.96440000000001"/>
  </r>
  <r>
    <n v="7086"/>
    <s v="CA-2014-112004"/>
    <x v="3"/>
    <d v="2014-09-26T00:00:00"/>
    <d v="2014-09-29T00:00:00"/>
    <s v="First Class"/>
    <s v="AH-10075"/>
    <s v="Adam Hart"/>
    <x v="1"/>
    <s v="United States"/>
    <s v="Chester"/>
    <x v="9"/>
    <n v="19013"/>
    <x v="3"/>
    <s v="OFF-BI-10003476"/>
    <s v="Office Supplies"/>
    <s v="Binders"/>
    <s v="Avery Metallic Poly Binders"/>
    <n v="8.5950000000000024"/>
    <n v="5"/>
    <n v="0.7"/>
    <n v="-6.3030000000000008"/>
  </r>
  <r>
    <n v="7087"/>
    <s v="CA-2014-112004"/>
    <x v="3"/>
    <d v="2014-09-26T00:00:00"/>
    <d v="2014-09-29T00:00:00"/>
    <s v="First Class"/>
    <s v="AH-10075"/>
    <s v="Adam Hart"/>
    <x v="1"/>
    <s v="United States"/>
    <s v="Chester"/>
    <x v="9"/>
    <n v="19013"/>
    <x v="3"/>
    <s v="OFF-SU-10000157"/>
    <s v="Office Supplies"/>
    <s v="Supplies"/>
    <s v="Compact Automatic Electric Letter Opener"/>
    <n v="190.89600000000002"/>
    <n v="2"/>
    <n v="0.2"/>
    <n v="-42.951599999999999"/>
  </r>
  <r>
    <n v="7088"/>
    <s v="US-2014-143175"/>
    <x v="3"/>
    <d v="2014-08-04T00:00:00"/>
    <d v="2014-08-07T00:00:00"/>
    <s v="Second Class"/>
    <s v="GA-14515"/>
    <s v="George Ashbrook"/>
    <x v="0"/>
    <s v="United States"/>
    <s v="Los Angeles"/>
    <x v="1"/>
    <n v="90004"/>
    <x v="1"/>
    <s v="OFF-ST-10003123"/>
    <s v="Office Supplies"/>
    <s v="Storage"/>
    <s v="Fellowes Bases and Tops For Staxonsteel/High-Stak Systems"/>
    <n v="99.87"/>
    <n v="3"/>
    <n v="0"/>
    <n v="23.968799999999998"/>
  </r>
  <r>
    <n v="7089"/>
    <s v="CA-2012-105844"/>
    <x v="1"/>
    <d v="2012-10-25T00:00:00"/>
    <d v="2012-10-27T00:00:00"/>
    <s v="Second Class"/>
    <s v="JF-15415"/>
    <s v="Jennifer Ferguson"/>
    <x v="0"/>
    <s v="United States"/>
    <s v="Sparks"/>
    <x v="33"/>
    <n v="89431"/>
    <x v="1"/>
    <s v="OFF-AR-10001955"/>
    <s v="Office Supplies"/>
    <s v="Art"/>
    <s v="Newell 319"/>
    <n v="79.36"/>
    <n v="4"/>
    <n v="0"/>
    <n v="23.807999999999993"/>
  </r>
  <r>
    <n v="7090"/>
    <s v="CA-2014-118864"/>
    <x v="3"/>
    <d v="2014-06-16T00:00:00"/>
    <d v="2014-06-20T00:00:00"/>
    <s v="Second Class"/>
    <s v="KH-16690"/>
    <s v="Kristen Hastings"/>
    <x v="1"/>
    <s v="United States"/>
    <s v="Los Angeles"/>
    <x v="1"/>
    <n v="90032"/>
    <x v="1"/>
    <s v="TEC-PH-10001809"/>
    <s v="Technology"/>
    <s v="Phones"/>
    <s v="Panasonic KX T7736-B Digital phone"/>
    <n v="119.96"/>
    <n v="1"/>
    <n v="0.2"/>
    <n v="7.4974999999999987"/>
  </r>
  <r>
    <n v="7091"/>
    <s v="CA-2012-119480"/>
    <x v="1"/>
    <d v="2012-01-09T00:00:00"/>
    <d v="2012-01-13T00:00:00"/>
    <s v="Standard Class"/>
    <s v="CC-12685"/>
    <s v="Craig Carroll"/>
    <x v="0"/>
    <s v="United States"/>
    <s v="Henderson"/>
    <x v="0"/>
    <n v="42420"/>
    <x v="0"/>
    <s v="OFF-PA-10000474"/>
    <s v="Office Supplies"/>
    <s v="Paper"/>
    <s v="Staples"/>
    <n v="106.32"/>
    <n v="3"/>
    <n v="0"/>
    <n v="49.970399999999991"/>
  </r>
  <r>
    <n v="7092"/>
    <s v="CA-2012-119480"/>
    <x v="1"/>
    <d v="2012-01-09T00:00:00"/>
    <d v="2012-01-13T00:00:00"/>
    <s v="Standard Class"/>
    <s v="CC-12685"/>
    <s v="Craig Carroll"/>
    <x v="0"/>
    <s v="United States"/>
    <s v="Henderson"/>
    <x v="0"/>
    <n v="42420"/>
    <x v="0"/>
    <s v="OFF-AP-10001205"/>
    <s v="Office Supplies"/>
    <s v="Appliances"/>
    <s v="Belkin 5 Outlet SurgeMaster Power Centers"/>
    <n v="163.44"/>
    <n v="3"/>
    <n v="0"/>
    <n v="45.763200000000012"/>
  </r>
  <r>
    <n v="7093"/>
    <s v="CA-2012-119480"/>
    <x v="1"/>
    <d v="2012-01-09T00:00:00"/>
    <d v="2012-01-13T00:00:00"/>
    <s v="Standard Class"/>
    <s v="CC-12685"/>
    <s v="Craig Carroll"/>
    <x v="0"/>
    <s v="United States"/>
    <s v="Henderson"/>
    <x v="0"/>
    <n v="42420"/>
    <x v="0"/>
    <s v="OFF-AR-10004691"/>
    <s v="Office Supplies"/>
    <s v="Art"/>
    <s v="Boston 1730 StandUp Electric Pencil Sharpener"/>
    <n v="42.76"/>
    <n v="2"/>
    <n v="0"/>
    <n v="11.117599999999999"/>
  </r>
  <r>
    <n v="7094"/>
    <s v="CA-2012-119480"/>
    <x v="1"/>
    <d v="2012-01-09T00:00:00"/>
    <d v="2012-01-13T00:00:00"/>
    <s v="Standard Class"/>
    <s v="CC-12685"/>
    <s v="Craig Carroll"/>
    <x v="0"/>
    <s v="United States"/>
    <s v="Henderson"/>
    <x v="0"/>
    <n v="42420"/>
    <x v="0"/>
    <s v="OFF-PA-10004996"/>
    <s v="Office Supplies"/>
    <s v="Paper"/>
    <s v="Speediset Carbonless Redi-Letter 7&quot; x 8 1/2&quot;"/>
    <n v="51.550000000000004"/>
    <n v="5"/>
    <n v="0"/>
    <n v="24.2285"/>
  </r>
  <r>
    <n v="7095"/>
    <s v="US-2012-153374"/>
    <x v="1"/>
    <d v="2012-02-09T00:00:00"/>
    <d v="2012-02-13T00:00:00"/>
    <s v="Second Class"/>
    <s v="JF-15565"/>
    <s v="Jill Fjeld"/>
    <x v="0"/>
    <s v="United States"/>
    <s v="Decatur"/>
    <x v="10"/>
    <n v="62521"/>
    <x v="2"/>
    <s v="TEC-AC-10001908"/>
    <s v="Technology"/>
    <s v="Accessories"/>
    <s v="Logitech Wireless Headset h800"/>
    <n v="479.952"/>
    <n v="6"/>
    <n v="0.2"/>
    <n v="89.990999999999985"/>
  </r>
  <r>
    <n v="7096"/>
    <s v="CA-2013-101980"/>
    <x v="0"/>
    <d v="2013-08-20T00:00:00"/>
    <d v="2013-08-21T00:00:00"/>
    <s v="First Class"/>
    <s v="RP-19390"/>
    <s v="Resi Pölking"/>
    <x v="0"/>
    <s v="United States"/>
    <s v="New York City"/>
    <x v="15"/>
    <n v="10009"/>
    <x v="3"/>
    <s v="OFF-BI-10000666"/>
    <s v="Office Supplies"/>
    <s v="Binders"/>
    <s v="Surelock Post Binders"/>
    <n v="146.68799999999999"/>
    <n v="6"/>
    <n v="0.2"/>
    <n v="55.007999999999996"/>
  </r>
  <r>
    <n v="7097"/>
    <s v="CA-2013-101980"/>
    <x v="0"/>
    <d v="2013-08-20T00:00:00"/>
    <d v="2013-08-21T00:00:00"/>
    <s v="First Class"/>
    <s v="RP-19390"/>
    <s v="Resi Pölking"/>
    <x v="0"/>
    <s v="United States"/>
    <s v="New York City"/>
    <x v="15"/>
    <n v="10009"/>
    <x v="3"/>
    <s v="OFF-BI-10004318"/>
    <s v="Office Supplies"/>
    <s v="Binders"/>
    <s v="Ibico EB-19 Dual Function Manual Binding System"/>
    <n v="276.78400000000005"/>
    <n v="2"/>
    <n v="0.2"/>
    <n v="89.954799999999992"/>
  </r>
  <r>
    <n v="7098"/>
    <s v="CA-2013-101980"/>
    <x v="0"/>
    <d v="2013-08-20T00:00:00"/>
    <d v="2013-08-21T00:00:00"/>
    <s v="First Class"/>
    <s v="RP-19390"/>
    <s v="Resi Pölking"/>
    <x v="0"/>
    <s v="United States"/>
    <s v="New York City"/>
    <x v="15"/>
    <n v="10009"/>
    <x v="3"/>
    <s v="OFF-BI-10003429"/>
    <s v="Office Supplies"/>
    <s v="Binders"/>
    <s v="Cardinal HOLDit! Binder Insert Strips,Extra Strips"/>
    <n v="25.32"/>
    <n v="5"/>
    <n v="0.2"/>
    <n v="9.1785000000000014"/>
  </r>
  <r>
    <n v="7099"/>
    <s v="CA-2014-144596"/>
    <x v="3"/>
    <d v="2014-11-07T00:00:00"/>
    <d v="2014-11-11T00:00:00"/>
    <s v="Standard Class"/>
    <s v="CD-11980"/>
    <s v="Carol Darley"/>
    <x v="0"/>
    <s v="United States"/>
    <s v="New York City"/>
    <x v="15"/>
    <n v="10011"/>
    <x v="3"/>
    <s v="OFF-PA-10003302"/>
    <s v="Office Supplies"/>
    <s v="Paper"/>
    <s v="Xerox 1906"/>
    <n v="318.95999999999998"/>
    <n v="9"/>
    <n v="0"/>
    <n v="149.91119999999998"/>
  </r>
  <r>
    <n v="7100"/>
    <s v="CA-2012-124933"/>
    <x v="1"/>
    <d v="2012-12-26T00:00:00"/>
    <d v="2012-12-30T00:00:00"/>
    <s v="Second Class"/>
    <s v="DF-13135"/>
    <s v="David Flashing"/>
    <x v="0"/>
    <s v="United States"/>
    <s v="New York City"/>
    <x v="15"/>
    <n v="10009"/>
    <x v="3"/>
    <s v="OFF-PA-10003302"/>
    <s v="Office Supplies"/>
    <s v="Paper"/>
    <s v="Xerox 1906"/>
    <n v="212.64"/>
    <n v="6"/>
    <n v="0"/>
    <n v="99.940799999999982"/>
  </r>
  <r>
    <n v="7101"/>
    <s v="CA-2011-159625"/>
    <x v="2"/>
    <d v="2011-11-23T00:00:00"/>
    <d v="2011-11-28T00:00:00"/>
    <s v="Standard Class"/>
    <s v="SM-20005"/>
    <s v="Sally Matthias"/>
    <x v="0"/>
    <s v="United States"/>
    <s v="Scottsdale"/>
    <x v="16"/>
    <n v="85254"/>
    <x v="1"/>
    <s v="OFF-EN-10002621"/>
    <s v="Office Supplies"/>
    <s v="Envelopes"/>
    <s v="Staples"/>
    <n v="23.472000000000001"/>
    <n v="3"/>
    <n v="0.2"/>
    <n v="8.8019999999999978"/>
  </r>
  <r>
    <n v="7102"/>
    <s v="CA-2013-144337"/>
    <x v="0"/>
    <d v="2013-08-02T00:00:00"/>
    <d v="2013-08-06T00:00:00"/>
    <s v="Second Class"/>
    <s v="SG-20890"/>
    <s v="Susan Gilcrest"/>
    <x v="1"/>
    <s v="United States"/>
    <s v="Amarillo"/>
    <x v="5"/>
    <n v="79109"/>
    <x v="2"/>
    <s v="OFF-PA-10000249"/>
    <s v="Office Supplies"/>
    <s v="Paper"/>
    <s v="Staples"/>
    <n v="19.648"/>
    <n v="2"/>
    <n v="0.2"/>
    <n v="6.6311999999999989"/>
  </r>
  <r>
    <n v="7103"/>
    <s v="CA-2011-117478"/>
    <x v="2"/>
    <d v="2011-09-21T00:00:00"/>
    <d v="2011-09-24T00:00:00"/>
    <s v="First Class"/>
    <s v="LH-16750"/>
    <s v="Larry Hughes"/>
    <x v="0"/>
    <s v="United States"/>
    <s v="Philadelphia"/>
    <x v="9"/>
    <n v="19140"/>
    <x v="3"/>
    <s v="OFF-BI-10000050"/>
    <s v="Office Supplies"/>
    <s v="Binders"/>
    <s v="Angle-D Binders with Locking Rings, Label Holders"/>
    <n v="6.5700000000000012"/>
    <n v="3"/>
    <n v="0.7"/>
    <n v="-5.036999999999999"/>
  </r>
  <r>
    <n v="7104"/>
    <s v="CA-2014-147410"/>
    <x v="3"/>
    <d v="2014-09-05T00:00:00"/>
    <d v="2014-09-09T00:00:00"/>
    <s v="Standard Class"/>
    <s v="EJ-14155"/>
    <s v="Eva Jacobs"/>
    <x v="0"/>
    <s v="United States"/>
    <s v="Santa Ana"/>
    <x v="1"/>
    <n v="92704"/>
    <x v="1"/>
    <s v="OFF-ST-10003805"/>
    <s v="Office Supplies"/>
    <s v="Storage"/>
    <s v="24 Capacity Maxi Data Binder Racks, Pearl"/>
    <n v="421.1"/>
    <n v="2"/>
    <n v="0"/>
    <n v="105.27499999999998"/>
  </r>
  <r>
    <n v="7105"/>
    <s v="CA-2014-128944"/>
    <x v="3"/>
    <d v="2014-06-20T00:00:00"/>
    <d v="2014-06-22T00:00:00"/>
    <s v="Second Class"/>
    <s v="KH-16330"/>
    <s v="Katharine Harms"/>
    <x v="1"/>
    <s v="United States"/>
    <s v="Newark"/>
    <x v="24"/>
    <n v="43055"/>
    <x v="3"/>
    <s v="FUR-CH-10000785"/>
    <s v="Furniture"/>
    <s v="Chairs"/>
    <s v="Global Ergonomic Managers Chair"/>
    <n v="760.11599999999987"/>
    <n v="6"/>
    <n v="0.3"/>
    <n v="-43.435200000000009"/>
  </r>
  <r>
    <n v="7106"/>
    <s v="CA-2014-128944"/>
    <x v="3"/>
    <d v="2014-06-20T00:00:00"/>
    <d v="2014-06-22T00:00:00"/>
    <s v="Second Class"/>
    <s v="KH-16330"/>
    <s v="Katharine Harms"/>
    <x v="1"/>
    <s v="United States"/>
    <s v="Newark"/>
    <x v="24"/>
    <n v="43055"/>
    <x v="3"/>
    <s v="FUR-FU-10004909"/>
    <s v="Furniture"/>
    <s v="Furnishings"/>
    <s v="Contemporary Wood/Metal Frame"/>
    <n v="38.784000000000006"/>
    <n v="3"/>
    <n v="0.2"/>
    <n v="7.2719999999999949"/>
  </r>
  <r>
    <n v="7107"/>
    <s v="CA-2014-128944"/>
    <x v="3"/>
    <d v="2014-06-20T00:00:00"/>
    <d v="2014-06-22T00:00:00"/>
    <s v="Second Class"/>
    <s v="KH-16330"/>
    <s v="Katharine Harms"/>
    <x v="1"/>
    <s v="United States"/>
    <s v="Newark"/>
    <x v="24"/>
    <n v="43055"/>
    <x v="3"/>
    <s v="TEC-AC-10001553"/>
    <s v="Technology"/>
    <s v="Accessories"/>
    <s v="Memorex 25GB 6X Branded Blu-Ray Recordable Disc, 15/Pack"/>
    <n v="122.32799999999999"/>
    <n v="9"/>
    <n v="0.2"/>
    <n v="1.5291000000000032"/>
  </r>
  <r>
    <n v="7108"/>
    <s v="CA-2013-109666"/>
    <x v="0"/>
    <d v="2013-04-20T00:00:00"/>
    <d v="2013-04-27T00:00:00"/>
    <s v="Standard Class"/>
    <s v="KM-16720"/>
    <s v="Kunst Miller"/>
    <x v="0"/>
    <s v="United States"/>
    <s v="New York City"/>
    <x v="15"/>
    <n v="10035"/>
    <x v="3"/>
    <s v="TEC-PH-10004774"/>
    <s v="Technology"/>
    <s v="Phones"/>
    <s v="Gear Head AU3700S Headset"/>
    <n v="25.98"/>
    <n v="2"/>
    <n v="0"/>
    <n v="0.77939999999999898"/>
  </r>
  <r>
    <n v="7109"/>
    <s v="CA-2013-109666"/>
    <x v="0"/>
    <d v="2013-04-20T00:00:00"/>
    <d v="2013-04-27T00:00:00"/>
    <s v="Standard Class"/>
    <s v="KM-16720"/>
    <s v="Kunst Miller"/>
    <x v="0"/>
    <s v="United States"/>
    <s v="New York City"/>
    <x v="15"/>
    <n v="10035"/>
    <x v="3"/>
    <s v="OFF-AR-10004582"/>
    <s v="Office Supplies"/>
    <s v="Art"/>
    <s v="BIC Brite Liner Grip Highlighters"/>
    <n v="3.28"/>
    <n v="2"/>
    <n v="0"/>
    <n v="1.4759999999999998"/>
  </r>
  <r>
    <n v="7110"/>
    <s v="CA-2013-109666"/>
    <x v="0"/>
    <d v="2013-04-20T00:00:00"/>
    <d v="2013-04-27T00:00:00"/>
    <s v="Standard Class"/>
    <s v="KM-16720"/>
    <s v="Kunst Miller"/>
    <x v="0"/>
    <s v="United States"/>
    <s v="New York City"/>
    <x v="15"/>
    <n v="10035"/>
    <x v="3"/>
    <s v="OFF-ST-10000991"/>
    <s v="Office Supplies"/>
    <s v="Storage"/>
    <s v="Space Solutions HD Industrial Steel Shelving."/>
    <n v="459.88"/>
    <n v="4"/>
    <n v="0"/>
    <n v="13.796400000000006"/>
  </r>
  <r>
    <n v="7111"/>
    <s v="CA-2013-109666"/>
    <x v="0"/>
    <d v="2013-04-20T00:00:00"/>
    <d v="2013-04-27T00:00:00"/>
    <s v="Standard Class"/>
    <s v="KM-16720"/>
    <s v="Kunst Miller"/>
    <x v="0"/>
    <s v="United States"/>
    <s v="New York City"/>
    <x v="15"/>
    <n v="10035"/>
    <x v="3"/>
    <s v="OFF-SU-10002522"/>
    <s v="Office Supplies"/>
    <s v="Supplies"/>
    <s v="Acme Kleen Earth Office Shears"/>
    <n v="7.76"/>
    <n v="2"/>
    <n v="0"/>
    <n v="2.2503999999999991"/>
  </r>
  <r>
    <n v="7112"/>
    <s v="CA-2013-109666"/>
    <x v="0"/>
    <d v="2013-04-20T00:00:00"/>
    <d v="2013-04-27T00:00:00"/>
    <s v="Standard Class"/>
    <s v="KM-16720"/>
    <s v="Kunst Miller"/>
    <x v="0"/>
    <s v="United States"/>
    <s v="New York City"/>
    <x v="15"/>
    <n v="10035"/>
    <x v="3"/>
    <s v="OFF-AR-10004022"/>
    <s v="Office Supplies"/>
    <s v="Art"/>
    <s v="Panasonic KP-380BK Classic Electric Pencil Sharpener"/>
    <n v="71.959999999999994"/>
    <n v="2"/>
    <n v="0"/>
    <n v="17.989999999999995"/>
  </r>
  <r>
    <n v="7113"/>
    <s v="CA-2013-109666"/>
    <x v="0"/>
    <d v="2013-04-20T00:00:00"/>
    <d v="2013-04-27T00:00:00"/>
    <s v="Standard Class"/>
    <s v="KM-16720"/>
    <s v="Kunst Miller"/>
    <x v="0"/>
    <s v="United States"/>
    <s v="New York City"/>
    <x v="15"/>
    <n v="10035"/>
    <x v="3"/>
    <s v="OFF-SU-10001218"/>
    <s v="Office Supplies"/>
    <s v="Supplies"/>
    <s v="Fiskars Softgrip Scissors"/>
    <n v="54.900000000000006"/>
    <n v="5"/>
    <n v="0"/>
    <n v="15.372000000000003"/>
  </r>
  <r>
    <n v="7114"/>
    <s v="CA-2013-109666"/>
    <x v="0"/>
    <d v="2013-04-20T00:00:00"/>
    <d v="2013-04-27T00:00:00"/>
    <s v="Standard Class"/>
    <s v="KM-16720"/>
    <s v="Kunst Miller"/>
    <x v="0"/>
    <s v="United States"/>
    <s v="New York City"/>
    <x v="15"/>
    <n v="10035"/>
    <x v="3"/>
    <s v="OFF-BI-10000174"/>
    <s v="Office Supplies"/>
    <s v="Binders"/>
    <s v="Wilson Jones Clip &amp; Carry Folder Binder Tool for Ring Binders, Clear"/>
    <n v="9.2799999999999994"/>
    <n v="2"/>
    <n v="0.2"/>
    <n v="3.2479999999999998"/>
  </r>
  <r>
    <n v="7115"/>
    <s v="US-2013-102239"/>
    <x v="0"/>
    <d v="2013-05-06T00:00:00"/>
    <d v="2013-05-07T00:00:00"/>
    <s v="First Class"/>
    <s v="LW-16990"/>
    <s v="Lindsay Williams"/>
    <x v="1"/>
    <s v="United States"/>
    <s v="Henderson"/>
    <x v="33"/>
    <n v="89015"/>
    <x v="1"/>
    <s v="FUR-TA-10003392"/>
    <s v="Furniture"/>
    <s v="Tables"/>
    <s v="Global Adaptabilities Conference Tables"/>
    <n v="1685.88"/>
    <n v="6"/>
    <n v="0"/>
    <n v="320.31720000000001"/>
  </r>
  <r>
    <n v="7116"/>
    <s v="US-2013-102239"/>
    <x v="0"/>
    <d v="2013-05-06T00:00:00"/>
    <d v="2013-05-07T00:00:00"/>
    <s v="First Class"/>
    <s v="LW-16990"/>
    <s v="Lindsay Williams"/>
    <x v="1"/>
    <s v="United States"/>
    <s v="Henderson"/>
    <x v="33"/>
    <n v="89015"/>
    <x v="1"/>
    <s v="OFF-BI-10001890"/>
    <s v="Office Supplies"/>
    <s v="Binders"/>
    <s v="Avery Poly Binder Pockets"/>
    <n v="5.7280000000000006"/>
    <n v="2"/>
    <n v="0.2"/>
    <n v="2.0047999999999995"/>
  </r>
  <r>
    <n v="7117"/>
    <s v="CA-2011-143168"/>
    <x v="2"/>
    <d v="2011-10-18T00:00:00"/>
    <d v="2011-10-23T00:00:00"/>
    <s v="Second Class"/>
    <s v="IG-15085"/>
    <s v="Ivan Gibson"/>
    <x v="0"/>
    <s v="United States"/>
    <s v="Seattle"/>
    <x v="4"/>
    <n v="98103"/>
    <x v="1"/>
    <s v="OFF-PA-10000167"/>
    <s v="Office Supplies"/>
    <s v="Paper"/>
    <s v="Xerox 1925"/>
    <n v="61.96"/>
    <n v="2"/>
    <n v="0"/>
    <n v="27.881999999999998"/>
  </r>
  <r>
    <n v="7118"/>
    <s v="CA-2011-143168"/>
    <x v="2"/>
    <d v="2011-10-18T00:00:00"/>
    <d v="2011-10-23T00:00:00"/>
    <s v="Second Class"/>
    <s v="IG-15085"/>
    <s v="Ivan Gibson"/>
    <x v="0"/>
    <s v="United States"/>
    <s v="Seattle"/>
    <x v="4"/>
    <n v="98103"/>
    <x v="1"/>
    <s v="OFF-BI-10003784"/>
    <s v="Office Supplies"/>
    <s v="Binders"/>
    <s v="Computer Printout Index Tabs"/>
    <n v="1.3440000000000001"/>
    <n v="1"/>
    <n v="0.2"/>
    <n v="0.47039999999999987"/>
  </r>
  <r>
    <n v="7119"/>
    <s v="CA-2014-104906"/>
    <x v="3"/>
    <d v="2014-02-14T00:00:00"/>
    <d v="2014-02-18T00:00:00"/>
    <s v="Standard Class"/>
    <s v="JP-15460"/>
    <s v="Jennifer Patt"/>
    <x v="1"/>
    <s v="United States"/>
    <s v="New York City"/>
    <x v="15"/>
    <n v="10009"/>
    <x v="3"/>
    <s v="OFF-PA-10001184"/>
    <s v="Office Supplies"/>
    <s v="Paper"/>
    <s v="Xerox 1903"/>
    <n v="17.940000000000001"/>
    <n v="3"/>
    <n v="0"/>
    <n v="8.7906000000000013"/>
  </r>
  <r>
    <n v="7120"/>
    <s v="CA-2014-118122"/>
    <x v="3"/>
    <d v="2014-11-18T00:00:00"/>
    <d v="2014-11-25T00:00:00"/>
    <s v="Standard Class"/>
    <s v="GG-14650"/>
    <s v="Greg Guthrie"/>
    <x v="1"/>
    <s v="United States"/>
    <s v="Seattle"/>
    <x v="4"/>
    <n v="98103"/>
    <x v="1"/>
    <s v="OFF-BI-10002103"/>
    <s v="Office Supplies"/>
    <s v="Binders"/>
    <s v="Cardinal Slant-D Ring Binder, Heavy Gauge Vinyl"/>
    <n v="13.904"/>
    <n v="2"/>
    <n v="0.2"/>
    <n v="4.5187999999999997"/>
  </r>
  <r>
    <n v="7121"/>
    <s v="US-2011-147774"/>
    <x v="2"/>
    <d v="2011-01-21T00:00:00"/>
    <d v="2011-01-27T00:00:00"/>
    <s v="Standard Class"/>
    <s v="MM-18280"/>
    <s v="Muhammed MacIntyre"/>
    <x v="1"/>
    <s v="United States"/>
    <s v="Smyrna"/>
    <x v="18"/>
    <n v="37167"/>
    <x v="0"/>
    <s v="OFF-BI-10003091"/>
    <s v="Office Supplies"/>
    <s v="Binders"/>
    <s v="GBC DocuBind TL200 Manual Binding Machine"/>
    <n v="67.194000000000003"/>
    <n v="1"/>
    <n v="0.7"/>
    <n v="-51.515399999999985"/>
  </r>
  <r>
    <n v="7122"/>
    <s v="CA-2014-166926"/>
    <x v="3"/>
    <d v="2014-12-02T00:00:00"/>
    <d v="2014-12-09T00:00:00"/>
    <s v="Standard Class"/>
    <s v="SO-20335"/>
    <s v="Sean O'Donnell"/>
    <x v="0"/>
    <s v="United States"/>
    <s v="Seattle"/>
    <x v="4"/>
    <n v="98105"/>
    <x v="1"/>
    <s v="OFF-PA-10001593"/>
    <s v="Office Supplies"/>
    <s v="Paper"/>
    <s v="Xerox 1947"/>
    <n v="41.86"/>
    <n v="7"/>
    <n v="0"/>
    <n v="18.837"/>
  </r>
  <r>
    <n v="7123"/>
    <s v="CA-2014-166926"/>
    <x v="3"/>
    <d v="2014-12-02T00:00:00"/>
    <d v="2014-12-09T00:00:00"/>
    <s v="Standard Class"/>
    <s v="SO-20335"/>
    <s v="Sean O'Donnell"/>
    <x v="0"/>
    <s v="United States"/>
    <s v="Seattle"/>
    <x v="4"/>
    <n v="98105"/>
    <x v="1"/>
    <s v="FUR-BO-10002598"/>
    <s v="Furniture"/>
    <s v="Bookcases"/>
    <s v="Hon Metal Bookcases, Putty"/>
    <n v="141.96"/>
    <n v="2"/>
    <n v="0"/>
    <n v="41.168399999999991"/>
  </r>
  <r>
    <n v="7124"/>
    <s v="CA-2012-128013"/>
    <x v="1"/>
    <d v="2012-08-09T00:00:00"/>
    <d v="2012-08-16T00:00:00"/>
    <s v="Standard Class"/>
    <s v="MF-18250"/>
    <s v="Monica Federle"/>
    <x v="1"/>
    <s v="United States"/>
    <s v="New York City"/>
    <x v="15"/>
    <n v="10035"/>
    <x v="3"/>
    <s v="FUR-FU-10000320"/>
    <s v="Furniture"/>
    <s v="Furnishings"/>
    <s v="OIC Stacking Trays"/>
    <n v="10.02"/>
    <n v="3"/>
    <n v="0"/>
    <n v="4.4088000000000012"/>
  </r>
  <r>
    <n v="7125"/>
    <s v="CA-2012-128013"/>
    <x v="1"/>
    <d v="2012-08-09T00:00:00"/>
    <d v="2012-08-16T00:00:00"/>
    <s v="Standard Class"/>
    <s v="MF-18250"/>
    <s v="Monica Federle"/>
    <x v="1"/>
    <s v="United States"/>
    <s v="New York City"/>
    <x v="15"/>
    <n v="10035"/>
    <x v="3"/>
    <s v="OFF-PA-10001815"/>
    <s v="Office Supplies"/>
    <s v="Paper"/>
    <s v="Xerox 1885"/>
    <n v="144.12"/>
    <n v="3"/>
    <n v="0"/>
    <n v="69.177599999999984"/>
  </r>
  <r>
    <n v="7126"/>
    <s v="CA-2013-123176"/>
    <x v="0"/>
    <d v="2013-09-28T00:00:00"/>
    <d v="2013-09-30T00:00:00"/>
    <s v="Second Class"/>
    <s v="JG-15160"/>
    <s v="James Galang"/>
    <x v="0"/>
    <s v="United States"/>
    <s v="Atlanta"/>
    <x v="32"/>
    <n v="30318"/>
    <x v="0"/>
    <s v="OFF-PA-10003971"/>
    <s v="Office Supplies"/>
    <s v="Paper"/>
    <s v="Xerox 1965"/>
    <n v="17.940000000000001"/>
    <n v="3"/>
    <n v="0"/>
    <n v="8.7906000000000013"/>
  </r>
  <r>
    <n v="7127"/>
    <s v="CA-2013-123176"/>
    <x v="0"/>
    <d v="2013-09-28T00:00:00"/>
    <d v="2013-09-30T00:00:00"/>
    <s v="Second Class"/>
    <s v="JG-15160"/>
    <s v="James Galang"/>
    <x v="0"/>
    <s v="United States"/>
    <s v="Atlanta"/>
    <x v="32"/>
    <n v="30318"/>
    <x v="0"/>
    <s v="OFF-AR-10004685"/>
    <s v="Office Supplies"/>
    <s v="Art"/>
    <s v="Binney &amp; Smith Crayola Metallic Colored Pencils, 8-Color Set"/>
    <n v="13.89"/>
    <n v="3"/>
    <n v="0"/>
    <n v="4.5836999999999994"/>
  </r>
  <r>
    <n v="7128"/>
    <s v="US-2013-117541"/>
    <x v="0"/>
    <d v="2013-11-15T00:00:00"/>
    <d v="2013-11-21T00:00:00"/>
    <s v="Standard Class"/>
    <s v="JM-16195"/>
    <s v="Justin MacKendrick"/>
    <x v="0"/>
    <s v="United States"/>
    <s v="Newark"/>
    <x v="13"/>
    <n v="19711"/>
    <x v="3"/>
    <s v="OFF-PA-10001609"/>
    <s v="Office Supplies"/>
    <s v="Paper"/>
    <s v="Tops Wirebound Message Log Books"/>
    <n v="16.45"/>
    <n v="5"/>
    <n v="0"/>
    <n v="7.5669999999999993"/>
  </r>
  <r>
    <n v="7129"/>
    <s v="US-2013-117541"/>
    <x v="0"/>
    <d v="2013-11-15T00:00:00"/>
    <d v="2013-11-21T00:00:00"/>
    <s v="Standard Class"/>
    <s v="JM-16195"/>
    <s v="Justin MacKendrick"/>
    <x v="0"/>
    <s v="United States"/>
    <s v="Newark"/>
    <x v="13"/>
    <n v="19711"/>
    <x v="3"/>
    <s v="FUR-FU-10000550"/>
    <s v="Furniture"/>
    <s v="Furnishings"/>
    <s v="Stacking Trays by OIC"/>
    <n v="19.920000000000002"/>
    <n v="4"/>
    <n v="0"/>
    <n v="6.573599999999999"/>
  </r>
  <r>
    <n v="7130"/>
    <s v="CA-2013-166282"/>
    <x v="0"/>
    <d v="2013-04-17T00:00:00"/>
    <d v="2013-04-23T00:00:00"/>
    <s v="Standard Class"/>
    <s v="PK-19075"/>
    <s v="Pete Kriz"/>
    <x v="0"/>
    <s v="United States"/>
    <s v="Nashville"/>
    <x v="18"/>
    <n v="37211"/>
    <x v="0"/>
    <s v="TEC-AC-10004209"/>
    <s v="Technology"/>
    <s v="Accessories"/>
    <s v="Memorex Froggy Flash Drive 4 GB"/>
    <n v="35.167999999999999"/>
    <n v="4"/>
    <n v="0.2"/>
    <n v="8.3524000000000012"/>
  </r>
  <r>
    <n v="7131"/>
    <s v="CA-2013-166282"/>
    <x v="0"/>
    <d v="2013-04-17T00:00:00"/>
    <d v="2013-04-23T00:00:00"/>
    <s v="Standard Class"/>
    <s v="PK-19075"/>
    <s v="Pete Kriz"/>
    <x v="0"/>
    <s v="United States"/>
    <s v="Nashville"/>
    <x v="18"/>
    <n v="37211"/>
    <x v="0"/>
    <s v="OFF-PA-10003022"/>
    <s v="Office Supplies"/>
    <s v="Paper"/>
    <s v="Standard Line “While You Were Out” Hardbound Telephone Message Book"/>
    <n v="123.08799999999999"/>
    <n v="7"/>
    <n v="0.2"/>
    <n v="40.003599999999999"/>
  </r>
  <r>
    <n v="7132"/>
    <s v="CA-2014-141439"/>
    <x v="3"/>
    <d v="2014-11-27T00:00:00"/>
    <d v="2014-12-02T00:00:00"/>
    <s v="Standard Class"/>
    <s v="TT-21460"/>
    <s v="Tonja Turnell"/>
    <x v="2"/>
    <s v="United States"/>
    <s v="Richmond"/>
    <x v="14"/>
    <n v="47374"/>
    <x v="2"/>
    <s v="FUR-TA-10001039"/>
    <s v="Furniture"/>
    <s v="Tables"/>
    <s v="KI Adjustable-Height Table"/>
    <n v="257.94"/>
    <n v="3"/>
    <n v="0"/>
    <n v="67.064400000000006"/>
  </r>
  <r>
    <n v="7133"/>
    <s v="CA-2014-141439"/>
    <x v="3"/>
    <d v="2014-11-27T00:00:00"/>
    <d v="2014-12-02T00:00:00"/>
    <s v="Standard Class"/>
    <s v="TT-21460"/>
    <s v="Tonja Turnell"/>
    <x v="2"/>
    <s v="United States"/>
    <s v="Richmond"/>
    <x v="14"/>
    <n v="47374"/>
    <x v="2"/>
    <s v="TEC-PH-10002624"/>
    <s v="Technology"/>
    <s v="Phones"/>
    <s v="Samsung Galaxy S4 Mini"/>
    <n v="1879.96"/>
    <n v="4"/>
    <n v="0"/>
    <n v="545.18839999999977"/>
  </r>
  <r>
    <n v="7134"/>
    <s v="CA-2014-141439"/>
    <x v="3"/>
    <d v="2014-11-27T00:00:00"/>
    <d v="2014-12-02T00:00:00"/>
    <s v="Standard Class"/>
    <s v="TT-21460"/>
    <s v="Tonja Turnell"/>
    <x v="2"/>
    <s v="United States"/>
    <s v="Richmond"/>
    <x v="14"/>
    <n v="47374"/>
    <x v="2"/>
    <s v="FUR-FU-10001473"/>
    <s v="Furniture"/>
    <s v="Furnishings"/>
    <s v="DAX Wood Document Frame"/>
    <n v="27.46"/>
    <n v="2"/>
    <n v="0"/>
    <n v="9.8856000000000002"/>
  </r>
  <r>
    <n v="7135"/>
    <s v="CA-2014-141439"/>
    <x v="3"/>
    <d v="2014-11-27T00:00:00"/>
    <d v="2014-12-02T00:00:00"/>
    <s v="Standard Class"/>
    <s v="TT-21460"/>
    <s v="Tonja Turnell"/>
    <x v="2"/>
    <s v="United States"/>
    <s v="Richmond"/>
    <x v="14"/>
    <n v="47374"/>
    <x v="2"/>
    <s v="TEC-PH-10001819"/>
    <s v="Technology"/>
    <s v="Phones"/>
    <s v="Innergie mMini Combo Duo USB Travel Charging Kit"/>
    <n v="89.98"/>
    <n v="2"/>
    <n v="0"/>
    <n v="43.190399999999997"/>
  </r>
  <r>
    <n v="7136"/>
    <s v="CA-2014-141439"/>
    <x v="3"/>
    <d v="2014-11-27T00:00:00"/>
    <d v="2014-12-02T00:00:00"/>
    <s v="Standard Class"/>
    <s v="TT-21460"/>
    <s v="Tonja Turnell"/>
    <x v="2"/>
    <s v="United States"/>
    <s v="Richmond"/>
    <x v="14"/>
    <n v="47374"/>
    <x v="2"/>
    <s v="FUR-CH-10004287"/>
    <s v="Furniture"/>
    <s v="Chairs"/>
    <s v="SAFCO Arco Folding Chair"/>
    <n v="828.59999999999991"/>
    <n v="3"/>
    <n v="0"/>
    <n v="240.29399999999995"/>
  </r>
  <r>
    <n v="7137"/>
    <s v="CA-2012-163965"/>
    <x v="1"/>
    <d v="2012-11-20T00:00:00"/>
    <d v="2012-11-27T00:00:00"/>
    <s v="Standard Class"/>
    <s v="SS-20875"/>
    <s v="Sung Shariari"/>
    <x v="0"/>
    <s v="United States"/>
    <s v="Miami"/>
    <x v="2"/>
    <n v="33180"/>
    <x v="0"/>
    <s v="OFF-BI-10004728"/>
    <s v="Office Supplies"/>
    <s v="Binders"/>
    <s v="Wilson Jones Turn Tabs Binder Tool for Ring Binders"/>
    <n v="7.2300000000000022"/>
    <n v="5"/>
    <n v="0.7"/>
    <n v="-5.7840000000000007"/>
  </r>
  <r>
    <n v="7138"/>
    <s v="CA-2012-163965"/>
    <x v="1"/>
    <d v="2012-11-20T00:00:00"/>
    <d v="2012-11-27T00:00:00"/>
    <s v="Standard Class"/>
    <s v="SS-20875"/>
    <s v="Sung Shariari"/>
    <x v="0"/>
    <s v="United States"/>
    <s v="Miami"/>
    <x v="2"/>
    <n v="33180"/>
    <x v="0"/>
    <s v="OFF-ST-10000918"/>
    <s v="Office Supplies"/>
    <s v="Storage"/>
    <s v="Crate-A-Files"/>
    <n v="17.440000000000001"/>
    <n v="2"/>
    <n v="0.2"/>
    <n v="1.3079999999999989"/>
  </r>
  <r>
    <n v="7139"/>
    <s v="CA-2012-163965"/>
    <x v="1"/>
    <d v="2012-11-20T00:00:00"/>
    <d v="2012-11-27T00:00:00"/>
    <s v="Standard Class"/>
    <s v="SS-20875"/>
    <s v="Sung Shariari"/>
    <x v="0"/>
    <s v="United States"/>
    <s v="Miami"/>
    <x v="2"/>
    <n v="33180"/>
    <x v="0"/>
    <s v="OFF-BI-10004593"/>
    <s v="Office Supplies"/>
    <s v="Binders"/>
    <s v="Ibico Laser Imprintable Binding System Covers"/>
    <n v="62.88000000000001"/>
    <n v="4"/>
    <n v="0.7"/>
    <n v="-50.304000000000002"/>
  </r>
  <r>
    <n v="7140"/>
    <s v="CA-2012-163965"/>
    <x v="1"/>
    <d v="2012-11-20T00:00:00"/>
    <d v="2012-11-27T00:00:00"/>
    <s v="Standard Class"/>
    <s v="SS-20875"/>
    <s v="Sung Shariari"/>
    <x v="0"/>
    <s v="United States"/>
    <s v="Miami"/>
    <x v="2"/>
    <n v="33180"/>
    <x v="0"/>
    <s v="FUR-BO-10001337"/>
    <s v="Furniture"/>
    <s v="Bookcases"/>
    <s v="O'Sullivan Living Dimensions 2-Shelf Bookcases"/>
    <n v="290.35200000000003"/>
    <n v="3"/>
    <n v="0.2"/>
    <n v="-36.294000000000011"/>
  </r>
  <r>
    <n v="7141"/>
    <s v="CA-2014-128783"/>
    <x v="3"/>
    <d v="2014-09-08T00:00:00"/>
    <d v="2014-09-08T00:00:00"/>
    <s v="Same Day"/>
    <s v="TG-21640"/>
    <s v="Trudy Glocke"/>
    <x v="0"/>
    <s v="United States"/>
    <s v="Saint Charles"/>
    <x v="25"/>
    <n v="63301"/>
    <x v="2"/>
    <s v="TEC-AC-10002473"/>
    <s v="Technology"/>
    <s v="Accessories"/>
    <s v="Maxell 4.7GB DVD-R"/>
    <n v="113.52"/>
    <n v="4"/>
    <n v="0"/>
    <n v="46.543199999999999"/>
  </r>
  <r>
    <n v="7142"/>
    <s v="CA-2014-128783"/>
    <x v="3"/>
    <d v="2014-09-08T00:00:00"/>
    <d v="2014-09-08T00:00:00"/>
    <s v="Same Day"/>
    <s v="TG-21640"/>
    <s v="Trudy Glocke"/>
    <x v="0"/>
    <s v="United States"/>
    <s v="Saint Charles"/>
    <x v="25"/>
    <n v="63301"/>
    <x v="2"/>
    <s v="FUR-FU-10003623"/>
    <s v="Furniture"/>
    <s v="Furnishings"/>
    <s v="DataProducts Ampli Magnifier Task Lamp, Black,"/>
    <n v="135.29999999999998"/>
    <n v="5"/>
    <n v="0"/>
    <n v="37.883999999999993"/>
  </r>
  <r>
    <n v="7143"/>
    <s v="CA-2011-122217"/>
    <x v="2"/>
    <d v="2011-11-24T00:00:00"/>
    <d v="2011-11-29T00:00:00"/>
    <s v="Standard Class"/>
    <s v="HP-14815"/>
    <s v="Harold Pawlan"/>
    <x v="2"/>
    <s v="United States"/>
    <s v="Virginia Beach"/>
    <x v="17"/>
    <n v="23464"/>
    <x v="0"/>
    <s v="FUR-FU-10002045"/>
    <s v="Furniture"/>
    <s v="Furnishings"/>
    <s v="Executive Impressions 14&quot;"/>
    <n v="111.15"/>
    <n v="5"/>
    <n v="0"/>
    <n v="48.906000000000006"/>
  </r>
  <r>
    <n v="7144"/>
    <s v="US-2014-141558"/>
    <x v="3"/>
    <d v="2014-03-12T00:00:00"/>
    <d v="2014-03-17T00:00:00"/>
    <s v="Standard Class"/>
    <s v="MH-17290"/>
    <s v="Marc Harrigan"/>
    <x v="2"/>
    <s v="United States"/>
    <s v="Philadelphia"/>
    <x v="9"/>
    <n v="19140"/>
    <x v="3"/>
    <s v="TEC-PH-10002555"/>
    <s v="Technology"/>
    <s v="Phones"/>
    <s v="Nortel Meridian M5316 Digital phone"/>
    <n v="776.84999999999991"/>
    <n v="5"/>
    <n v="0.4"/>
    <n v="-181.26499999999999"/>
  </r>
  <r>
    <n v="7145"/>
    <s v="US-2014-141558"/>
    <x v="3"/>
    <d v="2014-03-12T00:00:00"/>
    <d v="2014-03-17T00:00:00"/>
    <s v="Standard Class"/>
    <s v="MH-17290"/>
    <s v="Marc Harrigan"/>
    <x v="2"/>
    <s v="United States"/>
    <s v="Philadelphia"/>
    <x v="9"/>
    <n v="19140"/>
    <x v="3"/>
    <s v="OFF-BI-10002794"/>
    <s v="Office Supplies"/>
    <s v="Binders"/>
    <s v="Avery Trapezoid Ring Binder, 3&quot; Capacity, Black, 1040 sheets"/>
    <n v="12.294"/>
    <n v="1"/>
    <n v="0.7"/>
    <n v="-8.6057999999999986"/>
  </r>
  <r>
    <n v="7146"/>
    <s v="US-2014-141558"/>
    <x v="3"/>
    <d v="2014-03-12T00:00:00"/>
    <d v="2014-03-17T00:00:00"/>
    <s v="Standard Class"/>
    <s v="MH-17290"/>
    <s v="Marc Harrigan"/>
    <x v="2"/>
    <s v="United States"/>
    <s v="Philadelphia"/>
    <x v="9"/>
    <n v="19140"/>
    <x v="3"/>
    <s v="FUR-TA-10004086"/>
    <s v="Furniture"/>
    <s v="Tables"/>
    <s v="KI Adjustable-Height Table"/>
    <n v="154.76400000000001"/>
    <n v="3"/>
    <n v="0.4"/>
    <n v="-46.429200000000023"/>
  </r>
  <r>
    <n v="7147"/>
    <s v="US-2014-141558"/>
    <x v="3"/>
    <d v="2014-03-12T00:00:00"/>
    <d v="2014-03-17T00:00:00"/>
    <s v="Standard Class"/>
    <s v="MH-17290"/>
    <s v="Marc Harrigan"/>
    <x v="2"/>
    <s v="United States"/>
    <s v="Philadelphia"/>
    <x v="9"/>
    <n v="19140"/>
    <x v="3"/>
    <s v="OFF-ST-10004946"/>
    <s v="Office Supplies"/>
    <s v="Storage"/>
    <s v="Desktop 3-Pocket Hot File"/>
    <n v="43.28"/>
    <n v="1"/>
    <n v="0.2"/>
    <n v="3.2460000000000022"/>
  </r>
  <r>
    <n v="7148"/>
    <s v="CA-2013-139941"/>
    <x v="0"/>
    <d v="2013-06-13T00:00:00"/>
    <d v="2013-06-18T00:00:00"/>
    <s v="Standard Class"/>
    <s v="CB-12415"/>
    <s v="Christy Brittain"/>
    <x v="0"/>
    <s v="United States"/>
    <s v="Long Beach"/>
    <x v="15"/>
    <n v="11561"/>
    <x v="3"/>
    <s v="OFF-PA-10000241"/>
    <s v="Office Supplies"/>
    <s v="Paper"/>
    <s v="IBM Multi-Purpose Copy Paper, 8 1/2 x 11&quot;, Case"/>
    <n v="92.94"/>
    <n v="3"/>
    <n v="0"/>
    <n v="41.822999999999993"/>
  </r>
  <r>
    <n v="7149"/>
    <s v="CA-2013-139941"/>
    <x v="0"/>
    <d v="2013-06-13T00:00:00"/>
    <d v="2013-06-18T00:00:00"/>
    <s v="Standard Class"/>
    <s v="CB-12415"/>
    <s v="Christy Brittain"/>
    <x v="0"/>
    <s v="United States"/>
    <s v="Long Beach"/>
    <x v="15"/>
    <n v="11561"/>
    <x v="3"/>
    <s v="OFF-AP-10004036"/>
    <s v="Office Supplies"/>
    <s v="Appliances"/>
    <s v="Bionaire 99.97% HEPA Air Cleaner"/>
    <n v="52.56"/>
    <n v="3"/>
    <n v="0"/>
    <n v="18.396000000000001"/>
  </r>
  <r>
    <n v="7150"/>
    <s v="CA-2012-166583"/>
    <x v="1"/>
    <d v="2012-06-26T00:00:00"/>
    <d v="2012-06-30T00:00:00"/>
    <s v="Standard Class"/>
    <s v="VD-21670"/>
    <s v="Valerie Dominguez"/>
    <x v="0"/>
    <s v="United States"/>
    <s v="Houston"/>
    <x v="5"/>
    <n v="77070"/>
    <x v="2"/>
    <s v="TEC-PH-10001578"/>
    <s v="Technology"/>
    <s v="Phones"/>
    <s v="Polycom SoundStation2 EX Conference phone"/>
    <n v="971.88000000000011"/>
    <n v="3"/>
    <n v="0.2"/>
    <n v="109.33649999999994"/>
  </r>
  <r>
    <n v="7151"/>
    <s v="CA-2014-100412"/>
    <x v="3"/>
    <d v="2014-12-23T00:00:00"/>
    <d v="2014-12-27T00:00:00"/>
    <s v="Standard Class"/>
    <s v="SR-20425"/>
    <s v="Sharelle Roach"/>
    <x v="2"/>
    <s v="United States"/>
    <s v="Tuscaloosa"/>
    <x v="19"/>
    <n v="35401"/>
    <x v="0"/>
    <s v="FUR-CH-10002647"/>
    <s v="Furniture"/>
    <s v="Chairs"/>
    <s v="Situations Contoured Folding Chairs, 4/Set"/>
    <n v="141.96"/>
    <n v="2"/>
    <n v="0"/>
    <n v="35.490000000000009"/>
  </r>
  <r>
    <n v="7152"/>
    <s v="CA-2014-142909"/>
    <x v="3"/>
    <d v="2014-12-23T00:00:00"/>
    <d v="2014-12-26T00:00:00"/>
    <s v="Second Class"/>
    <s v="AG-10330"/>
    <s v="Alex Grayson"/>
    <x v="0"/>
    <s v="United States"/>
    <s v="Mesa"/>
    <x v="16"/>
    <n v="85204"/>
    <x v="1"/>
    <s v="FUR-TA-10003008"/>
    <s v="Furniture"/>
    <s v="Tables"/>
    <s v="Lesro Round Back Collection Coffee Table, End Table"/>
    <n v="182.55"/>
    <n v="2"/>
    <n v="0.5"/>
    <n v="-135.08699999999999"/>
  </r>
  <r>
    <n v="7153"/>
    <s v="CA-2011-137911"/>
    <x v="2"/>
    <d v="2011-10-09T00:00:00"/>
    <d v="2011-10-15T00:00:00"/>
    <s v="Standard Class"/>
    <s v="BP-11095"/>
    <s v="Bart Pistole"/>
    <x v="1"/>
    <s v="United States"/>
    <s v="Jacksonville"/>
    <x v="3"/>
    <n v="28540"/>
    <x v="0"/>
    <s v="OFF-PA-10004071"/>
    <s v="Office Supplies"/>
    <s v="Paper"/>
    <s v="Eaton Premium Continuous-Feed Paper, 25% Cotton, Letter Size, White, 1000 Shts/Box"/>
    <n v="88.768000000000001"/>
    <n v="2"/>
    <n v="0.2"/>
    <n v="31.068799999999996"/>
  </r>
  <r>
    <n v="7154"/>
    <s v="CA-2012-106208"/>
    <x v="1"/>
    <d v="2012-12-10T00:00:00"/>
    <d v="2012-12-15T00:00:00"/>
    <s v="Standard Class"/>
    <s v="JW-16075"/>
    <s v="Julia West"/>
    <x v="0"/>
    <s v="United States"/>
    <s v="Chicago"/>
    <x v="10"/>
    <n v="60610"/>
    <x v="2"/>
    <s v="OFF-AP-10004980"/>
    <s v="Office Supplies"/>
    <s v="Appliances"/>
    <s v="3M Replacement Filter for Office Air Cleaner for 20' x 33' Room"/>
    <n v="53.087999999999994"/>
    <n v="7"/>
    <n v="0.8"/>
    <n v="-108.8304"/>
  </r>
  <r>
    <n v="7155"/>
    <s v="US-2012-136749"/>
    <x v="1"/>
    <d v="2012-12-25T00:00:00"/>
    <d v="2012-12-27T00:00:00"/>
    <s v="Second Class"/>
    <s v="LH-16900"/>
    <s v="Lena Hernandez"/>
    <x v="0"/>
    <s v="United States"/>
    <s v="Columbus"/>
    <x v="32"/>
    <n v="31907"/>
    <x v="0"/>
    <s v="FUR-FU-10000747"/>
    <s v="Furniture"/>
    <s v="Furnishings"/>
    <s v="Tenex B1-RE Series Chair Mats for Low Pile Carpets"/>
    <n v="275.88"/>
    <n v="6"/>
    <n v="0"/>
    <n v="46.899599999999964"/>
  </r>
  <r>
    <n v="7156"/>
    <s v="US-2012-136749"/>
    <x v="1"/>
    <d v="2012-12-25T00:00:00"/>
    <d v="2012-12-27T00:00:00"/>
    <s v="Second Class"/>
    <s v="LH-16900"/>
    <s v="Lena Hernandez"/>
    <x v="0"/>
    <s v="United States"/>
    <s v="Columbus"/>
    <x v="32"/>
    <n v="31907"/>
    <x v="0"/>
    <s v="OFF-BI-10004492"/>
    <s v="Office Supplies"/>
    <s v="Binders"/>
    <s v="Tuf-Vin Binders"/>
    <n v="157.89999999999998"/>
    <n v="5"/>
    <n v="0"/>
    <n v="74.212999999999994"/>
  </r>
  <r>
    <n v="7157"/>
    <s v="CA-2014-126718"/>
    <x v="3"/>
    <d v="2014-04-30T00:00:00"/>
    <d v="2014-05-05T00:00:00"/>
    <s v="Standard Class"/>
    <s v="KT-16480"/>
    <s v="Kean Thornton"/>
    <x v="0"/>
    <s v="United States"/>
    <s v="Orange"/>
    <x v="30"/>
    <n v="7050"/>
    <x v="3"/>
    <s v="OFF-LA-10004055"/>
    <s v="Office Supplies"/>
    <s v="Labels"/>
    <s v="Color-Coded Legal Exhibit Labels"/>
    <n v="4.91"/>
    <n v="1"/>
    <n v="0"/>
    <n v="2.4058999999999999"/>
  </r>
  <r>
    <n v="7158"/>
    <s v="CA-2013-131380"/>
    <x v="0"/>
    <d v="2013-03-29T00:00:00"/>
    <d v="2013-04-01T00:00:00"/>
    <s v="Second Class"/>
    <s v="CC-12220"/>
    <s v="Chris Cortes"/>
    <x v="0"/>
    <s v="United States"/>
    <s v="Los Angeles"/>
    <x v="1"/>
    <n v="90032"/>
    <x v="1"/>
    <s v="OFF-ST-10002485"/>
    <s v="Office Supplies"/>
    <s v="Storage"/>
    <s v="Rogers Deluxe File Chest"/>
    <n v="87.92"/>
    <n v="4"/>
    <n v="0"/>
    <n v="0.87919999999999732"/>
  </r>
  <r>
    <n v="7159"/>
    <s v="CA-2013-131380"/>
    <x v="0"/>
    <d v="2013-03-29T00:00:00"/>
    <d v="2013-04-01T00:00:00"/>
    <s v="Second Class"/>
    <s v="CC-12220"/>
    <s v="Chris Cortes"/>
    <x v="0"/>
    <s v="United States"/>
    <s v="Los Angeles"/>
    <x v="1"/>
    <n v="90032"/>
    <x v="1"/>
    <s v="OFF-PA-10001243"/>
    <s v="Office Supplies"/>
    <s v="Paper"/>
    <s v="Xerox 1983"/>
    <n v="5.98"/>
    <n v="1"/>
    <n v="0"/>
    <n v="2.9302000000000001"/>
  </r>
  <r>
    <n v="7160"/>
    <s v="CA-2012-145835"/>
    <x v="1"/>
    <d v="2012-05-13T00:00:00"/>
    <d v="2012-05-18T00:00:00"/>
    <s v="Second Class"/>
    <s v="BF-11170"/>
    <s v="Ben Ferrer"/>
    <x v="2"/>
    <s v="United States"/>
    <s v="Chicago"/>
    <x v="10"/>
    <n v="60623"/>
    <x v="2"/>
    <s v="TEC-PH-10004447"/>
    <s v="Technology"/>
    <s v="Phones"/>
    <s v="Toshiba IPT2010-SD IP Telephone"/>
    <n v="222.38400000000001"/>
    <n v="2"/>
    <n v="0.2"/>
    <n v="16.678799999999995"/>
  </r>
  <r>
    <n v="7161"/>
    <s v="CA-2012-145835"/>
    <x v="1"/>
    <d v="2012-05-13T00:00:00"/>
    <d v="2012-05-18T00:00:00"/>
    <s v="Second Class"/>
    <s v="BF-11170"/>
    <s v="Ben Ferrer"/>
    <x v="2"/>
    <s v="United States"/>
    <s v="Chicago"/>
    <x v="10"/>
    <n v="60623"/>
    <x v="2"/>
    <s v="OFF-FA-10002280"/>
    <s v="Office Supplies"/>
    <s v="Fasteners"/>
    <s v="Advantus Plastic Paper Clips"/>
    <n v="16"/>
    <n v="4"/>
    <n v="0.2"/>
    <n v="5.6"/>
  </r>
  <r>
    <n v="7162"/>
    <s v="CA-2011-138709"/>
    <x v="2"/>
    <d v="2011-07-04T00:00:00"/>
    <d v="2011-07-09T00:00:00"/>
    <s v="Standard Class"/>
    <s v="MS-17770"/>
    <s v="Maxwell Schwartz"/>
    <x v="0"/>
    <s v="United States"/>
    <s v="Richmond"/>
    <x v="17"/>
    <n v="23223"/>
    <x v="0"/>
    <s v="OFF-PA-10004734"/>
    <s v="Office Supplies"/>
    <s v="Paper"/>
    <s v="Southworth Structures Collection"/>
    <n v="21.84"/>
    <n v="3"/>
    <n v="0"/>
    <n v="10.92"/>
  </r>
  <r>
    <n v="7163"/>
    <s v="CA-2011-138709"/>
    <x v="2"/>
    <d v="2011-07-04T00:00:00"/>
    <d v="2011-07-09T00:00:00"/>
    <s v="Standard Class"/>
    <s v="MS-17770"/>
    <s v="Maxwell Schwartz"/>
    <x v="0"/>
    <s v="United States"/>
    <s v="Richmond"/>
    <x v="17"/>
    <n v="23223"/>
    <x v="0"/>
    <s v="OFF-BI-10000145"/>
    <s v="Office Supplies"/>
    <s v="Binders"/>
    <s v="Zipper Ring Binder Pockets"/>
    <n v="15.600000000000001"/>
    <n v="5"/>
    <n v="0"/>
    <n v="7.6440000000000001"/>
  </r>
  <r>
    <n v="7164"/>
    <s v="CA-2011-122070"/>
    <x v="2"/>
    <d v="2011-04-22T00:00:00"/>
    <d v="2011-04-24T00:00:00"/>
    <s v="Second Class"/>
    <s v="AH-10030"/>
    <s v="Aaron Hawkins"/>
    <x v="1"/>
    <s v="United States"/>
    <s v="Troy"/>
    <x v="15"/>
    <n v="12180"/>
    <x v="3"/>
    <s v="OFF-EN-10004773"/>
    <s v="Office Supplies"/>
    <s v="Envelopes"/>
    <s v="Staples"/>
    <n v="247.84"/>
    <n v="8"/>
    <n v="0"/>
    <n v="121.44159999999999"/>
  </r>
  <r>
    <n v="7165"/>
    <s v="CA-2011-122070"/>
    <x v="2"/>
    <d v="2011-04-22T00:00:00"/>
    <d v="2011-04-24T00:00:00"/>
    <s v="Second Class"/>
    <s v="AH-10030"/>
    <s v="Aaron Hawkins"/>
    <x v="1"/>
    <s v="United States"/>
    <s v="Troy"/>
    <x v="15"/>
    <n v="12180"/>
    <x v="3"/>
    <s v="OFF-BI-10004970"/>
    <s v="Office Supplies"/>
    <s v="Binders"/>
    <s v="ACCOHIDE 3-Ring Binder, Blue, 1&quot;"/>
    <n v="9.9120000000000008"/>
    <n v="3"/>
    <n v="0.2"/>
    <n v="3.3452999999999995"/>
  </r>
  <r>
    <n v="7166"/>
    <s v="CA-2013-158610"/>
    <x v="0"/>
    <d v="2013-09-20T00:00:00"/>
    <d v="2013-09-23T00:00:00"/>
    <s v="First Class"/>
    <s v="CK-12595"/>
    <s v="Clytie Kelty"/>
    <x v="0"/>
    <s v="United States"/>
    <s v="Providence"/>
    <x v="34"/>
    <n v="2908"/>
    <x v="3"/>
    <s v="OFF-ST-10000604"/>
    <s v="Office Supplies"/>
    <s v="Storage"/>
    <s v="Home/Office Personal File Carts"/>
    <n v="69.52"/>
    <n v="2"/>
    <n v="0"/>
    <n v="17.379999999999995"/>
  </r>
  <r>
    <n v="7167"/>
    <s v="CA-2011-117464"/>
    <x v="2"/>
    <d v="2011-07-22T00:00:00"/>
    <d v="2011-07-24T00:00:00"/>
    <s v="Second Class"/>
    <s v="NP-18325"/>
    <s v="Naresj Patel"/>
    <x v="0"/>
    <s v="United States"/>
    <s v="San Francisco"/>
    <x v="1"/>
    <n v="94122"/>
    <x v="1"/>
    <s v="OFF-AR-10003190"/>
    <s v="Office Supplies"/>
    <s v="Art"/>
    <s v="Newell 32"/>
    <n v="11.52"/>
    <n v="4"/>
    <n v="0"/>
    <n v="3.2256"/>
  </r>
  <r>
    <n v="7168"/>
    <s v="CA-2011-117464"/>
    <x v="2"/>
    <d v="2011-07-22T00:00:00"/>
    <d v="2011-07-24T00:00:00"/>
    <s v="Second Class"/>
    <s v="NP-18325"/>
    <s v="Naresj Patel"/>
    <x v="0"/>
    <s v="United States"/>
    <s v="San Francisco"/>
    <x v="1"/>
    <n v="94122"/>
    <x v="1"/>
    <s v="FUR-CH-10000155"/>
    <s v="Furniture"/>
    <s v="Chairs"/>
    <s v="Global Comet Stacking Armless Chair"/>
    <n v="717.72"/>
    <n v="3"/>
    <n v="0.2"/>
    <n v="71.77200000000002"/>
  </r>
  <r>
    <n v="7169"/>
    <s v="CA-2011-117464"/>
    <x v="2"/>
    <d v="2011-07-22T00:00:00"/>
    <d v="2011-07-24T00:00:00"/>
    <s v="Second Class"/>
    <s v="NP-18325"/>
    <s v="Naresj Patel"/>
    <x v="0"/>
    <s v="United States"/>
    <s v="San Francisco"/>
    <x v="1"/>
    <n v="94122"/>
    <x v="1"/>
    <s v="OFF-ST-10003058"/>
    <s v="Office Supplies"/>
    <s v="Storage"/>
    <s v="Eldon Mobile Mega Data Cart  Mega Stackable  Add-On Trays"/>
    <n v="236.5"/>
    <n v="10"/>
    <n v="0"/>
    <n v="68.584999999999994"/>
  </r>
  <r>
    <n v="7170"/>
    <s v="CA-2011-117464"/>
    <x v="2"/>
    <d v="2011-07-22T00:00:00"/>
    <d v="2011-07-24T00:00:00"/>
    <s v="Second Class"/>
    <s v="NP-18325"/>
    <s v="Naresj Patel"/>
    <x v="0"/>
    <s v="United States"/>
    <s v="San Francisco"/>
    <x v="1"/>
    <n v="94122"/>
    <x v="1"/>
    <s v="FUR-TA-10004767"/>
    <s v="Furniture"/>
    <s v="Tables"/>
    <s v="Safco Drafting Table"/>
    <n v="170.35200000000003"/>
    <n v="3"/>
    <n v="0.2"/>
    <n v="19.164599999999979"/>
  </r>
  <r>
    <n v="7171"/>
    <s v="US-2014-168613"/>
    <x v="3"/>
    <d v="2014-10-09T00:00:00"/>
    <d v="2014-10-15T00:00:00"/>
    <s v="Standard Class"/>
    <s v="GM-14440"/>
    <s v="Gary McGarr"/>
    <x v="0"/>
    <s v="United States"/>
    <s v="New York City"/>
    <x v="15"/>
    <n v="10009"/>
    <x v="3"/>
    <s v="FUR-CH-10002372"/>
    <s v="Furniture"/>
    <s v="Chairs"/>
    <s v="Office Star - Ergonomically Designed Knee Chair"/>
    <n v="145.76400000000001"/>
    <n v="2"/>
    <n v="0.1"/>
    <n v="3.2392000000000074"/>
  </r>
  <r>
    <n v="7172"/>
    <s v="CA-2014-125381"/>
    <x v="3"/>
    <d v="2014-04-26T00:00:00"/>
    <d v="2014-04-28T00:00:00"/>
    <s v="Second Class"/>
    <s v="SG-20605"/>
    <s v="Speros Goranitis"/>
    <x v="0"/>
    <s v="United States"/>
    <s v="San Francisco"/>
    <x v="1"/>
    <n v="94109"/>
    <x v="1"/>
    <s v="TEC-AC-10000158"/>
    <s v="Technology"/>
    <s v="Accessories"/>
    <s v="Sony 64GB Class 10 Micro SDHC R40 Memory Card"/>
    <n v="107.97"/>
    <n v="3"/>
    <n v="0"/>
    <n v="22.6737"/>
  </r>
  <r>
    <n v="7173"/>
    <s v="US-2014-141677"/>
    <x v="3"/>
    <d v="2014-03-27T00:00:00"/>
    <d v="2014-03-31T00:00:00"/>
    <s v="Standard Class"/>
    <s v="HK-14890"/>
    <s v="Heather Kirkland"/>
    <x v="1"/>
    <s v="United States"/>
    <s v="Houston"/>
    <x v="5"/>
    <n v="77070"/>
    <x v="2"/>
    <s v="TEC-AC-10000158"/>
    <s v="Technology"/>
    <s v="Accessories"/>
    <s v="Sony 64GB Class 10 Micro SDHC R40 Memory Card"/>
    <n v="143.96"/>
    <n v="5"/>
    <n v="0.2"/>
    <n v="1.7995000000000019"/>
  </r>
  <r>
    <n v="7174"/>
    <s v="US-2014-141677"/>
    <x v="3"/>
    <d v="2014-03-27T00:00:00"/>
    <d v="2014-03-31T00:00:00"/>
    <s v="Standard Class"/>
    <s v="HK-14890"/>
    <s v="Heather Kirkland"/>
    <x v="1"/>
    <s v="United States"/>
    <s v="Houston"/>
    <x v="5"/>
    <n v="77070"/>
    <x v="2"/>
    <s v="TEC-CO-10002313"/>
    <s v="Technology"/>
    <s v="Copiers"/>
    <s v="Canon PC1080F Personal Copier"/>
    <n v="2399.96"/>
    <n v="5"/>
    <n v="0.2"/>
    <n v="569.99050000000011"/>
  </r>
  <r>
    <n v="7175"/>
    <s v="US-2014-141677"/>
    <x v="3"/>
    <d v="2014-03-27T00:00:00"/>
    <d v="2014-03-31T00:00:00"/>
    <s v="Standard Class"/>
    <s v="HK-14890"/>
    <s v="Heather Kirkland"/>
    <x v="1"/>
    <s v="United States"/>
    <s v="Houston"/>
    <x v="5"/>
    <n v="77070"/>
    <x v="2"/>
    <s v="OFF-PA-10002581"/>
    <s v="Office Supplies"/>
    <s v="Paper"/>
    <s v="Xerox 1951"/>
    <n v="74.352000000000004"/>
    <n v="3"/>
    <n v="0.2"/>
    <n v="23.234999999999992"/>
  </r>
  <r>
    <n v="7176"/>
    <s v="US-2014-141677"/>
    <x v="3"/>
    <d v="2014-03-27T00:00:00"/>
    <d v="2014-03-31T00:00:00"/>
    <s v="Standard Class"/>
    <s v="HK-14890"/>
    <s v="Heather Kirkland"/>
    <x v="1"/>
    <s v="United States"/>
    <s v="Houston"/>
    <x v="5"/>
    <n v="77070"/>
    <x v="2"/>
    <s v="OFF-AP-10001205"/>
    <s v="Office Supplies"/>
    <s v="Appliances"/>
    <s v="Belkin 5 Outlet SurgeMaster Power Centers"/>
    <n v="87.167999999999978"/>
    <n v="8"/>
    <n v="0.8"/>
    <n v="-226.63679999999999"/>
  </r>
  <r>
    <n v="7177"/>
    <s v="US-2014-141677"/>
    <x v="3"/>
    <d v="2014-03-27T00:00:00"/>
    <d v="2014-03-31T00:00:00"/>
    <s v="Standard Class"/>
    <s v="HK-14890"/>
    <s v="Heather Kirkland"/>
    <x v="1"/>
    <s v="United States"/>
    <s v="Houston"/>
    <x v="5"/>
    <n v="77070"/>
    <x v="2"/>
    <s v="OFF-ST-10000344"/>
    <s v="Office Supplies"/>
    <s v="Storage"/>
    <s v="Neat Ideas Personal Hanging Folder Files, Black"/>
    <n v="32.231999999999999"/>
    <n v="3"/>
    <n v="0.2"/>
    <n v="2.4173999999999989"/>
  </r>
  <r>
    <n v="7178"/>
    <s v="CA-2014-133067"/>
    <x v="3"/>
    <d v="2014-05-05T00:00:00"/>
    <d v="2014-05-11T00:00:00"/>
    <s v="Standard Class"/>
    <s v="MY-18295"/>
    <s v="Muhammed Yedwab"/>
    <x v="1"/>
    <s v="United States"/>
    <s v="Philadelphia"/>
    <x v="9"/>
    <n v="19140"/>
    <x v="3"/>
    <s v="OFF-BI-10002897"/>
    <s v="Office Supplies"/>
    <s v="Binders"/>
    <s v="Black Avery Memo-Size 3-Ring Binder, 5 1/2&quot; x 8 1/2&quot;"/>
    <n v="2.2020000000000004"/>
    <n v="2"/>
    <n v="0.7"/>
    <n v="-1.5413999999999999"/>
  </r>
  <r>
    <n v="7179"/>
    <s v="CA-2014-133067"/>
    <x v="3"/>
    <d v="2014-05-05T00:00:00"/>
    <d v="2014-05-11T00:00:00"/>
    <s v="Standard Class"/>
    <s v="MY-18295"/>
    <s v="Muhammed Yedwab"/>
    <x v="1"/>
    <s v="United States"/>
    <s v="Philadelphia"/>
    <x v="9"/>
    <n v="19140"/>
    <x v="3"/>
    <s v="OFF-BI-10003694"/>
    <s v="Office Supplies"/>
    <s v="Binders"/>
    <s v="Avery 3 1/2&quot; Diskette Storage Pages, 10/Pack"/>
    <n v="9.3960000000000008"/>
    <n v="3"/>
    <n v="0.7"/>
    <n v="-7.5167999999999964"/>
  </r>
  <r>
    <n v="7180"/>
    <s v="US-2013-144351"/>
    <x v="0"/>
    <d v="2013-11-15T00:00:00"/>
    <d v="2013-11-19T00:00:00"/>
    <s v="Standard Class"/>
    <s v="RC-19960"/>
    <s v="Ryan Crowe"/>
    <x v="0"/>
    <s v="United States"/>
    <s v="Baltimore"/>
    <x v="39"/>
    <n v="21215"/>
    <x v="3"/>
    <s v="TEC-PH-10001644"/>
    <s v="Technology"/>
    <s v="Phones"/>
    <s v="BlueLounge Milo Smartphone Stand, White/Metallic"/>
    <n v="89.97"/>
    <n v="3"/>
    <n v="0"/>
    <n v="25.191600000000005"/>
  </r>
  <r>
    <n v="7181"/>
    <s v="CA-2011-106054"/>
    <x v="2"/>
    <d v="2011-01-07T00:00:00"/>
    <d v="2011-01-08T00:00:00"/>
    <s v="First Class"/>
    <s v="JO-15145"/>
    <s v="Jack O'Briant"/>
    <x v="1"/>
    <s v="United States"/>
    <s v="Athens"/>
    <x v="32"/>
    <n v="30605"/>
    <x v="0"/>
    <s v="OFF-AR-10002399"/>
    <s v="Office Supplies"/>
    <s v="Art"/>
    <s v="Dixon Prang Watercolor Pencils, 10-Color Set with Brush"/>
    <n v="12.78"/>
    <n v="3"/>
    <n v="0"/>
    <n v="5.2397999999999998"/>
  </r>
  <r>
    <n v="7182"/>
    <s v="CA-2013-138667"/>
    <x v="0"/>
    <d v="2013-12-28T00:00:00"/>
    <d v="2013-12-31T00:00:00"/>
    <s v="Second Class"/>
    <s v="MW-18220"/>
    <s v="Mitch Webber"/>
    <x v="0"/>
    <s v="United States"/>
    <s v="Lancaster"/>
    <x v="24"/>
    <n v="43130"/>
    <x v="3"/>
    <s v="TEC-AC-10003063"/>
    <s v="Technology"/>
    <s v="Accessories"/>
    <s v="Micro Innovations USB RF Wireless Keyboard with Mouse"/>
    <n v="40"/>
    <n v="2"/>
    <n v="0.2"/>
    <n v="0.5"/>
  </r>
  <r>
    <n v="7183"/>
    <s v="CA-2014-150609"/>
    <x v="3"/>
    <d v="2014-05-01T00:00:00"/>
    <d v="2014-05-05T00:00:00"/>
    <s v="Standard Class"/>
    <s v="NZ-18565"/>
    <s v="Nick Zandusky"/>
    <x v="2"/>
    <s v="United States"/>
    <s v="Los Angeles"/>
    <x v="1"/>
    <n v="90032"/>
    <x v="1"/>
    <s v="OFF-BI-10002071"/>
    <s v="Office Supplies"/>
    <s v="Binders"/>
    <s v="Fellowes Black Plastic Comb Bindings"/>
    <n v="23.24"/>
    <n v="5"/>
    <n v="0.2"/>
    <n v="7.5529999999999982"/>
  </r>
  <r>
    <n v="7184"/>
    <s v="CA-2014-128853"/>
    <x v="3"/>
    <d v="2014-04-22T00:00:00"/>
    <d v="2014-04-24T00:00:00"/>
    <s v="First Class"/>
    <s v="JM-15250"/>
    <s v="Janet Martin"/>
    <x v="0"/>
    <s v="United States"/>
    <s v="Baltimore"/>
    <x v="39"/>
    <n v="21215"/>
    <x v="3"/>
    <s v="FUR-CH-10004218"/>
    <s v="Furniture"/>
    <s v="Chairs"/>
    <s v="Global Fabric Manager's Chair, Dark Gray"/>
    <n v="908.82"/>
    <n v="9"/>
    <n v="0"/>
    <n v="227.20500000000004"/>
  </r>
  <r>
    <n v="7185"/>
    <s v="CA-2014-133102"/>
    <x v="3"/>
    <d v="2014-08-18T00:00:00"/>
    <d v="2014-08-25T00:00:00"/>
    <s v="Standard Class"/>
    <s v="ED-13885"/>
    <s v="Emily Ducich"/>
    <x v="2"/>
    <s v="United States"/>
    <s v="Houston"/>
    <x v="5"/>
    <n v="77095"/>
    <x v="2"/>
    <s v="OFF-SU-10000432"/>
    <s v="Office Supplies"/>
    <s v="Supplies"/>
    <s v="Acco Side-Punched Conventional Columnar Pads"/>
    <n v="5.5520000000000005"/>
    <n v="2"/>
    <n v="0.2"/>
    <n v="-1.0410000000000006"/>
  </r>
  <r>
    <n v="7186"/>
    <s v="CA-2014-133102"/>
    <x v="3"/>
    <d v="2014-08-18T00:00:00"/>
    <d v="2014-08-25T00:00:00"/>
    <s v="Standard Class"/>
    <s v="ED-13885"/>
    <s v="Emily Ducich"/>
    <x v="2"/>
    <s v="United States"/>
    <s v="Houston"/>
    <x v="5"/>
    <n v="77095"/>
    <x v="2"/>
    <s v="OFF-AR-10003183"/>
    <s v="Office Supplies"/>
    <s v="Art"/>
    <s v="Avery Fluorescent Highlighter Four-Color Set"/>
    <n v="8.016"/>
    <n v="3"/>
    <n v="0.2"/>
    <n v="1.0019999999999993"/>
  </r>
  <r>
    <n v="7187"/>
    <s v="CA-2014-133102"/>
    <x v="3"/>
    <d v="2014-08-18T00:00:00"/>
    <d v="2014-08-25T00:00:00"/>
    <s v="Standard Class"/>
    <s v="ED-13885"/>
    <s v="Emily Ducich"/>
    <x v="2"/>
    <s v="United States"/>
    <s v="Houston"/>
    <x v="5"/>
    <n v="77095"/>
    <x v="2"/>
    <s v="FUR-CH-10002017"/>
    <s v="Furniture"/>
    <s v="Chairs"/>
    <s v="SAFCO Optional Arm Kit for Workspace Cribbage Stacking Chair"/>
    <n v="74.591999999999999"/>
    <n v="4"/>
    <n v="0.3"/>
    <n v="-2.1312000000000033"/>
  </r>
  <r>
    <n v="7188"/>
    <s v="CA-2014-133102"/>
    <x v="3"/>
    <d v="2014-08-18T00:00:00"/>
    <d v="2014-08-25T00:00:00"/>
    <s v="Standard Class"/>
    <s v="ED-13885"/>
    <s v="Emily Ducich"/>
    <x v="2"/>
    <s v="United States"/>
    <s v="Houston"/>
    <x v="5"/>
    <n v="77095"/>
    <x v="2"/>
    <s v="FUR-FU-10003247"/>
    <s v="Furniture"/>
    <s v="Furnishings"/>
    <s v="36X48 HARDFLOOR CHAIRMAT"/>
    <n v="16.784000000000002"/>
    <n v="2"/>
    <n v="0.6"/>
    <n v="-22.238800000000001"/>
  </r>
  <r>
    <n v="7189"/>
    <s v="CA-2014-133102"/>
    <x v="3"/>
    <d v="2014-08-18T00:00:00"/>
    <d v="2014-08-25T00:00:00"/>
    <s v="Standard Class"/>
    <s v="ED-13885"/>
    <s v="Emily Ducich"/>
    <x v="2"/>
    <s v="United States"/>
    <s v="Houston"/>
    <x v="5"/>
    <n v="77095"/>
    <x v="2"/>
    <s v="OFF-AP-10001563"/>
    <s v="Office Supplies"/>
    <s v="Appliances"/>
    <s v="Belkin Premiere Surge Master II 8-outlet surge protector"/>
    <n v="38.86399999999999"/>
    <n v="4"/>
    <n v="0.8"/>
    <n v="-99.103200000000044"/>
  </r>
  <r>
    <n v="7190"/>
    <s v="CA-2013-164399"/>
    <x v="0"/>
    <d v="2013-11-13T00:00:00"/>
    <d v="2013-11-16T00:00:00"/>
    <s v="First Class"/>
    <s v="DW-13480"/>
    <s v="Dianna Wilson"/>
    <x v="2"/>
    <s v="United States"/>
    <s v="San Diego"/>
    <x v="1"/>
    <n v="92024"/>
    <x v="1"/>
    <s v="TEC-PH-10004908"/>
    <s v="Technology"/>
    <s v="Phones"/>
    <s v="Panasonic KX TS3282W Corded phone"/>
    <n v="203.976"/>
    <n v="3"/>
    <n v="0.2"/>
    <n v="25.496999999999986"/>
  </r>
  <r>
    <n v="7191"/>
    <s v="CA-2013-164399"/>
    <x v="0"/>
    <d v="2013-11-13T00:00:00"/>
    <d v="2013-11-16T00:00:00"/>
    <s v="First Class"/>
    <s v="DW-13480"/>
    <s v="Dianna Wilson"/>
    <x v="2"/>
    <s v="United States"/>
    <s v="San Diego"/>
    <x v="1"/>
    <n v="92024"/>
    <x v="1"/>
    <s v="FUR-TA-10003392"/>
    <s v="Furniture"/>
    <s v="Tables"/>
    <s v="Global Adaptabilities Conference Tables"/>
    <n v="674.35200000000009"/>
    <n v="3"/>
    <n v="0.2"/>
    <n v="-8.4294000000000153"/>
  </r>
  <r>
    <n v="7192"/>
    <s v="CA-2013-116918"/>
    <x v="0"/>
    <d v="2013-10-02T00:00:00"/>
    <d v="2013-10-07T00:00:00"/>
    <s v="Second Class"/>
    <s v="JK-15205"/>
    <s v="Jamie Kunitz"/>
    <x v="0"/>
    <s v="United States"/>
    <s v="Hialeah"/>
    <x v="2"/>
    <n v="33012"/>
    <x v="0"/>
    <s v="OFF-BI-10004140"/>
    <s v="Office Supplies"/>
    <s v="Binders"/>
    <s v="Avery Non-Stick Binders"/>
    <n v="5.3880000000000008"/>
    <n v="4"/>
    <n v="0.7"/>
    <n v="-4.49"/>
  </r>
  <r>
    <n v="7193"/>
    <s v="CA-2013-116918"/>
    <x v="0"/>
    <d v="2013-10-02T00:00:00"/>
    <d v="2013-10-07T00:00:00"/>
    <s v="Second Class"/>
    <s v="JK-15205"/>
    <s v="Jamie Kunitz"/>
    <x v="0"/>
    <s v="United States"/>
    <s v="Hialeah"/>
    <x v="2"/>
    <n v="33012"/>
    <x v="0"/>
    <s v="OFF-AR-10003631"/>
    <s v="Office Supplies"/>
    <s v="Art"/>
    <s v="Staples"/>
    <n v="30.975999999999999"/>
    <n v="8"/>
    <n v="0.2"/>
    <n v="5.0335999999999999"/>
  </r>
  <r>
    <n v="7194"/>
    <s v="CA-2013-110492"/>
    <x v="0"/>
    <d v="2013-02-12T00:00:00"/>
    <d v="2013-02-14T00:00:00"/>
    <s v="First Class"/>
    <s v="JS-15880"/>
    <s v="John Stevenson"/>
    <x v="0"/>
    <s v="United States"/>
    <s v="Atlanta"/>
    <x v="32"/>
    <n v="30318"/>
    <x v="0"/>
    <s v="OFF-ST-10003716"/>
    <s v="Office Supplies"/>
    <s v="Storage"/>
    <s v="Tennsco Double-Tier Lockers"/>
    <n v="1350.1200000000001"/>
    <n v="6"/>
    <n v="0"/>
    <n v="175.51560000000001"/>
  </r>
  <r>
    <n v="7195"/>
    <s v="CA-2013-110492"/>
    <x v="0"/>
    <d v="2013-02-12T00:00:00"/>
    <d v="2013-02-14T00:00:00"/>
    <s v="First Class"/>
    <s v="JS-15880"/>
    <s v="John Stevenson"/>
    <x v="0"/>
    <s v="United States"/>
    <s v="Atlanta"/>
    <x v="32"/>
    <n v="30318"/>
    <x v="0"/>
    <s v="OFF-BI-10003274"/>
    <s v="Office Supplies"/>
    <s v="Binders"/>
    <s v="Avery Durable Slant Ring Binders, No Labels"/>
    <n v="15.92"/>
    <n v="4"/>
    <n v="0"/>
    <n v="7.4824000000000002"/>
  </r>
  <r>
    <n v="7196"/>
    <s v="CA-2013-147683"/>
    <x v="0"/>
    <d v="2013-11-14T00:00:00"/>
    <d v="2013-11-18T00:00:00"/>
    <s v="Standard Class"/>
    <s v="PO-19180"/>
    <s v="Philisse Overcash"/>
    <x v="2"/>
    <s v="United States"/>
    <s v="Seattle"/>
    <x v="4"/>
    <n v="98103"/>
    <x v="1"/>
    <s v="FUR-FU-10004848"/>
    <s v="Furniture"/>
    <s v="Furnishings"/>
    <s v="DAX Solid Wood Frames"/>
    <n v="19.54"/>
    <n v="2"/>
    <n v="0"/>
    <n v="7.2297999999999991"/>
  </r>
  <r>
    <n v="7197"/>
    <s v="CA-2011-116785"/>
    <x v="2"/>
    <d v="2011-04-26T00:00:00"/>
    <d v="2011-04-30T00:00:00"/>
    <s v="Standard Class"/>
    <s v="MH-17290"/>
    <s v="Marc Harrigan"/>
    <x v="2"/>
    <s v="United States"/>
    <s v="Los Angeles"/>
    <x v="1"/>
    <n v="90036"/>
    <x v="1"/>
    <s v="OFF-AR-10003504"/>
    <s v="Office Supplies"/>
    <s v="Art"/>
    <s v="Newell 347"/>
    <n v="21.400000000000002"/>
    <n v="5"/>
    <n v="0"/>
    <n v="6.2059999999999977"/>
  </r>
  <r>
    <n v="7198"/>
    <s v="CA-2011-116785"/>
    <x v="2"/>
    <d v="2011-04-26T00:00:00"/>
    <d v="2011-04-30T00:00:00"/>
    <s v="Standard Class"/>
    <s v="MH-17290"/>
    <s v="Marc Harrigan"/>
    <x v="2"/>
    <s v="United States"/>
    <s v="Los Angeles"/>
    <x v="1"/>
    <n v="90036"/>
    <x v="1"/>
    <s v="OFF-LA-10000305"/>
    <s v="Office Supplies"/>
    <s v="Labels"/>
    <s v="Avery 495"/>
    <n v="12.6"/>
    <n v="2"/>
    <n v="0"/>
    <n v="5.7959999999999994"/>
  </r>
  <r>
    <n v="7199"/>
    <s v="US-2012-156797"/>
    <x v="1"/>
    <d v="2012-08-11T00:00:00"/>
    <d v="2012-08-15T00:00:00"/>
    <s v="Standard Class"/>
    <s v="PO-19180"/>
    <s v="Philisse Overcash"/>
    <x v="2"/>
    <s v="United States"/>
    <s v="New York City"/>
    <x v="15"/>
    <n v="10035"/>
    <x v="3"/>
    <s v="OFF-AR-10001427"/>
    <s v="Office Supplies"/>
    <s v="Art"/>
    <s v="Newell 330"/>
    <n v="11.96"/>
    <n v="2"/>
    <n v="0"/>
    <n v="3.1096000000000004"/>
  </r>
  <r>
    <n v="7200"/>
    <s v="US-2012-156797"/>
    <x v="1"/>
    <d v="2012-08-11T00:00:00"/>
    <d v="2012-08-15T00:00:00"/>
    <s v="Standard Class"/>
    <s v="PO-19180"/>
    <s v="Philisse Overcash"/>
    <x v="2"/>
    <s v="United States"/>
    <s v="New York City"/>
    <x v="15"/>
    <n v="10035"/>
    <x v="3"/>
    <s v="TEC-PH-10004614"/>
    <s v="Technology"/>
    <s v="Phones"/>
    <s v="AT&amp;T 841000 Phone"/>
    <n v="138"/>
    <n v="2"/>
    <n v="0"/>
    <n v="34.5"/>
  </r>
  <r>
    <n v="7201"/>
    <s v="CA-2013-104276"/>
    <x v="0"/>
    <d v="2013-11-28T00:00:00"/>
    <d v="2013-12-04T00:00:00"/>
    <s v="Standard Class"/>
    <s v="HF-14995"/>
    <s v="Herbert Flentye"/>
    <x v="0"/>
    <s v="United States"/>
    <s v="Fort Lauderdale"/>
    <x v="2"/>
    <n v="33311"/>
    <x v="0"/>
    <s v="TEC-PH-10001944"/>
    <s v="Technology"/>
    <s v="Phones"/>
    <s v="Wi-Ex zBoost YX540 Cellular Phone Signal Booster"/>
    <n v="116.75999999999999"/>
    <n v="1"/>
    <n v="0.2"/>
    <n v="14.594999999999985"/>
  </r>
  <r>
    <n v="7202"/>
    <s v="CA-2013-104276"/>
    <x v="0"/>
    <d v="2013-11-28T00:00:00"/>
    <d v="2013-12-04T00:00:00"/>
    <s v="Standard Class"/>
    <s v="HF-14995"/>
    <s v="Herbert Flentye"/>
    <x v="0"/>
    <s v="United States"/>
    <s v="Fort Lauderdale"/>
    <x v="2"/>
    <n v="33311"/>
    <x v="0"/>
    <s v="FUR-TA-10001039"/>
    <s v="Furniture"/>
    <s v="Tables"/>
    <s v="KI Adjustable-Height Table"/>
    <n v="331.02300000000008"/>
    <n v="7"/>
    <n v="0.45"/>
    <n v="-114.35339999999997"/>
  </r>
  <r>
    <n v="7203"/>
    <s v="CA-2013-120369"/>
    <x v="0"/>
    <d v="2013-10-29T00:00:00"/>
    <d v="2013-10-29T00:00:00"/>
    <s v="Same Day"/>
    <s v="VB-21745"/>
    <s v="Victoria Brennan"/>
    <x v="1"/>
    <s v="United States"/>
    <s v="Rochester"/>
    <x v="15"/>
    <n v="14609"/>
    <x v="3"/>
    <s v="FUR-FU-10003806"/>
    <s v="Furniture"/>
    <s v="Furnishings"/>
    <s v="Tenex Chairmat w/ Average Lip, 45&quot; x 53&quot;"/>
    <n v="756.80000000000007"/>
    <n v="5"/>
    <n v="0"/>
    <n v="75.679999999999978"/>
  </r>
  <r>
    <n v="7204"/>
    <s v="CA-2011-118276"/>
    <x v="2"/>
    <d v="2011-12-29T00:00:00"/>
    <d v="2012-01-02T00:00:00"/>
    <s v="Standard Class"/>
    <s v="MG-17890"/>
    <s v="Michael Granlund"/>
    <x v="2"/>
    <s v="United States"/>
    <s v="Saint Charles"/>
    <x v="10"/>
    <n v="60174"/>
    <x v="2"/>
    <s v="FUR-FU-10002111"/>
    <s v="Furniture"/>
    <s v="Furnishings"/>
    <s v="Master Caster Door Stop, Large Brown"/>
    <n v="8.7360000000000007"/>
    <n v="3"/>
    <n v="0.6"/>
    <n v="-4.804800000000002"/>
  </r>
  <r>
    <n v="7205"/>
    <s v="CA-2012-136658"/>
    <x v="1"/>
    <d v="2012-09-10T00:00:00"/>
    <d v="2012-09-17T00:00:00"/>
    <s v="Standard Class"/>
    <s v="BO-11425"/>
    <s v="Bobby Odegard"/>
    <x v="0"/>
    <s v="United States"/>
    <s v="New York City"/>
    <x v="15"/>
    <n v="10024"/>
    <x v="3"/>
    <s v="OFF-AR-10000817"/>
    <s v="Office Supplies"/>
    <s v="Art"/>
    <s v="Manco Dry-Lighter Erasable Highlighter"/>
    <n v="6.08"/>
    <n v="2"/>
    <n v="0"/>
    <n v="2.0671999999999997"/>
  </r>
  <r>
    <n v="7206"/>
    <s v="CA-2014-137414"/>
    <x v="3"/>
    <d v="2014-10-03T00:00:00"/>
    <d v="2014-10-07T00:00:00"/>
    <s v="Standard Class"/>
    <s v="CM-12115"/>
    <s v="Chad McGuire"/>
    <x v="0"/>
    <s v="United States"/>
    <s v="San Francisco"/>
    <x v="1"/>
    <n v="94109"/>
    <x v="1"/>
    <s v="FUR-FU-10001424"/>
    <s v="Furniture"/>
    <s v="Furnishings"/>
    <s v="Dax Clear Box Frame"/>
    <n v="17.46"/>
    <n v="2"/>
    <n v="0"/>
    <n v="5.936399999999999"/>
  </r>
  <r>
    <n v="7207"/>
    <s v="CA-2014-137414"/>
    <x v="3"/>
    <d v="2014-10-03T00:00:00"/>
    <d v="2014-10-07T00:00:00"/>
    <s v="Standard Class"/>
    <s v="CM-12115"/>
    <s v="Chad McGuire"/>
    <x v="0"/>
    <s v="United States"/>
    <s v="San Francisco"/>
    <x v="1"/>
    <n v="94109"/>
    <x v="1"/>
    <s v="TEC-MA-10002930"/>
    <s v="Technology"/>
    <s v="Machines"/>
    <s v="Ricoh - Ink Collector Unit for GX3000 Series Printers"/>
    <n v="369.16"/>
    <n v="11"/>
    <n v="0.2"/>
    <n v="32.301500000000019"/>
  </r>
  <r>
    <n v="7208"/>
    <s v="CA-2013-143476"/>
    <x v="0"/>
    <d v="2013-09-12T00:00:00"/>
    <d v="2013-09-14T00:00:00"/>
    <s v="First Class"/>
    <s v="LC-16930"/>
    <s v="Linda Cazamias"/>
    <x v="1"/>
    <s v="United States"/>
    <s v="Phoenix"/>
    <x v="16"/>
    <n v="85023"/>
    <x v="1"/>
    <s v="OFF-AR-10003759"/>
    <s v="Office Supplies"/>
    <s v="Art"/>
    <s v="Crayola Anti Dust Chalk, 12/Pack"/>
    <n v="2.9120000000000004"/>
    <n v="2"/>
    <n v="0.2"/>
    <n v="0.90999999999999981"/>
  </r>
  <r>
    <n v="7209"/>
    <s v="CA-2013-143476"/>
    <x v="0"/>
    <d v="2013-09-12T00:00:00"/>
    <d v="2013-09-14T00:00:00"/>
    <s v="First Class"/>
    <s v="LC-16930"/>
    <s v="Linda Cazamias"/>
    <x v="1"/>
    <s v="United States"/>
    <s v="Phoenix"/>
    <x v="16"/>
    <n v="85023"/>
    <x v="1"/>
    <s v="OFF-PA-10001837"/>
    <s v="Office Supplies"/>
    <s v="Paper"/>
    <s v="Xerox 1976"/>
    <n v="20.736000000000004"/>
    <n v="4"/>
    <n v="0.2"/>
    <n v="7.2576000000000001"/>
  </r>
  <r>
    <n v="7210"/>
    <s v="CA-2013-143476"/>
    <x v="0"/>
    <d v="2013-09-12T00:00:00"/>
    <d v="2013-09-14T00:00:00"/>
    <s v="First Class"/>
    <s v="LC-16930"/>
    <s v="Linda Cazamias"/>
    <x v="1"/>
    <s v="United States"/>
    <s v="Phoenix"/>
    <x v="16"/>
    <n v="85023"/>
    <x v="1"/>
    <s v="OFF-PA-10001667"/>
    <s v="Office Supplies"/>
    <s v="Paper"/>
    <s v="Great White Multi-Use Recycled Paper (20Lb. and 84 Bright)"/>
    <n v="9.5680000000000014"/>
    <n v="2"/>
    <n v="0.2"/>
    <n v="2.9899999999999993"/>
  </r>
  <r>
    <n v="7211"/>
    <s v="US-2013-119046"/>
    <x v="0"/>
    <d v="2013-06-03T00:00:00"/>
    <d v="2013-06-07T00:00:00"/>
    <s v="Standard Class"/>
    <s v="EH-13765"/>
    <s v="Edward Hooks"/>
    <x v="1"/>
    <s v="United States"/>
    <s v="Seattle"/>
    <x v="4"/>
    <n v="98115"/>
    <x v="1"/>
    <s v="OFF-PA-10000246"/>
    <s v="Office Supplies"/>
    <s v="Paper"/>
    <s v="Riverleaf Stik-Withit Designer Note Cubes"/>
    <n v="30.18"/>
    <n v="3"/>
    <n v="0"/>
    <n v="13.8828"/>
  </r>
  <r>
    <n v="7212"/>
    <s v="US-2013-119046"/>
    <x v="0"/>
    <d v="2013-06-03T00:00:00"/>
    <d v="2013-06-07T00:00:00"/>
    <s v="Standard Class"/>
    <s v="EH-13765"/>
    <s v="Edward Hooks"/>
    <x v="1"/>
    <s v="United States"/>
    <s v="Seattle"/>
    <x v="4"/>
    <n v="98115"/>
    <x v="1"/>
    <s v="OFF-BI-10001078"/>
    <s v="Office Supplies"/>
    <s v="Binders"/>
    <s v="Acco PRESSTEX Data Binder with Storage Hooks, Dark Blue, 14 7/8&quot; X 11&quot;"/>
    <n v="51.648000000000003"/>
    <n v="12"/>
    <n v="0.2"/>
    <n v="18.7224"/>
  </r>
  <r>
    <n v="7213"/>
    <s v="US-2013-119046"/>
    <x v="0"/>
    <d v="2013-06-03T00:00:00"/>
    <d v="2013-06-07T00:00:00"/>
    <s v="Standard Class"/>
    <s v="EH-13765"/>
    <s v="Edward Hooks"/>
    <x v="1"/>
    <s v="United States"/>
    <s v="Seattle"/>
    <x v="4"/>
    <n v="98115"/>
    <x v="1"/>
    <s v="OFF-BI-10000138"/>
    <s v="Office Supplies"/>
    <s v="Binders"/>
    <s v="Acco Translucent Poly Ring Binders"/>
    <n v="11.231999999999999"/>
    <n v="3"/>
    <n v="0.2"/>
    <n v="3.9312000000000005"/>
  </r>
  <r>
    <n v="7214"/>
    <s v="CA-2014-154949"/>
    <x v="3"/>
    <d v="2014-10-16T00:00:00"/>
    <d v="2014-10-20T00:00:00"/>
    <s v="Standard Class"/>
    <s v="MC-17275"/>
    <s v="Marc Crier"/>
    <x v="0"/>
    <s v="United States"/>
    <s v="Camarillo"/>
    <x v="1"/>
    <n v="93010"/>
    <x v="1"/>
    <s v="OFF-LA-10002034"/>
    <s v="Office Supplies"/>
    <s v="Labels"/>
    <s v="Avery 478"/>
    <n v="14.73"/>
    <n v="3"/>
    <n v="0"/>
    <n v="7.2176999999999998"/>
  </r>
  <r>
    <n v="7215"/>
    <s v="CA-2012-103072"/>
    <x v="1"/>
    <d v="2012-09-27T00:00:00"/>
    <d v="2012-09-30T00:00:00"/>
    <s v="Second Class"/>
    <s v="HW-14935"/>
    <s v="Helen Wasserman"/>
    <x v="1"/>
    <s v="United States"/>
    <s v="Detroit"/>
    <x v="12"/>
    <n v="48205"/>
    <x v="2"/>
    <s v="OFF-AR-10000127"/>
    <s v="Office Supplies"/>
    <s v="Art"/>
    <s v="Newell 321"/>
    <n v="16.399999999999999"/>
    <n v="5"/>
    <n v="0"/>
    <n v="4.7559999999999985"/>
  </r>
  <r>
    <n v="7216"/>
    <s v="CA-2012-103072"/>
    <x v="1"/>
    <d v="2012-09-27T00:00:00"/>
    <d v="2012-09-30T00:00:00"/>
    <s v="Second Class"/>
    <s v="HW-14935"/>
    <s v="Helen Wasserman"/>
    <x v="1"/>
    <s v="United States"/>
    <s v="Detroit"/>
    <x v="12"/>
    <n v="48205"/>
    <x v="2"/>
    <s v="OFF-PA-10003172"/>
    <s v="Office Supplies"/>
    <s v="Paper"/>
    <s v="Xerox 1996"/>
    <n v="25.92"/>
    <n v="4"/>
    <n v="0"/>
    <n v="12.441600000000001"/>
  </r>
  <r>
    <n v="7217"/>
    <s v="CA-2012-150770"/>
    <x v="1"/>
    <d v="2012-05-03T00:00:00"/>
    <d v="2012-05-06T00:00:00"/>
    <s v="First Class"/>
    <s v="LC-16870"/>
    <s v="Lena Cacioppo"/>
    <x v="0"/>
    <s v="United States"/>
    <s v="San Francisco"/>
    <x v="1"/>
    <n v="94109"/>
    <x v="1"/>
    <s v="OFF-AR-10001246"/>
    <s v="Office Supplies"/>
    <s v="Art"/>
    <s v="Newell 317"/>
    <n v="8.82"/>
    <n v="3"/>
    <n v="0"/>
    <n v="2.5577999999999994"/>
  </r>
  <r>
    <n v="7218"/>
    <s v="CA-2012-150770"/>
    <x v="1"/>
    <d v="2012-05-03T00:00:00"/>
    <d v="2012-05-06T00:00:00"/>
    <s v="First Class"/>
    <s v="LC-16870"/>
    <s v="Lena Cacioppo"/>
    <x v="0"/>
    <s v="United States"/>
    <s v="San Francisco"/>
    <x v="1"/>
    <n v="94109"/>
    <x v="1"/>
    <s v="OFF-BI-10002026"/>
    <s v="Office Supplies"/>
    <s v="Binders"/>
    <s v="Ibico Recycled Linen-Style Covers"/>
    <n v="62.496000000000009"/>
    <n v="2"/>
    <n v="0.2"/>
    <n v="21.873599999999996"/>
  </r>
  <r>
    <n v="7219"/>
    <s v="CA-2012-150770"/>
    <x v="1"/>
    <d v="2012-05-03T00:00:00"/>
    <d v="2012-05-06T00:00:00"/>
    <s v="First Class"/>
    <s v="LC-16870"/>
    <s v="Lena Cacioppo"/>
    <x v="0"/>
    <s v="United States"/>
    <s v="San Francisco"/>
    <x v="1"/>
    <n v="94109"/>
    <x v="1"/>
    <s v="TEC-AC-10000844"/>
    <s v="Technology"/>
    <s v="Accessories"/>
    <s v="Logitech Gaming G510s - Keyboard"/>
    <n v="339.96"/>
    <n v="4"/>
    <n v="0"/>
    <n v="122.38559999999998"/>
  </r>
  <r>
    <n v="7220"/>
    <s v="CA-2012-150770"/>
    <x v="1"/>
    <d v="2012-05-03T00:00:00"/>
    <d v="2012-05-06T00:00:00"/>
    <s v="First Class"/>
    <s v="LC-16870"/>
    <s v="Lena Cacioppo"/>
    <x v="0"/>
    <s v="United States"/>
    <s v="San Francisco"/>
    <x v="1"/>
    <n v="94109"/>
    <x v="1"/>
    <s v="OFF-BI-10001575"/>
    <s v="Office Supplies"/>
    <s v="Binders"/>
    <s v="GBC Linen Binding Covers"/>
    <n v="49.568000000000005"/>
    <n v="2"/>
    <n v="0.2"/>
    <n v="17.348799999999997"/>
  </r>
  <r>
    <n v="7221"/>
    <s v="CA-2014-154760"/>
    <x v="3"/>
    <d v="2014-01-10T00:00:00"/>
    <d v="2014-01-14T00:00:00"/>
    <s v="Standard Class"/>
    <s v="BP-11290"/>
    <s v="Beth Paige"/>
    <x v="0"/>
    <s v="United States"/>
    <s v="Philadelphia"/>
    <x v="9"/>
    <n v="19140"/>
    <x v="3"/>
    <s v="OFF-BI-10004632"/>
    <s v="Office Supplies"/>
    <s v="Binders"/>
    <s v="Ibico Hi-Tech Manual Binding System"/>
    <n v="274.49100000000004"/>
    <n v="3"/>
    <n v="0.7"/>
    <n v="-228.74250000000006"/>
  </r>
  <r>
    <n v="7222"/>
    <s v="US-2014-104437"/>
    <x v="3"/>
    <d v="2014-01-28T00:00:00"/>
    <d v="2014-02-01T00:00:00"/>
    <s v="Standard Class"/>
    <s v="TG-21310"/>
    <s v="Toby Gnade"/>
    <x v="0"/>
    <s v="United States"/>
    <s v="New York City"/>
    <x v="15"/>
    <n v="10035"/>
    <x v="3"/>
    <s v="TEC-PH-10000193"/>
    <s v="Technology"/>
    <s v="Phones"/>
    <s v="Jensen SMPS-640 - speaker phone"/>
    <n v="137.94"/>
    <n v="3"/>
    <n v="0"/>
    <n v="35.864399999999996"/>
  </r>
  <r>
    <n v="7223"/>
    <s v="CA-2014-113075"/>
    <x v="3"/>
    <d v="2014-09-03T00:00:00"/>
    <d v="2014-09-07T00:00:00"/>
    <s v="Standard Class"/>
    <s v="MC-18100"/>
    <s v="Mick Crebagga"/>
    <x v="0"/>
    <s v="United States"/>
    <s v="Chicago"/>
    <x v="10"/>
    <n v="60623"/>
    <x v="2"/>
    <s v="TEC-AC-10003441"/>
    <s v="Technology"/>
    <s v="Accessories"/>
    <s v="Kingston Digital DataTraveler 32GB USB 2.0"/>
    <n v="40.68"/>
    <n v="3"/>
    <n v="0.2"/>
    <n v="-7.1190000000000015"/>
  </r>
  <r>
    <n v="7224"/>
    <s v="CA-2013-109953"/>
    <x v="0"/>
    <d v="2013-07-15T00:00:00"/>
    <d v="2013-07-19T00:00:00"/>
    <s v="Standard Class"/>
    <s v="RB-19360"/>
    <s v="Raymond Buch"/>
    <x v="0"/>
    <s v="United States"/>
    <s v="San Francisco"/>
    <x v="1"/>
    <n v="94122"/>
    <x v="1"/>
    <s v="TEC-PH-10004093"/>
    <s v="Technology"/>
    <s v="Phones"/>
    <s v="Panasonic Kx-TS550"/>
    <n v="110.376"/>
    <n v="3"/>
    <n v="0.2"/>
    <n v="12.417299999999997"/>
  </r>
  <r>
    <n v="7225"/>
    <s v="CA-2013-109953"/>
    <x v="0"/>
    <d v="2013-07-15T00:00:00"/>
    <d v="2013-07-19T00:00:00"/>
    <s v="Standard Class"/>
    <s v="RB-19360"/>
    <s v="Raymond Buch"/>
    <x v="0"/>
    <s v="United States"/>
    <s v="San Francisco"/>
    <x v="1"/>
    <n v="94122"/>
    <x v="1"/>
    <s v="OFF-AP-10002998"/>
    <s v="Office Supplies"/>
    <s v="Appliances"/>
    <s v="Holmes 99% HEPA Air Purifier"/>
    <n v="151.62"/>
    <n v="7"/>
    <n v="0"/>
    <n v="50.03459999999999"/>
  </r>
  <r>
    <n v="7226"/>
    <s v="CA-2013-109953"/>
    <x v="0"/>
    <d v="2013-07-15T00:00:00"/>
    <d v="2013-07-19T00:00:00"/>
    <s v="Standard Class"/>
    <s v="RB-19360"/>
    <s v="Raymond Buch"/>
    <x v="0"/>
    <s v="United States"/>
    <s v="San Francisco"/>
    <x v="1"/>
    <n v="94122"/>
    <x v="1"/>
    <s v="FUR-FU-10000073"/>
    <s v="Furniture"/>
    <s v="Furnishings"/>
    <s v="Deflect-O Glasstique Clear Desk Accessories"/>
    <n v="30.8"/>
    <n v="4"/>
    <n v="0"/>
    <n v="10.163999999999998"/>
  </r>
  <r>
    <n v="7227"/>
    <s v="CA-2014-127397"/>
    <x v="3"/>
    <d v="2014-02-25T00:00:00"/>
    <d v="2014-03-01T00:00:00"/>
    <s v="Standard Class"/>
    <s v="ES-14080"/>
    <s v="Erin Smith"/>
    <x v="1"/>
    <s v="United States"/>
    <s v="Philadelphia"/>
    <x v="9"/>
    <n v="19134"/>
    <x v="3"/>
    <s v="OFF-PA-10001125"/>
    <s v="Office Supplies"/>
    <s v="Paper"/>
    <s v="Xerox 1988"/>
    <n v="123.92000000000002"/>
    <n v="5"/>
    <n v="0.2"/>
    <n v="38.724999999999994"/>
  </r>
  <r>
    <n v="7228"/>
    <s v="CA-2014-127397"/>
    <x v="3"/>
    <d v="2014-02-25T00:00:00"/>
    <d v="2014-03-01T00:00:00"/>
    <s v="Standard Class"/>
    <s v="ES-14080"/>
    <s v="Erin Smith"/>
    <x v="1"/>
    <s v="United States"/>
    <s v="Philadelphia"/>
    <x v="9"/>
    <n v="19134"/>
    <x v="3"/>
    <s v="TEC-AC-10003033"/>
    <s v="Technology"/>
    <s v="Accessories"/>
    <s v="Plantronics CS510 - Over-the-Head monaural Wireless Headset System"/>
    <n v="1319.8"/>
    <n v="5"/>
    <n v="0.2"/>
    <n v="214.4674999999998"/>
  </r>
  <r>
    <n v="7229"/>
    <s v="CA-2011-157546"/>
    <x v="2"/>
    <d v="2011-07-20T00:00:00"/>
    <d v="2011-07-22T00:00:00"/>
    <s v="First Class"/>
    <s v="RD-19720"/>
    <s v="Roger Demir"/>
    <x v="0"/>
    <s v="United States"/>
    <s v="San Francisco"/>
    <x v="1"/>
    <n v="94122"/>
    <x v="1"/>
    <s v="OFF-BI-10002498"/>
    <s v="Office Supplies"/>
    <s v="Binders"/>
    <s v="Clear Mylar Reinforcing Strips"/>
    <n v="89.712000000000018"/>
    <n v="6"/>
    <n v="0.2"/>
    <n v="30.277799999999992"/>
  </r>
  <r>
    <n v="7230"/>
    <s v="CA-2011-157546"/>
    <x v="2"/>
    <d v="2011-07-20T00:00:00"/>
    <d v="2011-07-22T00:00:00"/>
    <s v="First Class"/>
    <s v="RD-19720"/>
    <s v="Roger Demir"/>
    <x v="0"/>
    <s v="United States"/>
    <s v="San Francisco"/>
    <x v="1"/>
    <n v="94122"/>
    <x v="1"/>
    <s v="OFF-PA-10004569"/>
    <s v="Office Supplies"/>
    <s v="Paper"/>
    <s v="Wirebound Message Books, Two 4 1/4&quot; x 5&quot; Forms per Page"/>
    <n v="22.830000000000002"/>
    <n v="3"/>
    <n v="0"/>
    <n v="10.7301"/>
  </r>
  <r>
    <n v="7231"/>
    <s v="CA-2014-153843"/>
    <x v="3"/>
    <d v="2014-03-14T00:00:00"/>
    <d v="2014-03-16T00:00:00"/>
    <s v="First Class"/>
    <s v="SC-20380"/>
    <s v="Shahid Collister"/>
    <x v="0"/>
    <s v="United States"/>
    <s v="Fairfield"/>
    <x v="29"/>
    <n v="6824"/>
    <x v="3"/>
    <s v="OFF-BI-10002353"/>
    <s v="Office Supplies"/>
    <s v="Binders"/>
    <s v="GBC VeloBind Cover Sets"/>
    <n v="30.88"/>
    <n v="2"/>
    <n v="0"/>
    <n v="15.44"/>
  </r>
  <r>
    <n v="7232"/>
    <s v="CA-2014-153843"/>
    <x v="3"/>
    <d v="2014-03-14T00:00:00"/>
    <d v="2014-03-16T00:00:00"/>
    <s v="First Class"/>
    <s v="SC-20380"/>
    <s v="Shahid Collister"/>
    <x v="0"/>
    <s v="United States"/>
    <s v="Fairfield"/>
    <x v="29"/>
    <n v="6824"/>
    <x v="3"/>
    <s v="OFF-AP-10001564"/>
    <s v="Office Supplies"/>
    <s v="Appliances"/>
    <s v="Hoover Commercial Lightweight Upright Vacuum with E-Z Empty Dirt Cup"/>
    <n v="465.16"/>
    <n v="2"/>
    <n v="0"/>
    <n v="120.94159999999999"/>
  </r>
  <r>
    <n v="7233"/>
    <s v="CA-2014-153843"/>
    <x v="3"/>
    <d v="2014-03-14T00:00:00"/>
    <d v="2014-03-16T00:00:00"/>
    <s v="First Class"/>
    <s v="SC-20380"/>
    <s v="Shahid Collister"/>
    <x v="0"/>
    <s v="United States"/>
    <s v="Fairfield"/>
    <x v="29"/>
    <n v="6824"/>
    <x v="3"/>
    <s v="OFF-PA-10003673"/>
    <s v="Office Supplies"/>
    <s v="Paper"/>
    <s v="Strathmore Photo Mount Cards"/>
    <n v="27.12"/>
    <n v="4"/>
    <n v="0"/>
    <n v="12.475199999999999"/>
  </r>
  <r>
    <n v="7234"/>
    <s v="CA-2013-137337"/>
    <x v="0"/>
    <d v="2013-03-09T00:00:00"/>
    <d v="2013-03-13T00:00:00"/>
    <s v="Standard Class"/>
    <s v="GB-14575"/>
    <s v="Giulietta Baptist"/>
    <x v="0"/>
    <s v="United States"/>
    <s v="New York City"/>
    <x v="15"/>
    <n v="10011"/>
    <x v="3"/>
    <s v="FUR-FU-10003347"/>
    <s v="Furniture"/>
    <s v="Furnishings"/>
    <s v="Coloredge Poster Frame"/>
    <n v="113.6"/>
    <n v="8"/>
    <n v="0"/>
    <n v="44.304000000000002"/>
  </r>
  <r>
    <n v="7235"/>
    <s v="CA-2013-137337"/>
    <x v="0"/>
    <d v="2013-03-09T00:00:00"/>
    <d v="2013-03-13T00:00:00"/>
    <s v="Standard Class"/>
    <s v="GB-14575"/>
    <s v="Giulietta Baptist"/>
    <x v="0"/>
    <s v="United States"/>
    <s v="New York City"/>
    <x v="15"/>
    <n v="10011"/>
    <x v="3"/>
    <s v="OFF-PA-10001934"/>
    <s v="Office Supplies"/>
    <s v="Paper"/>
    <s v="Xerox 1993"/>
    <n v="12.96"/>
    <n v="2"/>
    <n v="0"/>
    <n v="6.3504000000000005"/>
  </r>
  <r>
    <n v="7236"/>
    <s v="CA-2013-137337"/>
    <x v="0"/>
    <d v="2013-03-09T00:00:00"/>
    <d v="2013-03-13T00:00:00"/>
    <s v="Standard Class"/>
    <s v="GB-14575"/>
    <s v="Giulietta Baptist"/>
    <x v="0"/>
    <s v="United States"/>
    <s v="New York City"/>
    <x v="15"/>
    <n v="10011"/>
    <x v="3"/>
    <s v="OFF-BI-10000632"/>
    <s v="Office Supplies"/>
    <s v="Binders"/>
    <s v="Satellite Sectional Post Binders"/>
    <n v="69.456000000000003"/>
    <n v="2"/>
    <n v="0.2"/>
    <n v="22.573199999999996"/>
  </r>
  <r>
    <n v="7237"/>
    <s v="CA-2011-138737"/>
    <x v="2"/>
    <d v="2011-12-07T00:00:00"/>
    <d v="2011-12-10T00:00:00"/>
    <s v="First Class"/>
    <s v="FP-14320"/>
    <s v="Frank Preis"/>
    <x v="0"/>
    <s v="United States"/>
    <s v="Los Angeles"/>
    <x v="1"/>
    <n v="90049"/>
    <x v="1"/>
    <s v="OFF-AR-10003190"/>
    <s v="Office Supplies"/>
    <s v="Art"/>
    <s v="Newell 32"/>
    <n v="8.64"/>
    <n v="3"/>
    <n v="0"/>
    <n v="2.4192"/>
  </r>
  <r>
    <n v="7238"/>
    <s v="CA-2013-164924"/>
    <x v="0"/>
    <d v="2013-07-11T00:00:00"/>
    <d v="2013-07-11T00:00:00"/>
    <s v="Same Day"/>
    <s v="EA-14035"/>
    <s v="Erin Ashbrook"/>
    <x v="1"/>
    <s v="United States"/>
    <s v="Philadelphia"/>
    <x v="9"/>
    <n v="19143"/>
    <x v="3"/>
    <s v="TEC-MA-10000904"/>
    <s v="Technology"/>
    <s v="Machines"/>
    <s v="Brother MFC-9340CDW LED All-In-One Printer, Copier Scanner"/>
    <n v="341.99100000000004"/>
    <n v="3"/>
    <n v="0.7"/>
    <n v="-319.19159999999999"/>
  </r>
  <r>
    <n v="7239"/>
    <s v="CA-2013-101651"/>
    <x v="0"/>
    <d v="2013-12-25T00:00:00"/>
    <d v="2013-12-31T00:00:00"/>
    <s v="Standard Class"/>
    <s v="SC-20305"/>
    <s v="Sean Christensen"/>
    <x v="0"/>
    <s v="United States"/>
    <s v="San Jose"/>
    <x v="1"/>
    <n v="95123"/>
    <x v="1"/>
    <s v="FUR-FU-10000771"/>
    <s v="Furniture"/>
    <s v="Furnishings"/>
    <s v="Eldon 200 Class Desk Accessories, Smoke"/>
    <n v="43.96"/>
    <n v="7"/>
    <n v="0"/>
    <n v="18.463200000000004"/>
  </r>
  <r>
    <n v="7240"/>
    <s v="CA-2013-101651"/>
    <x v="0"/>
    <d v="2013-12-25T00:00:00"/>
    <d v="2013-12-31T00:00:00"/>
    <s v="Standard Class"/>
    <s v="SC-20305"/>
    <s v="Sean Christensen"/>
    <x v="0"/>
    <s v="United States"/>
    <s v="San Jose"/>
    <x v="1"/>
    <n v="95123"/>
    <x v="1"/>
    <s v="OFF-EN-10001990"/>
    <s v="Office Supplies"/>
    <s v="Envelopes"/>
    <s v="Staples"/>
    <n v="39.76"/>
    <n v="7"/>
    <n v="0"/>
    <n v="18.687199999999997"/>
  </r>
  <r>
    <n v="7241"/>
    <s v="CA-2014-136651"/>
    <x v="3"/>
    <d v="2014-04-24T00:00:00"/>
    <d v="2014-04-26T00:00:00"/>
    <s v="Second Class"/>
    <s v="JF-15355"/>
    <s v="Jay Fein"/>
    <x v="0"/>
    <s v="United States"/>
    <s v="Pasadena"/>
    <x v="1"/>
    <n v="91104"/>
    <x v="1"/>
    <s v="FUR-FU-10002445"/>
    <s v="Furniture"/>
    <s v="Furnishings"/>
    <s v="DAX Two-Tone Rosewood/Black Document Frame, Desktop, 5 x 7"/>
    <n v="66.36"/>
    <n v="7"/>
    <n v="0"/>
    <n v="26.544000000000004"/>
  </r>
  <r>
    <n v="7242"/>
    <s v="CA-2014-136651"/>
    <x v="3"/>
    <d v="2014-04-24T00:00:00"/>
    <d v="2014-04-26T00:00:00"/>
    <s v="Second Class"/>
    <s v="JF-15355"/>
    <s v="Jay Fein"/>
    <x v="0"/>
    <s v="United States"/>
    <s v="Pasadena"/>
    <x v="1"/>
    <n v="91104"/>
    <x v="1"/>
    <s v="OFF-BI-10003638"/>
    <s v="Office Supplies"/>
    <s v="Binders"/>
    <s v="GBC Durable Plastic Covers"/>
    <n v="92.88000000000001"/>
    <n v="6"/>
    <n v="0.2"/>
    <n v="30.185999999999996"/>
  </r>
  <r>
    <n v="7243"/>
    <s v="CA-2014-136651"/>
    <x v="3"/>
    <d v="2014-04-24T00:00:00"/>
    <d v="2014-04-26T00:00:00"/>
    <s v="Second Class"/>
    <s v="JF-15355"/>
    <s v="Jay Fein"/>
    <x v="0"/>
    <s v="United States"/>
    <s v="Pasadena"/>
    <x v="1"/>
    <n v="91104"/>
    <x v="1"/>
    <s v="FUR-FU-10004864"/>
    <s v="Furniture"/>
    <s v="Furnishings"/>
    <s v="Eldon 500 Class Desk Accessories"/>
    <n v="24.14"/>
    <n v="2"/>
    <n v="0"/>
    <n v="7.9662000000000006"/>
  </r>
  <r>
    <n v="7244"/>
    <s v="CA-2014-118892"/>
    <x v="3"/>
    <d v="2014-08-18T00:00:00"/>
    <d v="2014-08-23T00:00:00"/>
    <s v="Second Class"/>
    <s v="TP-21415"/>
    <s v="Tom Prescott"/>
    <x v="0"/>
    <s v="United States"/>
    <s v="Philadelphia"/>
    <x v="9"/>
    <n v="19134"/>
    <x v="3"/>
    <s v="FUR-CH-10002024"/>
    <s v="Furniture"/>
    <s v="Chairs"/>
    <s v="HON 5400 Series Task Chairs for Big and Tall"/>
    <n v="4416.174"/>
    <n v="9"/>
    <n v="0.3"/>
    <n v="-630.88200000000006"/>
  </r>
  <r>
    <n v="7245"/>
    <s v="US-2014-151127"/>
    <x v="3"/>
    <d v="2014-05-23T00:00:00"/>
    <d v="2014-05-26T00:00:00"/>
    <s v="First Class"/>
    <s v="RL-19615"/>
    <s v="Rob Lucas"/>
    <x v="0"/>
    <s v="United States"/>
    <s v="Los Angeles"/>
    <x v="1"/>
    <n v="90049"/>
    <x v="1"/>
    <s v="OFF-AR-10002445"/>
    <s v="Office Supplies"/>
    <s v="Art"/>
    <s v="SANFORD Major Accent Highlighters"/>
    <n v="49.56"/>
    <n v="7"/>
    <n v="0"/>
    <n v="18.832800000000002"/>
  </r>
  <r>
    <n v="7246"/>
    <s v="CA-2014-145807"/>
    <x v="3"/>
    <d v="2014-02-10T00:00:00"/>
    <d v="2014-02-14T00:00:00"/>
    <s v="Standard Class"/>
    <s v="SB-20170"/>
    <s v="Sarah Bern"/>
    <x v="0"/>
    <s v="United States"/>
    <s v="Los Angeles"/>
    <x v="1"/>
    <n v="90032"/>
    <x v="1"/>
    <s v="OFF-ST-10001370"/>
    <s v="Office Supplies"/>
    <s v="Storage"/>
    <s v="Sensible Storage WireTech Storage Systems"/>
    <n v="354.90000000000003"/>
    <n v="5"/>
    <n v="0"/>
    <n v="17.744999999999962"/>
  </r>
  <r>
    <n v="7247"/>
    <s v="US-2011-127978"/>
    <x v="2"/>
    <d v="2011-03-03T00:00:00"/>
    <d v="2011-03-08T00:00:00"/>
    <s v="Standard Class"/>
    <s v="JS-15595"/>
    <s v="Jill Stevenson"/>
    <x v="1"/>
    <s v="United States"/>
    <s v="Columbus"/>
    <x v="24"/>
    <n v="43229"/>
    <x v="3"/>
    <s v="OFF-LA-10000305"/>
    <s v="Office Supplies"/>
    <s v="Labels"/>
    <s v="Avery 495"/>
    <n v="15.120000000000001"/>
    <n v="3"/>
    <n v="0.2"/>
    <n v="4.9139999999999988"/>
  </r>
  <r>
    <n v="7248"/>
    <s v="US-2011-127978"/>
    <x v="2"/>
    <d v="2011-03-03T00:00:00"/>
    <d v="2011-03-08T00:00:00"/>
    <s v="Standard Class"/>
    <s v="JS-15595"/>
    <s v="Jill Stevenson"/>
    <x v="1"/>
    <s v="United States"/>
    <s v="Columbus"/>
    <x v="24"/>
    <n v="43229"/>
    <x v="3"/>
    <s v="FUR-BO-10001972"/>
    <s v="Furniture"/>
    <s v="Bookcases"/>
    <s v="O'Sullivan 4-Shelf Bookcase in Odessa Pine"/>
    <n v="302.45"/>
    <n v="5"/>
    <n v="0.5"/>
    <n v="-199.61700000000002"/>
  </r>
  <r>
    <n v="7249"/>
    <s v="US-2011-127978"/>
    <x v="2"/>
    <d v="2011-03-03T00:00:00"/>
    <d v="2011-03-08T00:00:00"/>
    <s v="Standard Class"/>
    <s v="JS-15595"/>
    <s v="Jill Stevenson"/>
    <x v="1"/>
    <s v="United States"/>
    <s v="Columbus"/>
    <x v="24"/>
    <n v="43229"/>
    <x v="3"/>
    <s v="OFF-ST-10002486"/>
    <s v="Office Supplies"/>
    <s v="Storage"/>
    <s v="Eldon Shelf Savers Cubes and Bins"/>
    <n v="44.672000000000004"/>
    <n v="8"/>
    <n v="0.2"/>
    <n v="-10.051200000000003"/>
  </r>
  <r>
    <n v="7250"/>
    <s v="CA-2012-158491"/>
    <x v="1"/>
    <d v="2012-06-04T00:00:00"/>
    <d v="2012-06-09T00:00:00"/>
    <s v="Second Class"/>
    <s v="BP-11155"/>
    <s v="Becky Pak"/>
    <x v="0"/>
    <s v="United States"/>
    <s v="Los Angeles"/>
    <x v="1"/>
    <n v="90008"/>
    <x v="1"/>
    <s v="TEC-AC-10001874"/>
    <s v="Technology"/>
    <s v="Accessories"/>
    <s v="Logitech Wireless Anywhere Mouse MX for PC and Mac"/>
    <n v="119.98"/>
    <n v="2"/>
    <n v="0"/>
    <n v="35.994"/>
  </r>
  <r>
    <n v="7251"/>
    <s v="CA-2012-158491"/>
    <x v="1"/>
    <d v="2012-06-04T00:00:00"/>
    <d v="2012-06-09T00:00:00"/>
    <s v="Second Class"/>
    <s v="BP-11155"/>
    <s v="Becky Pak"/>
    <x v="0"/>
    <s v="United States"/>
    <s v="Los Angeles"/>
    <x v="1"/>
    <n v="90008"/>
    <x v="1"/>
    <s v="TEC-AC-10003870"/>
    <s v="Technology"/>
    <s v="Accessories"/>
    <s v="Logitech Z-906 Speaker sys - home theater - 5.1-CH"/>
    <n v="989.97"/>
    <n v="3"/>
    <n v="0"/>
    <n v="395.98800000000006"/>
  </r>
  <r>
    <n v="7252"/>
    <s v="CA-2013-116764"/>
    <x v="0"/>
    <d v="2013-08-28T00:00:00"/>
    <d v="2013-09-03T00:00:00"/>
    <s v="Standard Class"/>
    <s v="EM-13825"/>
    <s v="Elizabeth Moffitt"/>
    <x v="1"/>
    <s v="United States"/>
    <s v="Hollywood"/>
    <x v="2"/>
    <n v="33021"/>
    <x v="0"/>
    <s v="OFF-LA-10002473"/>
    <s v="Office Supplies"/>
    <s v="Labels"/>
    <s v="Avery 484"/>
    <n v="9.2159999999999993"/>
    <n v="4"/>
    <n v="0.2"/>
    <n v="3.3408000000000002"/>
  </r>
  <r>
    <n v="7253"/>
    <s v="CA-2013-152457"/>
    <x v="0"/>
    <d v="2013-09-13T00:00:00"/>
    <d v="2013-09-19T00:00:00"/>
    <s v="Standard Class"/>
    <s v="SC-20695"/>
    <s v="Steve Chapman"/>
    <x v="1"/>
    <s v="United States"/>
    <s v="Roseville"/>
    <x v="12"/>
    <n v="48066"/>
    <x v="2"/>
    <s v="OFF-PA-10003790"/>
    <s v="Office Supplies"/>
    <s v="Paper"/>
    <s v="Xerox 1991"/>
    <n v="68.52"/>
    <n v="3"/>
    <n v="0"/>
    <n v="31.519199999999998"/>
  </r>
  <r>
    <n v="7254"/>
    <s v="CA-2013-152730"/>
    <x v="0"/>
    <d v="2013-05-31T00:00:00"/>
    <d v="2013-06-05T00:00:00"/>
    <s v="Standard Class"/>
    <s v="EM-14140"/>
    <s v="Eugene Moren"/>
    <x v="2"/>
    <s v="United States"/>
    <s v="Superior"/>
    <x v="6"/>
    <n v="54880"/>
    <x v="2"/>
    <s v="OFF-AP-10002684"/>
    <s v="Office Supplies"/>
    <s v="Appliances"/>
    <s v="Acco 7-Outlet Masterpiece Power Center, Wihtout Fax/Phone Line Protection"/>
    <n v="364.74"/>
    <n v="3"/>
    <n v="0"/>
    <n v="109.42199999999997"/>
  </r>
  <r>
    <n v="7255"/>
    <s v="CA-2013-152730"/>
    <x v="0"/>
    <d v="2013-05-31T00:00:00"/>
    <d v="2013-06-05T00:00:00"/>
    <s v="Standard Class"/>
    <s v="EM-14140"/>
    <s v="Eugene Moren"/>
    <x v="2"/>
    <s v="United States"/>
    <s v="Superior"/>
    <x v="6"/>
    <n v="54880"/>
    <x v="2"/>
    <s v="FUR-FU-10001037"/>
    <s v="Furniture"/>
    <s v="Furnishings"/>
    <s v="DAX Charcoal/Nickel-Tone Document Frame, 5 x 7"/>
    <n v="47.400000000000006"/>
    <n v="5"/>
    <n v="0"/>
    <n v="21.33"/>
  </r>
  <r>
    <n v="7256"/>
    <s v="CA-2013-152730"/>
    <x v="0"/>
    <d v="2013-05-31T00:00:00"/>
    <d v="2013-06-05T00:00:00"/>
    <s v="Standard Class"/>
    <s v="EM-14140"/>
    <s v="Eugene Moren"/>
    <x v="2"/>
    <s v="United States"/>
    <s v="Superior"/>
    <x v="6"/>
    <n v="54880"/>
    <x v="2"/>
    <s v="OFF-ST-10000876"/>
    <s v="Office Supplies"/>
    <s v="Storage"/>
    <s v="Eldon Simplefile Box Office"/>
    <n v="49.76"/>
    <n v="4"/>
    <n v="0"/>
    <n v="13.9328"/>
  </r>
  <r>
    <n v="7257"/>
    <s v="CA-2013-152730"/>
    <x v="0"/>
    <d v="2013-05-31T00:00:00"/>
    <d v="2013-06-05T00:00:00"/>
    <s v="Standard Class"/>
    <s v="EM-14140"/>
    <s v="Eugene Moren"/>
    <x v="2"/>
    <s v="United States"/>
    <s v="Superior"/>
    <x v="6"/>
    <n v="54880"/>
    <x v="2"/>
    <s v="OFF-AR-10003732"/>
    <s v="Office Supplies"/>
    <s v="Art"/>
    <s v="Newell 333"/>
    <n v="5.56"/>
    <n v="2"/>
    <n v="0"/>
    <n v="1.4455999999999998"/>
  </r>
  <r>
    <n v="7258"/>
    <s v="CA-2013-152730"/>
    <x v="0"/>
    <d v="2013-05-31T00:00:00"/>
    <d v="2013-06-05T00:00:00"/>
    <s v="Standard Class"/>
    <s v="EM-14140"/>
    <s v="Eugene Moren"/>
    <x v="2"/>
    <s v="United States"/>
    <s v="Superior"/>
    <x v="6"/>
    <n v="54880"/>
    <x v="2"/>
    <s v="OFF-PA-10000994"/>
    <s v="Office Supplies"/>
    <s v="Paper"/>
    <s v="Xerox 1915"/>
    <n v="629.09999999999991"/>
    <n v="6"/>
    <n v="0"/>
    <n v="301.96799999999996"/>
  </r>
  <r>
    <n v="7259"/>
    <s v="CA-2013-152730"/>
    <x v="0"/>
    <d v="2013-05-31T00:00:00"/>
    <d v="2013-06-05T00:00:00"/>
    <s v="Standard Class"/>
    <s v="EM-14140"/>
    <s v="Eugene Moren"/>
    <x v="2"/>
    <s v="United States"/>
    <s v="Superior"/>
    <x v="6"/>
    <n v="54880"/>
    <x v="2"/>
    <s v="OFF-AR-10000940"/>
    <s v="Office Supplies"/>
    <s v="Art"/>
    <s v="Newell 343"/>
    <n v="14.7"/>
    <n v="5"/>
    <n v="0"/>
    <n v="3.9690000000000003"/>
  </r>
  <r>
    <n v="7260"/>
    <s v="CA-2013-152730"/>
    <x v="0"/>
    <d v="2013-05-31T00:00:00"/>
    <d v="2013-06-05T00:00:00"/>
    <s v="Standard Class"/>
    <s v="EM-14140"/>
    <s v="Eugene Moren"/>
    <x v="2"/>
    <s v="United States"/>
    <s v="Superior"/>
    <x v="6"/>
    <n v="54880"/>
    <x v="2"/>
    <s v="OFF-PA-10004888"/>
    <s v="Office Supplies"/>
    <s v="Paper"/>
    <s v="Xerox 217"/>
    <n v="45.36"/>
    <n v="7"/>
    <n v="0"/>
    <n v="21.772800000000004"/>
  </r>
  <r>
    <n v="7261"/>
    <s v="CA-2013-152730"/>
    <x v="0"/>
    <d v="2013-05-31T00:00:00"/>
    <d v="2013-06-05T00:00:00"/>
    <s v="Standard Class"/>
    <s v="EM-14140"/>
    <s v="Eugene Moren"/>
    <x v="2"/>
    <s v="United States"/>
    <s v="Superior"/>
    <x v="6"/>
    <n v="54880"/>
    <x v="2"/>
    <s v="TEC-PH-10000441"/>
    <s v="Technology"/>
    <s v="Phones"/>
    <s v="VTech DS6151"/>
    <n v="125.99"/>
    <n v="1"/>
    <n v="0"/>
    <n v="35.277200000000008"/>
  </r>
  <r>
    <n v="7262"/>
    <s v="CA-2014-137001"/>
    <x v="3"/>
    <d v="2014-06-11T00:00:00"/>
    <d v="2014-06-14T00:00:00"/>
    <s v="Second Class"/>
    <s v="GZ-14545"/>
    <s v="George Zrebassa"/>
    <x v="1"/>
    <s v="United States"/>
    <s v="Thousand Oaks"/>
    <x v="1"/>
    <n v="91360"/>
    <x v="1"/>
    <s v="OFF-AR-10001231"/>
    <s v="Office Supplies"/>
    <s v="Art"/>
    <s v="Sanford EarthWrite Recycled Pencils, Medium Soft, #2"/>
    <n v="14.700000000000001"/>
    <n v="7"/>
    <n v="0"/>
    <n v="4.1160000000000005"/>
  </r>
  <r>
    <n v="7263"/>
    <s v="CA-2014-156363"/>
    <x v="3"/>
    <d v="2014-10-23T00:00:00"/>
    <d v="2014-10-29T00:00:00"/>
    <s v="Standard Class"/>
    <s v="ML-17395"/>
    <s v="Marina Lichtenstein"/>
    <x v="1"/>
    <s v="United States"/>
    <s v="Philadelphia"/>
    <x v="9"/>
    <n v="19134"/>
    <x v="3"/>
    <s v="TEC-PH-10003988"/>
    <s v="Technology"/>
    <s v="Phones"/>
    <s v="LF Elite 3D Dazzle Designer Hard Case Cover, Lf Stylus Pen and Wiper For Apple Iphone 5c Mini Lite"/>
    <n v="32.700000000000003"/>
    <n v="5"/>
    <n v="0.4"/>
    <n v="-6.5399999999999991"/>
  </r>
  <r>
    <n v="7264"/>
    <s v="CA-2014-156363"/>
    <x v="3"/>
    <d v="2014-10-23T00:00:00"/>
    <d v="2014-10-29T00:00:00"/>
    <s v="Standard Class"/>
    <s v="ML-17395"/>
    <s v="Marina Lichtenstein"/>
    <x v="1"/>
    <s v="United States"/>
    <s v="Philadelphia"/>
    <x v="9"/>
    <n v="19134"/>
    <x v="3"/>
    <s v="OFF-EN-10003068"/>
    <s v="Office Supplies"/>
    <s v="Envelopes"/>
    <s v="#6 3/4 Gummed Flap White Envelopes"/>
    <n v="31.680000000000003"/>
    <n v="4"/>
    <n v="0.2"/>
    <n v="11.087999999999997"/>
  </r>
  <r>
    <n v="7265"/>
    <s v="CA-2014-122056"/>
    <x v="3"/>
    <d v="2014-06-14T00:00:00"/>
    <d v="2014-06-18T00:00:00"/>
    <s v="Standard Class"/>
    <s v="PG-18895"/>
    <s v="Paul Gonzalez"/>
    <x v="0"/>
    <s v="United States"/>
    <s v="Springfield"/>
    <x v="17"/>
    <n v="22153"/>
    <x v="0"/>
    <s v="OFF-AR-10004260"/>
    <s v="Office Supplies"/>
    <s v="Art"/>
    <s v="Boston 1799 Powerhouse Electric Pencil Sharpener"/>
    <n v="181.86"/>
    <n v="7"/>
    <n v="0"/>
    <n v="50.9208"/>
  </r>
  <r>
    <n v="7266"/>
    <s v="US-2011-143721"/>
    <x v="2"/>
    <d v="2011-11-23T00:00:00"/>
    <d v="2011-11-26T00:00:00"/>
    <s v="Second Class"/>
    <s v="DK-12835"/>
    <s v="Damala Kotsonis"/>
    <x v="1"/>
    <s v="United States"/>
    <s v="Houston"/>
    <x v="5"/>
    <n v="77095"/>
    <x v="2"/>
    <s v="FUR-CH-10001973"/>
    <s v="Furniture"/>
    <s v="Chairs"/>
    <s v="Office Star Flex Back Scooter Chair with White Frame"/>
    <n v="155.37199999999999"/>
    <n v="2"/>
    <n v="0.3"/>
    <n v="-35.513599999999997"/>
  </r>
  <r>
    <n v="7267"/>
    <s v="CA-2014-122987"/>
    <x v="3"/>
    <d v="2014-08-17T00:00:00"/>
    <d v="2014-08-17T00:00:00"/>
    <s v="Same Day"/>
    <s v="SJ-20215"/>
    <s v="Sarah Jordon"/>
    <x v="0"/>
    <s v="United States"/>
    <s v="Columbia"/>
    <x v="18"/>
    <n v="38401"/>
    <x v="0"/>
    <s v="OFF-BI-10002824"/>
    <s v="Office Supplies"/>
    <s v="Binders"/>
    <s v="Recycled Easel Ring Binders"/>
    <n v="13.428000000000003"/>
    <n v="3"/>
    <n v="0.7"/>
    <n v="-11.190000000000001"/>
  </r>
  <r>
    <n v="7268"/>
    <s v="CA-2014-122987"/>
    <x v="3"/>
    <d v="2014-08-17T00:00:00"/>
    <d v="2014-08-17T00:00:00"/>
    <s v="Same Day"/>
    <s v="SJ-20215"/>
    <s v="Sarah Jordon"/>
    <x v="0"/>
    <s v="United States"/>
    <s v="Columbia"/>
    <x v="18"/>
    <n v="38401"/>
    <x v="0"/>
    <s v="OFF-ST-10004950"/>
    <s v="Office Supplies"/>
    <s v="Storage"/>
    <s v="Acco Perma 3000 Stacking Storage Drawers"/>
    <n v="67.13600000000001"/>
    <n v="4"/>
    <n v="0.2"/>
    <n v="-0.83920000000000172"/>
  </r>
  <r>
    <n v="7269"/>
    <s v="CA-2013-133368"/>
    <x v="0"/>
    <d v="2013-01-14T00:00:00"/>
    <d v="2013-01-20T00:00:00"/>
    <s v="Standard Class"/>
    <s v="AG-10675"/>
    <s v="Anna Gayman"/>
    <x v="0"/>
    <s v="United States"/>
    <s v="Concord"/>
    <x v="3"/>
    <n v="28027"/>
    <x v="0"/>
    <s v="OFF-PA-10004039"/>
    <s v="Office Supplies"/>
    <s v="Paper"/>
    <s v="Xerox 1882"/>
    <n v="89.567999999999998"/>
    <n v="2"/>
    <n v="0.2"/>
    <n v="32.468400000000003"/>
  </r>
  <r>
    <n v="7270"/>
    <s v="CA-2013-133368"/>
    <x v="0"/>
    <d v="2013-01-14T00:00:00"/>
    <d v="2013-01-20T00:00:00"/>
    <s v="Standard Class"/>
    <s v="AG-10675"/>
    <s v="Anna Gayman"/>
    <x v="0"/>
    <s v="United States"/>
    <s v="Concord"/>
    <x v="3"/>
    <n v="28027"/>
    <x v="0"/>
    <s v="FUR-FU-10003374"/>
    <s v="Furniture"/>
    <s v="Furnishings"/>
    <s v="Electrix Fluorescent Magnifier Lamps &amp; Weighted Base"/>
    <n v="315.77600000000007"/>
    <n v="8"/>
    <n v="0.2"/>
    <n v="31.577600000000018"/>
  </r>
  <r>
    <n v="7271"/>
    <s v="CA-2013-123337"/>
    <x v="0"/>
    <d v="2013-09-17T00:00:00"/>
    <d v="2013-09-23T00:00:00"/>
    <s v="Standard Class"/>
    <s v="KD-16495"/>
    <s v="Keith Dawkins"/>
    <x v="1"/>
    <s v="United States"/>
    <s v="San Jose"/>
    <x v="1"/>
    <n v="95123"/>
    <x v="1"/>
    <s v="FUR-BO-10001918"/>
    <s v="Furniture"/>
    <s v="Bookcases"/>
    <s v="Sauder Forest Hills Library with Doors, Woodland Oak Finish"/>
    <n v="273.666"/>
    <n v="2"/>
    <n v="0.15"/>
    <n v="-12.878400000000013"/>
  </r>
  <r>
    <n v="7272"/>
    <s v="CA-2013-123337"/>
    <x v="0"/>
    <d v="2013-09-17T00:00:00"/>
    <d v="2013-09-23T00:00:00"/>
    <s v="Standard Class"/>
    <s v="KD-16495"/>
    <s v="Keith Dawkins"/>
    <x v="1"/>
    <s v="United States"/>
    <s v="San Jose"/>
    <x v="1"/>
    <n v="95123"/>
    <x v="1"/>
    <s v="OFF-AP-10002287"/>
    <s v="Office Supplies"/>
    <s v="Appliances"/>
    <s v="Eureka Sanitaire  Multi-Pro Heavy-Duty Upright, Disposable Bags"/>
    <n v="17.48"/>
    <n v="4"/>
    <n v="0"/>
    <n v="4.5448000000000004"/>
  </r>
  <r>
    <n v="7273"/>
    <s v="US-2013-150357"/>
    <x v="0"/>
    <d v="2013-10-11T00:00:00"/>
    <d v="2013-10-15T00:00:00"/>
    <s v="Standard Class"/>
    <s v="EB-13975"/>
    <s v="Erica Bern"/>
    <x v="1"/>
    <s v="United States"/>
    <s v="Greensboro"/>
    <x v="3"/>
    <n v="27405"/>
    <x v="0"/>
    <s v="OFF-SU-10004498"/>
    <s v="Office Supplies"/>
    <s v="Supplies"/>
    <s v="Martin-Yale Premier Letter Opener"/>
    <n v="20.608000000000004"/>
    <n v="2"/>
    <n v="0.2"/>
    <n v="-4.3792000000000009"/>
  </r>
  <r>
    <n v="7274"/>
    <s v="US-2013-150357"/>
    <x v="0"/>
    <d v="2013-10-11T00:00:00"/>
    <d v="2013-10-15T00:00:00"/>
    <s v="Standard Class"/>
    <s v="EB-13975"/>
    <s v="Erica Bern"/>
    <x v="1"/>
    <s v="United States"/>
    <s v="Greensboro"/>
    <x v="3"/>
    <n v="27405"/>
    <x v="0"/>
    <s v="OFF-BI-10002557"/>
    <s v="Office Supplies"/>
    <s v="Binders"/>
    <s v="Presstex Flexible Ring Binders"/>
    <n v="4.0950000000000006"/>
    <n v="3"/>
    <n v="0.7"/>
    <n v="-2.7300000000000004"/>
  </r>
  <r>
    <n v="7275"/>
    <s v="CA-2012-144519"/>
    <x v="1"/>
    <d v="2012-11-13T00:00:00"/>
    <d v="2012-11-17T00:00:00"/>
    <s v="Standard Class"/>
    <s v="AW-10930"/>
    <s v="Arthur Wiediger"/>
    <x v="2"/>
    <s v="United States"/>
    <s v="Helena"/>
    <x v="37"/>
    <n v="59601"/>
    <x v="1"/>
    <s v="TEC-PH-10004908"/>
    <s v="Technology"/>
    <s v="Phones"/>
    <s v="Panasonic KX TS3282W Corded phone"/>
    <n v="339.96000000000004"/>
    <n v="5"/>
    <n v="0.2"/>
    <n v="42.494999999999948"/>
  </r>
  <r>
    <n v="7276"/>
    <s v="CA-2012-144519"/>
    <x v="1"/>
    <d v="2012-11-13T00:00:00"/>
    <d v="2012-11-17T00:00:00"/>
    <s v="Standard Class"/>
    <s v="AW-10930"/>
    <s v="Arthur Wiediger"/>
    <x v="2"/>
    <s v="United States"/>
    <s v="Helena"/>
    <x v="37"/>
    <n v="59601"/>
    <x v="1"/>
    <s v="FUR-FU-10000794"/>
    <s v="Furniture"/>
    <s v="Furnishings"/>
    <s v="Eldon Stackable Tray, Side-Load, Legal, Smoke"/>
    <n v="63.980000000000004"/>
    <n v="7"/>
    <n v="0"/>
    <n v="21.7532"/>
  </r>
  <r>
    <n v="7277"/>
    <s v="CA-2011-120670"/>
    <x v="2"/>
    <d v="2011-11-02T00:00:00"/>
    <d v="2011-11-06T00:00:00"/>
    <s v="Standard Class"/>
    <s v="JK-16120"/>
    <s v="Julie Kriz"/>
    <x v="2"/>
    <s v="United States"/>
    <s v="Fort Lauderdale"/>
    <x v="2"/>
    <n v="33311"/>
    <x v="0"/>
    <s v="TEC-AC-10004171"/>
    <s v="Technology"/>
    <s v="Accessories"/>
    <s v="Razer Kraken 7.1 Surround Sound Over Ear USB Gaming Headset"/>
    <n v="799.92000000000007"/>
    <n v="10"/>
    <n v="0.2"/>
    <n v="239.976"/>
  </r>
  <r>
    <n v="7278"/>
    <s v="CA-2013-157217"/>
    <x v="0"/>
    <d v="2013-07-20T00:00:00"/>
    <d v="2013-07-22T00:00:00"/>
    <s v="First Class"/>
    <s v="TC-21535"/>
    <s v="Tracy Collins"/>
    <x v="2"/>
    <s v="United States"/>
    <s v="San Francisco"/>
    <x v="1"/>
    <n v="94110"/>
    <x v="1"/>
    <s v="TEC-PH-10002070"/>
    <s v="Technology"/>
    <s v="Phones"/>
    <s v="Griffin GC36547 PowerJolt SE Lightning Charger"/>
    <n v="35.984000000000002"/>
    <n v="2"/>
    <n v="0.2"/>
    <n v="4.4979999999999958"/>
  </r>
  <r>
    <n v="7279"/>
    <s v="CA-2013-157217"/>
    <x v="0"/>
    <d v="2013-07-20T00:00:00"/>
    <d v="2013-07-22T00:00:00"/>
    <s v="First Class"/>
    <s v="TC-21535"/>
    <s v="Tracy Collins"/>
    <x v="2"/>
    <s v="United States"/>
    <s v="San Francisco"/>
    <x v="1"/>
    <n v="94110"/>
    <x v="1"/>
    <s v="TEC-AC-10003095"/>
    <s v="Technology"/>
    <s v="Accessories"/>
    <s v="Logitech G35 7.1-Channel Surround Sound Headset"/>
    <n v="389.97"/>
    <n v="3"/>
    <n v="0"/>
    <n v="132.58980000000003"/>
  </r>
  <r>
    <n v="7280"/>
    <s v="CA-2013-108224"/>
    <x v="0"/>
    <d v="2013-05-15T00:00:00"/>
    <d v="2013-05-15T00:00:00"/>
    <s v="Same Day"/>
    <s v="TH-21235"/>
    <s v="Tiffany House"/>
    <x v="1"/>
    <s v="United States"/>
    <s v="Yuma"/>
    <x v="16"/>
    <n v="85364"/>
    <x v="1"/>
    <s v="TEC-AC-10003832"/>
    <s v="Technology"/>
    <s v="Accessories"/>
    <s v="Imation 16GB Mini TravelDrive USB 2.0 Flash Drive"/>
    <n v="185.52800000000002"/>
    <n v="7"/>
    <n v="0.2"/>
    <n v="48.701099999999997"/>
  </r>
  <r>
    <n v="7281"/>
    <s v="CA-2012-162782"/>
    <x v="1"/>
    <d v="2012-02-21T00:00:00"/>
    <d v="2012-02-27T00:00:00"/>
    <s v="Standard Class"/>
    <s v="PW-19240"/>
    <s v="Pierre Wener"/>
    <x v="0"/>
    <s v="United States"/>
    <s v="Columbia"/>
    <x v="39"/>
    <n v="21044"/>
    <x v="3"/>
    <s v="OFF-BI-10003527"/>
    <s v="Office Supplies"/>
    <s v="Binders"/>
    <s v="Fellowes PB500 Electric Punch Plastic Comb Binding Machine with Manual Bind"/>
    <n v="2541.98"/>
    <n v="2"/>
    <n v="0"/>
    <n v="1270.99"/>
  </r>
  <r>
    <n v="7282"/>
    <s v="CA-2014-159282"/>
    <x v="3"/>
    <d v="2014-10-17T00:00:00"/>
    <d v="2014-10-22T00:00:00"/>
    <s v="Standard Class"/>
    <s v="GH-14410"/>
    <s v="Gary Hansen"/>
    <x v="2"/>
    <s v="United States"/>
    <s v="Yuma"/>
    <x v="16"/>
    <n v="85364"/>
    <x v="1"/>
    <s v="TEC-MA-10001148"/>
    <s v="Technology"/>
    <s v="Machines"/>
    <s v="Swingline SM12-08 MicroCut Jam Free Shredder"/>
    <n v="599.98500000000013"/>
    <n v="5"/>
    <n v="0.7"/>
    <n v="-479.98799999999994"/>
  </r>
  <r>
    <n v="7283"/>
    <s v="CA-2014-155936"/>
    <x v="3"/>
    <d v="2014-06-23T00:00:00"/>
    <d v="2014-06-30T00:00:00"/>
    <s v="Standard Class"/>
    <s v="JK-15730"/>
    <s v="Joe Kamberova"/>
    <x v="0"/>
    <s v="United States"/>
    <s v="Chicago"/>
    <x v="10"/>
    <n v="60653"/>
    <x v="2"/>
    <s v="OFF-BI-10002432"/>
    <s v="Office Supplies"/>
    <s v="Binders"/>
    <s v="Wilson Jones Standard D-Ring Binders"/>
    <n v="3.0359999999999996"/>
    <n v="3"/>
    <n v="0.8"/>
    <n v="-5.0094000000000012"/>
  </r>
  <r>
    <n v="7284"/>
    <s v="CA-2014-169439"/>
    <x v="3"/>
    <d v="2014-09-10T00:00:00"/>
    <d v="2014-09-14T00:00:00"/>
    <s v="Standard Class"/>
    <s v="LC-17140"/>
    <s v="Logan Currie"/>
    <x v="0"/>
    <s v="United States"/>
    <s v="Cleveland"/>
    <x v="24"/>
    <n v="44105"/>
    <x v="3"/>
    <s v="OFF-AR-10001374"/>
    <s v="Office Supplies"/>
    <s v="Art"/>
    <s v="BIC Brite Liner Highlighters, Chisel Tip"/>
    <n v="25.920000000000005"/>
    <n v="5"/>
    <n v="0.2"/>
    <n v="3.8879999999999972"/>
  </r>
  <r>
    <n v="7285"/>
    <s v="CA-2014-169439"/>
    <x v="3"/>
    <d v="2014-09-10T00:00:00"/>
    <d v="2014-09-14T00:00:00"/>
    <s v="Standard Class"/>
    <s v="LC-17140"/>
    <s v="Logan Currie"/>
    <x v="0"/>
    <s v="United States"/>
    <s v="Cleveland"/>
    <x v="24"/>
    <n v="44105"/>
    <x v="3"/>
    <s v="FUR-FU-10000723"/>
    <s v="Furniture"/>
    <s v="Furnishings"/>
    <s v="Deflect-o EconoMat Studded, No Bevel Mat for Low Pile Carpeting"/>
    <n v="66.112000000000009"/>
    <n v="2"/>
    <n v="0.2"/>
    <n v="-9.0903999999999989"/>
  </r>
  <r>
    <n v="7286"/>
    <s v="CA-2014-151183"/>
    <x v="3"/>
    <d v="2014-10-15T00:00:00"/>
    <d v="2014-10-20T00:00:00"/>
    <s v="Standard Class"/>
    <s v="BK-11260"/>
    <s v="Berenike Kampe"/>
    <x v="0"/>
    <s v="United States"/>
    <s v="San Francisco"/>
    <x v="1"/>
    <n v="94110"/>
    <x v="1"/>
    <s v="TEC-AC-10003614"/>
    <s v="Technology"/>
    <s v="Accessories"/>
    <s v="Verbatim 25 GB 6x Blu-ray Single Layer Recordable Disc, 10/Pack"/>
    <n v="46.36"/>
    <n v="4"/>
    <n v="0"/>
    <n v="15.298799999999996"/>
  </r>
  <r>
    <n v="7287"/>
    <s v="CA-2013-149965"/>
    <x v="0"/>
    <d v="2013-06-21T00:00:00"/>
    <d v="2013-06-26T00:00:00"/>
    <s v="Standard Class"/>
    <s v="BS-11365"/>
    <s v="Bill Shonely"/>
    <x v="1"/>
    <s v="United States"/>
    <s v="Oklahoma City"/>
    <x v="26"/>
    <n v="73120"/>
    <x v="2"/>
    <s v="TEC-AC-10004877"/>
    <s v="Technology"/>
    <s v="Accessories"/>
    <s v="Imation 30456 USB Flash Drive 8GB"/>
    <n v="6.9"/>
    <n v="1"/>
    <n v="0"/>
    <n v="0.5519999999999996"/>
  </r>
  <r>
    <n v="7288"/>
    <s v="CA-2013-149965"/>
    <x v="0"/>
    <d v="2013-06-21T00:00:00"/>
    <d v="2013-06-26T00:00:00"/>
    <s v="Standard Class"/>
    <s v="BS-11365"/>
    <s v="Bill Shonely"/>
    <x v="1"/>
    <s v="United States"/>
    <s v="Oklahoma City"/>
    <x v="26"/>
    <n v="73120"/>
    <x v="2"/>
    <s v="FUR-FU-10004270"/>
    <s v="Furniture"/>
    <s v="Furnishings"/>
    <s v="Executive Impressions 13&quot; Clairmont Wall Clock"/>
    <n v="57.69"/>
    <n v="3"/>
    <n v="0"/>
    <n v="23.652900000000002"/>
  </r>
  <r>
    <n v="7289"/>
    <s v="CA-2011-158281"/>
    <x v="2"/>
    <d v="2011-09-02T00:00:00"/>
    <d v="2011-09-07T00:00:00"/>
    <s v="Standard Class"/>
    <s v="AG-10525"/>
    <s v="Andy Gerbode"/>
    <x v="1"/>
    <s v="United States"/>
    <s v="Houston"/>
    <x v="5"/>
    <n v="77095"/>
    <x v="2"/>
    <s v="TEC-MA-10002210"/>
    <s v="Technology"/>
    <s v="Machines"/>
    <s v="Epson TM-T88V Direct Thermal Printer - Monochrome - Desktop"/>
    <n v="559.71"/>
    <n v="3"/>
    <n v="0.4"/>
    <n v="-121.27049999999997"/>
  </r>
  <r>
    <n v="7290"/>
    <s v="CA-2013-153661"/>
    <x v="0"/>
    <d v="2013-01-30T00:00:00"/>
    <d v="2013-01-31T00:00:00"/>
    <s v="First Class"/>
    <s v="SC-20725"/>
    <s v="Steven Cartwright"/>
    <x v="0"/>
    <s v="United States"/>
    <s v="San Francisco"/>
    <x v="1"/>
    <n v="94122"/>
    <x v="1"/>
    <s v="OFF-ST-10000675"/>
    <s v="Office Supplies"/>
    <s v="Storage"/>
    <s v="File Shuttle II and Handi-File, Black"/>
    <n v="305.01"/>
    <n v="9"/>
    <n v="0"/>
    <n v="76.252499999999998"/>
  </r>
  <r>
    <n v="7291"/>
    <s v="CA-2013-153661"/>
    <x v="0"/>
    <d v="2013-01-30T00:00:00"/>
    <d v="2013-01-31T00:00:00"/>
    <s v="First Class"/>
    <s v="SC-20725"/>
    <s v="Steven Cartwright"/>
    <x v="0"/>
    <s v="United States"/>
    <s v="San Francisco"/>
    <x v="1"/>
    <n v="94122"/>
    <x v="1"/>
    <s v="OFF-BI-10004781"/>
    <s v="Office Supplies"/>
    <s v="Binders"/>
    <s v="GBC Wire Binding Strips"/>
    <n v="50.783999999999999"/>
    <n v="2"/>
    <n v="0.2"/>
    <n v="17.7744"/>
  </r>
  <r>
    <n v="7292"/>
    <s v="CA-2013-153661"/>
    <x v="0"/>
    <d v="2013-01-30T00:00:00"/>
    <d v="2013-01-31T00:00:00"/>
    <s v="First Class"/>
    <s v="SC-20725"/>
    <s v="Steven Cartwright"/>
    <x v="0"/>
    <s v="United States"/>
    <s v="San Francisco"/>
    <x v="1"/>
    <n v="94122"/>
    <x v="1"/>
    <s v="OFF-LA-10004689"/>
    <s v="Office Supplies"/>
    <s v="Labels"/>
    <s v="Avery 512"/>
    <n v="26.01"/>
    <n v="9"/>
    <n v="0"/>
    <n v="12.2247"/>
  </r>
  <r>
    <n v="7293"/>
    <s v="CA-2014-109183"/>
    <x v="3"/>
    <d v="2014-12-05T00:00:00"/>
    <d v="2014-12-10T00:00:00"/>
    <s v="Standard Class"/>
    <s v="LR-16915"/>
    <s v="Lena Radford"/>
    <x v="0"/>
    <s v="United States"/>
    <s v="Nashville"/>
    <x v="18"/>
    <n v="37211"/>
    <x v="0"/>
    <s v="TEC-MA-10001856"/>
    <s v="Technology"/>
    <s v="Machines"/>
    <s v="Okidata C610n Printer"/>
    <n v="649"/>
    <n v="2"/>
    <n v="0.5"/>
    <n v="-272.58000000000015"/>
  </r>
  <r>
    <n v="7294"/>
    <s v="CA-2013-113656"/>
    <x v="0"/>
    <d v="2013-01-23T00:00:00"/>
    <d v="2013-01-29T00:00:00"/>
    <s v="Standard Class"/>
    <s v="CB-12415"/>
    <s v="Christy Brittain"/>
    <x v="0"/>
    <s v="United States"/>
    <s v="Los Angeles"/>
    <x v="1"/>
    <n v="90036"/>
    <x v="1"/>
    <s v="FUR-FU-10000719"/>
    <s v="Furniture"/>
    <s v="Furnishings"/>
    <s v="DAX Cubicle Frames, 8-1/2 x 11"/>
    <n v="59.99"/>
    <n v="7"/>
    <n v="0"/>
    <n v="21.596400000000003"/>
  </r>
  <r>
    <n v="7295"/>
    <s v="CA-2012-148964"/>
    <x v="1"/>
    <d v="2012-05-26T00:00:00"/>
    <d v="2012-05-31T00:00:00"/>
    <s v="Standard Class"/>
    <s v="RD-19900"/>
    <s v="Ruben Dartt"/>
    <x v="0"/>
    <s v="United States"/>
    <s v="Bellevue"/>
    <x v="4"/>
    <n v="98006"/>
    <x v="1"/>
    <s v="FUR-FU-10003849"/>
    <s v="Furniture"/>
    <s v="Furnishings"/>
    <s v="DAX Metal Frame, Desktop, Stepped-Edge"/>
    <n v="20.239999999999998"/>
    <n v="1"/>
    <n v="0"/>
    <n v="7.8935999999999993"/>
  </r>
  <r>
    <n v="7296"/>
    <s v="CA-2011-111899"/>
    <x v="2"/>
    <d v="2011-05-04T00:00:00"/>
    <d v="2011-05-05T00:00:00"/>
    <s v="First Class"/>
    <s v="NC-18340"/>
    <s v="Nat Carroll"/>
    <x v="0"/>
    <s v="United States"/>
    <s v="Houston"/>
    <x v="5"/>
    <n v="77036"/>
    <x v="2"/>
    <s v="OFF-AR-10001725"/>
    <s v="Office Supplies"/>
    <s v="Art"/>
    <s v="Boston Home &amp; Office Model 2000 Electric Pencil Sharpeners"/>
    <n v="37.839999999999996"/>
    <n v="2"/>
    <n v="0.2"/>
    <n v="2.8380000000000027"/>
  </r>
  <r>
    <n v="7297"/>
    <s v="CA-2011-111899"/>
    <x v="2"/>
    <d v="2011-05-04T00:00:00"/>
    <d v="2011-05-05T00:00:00"/>
    <s v="First Class"/>
    <s v="NC-18340"/>
    <s v="Nat Carroll"/>
    <x v="0"/>
    <s v="United States"/>
    <s v="Houston"/>
    <x v="5"/>
    <n v="77036"/>
    <x v="2"/>
    <s v="OFF-FA-10000840"/>
    <s v="Office Supplies"/>
    <s v="Fasteners"/>
    <s v="OIC Thumb-Tacks"/>
    <n v="5.4719999999999995"/>
    <n v="6"/>
    <n v="0.2"/>
    <n v="1.8467999999999996"/>
  </r>
  <r>
    <n v="7298"/>
    <s v="CA-2012-101126"/>
    <x v="1"/>
    <d v="2012-02-10T00:00:00"/>
    <d v="2012-02-14T00:00:00"/>
    <s v="Second Class"/>
    <s v="NB-18655"/>
    <s v="Nona Balk"/>
    <x v="1"/>
    <s v="United States"/>
    <s v="Philadelphia"/>
    <x v="9"/>
    <n v="19143"/>
    <x v="3"/>
    <s v="OFF-ST-10000943"/>
    <s v="Office Supplies"/>
    <s v="Storage"/>
    <s v="Eldon ProFile File 'N Store Portable File Tub Letter/Legal Size Black"/>
    <n v="77.240000000000009"/>
    <n v="5"/>
    <n v="0.2"/>
    <n v="7.7240000000000002"/>
  </r>
  <r>
    <n v="7299"/>
    <s v="CA-2011-163468"/>
    <x v="2"/>
    <d v="2011-11-18T00:00:00"/>
    <d v="2011-11-21T00:00:00"/>
    <s v="First Class"/>
    <s v="JK-15730"/>
    <s v="Joe Kamberova"/>
    <x v="0"/>
    <s v="United States"/>
    <s v="Des Plaines"/>
    <x v="10"/>
    <n v="60016"/>
    <x v="2"/>
    <s v="FUR-TA-10002533"/>
    <s v="Furniture"/>
    <s v="Tables"/>
    <s v="BPI Conference Tables"/>
    <n v="292.10000000000002"/>
    <n v="4"/>
    <n v="0.5"/>
    <n v="-175.26000000000005"/>
  </r>
  <r>
    <n v="7300"/>
    <s v="CA-2011-163468"/>
    <x v="2"/>
    <d v="2011-11-18T00:00:00"/>
    <d v="2011-11-21T00:00:00"/>
    <s v="First Class"/>
    <s v="JK-15730"/>
    <s v="Joe Kamberova"/>
    <x v="0"/>
    <s v="United States"/>
    <s v="Des Plaines"/>
    <x v="10"/>
    <n v="60016"/>
    <x v="2"/>
    <s v="FUR-FU-10001546"/>
    <s v="Furniture"/>
    <s v="Furnishings"/>
    <s v="Dana Swing-Arm Lamps"/>
    <n v="8.5440000000000005"/>
    <n v="2"/>
    <n v="0.6"/>
    <n v="-7.4759999999999991"/>
  </r>
  <r>
    <n v="7301"/>
    <s v="CA-2011-163468"/>
    <x v="2"/>
    <d v="2011-11-18T00:00:00"/>
    <d v="2011-11-21T00:00:00"/>
    <s v="First Class"/>
    <s v="JK-15730"/>
    <s v="Joe Kamberova"/>
    <x v="0"/>
    <s v="United States"/>
    <s v="Des Plaines"/>
    <x v="10"/>
    <n v="60016"/>
    <x v="2"/>
    <s v="FUR-BO-10003546"/>
    <s v="Furniture"/>
    <s v="Bookcases"/>
    <s v="Hon 4-Shelf Metal Bookcases"/>
    <n v="424.11599999999999"/>
    <n v="6"/>
    <n v="0.3"/>
    <n v="-30.293999999999983"/>
  </r>
  <r>
    <n v="7302"/>
    <s v="CA-2011-163468"/>
    <x v="2"/>
    <d v="2011-11-18T00:00:00"/>
    <d v="2011-11-21T00:00:00"/>
    <s v="First Class"/>
    <s v="JK-15730"/>
    <s v="Joe Kamberova"/>
    <x v="0"/>
    <s v="United States"/>
    <s v="Des Plaines"/>
    <x v="10"/>
    <n v="60016"/>
    <x v="2"/>
    <s v="OFF-BI-10004728"/>
    <s v="Office Supplies"/>
    <s v="Binders"/>
    <s v="Wilson Jones Turn Tabs Binder Tool for Ring Binders"/>
    <n v="2.8919999999999995"/>
    <n v="3"/>
    <n v="0.8"/>
    <n v="-4.9164000000000012"/>
  </r>
  <r>
    <n v="7303"/>
    <s v="CA-2011-163468"/>
    <x v="2"/>
    <d v="2011-11-18T00:00:00"/>
    <d v="2011-11-21T00:00:00"/>
    <s v="First Class"/>
    <s v="JK-15730"/>
    <s v="Joe Kamberova"/>
    <x v="0"/>
    <s v="United States"/>
    <s v="Des Plaines"/>
    <x v="10"/>
    <n v="60016"/>
    <x v="2"/>
    <s v="OFF-ST-10000025"/>
    <s v="Office Supplies"/>
    <s v="Storage"/>
    <s v="Fellowes Stor/Drawer Steel Plus Storage Drawers"/>
    <n v="381.72"/>
    <n v="5"/>
    <n v="0.2"/>
    <n v="-66.801000000000045"/>
  </r>
  <r>
    <n v="7304"/>
    <s v="US-2014-117450"/>
    <x v="3"/>
    <d v="2014-09-05T00:00:00"/>
    <d v="2014-09-09T00:00:00"/>
    <s v="Standard Class"/>
    <s v="DO-13645"/>
    <s v="Doug O'Connell"/>
    <x v="0"/>
    <s v="United States"/>
    <s v="Boynton Beach"/>
    <x v="2"/>
    <n v="33437"/>
    <x v="0"/>
    <s v="FUR-CH-10003817"/>
    <s v="Furniture"/>
    <s v="Chairs"/>
    <s v="Global Value Steno Chair, Gray"/>
    <n v="97.184000000000012"/>
    <n v="2"/>
    <n v="0.2"/>
    <n v="6.0740000000000016"/>
  </r>
  <r>
    <n v="7305"/>
    <s v="US-2014-117450"/>
    <x v="3"/>
    <d v="2014-09-05T00:00:00"/>
    <d v="2014-09-09T00:00:00"/>
    <s v="Standard Class"/>
    <s v="DO-13645"/>
    <s v="Doug O'Connell"/>
    <x v="0"/>
    <s v="United States"/>
    <s v="Boynton Beach"/>
    <x v="2"/>
    <n v="33437"/>
    <x v="0"/>
    <s v="OFF-PA-10000289"/>
    <s v="Office Supplies"/>
    <s v="Paper"/>
    <s v="Xerox 213"/>
    <n v="10.368000000000002"/>
    <n v="2"/>
    <n v="0.2"/>
    <n v="3.6288"/>
  </r>
  <r>
    <n v="7306"/>
    <s v="CA-2011-137274"/>
    <x v="2"/>
    <d v="2011-03-29T00:00:00"/>
    <d v="2011-04-02T00:00:00"/>
    <s v="Standard Class"/>
    <s v="MG-18145"/>
    <s v="Mike Gockenbach"/>
    <x v="0"/>
    <s v="United States"/>
    <s v="Plano"/>
    <x v="5"/>
    <n v="75023"/>
    <x v="2"/>
    <s v="FUR-TA-10001889"/>
    <s v="Furniture"/>
    <s v="Tables"/>
    <s v="Bush Advantage Collection Racetrack Conference Table"/>
    <n v="890.84099999999989"/>
    <n v="3"/>
    <n v="0.3"/>
    <n v="-152.71559999999999"/>
  </r>
  <r>
    <n v="7307"/>
    <s v="CA-2013-144092"/>
    <x v="0"/>
    <d v="2013-11-06T00:00:00"/>
    <d v="2013-11-08T00:00:00"/>
    <s v="Second Class"/>
    <s v="LH-17155"/>
    <s v="Logan Haushalter"/>
    <x v="0"/>
    <s v="United States"/>
    <s v="San Jose"/>
    <x v="1"/>
    <n v="95123"/>
    <x v="1"/>
    <s v="TEC-AC-10002305"/>
    <s v="Technology"/>
    <s v="Accessories"/>
    <s v="KeyTronic E03601U1 - Keyboard - Beige"/>
    <n v="72"/>
    <n v="4"/>
    <n v="0"/>
    <n v="12.959999999999994"/>
  </r>
  <r>
    <n v="7308"/>
    <s v="CA-2013-144092"/>
    <x v="0"/>
    <d v="2013-11-06T00:00:00"/>
    <d v="2013-11-08T00:00:00"/>
    <s v="Second Class"/>
    <s v="LH-17155"/>
    <s v="Logan Haushalter"/>
    <x v="0"/>
    <s v="United States"/>
    <s v="San Jose"/>
    <x v="1"/>
    <n v="95123"/>
    <x v="1"/>
    <s v="FUR-CH-10004875"/>
    <s v="Furniture"/>
    <s v="Chairs"/>
    <s v="Harbour Creations 67200 Series Stacking Chairs"/>
    <n v="113.88800000000002"/>
    <n v="2"/>
    <n v="0.2"/>
    <n v="9.9651999999999994"/>
  </r>
  <r>
    <n v="7309"/>
    <s v="CA-2013-144092"/>
    <x v="0"/>
    <d v="2013-11-06T00:00:00"/>
    <d v="2013-11-08T00:00:00"/>
    <s v="Second Class"/>
    <s v="LH-17155"/>
    <s v="Logan Haushalter"/>
    <x v="0"/>
    <s v="United States"/>
    <s v="San Jose"/>
    <x v="1"/>
    <n v="95123"/>
    <x v="1"/>
    <s v="OFF-EN-10001434"/>
    <s v="Office Supplies"/>
    <s v="Envelopes"/>
    <s v="Strathmore #10 Envelopes, Ultimate White"/>
    <n v="158.13"/>
    <n v="3"/>
    <n v="0"/>
    <n v="77.483699999999999"/>
  </r>
  <r>
    <n v="7310"/>
    <s v="CA-2014-112172"/>
    <x v="3"/>
    <d v="2014-06-11T00:00:00"/>
    <d v="2014-06-15T00:00:00"/>
    <s v="Second Class"/>
    <s v="MM-18280"/>
    <s v="Muhammed MacIntyre"/>
    <x v="1"/>
    <s v="United States"/>
    <s v="New York City"/>
    <x v="15"/>
    <n v="10024"/>
    <x v="3"/>
    <s v="OFF-FA-10004395"/>
    <s v="Office Supplies"/>
    <s v="Fasteners"/>
    <s v="Plymouth Boxed Rubber Bands by Plymouth"/>
    <n v="14.129999999999999"/>
    <n v="3"/>
    <n v="0"/>
    <n v="0.70650000000000013"/>
  </r>
  <r>
    <n v="7311"/>
    <s v="CA-2012-121699"/>
    <x v="1"/>
    <d v="2012-08-10T00:00:00"/>
    <d v="2012-08-14T00:00:00"/>
    <s v="Standard Class"/>
    <s v="BD-11320"/>
    <s v="Bill Donatelli"/>
    <x v="0"/>
    <s v="United States"/>
    <s v="Detroit"/>
    <x v="12"/>
    <n v="48227"/>
    <x v="2"/>
    <s v="OFF-BI-10004632"/>
    <s v="Office Supplies"/>
    <s v="Binders"/>
    <s v="GBC Binding covers"/>
    <n v="64.75"/>
    <n v="5"/>
    <n v="0"/>
    <n v="29.137499999999996"/>
  </r>
  <r>
    <n v="7312"/>
    <s v="CA-2012-162761"/>
    <x v="1"/>
    <d v="2012-10-09T00:00:00"/>
    <d v="2012-10-13T00:00:00"/>
    <s v="Standard Class"/>
    <s v="SC-20575"/>
    <s v="Sonia Cooley"/>
    <x v="0"/>
    <s v="United States"/>
    <s v="Miami"/>
    <x v="2"/>
    <n v="33178"/>
    <x v="0"/>
    <s v="OFF-BI-10000145"/>
    <s v="Office Supplies"/>
    <s v="Binders"/>
    <s v="Zipper Ring Binder Pockets"/>
    <n v="1.8720000000000003"/>
    <n v="2"/>
    <n v="0.7"/>
    <n v="-1.3103999999999996"/>
  </r>
  <r>
    <n v="7313"/>
    <s v="CA-2012-162761"/>
    <x v="1"/>
    <d v="2012-10-09T00:00:00"/>
    <d v="2012-10-13T00:00:00"/>
    <s v="Standard Class"/>
    <s v="SC-20575"/>
    <s v="Sonia Cooley"/>
    <x v="0"/>
    <s v="United States"/>
    <s v="Miami"/>
    <x v="2"/>
    <n v="33178"/>
    <x v="0"/>
    <s v="OFF-BI-10002498"/>
    <s v="Office Supplies"/>
    <s v="Binders"/>
    <s v="Clear Mylar Reinforcing Strips"/>
    <n v="11.214000000000002"/>
    <n v="2"/>
    <n v="0.7"/>
    <n v="-8.5974000000000004"/>
  </r>
  <r>
    <n v="7314"/>
    <s v="CA-2012-162761"/>
    <x v="1"/>
    <d v="2012-10-09T00:00:00"/>
    <d v="2012-10-13T00:00:00"/>
    <s v="Standard Class"/>
    <s v="SC-20575"/>
    <s v="Sonia Cooley"/>
    <x v="0"/>
    <s v="United States"/>
    <s v="Miami"/>
    <x v="2"/>
    <n v="33178"/>
    <x v="0"/>
    <s v="OFF-AR-10001761"/>
    <s v="Office Supplies"/>
    <s v="Art"/>
    <s v="Avery Hi-Liter Smear-Safe Highlighters"/>
    <n v="37.375999999999998"/>
    <n v="8"/>
    <n v="0.2"/>
    <n v="7.4751999999999992"/>
  </r>
  <r>
    <n v="7315"/>
    <s v="CA-2013-121377"/>
    <x v="0"/>
    <d v="2013-05-29T00:00:00"/>
    <d v="2013-06-03T00:00:00"/>
    <s v="Standard Class"/>
    <s v="TN-21040"/>
    <s v="Tanja Norvell"/>
    <x v="2"/>
    <s v="United States"/>
    <s v="Park Ridge"/>
    <x v="10"/>
    <n v="60068"/>
    <x v="2"/>
    <s v="TEC-PH-10001817"/>
    <s v="Technology"/>
    <s v="Phones"/>
    <s v="Wilson Electronics DB Pro Signal Booster"/>
    <n v="286.40000000000003"/>
    <n v="1"/>
    <n v="0.2"/>
    <n v="25.060000000000016"/>
  </r>
  <r>
    <n v="7316"/>
    <s v="CA-2014-115322"/>
    <x v="3"/>
    <d v="2014-05-12T00:00:00"/>
    <d v="2014-05-17T00:00:00"/>
    <s v="Second Class"/>
    <s v="ZC-21910"/>
    <s v="Zuschuss Carroll"/>
    <x v="0"/>
    <s v="United States"/>
    <s v="New York City"/>
    <x v="15"/>
    <n v="10024"/>
    <x v="3"/>
    <s v="OFF-AR-10004456"/>
    <s v="Office Supplies"/>
    <s v="Art"/>
    <s v="Panasonic KP-4ABK Battery-Operated Pencil Sharpener"/>
    <n v="43.92"/>
    <n v="3"/>
    <n v="0"/>
    <n v="12.736799999999999"/>
  </r>
  <r>
    <n v="7317"/>
    <s v="CA-2013-132066"/>
    <x v="0"/>
    <d v="2013-10-17T00:00:00"/>
    <d v="2013-10-21T00:00:00"/>
    <s v="Standard Class"/>
    <s v="NB-18655"/>
    <s v="Nona Balk"/>
    <x v="1"/>
    <s v="United States"/>
    <s v="New York City"/>
    <x v="15"/>
    <n v="10011"/>
    <x v="3"/>
    <s v="FUR-TA-10001539"/>
    <s v="Furniture"/>
    <s v="Tables"/>
    <s v="Chromcraft Rectangular Conference Tables"/>
    <n v="142.18199999999999"/>
    <n v="1"/>
    <n v="0.4"/>
    <n v="-37.915200000000027"/>
  </r>
  <r>
    <n v="7318"/>
    <s v="CA-2014-158120"/>
    <x v="3"/>
    <d v="2014-11-18T00:00:00"/>
    <d v="2014-11-22T00:00:00"/>
    <s v="Standard Class"/>
    <s v="KH-16330"/>
    <s v="Katharine Harms"/>
    <x v="1"/>
    <s v="United States"/>
    <s v="Hillsboro"/>
    <x v="21"/>
    <n v="97123"/>
    <x v="1"/>
    <s v="OFF-PA-10003205"/>
    <s v="Office Supplies"/>
    <s v="Paper"/>
    <s v="Wirebound Message Forms, Four 2 3/4 x 5 Forms per Page, Pink Paper"/>
    <n v="19.608000000000001"/>
    <n v="3"/>
    <n v="0.2"/>
    <n v="6.6177000000000001"/>
  </r>
  <r>
    <n v="7319"/>
    <s v="CA-2014-158120"/>
    <x v="3"/>
    <d v="2014-11-18T00:00:00"/>
    <d v="2014-11-22T00:00:00"/>
    <s v="Standard Class"/>
    <s v="KH-16330"/>
    <s v="Katharine Harms"/>
    <x v="1"/>
    <s v="United States"/>
    <s v="Hillsboro"/>
    <x v="21"/>
    <n v="97123"/>
    <x v="1"/>
    <s v="OFF-BI-10002813"/>
    <s v="Office Supplies"/>
    <s v="Binders"/>
    <s v="Avery Reinforcements for Hole-Punch Pages"/>
    <n v="4.1580000000000004"/>
    <n v="7"/>
    <n v="0.7"/>
    <n v="-3.4649999999999999"/>
  </r>
  <r>
    <n v="7320"/>
    <s v="CA-2014-100097"/>
    <x v="3"/>
    <d v="2014-11-27T00:00:00"/>
    <d v="2014-11-30T00:00:00"/>
    <s v="Second Class"/>
    <s v="MN-17935"/>
    <s v="Michael Nguyen"/>
    <x v="0"/>
    <s v="United States"/>
    <s v="New York City"/>
    <x v="15"/>
    <n v="10009"/>
    <x v="3"/>
    <s v="TEC-PH-10002310"/>
    <s v="Technology"/>
    <s v="Phones"/>
    <s v="Plantronics Calisto P620-M USB Wireless Speakerphone System"/>
    <n v="979.95"/>
    <n v="5"/>
    <n v="0"/>
    <n v="264.58650000000006"/>
  </r>
  <r>
    <n v="7321"/>
    <s v="CA-2014-100097"/>
    <x v="3"/>
    <d v="2014-11-27T00:00:00"/>
    <d v="2014-11-30T00:00:00"/>
    <s v="Second Class"/>
    <s v="MN-17935"/>
    <s v="Michael Nguyen"/>
    <x v="0"/>
    <s v="United States"/>
    <s v="New York City"/>
    <x v="15"/>
    <n v="10009"/>
    <x v="3"/>
    <s v="FUR-FU-10003623"/>
    <s v="Furniture"/>
    <s v="Furnishings"/>
    <s v="DataProducts Ampli Magnifier Task Lamp, Black,"/>
    <n v="135.29999999999998"/>
    <n v="5"/>
    <n v="0"/>
    <n v="37.883999999999993"/>
  </r>
  <r>
    <n v="7322"/>
    <s v="CA-2014-167626"/>
    <x v="3"/>
    <d v="2014-09-04T00:00:00"/>
    <d v="2014-09-08T00:00:00"/>
    <s v="Standard Class"/>
    <s v="MY-18295"/>
    <s v="Muhammed Yedwab"/>
    <x v="1"/>
    <s v="United States"/>
    <s v="Chicago"/>
    <x v="10"/>
    <n v="60623"/>
    <x v="2"/>
    <s v="OFF-PA-10003424"/>
    <s v="Office Supplies"/>
    <s v="Paper"/>
    <s v="&quot;While you Were Out&quot; Message Book, One Form per Page"/>
    <n v="8.9039999999999999"/>
    <n v="3"/>
    <n v="0.2"/>
    <n v="3.3389999999999995"/>
  </r>
  <r>
    <n v="7323"/>
    <s v="CA-2014-167626"/>
    <x v="3"/>
    <d v="2014-09-04T00:00:00"/>
    <d v="2014-09-08T00:00:00"/>
    <s v="Standard Class"/>
    <s v="MY-18295"/>
    <s v="Muhammed Yedwab"/>
    <x v="1"/>
    <s v="United States"/>
    <s v="Chicago"/>
    <x v="10"/>
    <n v="60623"/>
    <x v="2"/>
    <s v="TEC-AC-10004353"/>
    <s v="Technology"/>
    <s v="Accessories"/>
    <s v="Hypercom P1300 Pinpad"/>
    <n v="100.80000000000001"/>
    <n v="2"/>
    <n v="0.2"/>
    <n v="21.42"/>
  </r>
  <r>
    <n v="7324"/>
    <s v="US-2014-126053"/>
    <x v="3"/>
    <d v="2014-12-06T00:00:00"/>
    <d v="2014-12-09T00:00:00"/>
    <s v="First Class"/>
    <s v="CS-11950"/>
    <s v="Carlos Soltero"/>
    <x v="0"/>
    <s v="United States"/>
    <s v="New York City"/>
    <x v="15"/>
    <n v="10024"/>
    <x v="3"/>
    <s v="FUR-FU-10001934"/>
    <s v="Furniture"/>
    <s v="Furnishings"/>
    <s v="Magnifier Swing Arm Lamp"/>
    <n v="41.96"/>
    <n v="2"/>
    <n v="0"/>
    <n v="10.909600000000001"/>
  </r>
  <r>
    <n v="7325"/>
    <s v="US-2014-126053"/>
    <x v="3"/>
    <d v="2014-12-06T00:00:00"/>
    <d v="2014-12-09T00:00:00"/>
    <s v="First Class"/>
    <s v="CS-11950"/>
    <s v="Carlos Soltero"/>
    <x v="0"/>
    <s v="United States"/>
    <s v="New York City"/>
    <x v="15"/>
    <n v="10024"/>
    <x v="3"/>
    <s v="OFF-LA-10003766"/>
    <s v="Office Supplies"/>
    <s v="Labels"/>
    <s v="Self-Adhesive Removable Labels"/>
    <n v="9.4499999999999993"/>
    <n v="3"/>
    <n v="0"/>
    <n v="4.5359999999999996"/>
  </r>
  <r>
    <n v="7326"/>
    <s v="US-2014-128447"/>
    <x v="3"/>
    <d v="2014-11-11T00:00:00"/>
    <d v="2014-11-18T00:00:00"/>
    <s v="Standard Class"/>
    <s v="MC-17845"/>
    <s v="Michael Chen"/>
    <x v="0"/>
    <s v="United States"/>
    <s v="Pasco"/>
    <x v="4"/>
    <n v="99301"/>
    <x v="1"/>
    <s v="OFF-AP-10004540"/>
    <s v="Office Supplies"/>
    <s v="Appliances"/>
    <s v="Eureka The Boss Lite 10-Amp Upright Vacuum, Blue"/>
    <n v="400.79999999999995"/>
    <n v="5"/>
    <n v="0"/>
    <n v="112.224"/>
  </r>
  <r>
    <n v="7327"/>
    <s v="US-2014-128447"/>
    <x v="3"/>
    <d v="2014-11-11T00:00:00"/>
    <d v="2014-11-18T00:00:00"/>
    <s v="Standard Class"/>
    <s v="MC-17845"/>
    <s v="Michael Chen"/>
    <x v="0"/>
    <s v="United States"/>
    <s v="Pasco"/>
    <x v="4"/>
    <n v="99301"/>
    <x v="1"/>
    <s v="OFF-BI-10001543"/>
    <s v="Office Supplies"/>
    <s v="Binders"/>
    <s v="GBC VeloBinder Manual Binding System"/>
    <n v="28.792000000000002"/>
    <n v="1"/>
    <n v="0.2"/>
    <n v="10.077200000000001"/>
  </r>
  <r>
    <n v="7328"/>
    <s v="US-2011-131275"/>
    <x v="2"/>
    <d v="2011-03-18T00:00:00"/>
    <d v="2011-03-24T00:00:00"/>
    <s v="Standard Class"/>
    <s v="SC-20050"/>
    <s v="Sample Company A"/>
    <x v="2"/>
    <s v="United States"/>
    <s v="Burbank"/>
    <x v="1"/>
    <n v="91505"/>
    <x v="1"/>
    <s v="FUR-FU-10004597"/>
    <s v="Furniture"/>
    <s v="Furnishings"/>
    <s v="Eldon Cleatmat Chair Mats for Medium Pile Carpets"/>
    <n v="111"/>
    <n v="2"/>
    <n v="0"/>
    <n v="14.430000000000007"/>
  </r>
  <r>
    <n v="7329"/>
    <s v="US-2011-131275"/>
    <x v="2"/>
    <d v="2011-03-18T00:00:00"/>
    <d v="2011-03-24T00:00:00"/>
    <s v="Standard Class"/>
    <s v="SC-20050"/>
    <s v="Sample Company A"/>
    <x v="2"/>
    <s v="United States"/>
    <s v="Burbank"/>
    <x v="1"/>
    <n v="91505"/>
    <x v="1"/>
    <s v="TEC-MA-10001148"/>
    <s v="Technology"/>
    <s v="Machines"/>
    <s v="Swingline SM12-08 MicroCut Jam Free Shredder"/>
    <n v="1279.9680000000001"/>
    <n v="4"/>
    <n v="0.2"/>
    <n v="415.98959999999994"/>
  </r>
  <r>
    <n v="7330"/>
    <s v="US-2011-131275"/>
    <x v="2"/>
    <d v="2011-03-18T00:00:00"/>
    <d v="2011-03-24T00:00:00"/>
    <s v="Standard Class"/>
    <s v="SC-20050"/>
    <s v="Sample Company A"/>
    <x v="2"/>
    <s v="United States"/>
    <s v="Burbank"/>
    <x v="1"/>
    <n v="91505"/>
    <x v="1"/>
    <s v="OFF-ST-10000078"/>
    <s v="Office Supplies"/>
    <s v="Storage"/>
    <s v="Tennsco 6- and 18-Compartment Lockers"/>
    <n v="1856.19"/>
    <n v="7"/>
    <n v="0"/>
    <n v="334.11419999999987"/>
  </r>
  <r>
    <n v="7331"/>
    <s v="CA-2013-149349"/>
    <x v="0"/>
    <d v="2013-11-13T00:00:00"/>
    <d v="2013-11-14T00:00:00"/>
    <s v="First Class"/>
    <s v="SP-20650"/>
    <s v="Stephanie Phelps"/>
    <x v="1"/>
    <s v="United States"/>
    <s v="Chicago"/>
    <x v="10"/>
    <n v="60623"/>
    <x v="2"/>
    <s v="FUR-FU-10001037"/>
    <s v="Furniture"/>
    <s v="Furnishings"/>
    <s v="DAX Charcoal/Nickel-Tone Document Frame, 5 x 7"/>
    <n v="22.752000000000002"/>
    <n v="6"/>
    <n v="0.6"/>
    <n v="-8.532"/>
  </r>
  <r>
    <n v="7332"/>
    <s v="CA-2014-115119"/>
    <x v="3"/>
    <d v="2014-10-27T00:00:00"/>
    <d v="2014-10-31T00:00:00"/>
    <s v="Standard Class"/>
    <s v="SC-20440"/>
    <s v="Shaun Chance"/>
    <x v="1"/>
    <s v="United States"/>
    <s v="Lancaster"/>
    <x v="9"/>
    <n v="17602"/>
    <x v="3"/>
    <s v="TEC-PH-10001433"/>
    <s v="Technology"/>
    <s v="Phones"/>
    <s v="Cisco Small Business SPA 502G VoIP phone"/>
    <n v="61.541999999999994"/>
    <n v="1"/>
    <n v="0.4"/>
    <n v="-13.334099999999999"/>
  </r>
  <r>
    <n v="7333"/>
    <s v="CA-2014-115119"/>
    <x v="3"/>
    <d v="2014-10-27T00:00:00"/>
    <d v="2014-10-31T00:00:00"/>
    <s v="Standard Class"/>
    <s v="SC-20440"/>
    <s v="Shaun Chance"/>
    <x v="1"/>
    <s v="United States"/>
    <s v="Lancaster"/>
    <x v="9"/>
    <n v="17602"/>
    <x v="3"/>
    <s v="OFF-BI-10003007"/>
    <s v="Office Supplies"/>
    <s v="Binders"/>
    <s v="Premium Transparent Presentation Covers, No Pattern/Clear, 8 1/2&quot; x 11&quot;"/>
    <n v="81.438000000000017"/>
    <n v="7"/>
    <n v="0.7"/>
    <n v="-65.150399999999991"/>
  </r>
  <r>
    <n v="7334"/>
    <s v="CA-2012-125563"/>
    <x v="1"/>
    <d v="2012-04-11T00:00:00"/>
    <d v="2012-04-17T00:00:00"/>
    <s v="Standard Class"/>
    <s v="PR-18880"/>
    <s v="Patrick Ryan"/>
    <x v="0"/>
    <s v="United States"/>
    <s v="Tampa"/>
    <x v="2"/>
    <n v="33614"/>
    <x v="0"/>
    <s v="FUR-FU-10001290"/>
    <s v="Furniture"/>
    <s v="Furnishings"/>
    <s v="Executive Impressions Supervisor Wall Clock"/>
    <n v="67.36"/>
    <n v="2"/>
    <n v="0.2"/>
    <n v="10.103999999999996"/>
  </r>
  <r>
    <n v="7335"/>
    <s v="CA-2012-125563"/>
    <x v="1"/>
    <d v="2012-04-11T00:00:00"/>
    <d v="2012-04-17T00:00:00"/>
    <s v="Standard Class"/>
    <s v="PR-18880"/>
    <s v="Patrick Ryan"/>
    <x v="0"/>
    <s v="United States"/>
    <s v="Tampa"/>
    <x v="2"/>
    <n v="33614"/>
    <x v="0"/>
    <s v="FUR-FU-10000087"/>
    <s v="Furniture"/>
    <s v="Furnishings"/>
    <s v="Executive Impressions 14&quot; Two-Color Numerals Wall Clock"/>
    <n v="54.527999999999992"/>
    <n v="3"/>
    <n v="0.2"/>
    <n v="14.313600000000005"/>
  </r>
  <r>
    <n v="7336"/>
    <s v="CA-2012-113152"/>
    <x v="1"/>
    <d v="2012-12-25T00:00:00"/>
    <d v="2012-12-30T00:00:00"/>
    <s v="Standard Class"/>
    <s v="JK-15625"/>
    <s v="Jim Karlsson"/>
    <x v="0"/>
    <s v="United States"/>
    <s v="New York City"/>
    <x v="15"/>
    <n v="10024"/>
    <x v="3"/>
    <s v="TEC-AC-10002049"/>
    <s v="Technology"/>
    <s v="Accessories"/>
    <s v="Plantronics Savi W720 Multi-Device Wireless Headset System"/>
    <n v="843.9"/>
    <n v="2"/>
    <n v="0"/>
    <n v="371.31600000000003"/>
  </r>
  <r>
    <n v="7337"/>
    <s v="CA-2012-113152"/>
    <x v="1"/>
    <d v="2012-12-25T00:00:00"/>
    <d v="2012-12-30T00:00:00"/>
    <s v="Standard Class"/>
    <s v="JK-15625"/>
    <s v="Jim Karlsson"/>
    <x v="0"/>
    <s v="United States"/>
    <s v="New York City"/>
    <x v="15"/>
    <n v="10024"/>
    <x v="3"/>
    <s v="FUR-BO-10002613"/>
    <s v="Furniture"/>
    <s v="Bookcases"/>
    <s v="Atlantic Metals Mobile 4-Shelf Bookcases, Custom Colors"/>
    <n v="449.56800000000004"/>
    <n v="2"/>
    <n v="0.2"/>
    <n v="56.195999999999955"/>
  </r>
  <r>
    <n v="7338"/>
    <s v="CA-2014-165155"/>
    <x v="3"/>
    <d v="2014-09-22T00:00:00"/>
    <d v="2014-09-24T00:00:00"/>
    <s v="First Class"/>
    <s v="BM-11575"/>
    <s v="Brendan Murry"/>
    <x v="1"/>
    <s v="United States"/>
    <s v="Los Angeles"/>
    <x v="1"/>
    <n v="90045"/>
    <x v="1"/>
    <s v="OFF-ST-10004950"/>
    <s v="Office Supplies"/>
    <s v="Storage"/>
    <s v="Tenex Personal Filing Tote With Secure Closure Lid, Black/Frost"/>
    <n v="15.51"/>
    <n v="1"/>
    <n v="0"/>
    <n v="3.8774999999999995"/>
  </r>
  <r>
    <n v="7339"/>
    <s v="CA-2011-163412"/>
    <x v="2"/>
    <d v="2011-12-20T00:00:00"/>
    <d v="2011-12-23T00:00:00"/>
    <s v="Second Class"/>
    <s v="SM-20950"/>
    <s v="Suzanne McNair"/>
    <x v="1"/>
    <s v="United States"/>
    <s v="New York City"/>
    <x v="15"/>
    <n v="10035"/>
    <x v="3"/>
    <s v="FUR-CH-10004875"/>
    <s v="Furniture"/>
    <s v="Chairs"/>
    <s v="Harbour Creations 67200 Series Stacking Chairs"/>
    <n v="192.18600000000004"/>
    <n v="3"/>
    <n v="0.1"/>
    <n v="36.3018"/>
  </r>
  <r>
    <n v="7340"/>
    <s v="CA-2012-159590"/>
    <x v="1"/>
    <d v="2012-07-18T00:00:00"/>
    <d v="2012-07-21T00:00:00"/>
    <s v="First Class"/>
    <s v="KC-16255"/>
    <s v="Karen Carlisle"/>
    <x v="1"/>
    <s v="United States"/>
    <s v="New York City"/>
    <x v="15"/>
    <n v="10009"/>
    <x v="3"/>
    <s v="OFF-AR-10003190"/>
    <s v="Office Supplies"/>
    <s v="Art"/>
    <s v="Newell 32"/>
    <n v="5.76"/>
    <n v="2"/>
    <n v="0"/>
    <n v="1.6128"/>
  </r>
  <r>
    <n v="7341"/>
    <s v="CA-2011-116190"/>
    <x v="2"/>
    <d v="2011-07-26T00:00:00"/>
    <d v="2011-08-01T00:00:00"/>
    <s v="Standard Class"/>
    <s v="SG-20470"/>
    <s v="Sheri Gordon"/>
    <x v="0"/>
    <s v="United States"/>
    <s v="Atlanta"/>
    <x v="32"/>
    <n v="30318"/>
    <x v="0"/>
    <s v="FUR-CH-10000553"/>
    <s v="Furniture"/>
    <s v="Chairs"/>
    <s v="Metal Folding Chairs, Beige, 4/Carton"/>
    <n v="67.88"/>
    <n v="2"/>
    <n v="0"/>
    <n v="18.327599999999997"/>
  </r>
  <r>
    <n v="7342"/>
    <s v="CA-2011-116190"/>
    <x v="2"/>
    <d v="2011-07-26T00:00:00"/>
    <d v="2011-08-01T00:00:00"/>
    <s v="Standard Class"/>
    <s v="SG-20470"/>
    <s v="Sheri Gordon"/>
    <x v="0"/>
    <s v="United States"/>
    <s v="Atlanta"/>
    <x v="32"/>
    <n v="30318"/>
    <x v="0"/>
    <s v="OFF-LA-10002762"/>
    <s v="Office Supplies"/>
    <s v="Labels"/>
    <s v="Avery 485"/>
    <n v="162.88999999999999"/>
    <n v="13"/>
    <n v="0"/>
    <n v="76.558299999999988"/>
  </r>
  <r>
    <n v="7343"/>
    <s v="CA-2011-116190"/>
    <x v="2"/>
    <d v="2011-07-26T00:00:00"/>
    <d v="2011-08-01T00:00:00"/>
    <s v="Standard Class"/>
    <s v="SG-20470"/>
    <s v="Sheri Gordon"/>
    <x v="0"/>
    <s v="United States"/>
    <s v="Atlanta"/>
    <x v="32"/>
    <n v="30318"/>
    <x v="0"/>
    <s v="FUR-FU-10000719"/>
    <s v="Furniture"/>
    <s v="Furnishings"/>
    <s v="DAX Cubicle Frames, 8-1/2 x 11"/>
    <n v="25.71"/>
    <n v="3"/>
    <n v="0"/>
    <n v="9.2556000000000012"/>
  </r>
  <r>
    <n v="7344"/>
    <s v="CA-2011-168473"/>
    <x v="2"/>
    <d v="2011-12-26T00:00:00"/>
    <d v="2012-01-01T00:00:00"/>
    <s v="Standard Class"/>
    <s v="TB-21520"/>
    <s v="Tracy Blumstein"/>
    <x v="0"/>
    <s v="United States"/>
    <s v="New York City"/>
    <x v="15"/>
    <n v="10009"/>
    <x v="3"/>
    <s v="OFF-ST-10000563"/>
    <s v="Office Supplies"/>
    <s v="Storage"/>
    <s v="Fellowes Bankers Box Stor/Drawer Steel Plus"/>
    <n v="191.88"/>
    <n v="6"/>
    <n v="0"/>
    <n v="19.188000000000002"/>
  </r>
  <r>
    <n v="7345"/>
    <s v="CA-2014-168389"/>
    <x v="3"/>
    <d v="2014-12-12T00:00:00"/>
    <d v="2014-12-18T00:00:00"/>
    <s v="Standard Class"/>
    <s v="DV-13045"/>
    <s v="Darrin Van Huff"/>
    <x v="1"/>
    <s v="United States"/>
    <s v="Jacksonville"/>
    <x v="2"/>
    <n v="32216"/>
    <x v="0"/>
    <s v="FUR-TA-10004289"/>
    <s v="Furniture"/>
    <s v="Tables"/>
    <s v="BoxOffice By Design Rectangular and Half-Moon Meeting Room Tables"/>
    <n v="721.87500000000011"/>
    <n v="6"/>
    <n v="0.45"/>
    <n v="-420"/>
  </r>
  <r>
    <n v="7346"/>
    <s v="CA-2014-168389"/>
    <x v="3"/>
    <d v="2014-12-12T00:00:00"/>
    <d v="2014-12-18T00:00:00"/>
    <s v="Standard Class"/>
    <s v="DV-13045"/>
    <s v="Darrin Van Huff"/>
    <x v="1"/>
    <s v="United States"/>
    <s v="Jacksonville"/>
    <x v="2"/>
    <n v="32216"/>
    <x v="0"/>
    <s v="TEC-PH-10003555"/>
    <s v="Technology"/>
    <s v="Phones"/>
    <s v="Motorola HK250 Universal Bluetooth Headset"/>
    <n v="73.567999999999998"/>
    <n v="4"/>
    <n v="0.2"/>
    <n v="-16.552799999999994"/>
  </r>
  <r>
    <n v="7347"/>
    <s v="CA-2014-168389"/>
    <x v="3"/>
    <d v="2014-12-12T00:00:00"/>
    <d v="2014-12-18T00:00:00"/>
    <s v="Standard Class"/>
    <s v="DV-13045"/>
    <s v="Darrin Van Huff"/>
    <x v="1"/>
    <s v="United States"/>
    <s v="Jacksonville"/>
    <x v="2"/>
    <n v="32216"/>
    <x v="0"/>
    <s v="OFF-AR-10001958"/>
    <s v="Office Supplies"/>
    <s v="Art"/>
    <s v="Stanley Bostitch Contemporary Electric Pencil Sharpeners"/>
    <n v="13.584000000000001"/>
    <n v="1"/>
    <n v="0.2"/>
    <n v="1.3584000000000001"/>
  </r>
  <r>
    <n v="7348"/>
    <s v="CA-2014-168389"/>
    <x v="3"/>
    <d v="2014-12-12T00:00:00"/>
    <d v="2014-12-18T00:00:00"/>
    <s v="Standard Class"/>
    <s v="DV-13045"/>
    <s v="Darrin Van Huff"/>
    <x v="1"/>
    <s v="United States"/>
    <s v="Jacksonville"/>
    <x v="2"/>
    <n v="32216"/>
    <x v="0"/>
    <s v="FUR-CH-10000225"/>
    <s v="Furniture"/>
    <s v="Chairs"/>
    <s v="Global Geo Office Task Chair, Gray"/>
    <n v="64.784000000000006"/>
    <n v="1"/>
    <n v="0.2"/>
    <n v="-12.147000000000009"/>
  </r>
  <r>
    <n v="7349"/>
    <s v="CA-2011-130421"/>
    <x v="2"/>
    <d v="2011-03-03T00:00:00"/>
    <d v="2011-03-07T00:00:00"/>
    <s v="Standard Class"/>
    <s v="SC-20020"/>
    <s v="Sam Craven"/>
    <x v="0"/>
    <s v="United States"/>
    <s v="Houston"/>
    <x v="5"/>
    <n v="77095"/>
    <x v="2"/>
    <s v="OFF-AP-10002534"/>
    <s v="Office Supplies"/>
    <s v="Appliances"/>
    <s v="3.6 Cubic Foot Counter Height Office Refrigerator"/>
    <n v="176.77199999999996"/>
    <n v="3"/>
    <n v="0.8"/>
    <n v="-459.60720000000003"/>
  </r>
  <r>
    <n v="7350"/>
    <s v="CA-2014-142125"/>
    <x v="3"/>
    <d v="2014-10-22T00:00:00"/>
    <d v="2014-10-28T00:00:00"/>
    <s v="Standard Class"/>
    <s v="JB-15400"/>
    <s v="Jennifer Braxton"/>
    <x v="1"/>
    <s v="United States"/>
    <s v="Milwaukee"/>
    <x v="6"/>
    <n v="53209"/>
    <x v="2"/>
    <s v="OFF-BI-10000301"/>
    <s v="Office Supplies"/>
    <s v="Binders"/>
    <s v="GBC Instant Report Kit"/>
    <n v="38.82"/>
    <n v="6"/>
    <n v="0"/>
    <n v="19.41"/>
  </r>
  <r>
    <n v="7351"/>
    <s v="CA-2014-142125"/>
    <x v="3"/>
    <d v="2014-10-22T00:00:00"/>
    <d v="2014-10-28T00:00:00"/>
    <s v="Standard Class"/>
    <s v="JB-15400"/>
    <s v="Jennifer Braxton"/>
    <x v="1"/>
    <s v="United States"/>
    <s v="Milwaukee"/>
    <x v="6"/>
    <n v="53209"/>
    <x v="2"/>
    <s v="OFF-BI-10003460"/>
    <s v="Office Supplies"/>
    <s v="Binders"/>
    <s v="Acco 3-Hole Punch"/>
    <n v="21.9"/>
    <n v="5"/>
    <n v="0"/>
    <n v="10.511999999999999"/>
  </r>
  <r>
    <n v="7352"/>
    <s v="CA-2014-141138"/>
    <x v="3"/>
    <d v="2014-11-11T00:00:00"/>
    <d v="2014-11-17T00:00:00"/>
    <s v="Standard Class"/>
    <s v="GH-14425"/>
    <s v="Gary Hwang"/>
    <x v="0"/>
    <s v="United States"/>
    <s v="Modesto"/>
    <x v="1"/>
    <n v="95351"/>
    <x v="1"/>
    <s v="TEC-AC-10001772"/>
    <s v="Technology"/>
    <s v="Accessories"/>
    <s v="Memorex Mini Travel Drive 16 GB USB 2.0 Flash Drive"/>
    <n v="111.79"/>
    <n v="7"/>
    <n v="0"/>
    <n v="43.598100000000002"/>
  </r>
  <r>
    <n v="7353"/>
    <s v="CA-2014-152135"/>
    <x v="3"/>
    <d v="2014-03-17T00:00:00"/>
    <d v="2014-03-19T00:00:00"/>
    <s v="Second Class"/>
    <s v="MG-17650"/>
    <s v="Matthew Grinstein"/>
    <x v="2"/>
    <s v="United States"/>
    <s v="Lakewood"/>
    <x v="24"/>
    <n v="44107"/>
    <x v="3"/>
    <s v="TEC-PH-10003505"/>
    <s v="Technology"/>
    <s v="Phones"/>
    <s v="Geemarc AmpliPOWER60"/>
    <n v="445.44"/>
    <n v="8"/>
    <n v="0.4"/>
    <n v="-81.664000000000044"/>
  </r>
  <r>
    <n v="7354"/>
    <s v="CA-2013-151974"/>
    <x v="0"/>
    <d v="2013-09-23T00:00:00"/>
    <d v="2013-09-30T00:00:00"/>
    <s v="Standard Class"/>
    <s v="RD-19660"/>
    <s v="Robert Dilbeck"/>
    <x v="2"/>
    <s v="United States"/>
    <s v="Philadelphia"/>
    <x v="9"/>
    <n v="19134"/>
    <x v="3"/>
    <s v="OFF-LA-10004484"/>
    <s v="Office Supplies"/>
    <s v="Labels"/>
    <s v="Avery 476"/>
    <n v="16.520000000000003"/>
    <n v="5"/>
    <n v="0.2"/>
    <n v="5.368999999999998"/>
  </r>
  <r>
    <n v="7355"/>
    <s v="CA-2014-154102"/>
    <x v="3"/>
    <d v="2014-02-07T00:00:00"/>
    <d v="2014-02-14T00:00:00"/>
    <s v="Standard Class"/>
    <s v="SN-20560"/>
    <s v="Skye Norling"/>
    <x v="2"/>
    <s v="United States"/>
    <s v="San Francisco"/>
    <x v="1"/>
    <n v="94109"/>
    <x v="1"/>
    <s v="OFF-PA-10001593"/>
    <s v="Office Supplies"/>
    <s v="Paper"/>
    <s v="Xerox 1947"/>
    <n v="29.900000000000002"/>
    <n v="5"/>
    <n v="0"/>
    <n v="13.454999999999998"/>
  </r>
  <r>
    <n v="7356"/>
    <s v="CA-2012-139780"/>
    <x v="1"/>
    <d v="2012-12-31T00:00:00"/>
    <d v="2013-01-02T00:00:00"/>
    <s v="Second Class"/>
    <s v="AH-10690"/>
    <s v="Anna Häberlin"/>
    <x v="1"/>
    <s v="United States"/>
    <s v="Detroit"/>
    <x v="12"/>
    <n v="48205"/>
    <x v="2"/>
    <s v="OFF-BI-10004139"/>
    <s v="Office Supplies"/>
    <s v="Binders"/>
    <s v="Fellowes Presentation Covers for Comb Binding Machines"/>
    <n v="116.4"/>
    <n v="8"/>
    <n v="0"/>
    <n v="52.379999999999995"/>
  </r>
  <r>
    <n v="7357"/>
    <s v="CA-2013-114748"/>
    <x v="0"/>
    <d v="2013-10-10T00:00:00"/>
    <d v="2013-10-15T00:00:00"/>
    <s v="Standard Class"/>
    <s v="MZ-17335"/>
    <s v="Maria Zettner"/>
    <x v="2"/>
    <s v="United States"/>
    <s v="Phoenix"/>
    <x v="16"/>
    <n v="85023"/>
    <x v="1"/>
    <s v="OFF-AR-10001315"/>
    <s v="Office Supplies"/>
    <s v="Art"/>
    <s v="Newell 310"/>
    <n v="1.4080000000000001"/>
    <n v="1"/>
    <n v="0.2"/>
    <n v="0.15839999999999993"/>
  </r>
  <r>
    <n v="7358"/>
    <s v="CA-2013-114748"/>
    <x v="0"/>
    <d v="2013-10-10T00:00:00"/>
    <d v="2013-10-15T00:00:00"/>
    <s v="Standard Class"/>
    <s v="MZ-17335"/>
    <s v="Maria Zettner"/>
    <x v="2"/>
    <s v="United States"/>
    <s v="Phoenix"/>
    <x v="16"/>
    <n v="85023"/>
    <x v="1"/>
    <s v="FUR-FU-10001488"/>
    <s v="Furniture"/>
    <s v="Furnishings"/>
    <s v="Tenex 46&quot; x 60&quot; Computer Anti-Static Chairmat, Rectangular Shaped"/>
    <n v="169.56800000000001"/>
    <n v="2"/>
    <n v="0.2"/>
    <n v="0"/>
  </r>
  <r>
    <n v="7359"/>
    <s v="US-2011-115189"/>
    <x v="2"/>
    <d v="2011-12-30T00:00:00"/>
    <d v="2012-01-03T00:00:00"/>
    <s v="Second Class"/>
    <s v="AR-10345"/>
    <s v="Alex Russell"/>
    <x v="1"/>
    <s v="United States"/>
    <s v="Philadelphia"/>
    <x v="9"/>
    <n v="19143"/>
    <x v="3"/>
    <s v="TEC-PH-10002170"/>
    <s v="Technology"/>
    <s v="Phones"/>
    <s v="ClearSounds CSC500 Amplified Spirit Phone Corded phone"/>
    <n v="251.96399999999994"/>
    <n v="6"/>
    <n v="0.4"/>
    <n v="-50.392799999999994"/>
  </r>
  <r>
    <n v="7360"/>
    <s v="US-2011-115189"/>
    <x v="2"/>
    <d v="2011-12-30T00:00:00"/>
    <d v="2012-01-03T00:00:00"/>
    <s v="Second Class"/>
    <s v="AR-10345"/>
    <s v="Alex Russell"/>
    <x v="1"/>
    <s v="United States"/>
    <s v="Philadelphia"/>
    <x v="9"/>
    <n v="19143"/>
    <x v="3"/>
    <s v="FUR-TA-10004575"/>
    <s v="Furniture"/>
    <s v="Tables"/>
    <s v="Hon 5100 Series Wood Tables"/>
    <n v="523.76400000000001"/>
    <n v="3"/>
    <n v="0.4"/>
    <n v="-192.04680000000008"/>
  </r>
  <r>
    <n v="7361"/>
    <s v="CA-2013-163594"/>
    <x v="0"/>
    <d v="2013-04-13T00:00:00"/>
    <d v="2013-04-15T00:00:00"/>
    <s v="First Class"/>
    <s v="JF-15295"/>
    <s v="Jason Fortune-"/>
    <x v="0"/>
    <s v="United States"/>
    <s v="Los Angeles"/>
    <x v="1"/>
    <n v="90036"/>
    <x v="1"/>
    <s v="OFF-PA-10000809"/>
    <s v="Office Supplies"/>
    <s v="Paper"/>
    <s v="Xerox 206"/>
    <n v="19.440000000000001"/>
    <n v="3"/>
    <n v="0"/>
    <n v="9.3312000000000008"/>
  </r>
  <r>
    <n v="7362"/>
    <s v="CA-2013-163594"/>
    <x v="0"/>
    <d v="2013-04-13T00:00:00"/>
    <d v="2013-04-15T00:00:00"/>
    <s v="First Class"/>
    <s v="JF-15295"/>
    <s v="Jason Fortune-"/>
    <x v="0"/>
    <s v="United States"/>
    <s v="Los Angeles"/>
    <x v="1"/>
    <n v="90036"/>
    <x v="1"/>
    <s v="FUR-CH-10000225"/>
    <s v="Furniture"/>
    <s v="Chairs"/>
    <s v="Global Geo Office Task Chair, Gray"/>
    <n v="194.35200000000003"/>
    <n v="3"/>
    <n v="0.2"/>
    <n v="-36.441000000000031"/>
  </r>
  <r>
    <n v="7363"/>
    <s v="CA-2013-163594"/>
    <x v="0"/>
    <d v="2013-04-13T00:00:00"/>
    <d v="2013-04-15T00:00:00"/>
    <s v="First Class"/>
    <s v="JF-15295"/>
    <s v="Jason Fortune-"/>
    <x v="0"/>
    <s v="United States"/>
    <s v="Los Angeles"/>
    <x v="1"/>
    <n v="90036"/>
    <x v="1"/>
    <s v="OFF-BI-10003707"/>
    <s v="Office Supplies"/>
    <s v="Binders"/>
    <s v="Aluminum Screw Posts"/>
    <n v="36.624000000000002"/>
    <n v="3"/>
    <n v="0.2"/>
    <n v="13.734"/>
  </r>
  <r>
    <n v="7364"/>
    <s v="CA-2013-127243"/>
    <x v="0"/>
    <d v="2013-11-29T00:00:00"/>
    <d v="2013-12-05T00:00:00"/>
    <s v="Standard Class"/>
    <s v="DS-13180"/>
    <s v="David Smith"/>
    <x v="1"/>
    <s v="United States"/>
    <s v="Philadelphia"/>
    <x v="9"/>
    <n v="19140"/>
    <x v="3"/>
    <s v="TEC-PH-10004539"/>
    <s v="Technology"/>
    <s v="Phones"/>
    <s v="Wireless Extenders zBoost YX545 SOHO Signal Booster"/>
    <n v="340.18200000000002"/>
    <n v="3"/>
    <n v="0.4"/>
    <n v="-73.706100000000021"/>
  </r>
  <r>
    <n v="7365"/>
    <s v="CA-2013-127243"/>
    <x v="0"/>
    <d v="2013-11-29T00:00:00"/>
    <d v="2013-12-05T00:00:00"/>
    <s v="Standard Class"/>
    <s v="DS-13180"/>
    <s v="David Smith"/>
    <x v="1"/>
    <s v="United States"/>
    <s v="Philadelphia"/>
    <x v="9"/>
    <n v="19140"/>
    <x v="3"/>
    <s v="OFF-FA-10004076"/>
    <s v="Office Supplies"/>
    <s v="Fasteners"/>
    <s v="Translucent Push Pins by OIC"/>
    <n v="12.672000000000001"/>
    <n v="8"/>
    <n v="0.2"/>
    <n v="2.6927999999999992"/>
  </r>
  <r>
    <n v="7366"/>
    <s v="CA-2013-127243"/>
    <x v="0"/>
    <d v="2013-11-29T00:00:00"/>
    <d v="2013-12-05T00:00:00"/>
    <s v="Standard Class"/>
    <s v="DS-13180"/>
    <s v="David Smith"/>
    <x v="1"/>
    <s v="United States"/>
    <s v="Philadelphia"/>
    <x v="9"/>
    <n v="19140"/>
    <x v="3"/>
    <s v="OFF-BI-10003166"/>
    <s v="Office Supplies"/>
    <s v="Binders"/>
    <s v="GBC Plasticlear Binding Covers"/>
    <n v="6.8880000000000017"/>
    <n v="2"/>
    <n v="0.7"/>
    <n v="-5.0511999999999997"/>
  </r>
  <r>
    <n v="7367"/>
    <s v="CA-2013-127243"/>
    <x v="0"/>
    <d v="2013-11-29T00:00:00"/>
    <d v="2013-12-05T00:00:00"/>
    <s v="Standard Class"/>
    <s v="DS-13180"/>
    <s v="David Smith"/>
    <x v="1"/>
    <s v="United States"/>
    <s v="Philadelphia"/>
    <x v="9"/>
    <n v="19140"/>
    <x v="3"/>
    <s v="OFF-ST-10002301"/>
    <s v="Office Supplies"/>
    <s v="Storage"/>
    <s v="Tennsco Commercial Shelving"/>
    <n v="32.544000000000004"/>
    <n v="2"/>
    <n v="0.2"/>
    <n v="-7.7292000000000041"/>
  </r>
  <r>
    <n v="7368"/>
    <s v="CA-2013-127243"/>
    <x v="0"/>
    <d v="2013-11-29T00:00:00"/>
    <d v="2013-12-05T00:00:00"/>
    <s v="Standard Class"/>
    <s v="DS-13180"/>
    <s v="David Smith"/>
    <x v="1"/>
    <s v="United States"/>
    <s v="Philadelphia"/>
    <x v="9"/>
    <n v="19140"/>
    <x v="3"/>
    <s v="FUR-CH-10002647"/>
    <s v="Furniture"/>
    <s v="Chairs"/>
    <s v="Situations Contoured Folding Chairs, 4/Set"/>
    <n v="347.80200000000002"/>
    <n v="7"/>
    <n v="0.3"/>
    <n v="-24.842999999999961"/>
  </r>
  <r>
    <n v="7369"/>
    <s v="CA-2014-161851"/>
    <x v="3"/>
    <d v="2014-04-16T00:00:00"/>
    <d v="2014-04-18T00:00:00"/>
    <s v="First Class"/>
    <s v="BP-11095"/>
    <s v="Bart Pistole"/>
    <x v="1"/>
    <s v="United States"/>
    <s v="Miami"/>
    <x v="2"/>
    <n v="33180"/>
    <x v="0"/>
    <s v="OFF-BI-10004654"/>
    <s v="Office Supplies"/>
    <s v="Binders"/>
    <s v="VariCap6 Expandable Binder"/>
    <n v="15.570000000000004"/>
    <n v="3"/>
    <n v="0.7"/>
    <n v="-11.936999999999998"/>
  </r>
  <r>
    <n v="7370"/>
    <s v="CA-2012-110345"/>
    <x v="1"/>
    <d v="2012-03-09T00:00:00"/>
    <d v="2012-03-11T00:00:00"/>
    <s v="Second Class"/>
    <s v="TG-21310"/>
    <s v="Toby Gnade"/>
    <x v="0"/>
    <s v="United States"/>
    <s v="Raleigh"/>
    <x v="3"/>
    <n v="27604"/>
    <x v="0"/>
    <s v="OFF-LA-10001175"/>
    <s v="Office Supplies"/>
    <s v="Labels"/>
    <s v="Avery 514"/>
    <n v="4.6079999999999997"/>
    <n v="2"/>
    <n v="0.2"/>
    <n v="1.6704000000000001"/>
  </r>
  <r>
    <n v="7371"/>
    <s v="CA-2011-107769"/>
    <x v="2"/>
    <d v="2011-10-28T00:00:00"/>
    <d v="2011-11-01T00:00:00"/>
    <s v="Standard Class"/>
    <s v="BT-11395"/>
    <s v="Bill Tyler"/>
    <x v="1"/>
    <s v="United States"/>
    <s v="Garden City"/>
    <x v="41"/>
    <n v="67846"/>
    <x v="2"/>
    <s v="TEC-PH-10001336"/>
    <s v="Technology"/>
    <s v="Phones"/>
    <s v="Digium D40 VoIP phone"/>
    <n v="257.98"/>
    <n v="2"/>
    <n v="0"/>
    <n v="74.8142"/>
  </r>
  <r>
    <n v="7372"/>
    <s v="US-2014-123862"/>
    <x v="3"/>
    <d v="2014-01-08T00:00:00"/>
    <d v="2014-01-10T00:00:00"/>
    <s v="Second Class"/>
    <s v="JF-15190"/>
    <s v="Jamie Frazer"/>
    <x v="0"/>
    <s v="United States"/>
    <s v="Long Beach"/>
    <x v="1"/>
    <n v="90805"/>
    <x v="1"/>
    <s v="OFF-ST-10000760"/>
    <s v="Office Supplies"/>
    <s v="Storage"/>
    <s v="Eldon Fold 'N Roll Cart System"/>
    <n v="153.78"/>
    <n v="11"/>
    <n v="0"/>
    <n v="44.596199999999996"/>
  </r>
  <r>
    <n v="7373"/>
    <s v="US-2014-123862"/>
    <x v="3"/>
    <d v="2014-01-08T00:00:00"/>
    <d v="2014-01-10T00:00:00"/>
    <s v="Second Class"/>
    <s v="JF-15190"/>
    <s v="Jamie Frazer"/>
    <x v="0"/>
    <s v="United States"/>
    <s v="Long Beach"/>
    <x v="1"/>
    <n v="90805"/>
    <x v="1"/>
    <s v="OFF-ST-10002301"/>
    <s v="Office Supplies"/>
    <s v="Storage"/>
    <s v="Tennsco Commercial Shelving"/>
    <n v="61.019999999999996"/>
    <n v="3"/>
    <n v="0"/>
    <n v="0.61019999999999541"/>
  </r>
  <r>
    <n v="7374"/>
    <s v="US-2014-123862"/>
    <x v="3"/>
    <d v="2014-01-08T00:00:00"/>
    <d v="2014-01-10T00:00:00"/>
    <s v="Second Class"/>
    <s v="JF-15190"/>
    <s v="Jamie Frazer"/>
    <x v="0"/>
    <s v="United States"/>
    <s v="Long Beach"/>
    <x v="1"/>
    <n v="90805"/>
    <x v="1"/>
    <s v="OFF-SU-10004884"/>
    <s v="Office Supplies"/>
    <s v="Supplies"/>
    <s v="Acme Galleria Hot Forged Steel Scissors with Colored Handles"/>
    <n v="110.11"/>
    <n v="7"/>
    <n v="0"/>
    <n v="31.931899999999988"/>
  </r>
  <r>
    <n v="7375"/>
    <s v="US-2014-123862"/>
    <x v="3"/>
    <d v="2014-01-08T00:00:00"/>
    <d v="2014-01-10T00:00:00"/>
    <s v="Second Class"/>
    <s v="JF-15190"/>
    <s v="Jamie Frazer"/>
    <x v="0"/>
    <s v="United States"/>
    <s v="Long Beach"/>
    <x v="1"/>
    <n v="90805"/>
    <x v="1"/>
    <s v="OFF-FA-10003112"/>
    <s v="Office Supplies"/>
    <s v="Fasteners"/>
    <s v="Staples"/>
    <n v="7.89"/>
    <n v="1"/>
    <n v="0"/>
    <n v="3.5504999999999995"/>
  </r>
  <r>
    <n v="7376"/>
    <s v="CA-2014-100580"/>
    <x v="3"/>
    <d v="2014-08-14T00:00:00"/>
    <d v="2014-08-21T00:00:00"/>
    <s v="Standard Class"/>
    <s v="MK-17905"/>
    <s v="Michael Kennedy"/>
    <x v="1"/>
    <s v="United States"/>
    <s v="San Diego"/>
    <x v="1"/>
    <n v="92037"/>
    <x v="1"/>
    <s v="OFF-BI-10000069"/>
    <s v="Office Supplies"/>
    <s v="Binders"/>
    <s v="GBC Prepunched Paper, 19-Hole, for Binding Systems, 24-lb"/>
    <n v="36.024000000000001"/>
    <n v="3"/>
    <n v="0.2"/>
    <n v="11.707799999999995"/>
  </r>
  <r>
    <n v="7377"/>
    <s v="US-2014-145597"/>
    <x v="3"/>
    <d v="2014-11-03T00:00:00"/>
    <d v="2014-11-06T00:00:00"/>
    <s v="First Class"/>
    <s v="GG-14650"/>
    <s v="Greg Guthrie"/>
    <x v="1"/>
    <s v="United States"/>
    <s v="Bloomington"/>
    <x v="10"/>
    <n v="61701"/>
    <x v="2"/>
    <s v="OFF-AR-10001958"/>
    <s v="Office Supplies"/>
    <s v="Art"/>
    <s v="Stanley Bostitch Contemporary Electric Pencil Sharpeners"/>
    <n v="54.336000000000006"/>
    <n v="4"/>
    <n v="0.2"/>
    <n v="5.4336000000000002"/>
  </r>
  <r>
    <n v="7378"/>
    <s v="CA-2011-132787"/>
    <x v="2"/>
    <d v="2011-09-19T00:00:00"/>
    <d v="2011-09-23T00:00:00"/>
    <s v="Standard Class"/>
    <s v="MC-18130"/>
    <s v="Mike Caudle"/>
    <x v="1"/>
    <s v="United States"/>
    <s v="Seattle"/>
    <x v="4"/>
    <n v="98115"/>
    <x v="1"/>
    <s v="OFF-ST-10001321"/>
    <s v="Office Supplies"/>
    <s v="Storage"/>
    <s v="Decoflex Hanging Personal Folder File, Blue"/>
    <n v="92.52"/>
    <n v="6"/>
    <n v="0"/>
    <n v="24.980400000000007"/>
  </r>
  <r>
    <n v="7379"/>
    <s v="CA-2012-136224"/>
    <x v="1"/>
    <d v="2012-05-31T00:00:00"/>
    <d v="2012-05-31T00:00:00"/>
    <s v="Same Day"/>
    <s v="ML-18265"/>
    <s v="Muhammed Lee"/>
    <x v="0"/>
    <s v="United States"/>
    <s v="Fayetteville"/>
    <x v="3"/>
    <n v="28314"/>
    <x v="0"/>
    <s v="OFF-AR-10003504"/>
    <s v="Office Supplies"/>
    <s v="Art"/>
    <s v="Newell 347"/>
    <n v="10.272000000000002"/>
    <n v="3"/>
    <n v="0.2"/>
    <n v="1.1555999999999984"/>
  </r>
  <r>
    <n v="7380"/>
    <s v="CA-2013-105732"/>
    <x v="0"/>
    <d v="2013-09-14T00:00:00"/>
    <d v="2013-09-19T00:00:00"/>
    <s v="Standard Class"/>
    <s v="AG-10270"/>
    <s v="Alejandro Grove"/>
    <x v="0"/>
    <s v="United States"/>
    <s v="Omaha"/>
    <x v="8"/>
    <n v="68104"/>
    <x v="2"/>
    <s v="OFF-ST-10000419"/>
    <s v="Office Supplies"/>
    <s v="Storage"/>
    <s v="Rogers Jumbo File, Granite"/>
    <n v="40.74"/>
    <n v="3"/>
    <n v="0"/>
    <n v="0.4073999999999991"/>
  </r>
  <r>
    <n v="7381"/>
    <s v="CA-2013-105732"/>
    <x v="0"/>
    <d v="2013-09-14T00:00:00"/>
    <d v="2013-09-19T00:00:00"/>
    <s v="Standard Class"/>
    <s v="AG-10270"/>
    <s v="Alejandro Grove"/>
    <x v="0"/>
    <s v="United States"/>
    <s v="Omaha"/>
    <x v="8"/>
    <n v="68104"/>
    <x v="2"/>
    <s v="OFF-LA-10004559"/>
    <s v="Office Supplies"/>
    <s v="Labels"/>
    <s v="Avery 49"/>
    <n v="14.399999999999999"/>
    <n v="5"/>
    <n v="0"/>
    <n v="7.056"/>
  </r>
  <r>
    <n v="7382"/>
    <s v="CA-2013-105732"/>
    <x v="0"/>
    <d v="2013-09-14T00:00:00"/>
    <d v="2013-09-19T00:00:00"/>
    <s v="Standard Class"/>
    <s v="AG-10270"/>
    <s v="Alejandro Grove"/>
    <x v="0"/>
    <s v="United States"/>
    <s v="Omaha"/>
    <x v="8"/>
    <n v="68104"/>
    <x v="2"/>
    <s v="TEC-PH-10001644"/>
    <s v="Technology"/>
    <s v="Phones"/>
    <s v="BlueLounge Milo Smartphone Stand, White/Metallic"/>
    <n v="149.94999999999999"/>
    <n v="5"/>
    <n v="0"/>
    <n v="41.986000000000004"/>
  </r>
  <r>
    <n v="7383"/>
    <s v="CA-2013-105732"/>
    <x v="0"/>
    <d v="2013-09-14T00:00:00"/>
    <d v="2013-09-19T00:00:00"/>
    <s v="Standard Class"/>
    <s v="AG-10270"/>
    <s v="Alejandro Grove"/>
    <x v="0"/>
    <s v="United States"/>
    <s v="Omaha"/>
    <x v="8"/>
    <n v="68104"/>
    <x v="2"/>
    <s v="OFF-SU-10004782"/>
    <s v="Office Supplies"/>
    <s v="Supplies"/>
    <s v="Elite 5&quot; Scissors"/>
    <n v="16.899999999999999"/>
    <n v="2"/>
    <n v="0"/>
    <n v="5.0699999999999985"/>
  </r>
  <r>
    <n v="7384"/>
    <s v="CA-2013-105732"/>
    <x v="0"/>
    <d v="2013-09-14T00:00:00"/>
    <d v="2013-09-19T00:00:00"/>
    <s v="Standard Class"/>
    <s v="AG-10270"/>
    <s v="Alejandro Grove"/>
    <x v="0"/>
    <s v="United States"/>
    <s v="Omaha"/>
    <x v="8"/>
    <n v="68104"/>
    <x v="2"/>
    <s v="OFF-PA-10002250"/>
    <s v="Office Supplies"/>
    <s v="Paper"/>
    <s v="Things To Do Today Pad"/>
    <n v="17.61"/>
    <n v="3"/>
    <n v="0"/>
    <n v="8.4527999999999999"/>
  </r>
  <r>
    <n v="7385"/>
    <s v="CA-2013-105732"/>
    <x v="0"/>
    <d v="2013-09-14T00:00:00"/>
    <d v="2013-09-19T00:00:00"/>
    <s v="Standard Class"/>
    <s v="AG-10270"/>
    <s v="Alejandro Grove"/>
    <x v="0"/>
    <s v="United States"/>
    <s v="Omaha"/>
    <x v="8"/>
    <n v="68104"/>
    <x v="2"/>
    <s v="OFF-AP-10001394"/>
    <s v="Office Supplies"/>
    <s v="Appliances"/>
    <s v="Harmony Air Purifier"/>
    <n v="378"/>
    <n v="2"/>
    <n v="0"/>
    <n v="136.07999999999998"/>
  </r>
  <r>
    <n v="7386"/>
    <s v="CA-2013-105732"/>
    <x v="0"/>
    <d v="2013-09-14T00:00:00"/>
    <d v="2013-09-19T00:00:00"/>
    <s v="Standard Class"/>
    <s v="AG-10270"/>
    <s v="Alejandro Grove"/>
    <x v="0"/>
    <s v="United States"/>
    <s v="Omaha"/>
    <x v="8"/>
    <n v="68104"/>
    <x v="2"/>
    <s v="OFF-PA-10001838"/>
    <s v="Office Supplies"/>
    <s v="Paper"/>
    <s v="Adams Telephone Message Book W/Dividers/Space For Phone Numbers, 5 1/4&quot;X8 1/2&quot;, 300/Messages"/>
    <n v="17.64"/>
    <n v="3"/>
    <n v="0"/>
    <n v="8.6435999999999993"/>
  </r>
  <r>
    <n v="7387"/>
    <s v="CA-2013-105732"/>
    <x v="0"/>
    <d v="2013-09-14T00:00:00"/>
    <d v="2013-09-19T00:00:00"/>
    <s v="Standard Class"/>
    <s v="AG-10270"/>
    <s v="Alejandro Grove"/>
    <x v="0"/>
    <s v="United States"/>
    <s v="Omaha"/>
    <x v="8"/>
    <n v="68104"/>
    <x v="2"/>
    <s v="OFF-ST-10004340"/>
    <s v="Office Supplies"/>
    <s v="Storage"/>
    <s v="Fellowes Mobile File Cart, Black"/>
    <n v="373.08"/>
    <n v="6"/>
    <n v="0"/>
    <n v="100.73160000000001"/>
  </r>
  <r>
    <n v="7388"/>
    <s v="CA-2013-105732"/>
    <x v="0"/>
    <d v="2013-09-14T00:00:00"/>
    <d v="2013-09-19T00:00:00"/>
    <s v="Standard Class"/>
    <s v="AG-10270"/>
    <s v="Alejandro Grove"/>
    <x v="0"/>
    <s v="United States"/>
    <s v="Omaha"/>
    <x v="8"/>
    <n v="68104"/>
    <x v="2"/>
    <s v="FUR-FU-10003664"/>
    <s v="Furniture"/>
    <s v="Furnishings"/>
    <s v="Electrix Architect's Clamp-On Swing Arm Lamp, Black"/>
    <n v="1336.4399999999998"/>
    <n v="14"/>
    <n v="0"/>
    <n v="387.56759999999986"/>
  </r>
  <r>
    <n v="7389"/>
    <s v="CA-2013-105732"/>
    <x v="0"/>
    <d v="2013-09-14T00:00:00"/>
    <d v="2013-09-19T00:00:00"/>
    <s v="Standard Class"/>
    <s v="AG-10270"/>
    <s v="Alejandro Grove"/>
    <x v="0"/>
    <s v="United States"/>
    <s v="Omaha"/>
    <x v="8"/>
    <n v="68104"/>
    <x v="2"/>
    <s v="TEC-PH-10004897"/>
    <s v="Technology"/>
    <s v="Phones"/>
    <s v="Mediabridge Sport Armband iPhone 5s"/>
    <n v="29.97"/>
    <n v="3"/>
    <n v="0"/>
    <n v="0.29969999999999963"/>
  </r>
  <r>
    <n v="7390"/>
    <s v="CA-2014-108035"/>
    <x v="3"/>
    <d v="2014-11-30T00:00:00"/>
    <d v="2014-12-04T00:00:00"/>
    <s v="Standard Class"/>
    <s v="TT-21070"/>
    <s v="Ted Trevino"/>
    <x v="0"/>
    <s v="United States"/>
    <s v="Chattanooga"/>
    <x v="18"/>
    <n v="37421"/>
    <x v="0"/>
    <s v="FUR-CH-10000454"/>
    <s v="Furniture"/>
    <s v="Chairs"/>
    <s v="Hon Deluxe Fabric Upholstered Stacking Chairs, Rounded Back"/>
    <n v="390.36799999999999"/>
    <n v="2"/>
    <n v="0.2"/>
    <n v="48.795999999999978"/>
  </r>
  <r>
    <n v="7391"/>
    <s v="CA-2014-108035"/>
    <x v="3"/>
    <d v="2014-11-30T00:00:00"/>
    <d v="2014-12-04T00:00:00"/>
    <s v="Standard Class"/>
    <s v="TT-21070"/>
    <s v="Ted Trevino"/>
    <x v="0"/>
    <s v="United States"/>
    <s v="Chattanooga"/>
    <x v="18"/>
    <n v="37421"/>
    <x v="0"/>
    <s v="FUR-FU-10004017"/>
    <s v="Furniture"/>
    <s v="Furnishings"/>
    <s v="Executive Impressions 13&quot; Chairman Wall Clock"/>
    <n v="101.52000000000001"/>
    <n v="5"/>
    <n v="0.2"/>
    <n v="19.034999999999989"/>
  </r>
  <r>
    <n v="7392"/>
    <s v="CA-2014-160031"/>
    <x v="3"/>
    <d v="2014-12-05T00:00:00"/>
    <d v="2014-12-08T00:00:00"/>
    <s v="Second Class"/>
    <s v="LT-16765"/>
    <s v="Larry Tron"/>
    <x v="0"/>
    <s v="United States"/>
    <s v="Fairfield"/>
    <x v="24"/>
    <n v="45014"/>
    <x v="3"/>
    <s v="OFF-PA-10000241"/>
    <s v="Office Supplies"/>
    <s v="Paper"/>
    <s v="IBM Multi-Purpose Copy Paper, 8 1/2 x 11&quot;, Case"/>
    <n v="74.352000000000004"/>
    <n v="3"/>
    <n v="0.2"/>
    <n v="23.234999999999992"/>
  </r>
  <r>
    <n v="7393"/>
    <s v="CA-2014-147844"/>
    <x v="3"/>
    <d v="2014-05-03T00:00:00"/>
    <d v="2014-05-07T00:00:00"/>
    <s v="Standard Class"/>
    <s v="DD-13570"/>
    <s v="Dorothy Dickinson"/>
    <x v="0"/>
    <s v="United States"/>
    <s v="Los Angeles"/>
    <x v="1"/>
    <n v="90049"/>
    <x v="1"/>
    <s v="OFF-PA-10003016"/>
    <s v="Office Supplies"/>
    <s v="Paper"/>
    <s v="Adams &quot;While You Were Out&quot; Message Pads"/>
    <n v="15.700000000000001"/>
    <n v="5"/>
    <n v="0"/>
    <n v="7.0649999999999995"/>
  </r>
  <r>
    <n v="7394"/>
    <s v="CA-2014-147844"/>
    <x v="3"/>
    <d v="2014-05-03T00:00:00"/>
    <d v="2014-05-07T00:00:00"/>
    <s v="Standard Class"/>
    <s v="DD-13570"/>
    <s v="Dorothy Dickinson"/>
    <x v="0"/>
    <s v="United States"/>
    <s v="Los Angeles"/>
    <x v="1"/>
    <n v="90049"/>
    <x v="1"/>
    <s v="OFF-AR-10001615"/>
    <s v="Office Supplies"/>
    <s v="Art"/>
    <s v="Newell 34"/>
    <n v="59.519999999999996"/>
    <n v="3"/>
    <n v="0"/>
    <n v="15.475200000000001"/>
  </r>
  <r>
    <n v="7395"/>
    <s v="CA-2014-147844"/>
    <x v="3"/>
    <d v="2014-05-03T00:00:00"/>
    <d v="2014-05-07T00:00:00"/>
    <s v="Standard Class"/>
    <s v="DD-13570"/>
    <s v="Dorothy Dickinson"/>
    <x v="0"/>
    <s v="United States"/>
    <s v="Los Angeles"/>
    <x v="1"/>
    <n v="90049"/>
    <x v="1"/>
    <s v="OFF-PA-10002713"/>
    <s v="Office Supplies"/>
    <s v="Paper"/>
    <s v="Adams Phone Message Book, 200 Message Capacity, 8 1/16” x 11”"/>
    <n v="34.4"/>
    <n v="5"/>
    <n v="0"/>
    <n v="15.823999999999998"/>
  </r>
  <r>
    <n v="7396"/>
    <s v="CA-2013-110975"/>
    <x v="0"/>
    <d v="2013-12-26T00:00:00"/>
    <d v="2013-12-31T00:00:00"/>
    <s v="Standard Class"/>
    <s v="DB-12970"/>
    <s v="Darren Budd"/>
    <x v="1"/>
    <s v="United States"/>
    <s v="New York City"/>
    <x v="15"/>
    <n v="10024"/>
    <x v="3"/>
    <s v="FUR-TA-10002958"/>
    <s v="Furniture"/>
    <s v="Tables"/>
    <s v="Bevis Oval Conference Table, Walnut"/>
    <n v="313.17599999999999"/>
    <n v="2"/>
    <n v="0.4"/>
    <n v="-120.05080000000007"/>
  </r>
  <r>
    <n v="7397"/>
    <s v="CA-2013-110975"/>
    <x v="0"/>
    <d v="2013-12-26T00:00:00"/>
    <d v="2013-12-31T00:00:00"/>
    <s v="Standard Class"/>
    <s v="DB-12970"/>
    <s v="Darren Budd"/>
    <x v="1"/>
    <s v="United States"/>
    <s v="New York City"/>
    <x v="15"/>
    <n v="10024"/>
    <x v="3"/>
    <s v="FUR-CH-10003746"/>
    <s v="Furniture"/>
    <s v="Chairs"/>
    <s v="Hon 4070 Series Pagoda Round Back Stacking Chairs"/>
    <n v="866.64599999999996"/>
    <n v="3"/>
    <n v="0.1"/>
    <n v="173.32919999999999"/>
  </r>
  <r>
    <n v="7398"/>
    <s v="CA-2011-141649"/>
    <x v="2"/>
    <d v="2011-09-30T00:00:00"/>
    <d v="2011-09-30T00:00:00"/>
    <s v="Same Day"/>
    <s v="DM-12955"/>
    <s v="Dario Medina"/>
    <x v="1"/>
    <s v="United States"/>
    <s v="Fairfield"/>
    <x v="24"/>
    <n v="45014"/>
    <x v="3"/>
    <s v="OFF-AP-10003217"/>
    <s v="Office Supplies"/>
    <s v="Appliances"/>
    <s v="Eureka Sanitaire  Commercial Upright"/>
    <n v="795.40800000000013"/>
    <n v="6"/>
    <n v="0.2"/>
    <n v="59.655599999999993"/>
  </r>
  <r>
    <n v="7399"/>
    <s v="CA-2011-124807"/>
    <x v="2"/>
    <d v="2011-07-12T00:00:00"/>
    <d v="2011-07-15T00:00:00"/>
    <s v="Second Class"/>
    <s v="ME-17725"/>
    <s v="Max Engle"/>
    <x v="0"/>
    <s v="United States"/>
    <s v="Chicago"/>
    <x v="10"/>
    <n v="60610"/>
    <x v="2"/>
    <s v="OFF-PA-10001526"/>
    <s v="Office Supplies"/>
    <s v="Paper"/>
    <s v="Xerox 1949"/>
    <n v="35.856000000000002"/>
    <n v="9"/>
    <n v="0.2"/>
    <n v="12.997800000000003"/>
  </r>
  <r>
    <n v="7400"/>
    <s v="CA-2011-124807"/>
    <x v="2"/>
    <d v="2011-07-12T00:00:00"/>
    <d v="2011-07-15T00:00:00"/>
    <s v="Second Class"/>
    <s v="ME-17725"/>
    <s v="Max Engle"/>
    <x v="0"/>
    <s v="United States"/>
    <s v="Chicago"/>
    <x v="10"/>
    <n v="60610"/>
    <x v="2"/>
    <s v="TEC-AC-10002857"/>
    <s v="Technology"/>
    <s v="Accessories"/>
    <s v="Verbatim 25 GB 6x Blu-ray Single Layer Recordable Disc, 1/Pack"/>
    <n v="23.840000000000003"/>
    <n v="4"/>
    <n v="0.2"/>
    <n v="3.2779999999999987"/>
  </r>
  <r>
    <n v="7401"/>
    <s v="CA-2013-110009"/>
    <x v="0"/>
    <d v="2013-09-09T00:00:00"/>
    <d v="2013-09-14T00:00:00"/>
    <s v="Standard Class"/>
    <s v="TR-21325"/>
    <s v="Toby Ritter"/>
    <x v="0"/>
    <s v="United States"/>
    <s v="Seattle"/>
    <x v="4"/>
    <n v="98103"/>
    <x v="1"/>
    <s v="FUR-FU-10003039"/>
    <s v="Furniture"/>
    <s v="Furnishings"/>
    <s v="Howard Miller 11-1/2&quot; Diameter Grantwood Wall Clock"/>
    <n v="43.13"/>
    <n v="1"/>
    <n v="0"/>
    <n v="14.664200000000001"/>
  </r>
  <r>
    <n v="7402"/>
    <s v="CA-2013-110009"/>
    <x v="0"/>
    <d v="2013-09-09T00:00:00"/>
    <d v="2013-09-14T00:00:00"/>
    <s v="Standard Class"/>
    <s v="TR-21325"/>
    <s v="Toby Ritter"/>
    <x v="0"/>
    <s v="United States"/>
    <s v="Seattle"/>
    <x v="4"/>
    <n v="98103"/>
    <x v="1"/>
    <s v="OFF-PA-10002615"/>
    <s v="Office Supplies"/>
    <s v="Paper"/>
    <s v="Ampad Gold Fibre Wirebound Steno Books, 6&quot; x 9&quot;, Gregg Ruled"/>
    <n v="30.87"/>
    <n v="7"/>
    <n v="0"/>
    <n v="14.200199999999999"/>
  </r>
  <r>
    <n v="7403"/>
    <s v="CA-2014-168172"/>
    <x v="3"/>
    <d v="2014-08-07T00:00:00"/>
    <d v="2014-08-11T00:00:00"/>
    <s v="Standard Class"/>
    <s v="SH-20395"/>
    <s v="Shahid Hopkins"/>
    <x v="0"/>
    <s v="United States"/>
    <s v="New York City"/>
    <x v="15"/>
    <n v="10011"/>
    <x v="3"/>
    <s v="OFF-SU-10002573"/>
    <s v="Office Supplies"/>
    <s v="Supplies"/>
    <s v="Acme 10&quot; Easy Grip Assistive Scissors"/>
    <n v="70.12"/>
    <n v="4"/>
    <n v="0"/>
    <n v="21.035999999999994"/>
  </r>
  <r>
    <n v="7404"/>
    <s v="CA-2012-100146"/>
    <x v="1"/>
    <d v="2012-05-14T00:00:00"/>
    <d v="2012-05-19T00:00:00"/>
    <s v="Standard Class"/>
    <s v="CB-12535"/>
    <s v="Claudia Bergmann"/>
    <x v="1"/>
    <s v="United States"/>
    <s v="Camarillo"/>
    <x v="1"/>
    <n v="93010"/>
    <x v="1"/>
    <s v="FUR-BO-10004015"/>
    <s v="Furniture"/>
    <s v="Bookcases"/>
    <s v="Bush Andora Bookcase, Maple/Graphite Gray Finish"/>
    <n v="509.95749999999992"/>
    <n v="5"/>
    <n v="0.15"/>
    <n v="41.996499999999941"/>
  </r>
  <r>
    <n v="7405"/>
    <s v="CA-2012-100146"/>
    <x v="1"/>
    <d v="2012-05-14T00:00:00"/>
    <d v="2012-05-19T00:00:00"/>
    <s v="Standard Class"/>
    <s v="CB-12535"/>
    <s v="Claudia Bergmann"/>
    <x v="1"/>
    <s v="United States"/>
    <s v="Camarillo"/>
    <x v="1"/>
    <n v="93010"/>
    <x v="1"/>
    <s v="FUR-FU-10001979"/>
    <s v="Furniture"/>
    <s v="Furnishings"/>
    <s v="Dana Halogen Swing-Arm Architect Lamp"/>
    <n v="122.91"/>
    <n v="3"/>
    <n v="0"/>
    <n v="34.414800000000007"/>
  </r>
  <r>
    <n v="7406"/>
    <s v="CA-2012-100146"/>
    <x v="1"/>
    <d v="2012-05-14T00:00:00"/>
    <d v="2012-05-19T00:00:00"/>
    <s v="Standard Class"/>
    <s v="CB-12535"/>
    <s v="Claudia Bergmann"/>
    <x v="1"/>
    <s v="United States"/>
    <s v="Camarillo"/>
    <x v="1"/>
    <n v="93010"/>
    <x v="1"/>
    <s v="FUR-CH-10003833"/>
    <s v="Furniture"/>
    <s v="Chairs"/>
    <s v="Novimex Fabric Task Chair"/>
    <n v="97.567999999999998"/>
    <n v="2"/>
    <n v="0.2"/>
    <n v="-6.0980000000000025"/>
  </r>
  <r>
    <n v="7407"/>
    <s v="CA-2012-100146"/>
    <x v="1"/>
    <d v="2012-05-14T00:00:00"/>
    <d v="2012-05-19T00:00:00"/>
    <s v="Standard Class"/>
    <s v="CB-12535"/>
    <s v="Claudia Bergmann"/>
    <x v="1"/>
    <s v="United States"/>
    <s v="Camarillo"/>
    <x v="1"/>
    <n v="93010"/>
    <x v="1"/>
    <s v="FUR-CH-10004495"/>
    <s v="Furniture"/>
    <s v="Chairs"/>
    <s v="Global Leather and Oak Executive Chair, Black"/>
    <n v="722.35200000000009"/>
    <n v="3"/>
    <n v="0.2"/>
    <n v="81.264599999999916"/>
  </r>
  <r>
    <n v="7408"/>
    <s v="CA-2014-152079"/>
    <x v="3"/>
    <d v="2014-01-21T00:00:00"/>
    <d v="2014-01-22T00:00:00"/>
    <s v="First Class"/>
    <s v="ML-17410"/>
    <s v="Maris LaWare"/>
    <x v="0"/>
    <s v="United States"/>
    <s v="Chicago"/>
    <x v="10"/>
    <n v="60653"/>
    <x v="2"/>
    <s v="OFF-LA-10001613"/>
    <s v="Office Supplies"/>
    <s v="Labels"/>
    <s v="Avery File Folder Labels"/>
    <n v="11.52"/>
    <n v="5"/>
    <n v="0.2"/>
    <n v="4.1760000000000002"/>
  </r>
  <r>
    <n v="7409"/>
    <s v="CA-2013-129728"/>
    <x v="0"/>
    <d v="2013-05-31T00:00:00"/>
    <d v="2013-06-07T00:00:00"/>
    <s v="Standard Class"/>
    <s v="JG-15310"/>
    <s v="Jason Gross"/>
    <x v="1"/>
    <s v="United States"/>
    <s v="Los Angeles"/>
    <x v="1"/>
    <n v="90032"/>
    <x v="1"/>
    <s v="FUR-FU-10003247"/>
    <s v="Furniture"/>
    <s v="Furnishings"/>
    <s v="36X48 HARDFLOOR CHAIRMAT"/>
    <n v="167.84"/>
    <n v="8"/>
    <n v="0"/>
    <n v="11.748799999999989"/>
  </r>
  <r>
    <n v="7410"/>
    <s v="CA-2011-121769"/>
    <x v="2"/>
    <d v="2011-04-08T00:00:00"/>
    <d v="2011-04-12T00:00:00"/>
    <s v="Standard Class"/>
    <s v="JS-15880"/>
    <s v="John Stevenson"/>
    <x v="0"/>
    <s v="United States"/>
    <s v="Toledo"/>
    <x v="24"/>
    <n v="43615"/>
    <x v="3"/>
    <s v="FUR-TA-10004442"/>
    <s v="Furniture"/>
    <s v="Tables"/>
    <s v="Riverside Furniture Stanwyck Manor Table Series"/>
    <n v="172.11"/>
    <n v="1"/>
    <n v="0.4"/>
    <n v="-94.660500000000013"/>
  </r>
  <r>
    <n v="7411"/>
    <s v="CA-2011-103058"/>
    <x v="2"/>
    <d v="2011-07-23T00:00:00"/>
    <d v="2011-07-24T00:00:00"/>
    <s v="First Class"/>
    <s v="AG-10270"/>
    <s v="Alejandro Grove"/>
    <x v="0"/>
    <s v="United States"/>
    <s v="New York City"/>
    <x v="15"/>
    <n v="10011"/>
    <x v="3"/>
    <s v="TEC-AC-10001314"/>
    <s v="Technology"/>
    <s v="Accessories"/>
    <s v="Case Logic 2.4GHz Wireless Keyboard"/>
    <n v="99.98"/>
    <n v="2"/>
    <n v="0"/>
    <n v="7.9983999999999895"/>
  </r>
  <r>
    <n v="7412"/>
    <s v="CA-2014-121125"/>
    <x v="3"/>
    <d v="2014-05-31T00:00:00"/>
    <d v="2014-06-04T00:00:00"/>
    <s v="Standard Class"/>
    <s v="MG-17890"/>
    <s v="Michael Granlund"/>
    <x v="2"/>
    <s v="United States"/>
    <s v="Tigard"/>
    <x v="21"/>
    <n v="97224"/>
    <x v="1"/>
    <s v="TEC-PH-10001619"/>
    <s v="Technology"/>
    <s v="Phones"/>
    <s v="LG G3"/>
    <n v="156.79200000000003"/>
    <n v="1"/>
    <n v="0.2"/>
    <n v="17.639099999999985"/>
  </r>
  <r>
    <n v="7413"/>
    <s v="CA-2014-121125"/>
    <x v="3"/>
    <d v="2014-05-31T00:00:00"/>
    <d v="2014-06-04T00:00:00"/>
    <s v="Standard Class"/>
    <s v="MG-17890"/>
    <s v="Michael Granlund"/>
    <x v="2"/>
    <s v="United States"/>
    <s v="Tigard"/>
    <x v="21"/>
    <n v="97224"/>
    <x v="1"/>
    <s v="TEC-AC-10002323"/>
    <s v="Technology"/>
    <s v="Accessories"/>
    <s v="SanDisk Ultra 32 GB MicroSDHC Class 10 Memory Card"/>
    <n v="35.360000000000007"/>
    <n v="2"/>
    <n v="0.2"/>
    <n v="-3.0939999999999994"/>
  </r>
  <r>
    <n v="7414"/>
    <s v="CA-2014-121125"/>
    <x v="3"/>
    <d v="2014-05-31T00:00:00"/>
    <d v="2014-06-04T00:00:00"/>
    <s v="Standard Class"/>
    <s v="MG-17890"/>
    <s v="Michael Granlund"/>
    <x v="2"/>
    <s v="United States"/>
    <s v="Tigard"/>
    <x v="21"/>
    <n v="97224"/>
    <x v="1"/>
    <s v="FUR-FU-10000820"/>
    <s v="Furniture"/>
    <s v="Furnishings"/>
    <s v="Tensor Brushed Steel Torchiere Floor Lamp"/>
    <n v="13.591999999999999"/>
    <n v="1"/>
    <n v="0.2"/>
    <n v="-0.33980000000000032"/>
  </r>
  <r>
    <n v="7415"/>
    <s v="US-2013-114013"/>
    <x v="0"/>
    <d v="2013-03-14T00:00:00"/>
    <d v="2013-03-16T00:00:00"/>
    <s v="Second Class"/>
    <s v="SC-20770"/>
    <s v="Stewart Carmichael"/>
    <x v="1"/>
    <s v="United States"/>
    <s v="Philadelphia"/>
    <x v="9"/>
    <n v="19134"/>
    <x v="3"/>
    <s v="FUR-CH-10004287"/>
    <s v="Furniture"/>
    <s v="Chairs"/>
    <s v="SAFCO Arco Folding Chair"/>
    <n v="386.67999999999995"/>
    <n v="2"/>
    <n v="0.3"/>
    <n v="-5.5240000000000293"/>
  </r>
  <r>
    <n v="7416"/>
    <s v="US-2013-114013"/>
    <x v="0"/>
    <d v="2013-03-14T00:00:00"/>
    <d v="2013-03-16T00:00:00"/>
    <s v="Second Class"/>
    <s v="SC-20770"/>
    <s v="Stewart Carmichael"/>
    <x v="1"/>
    <s v="United States"/>
    <s v="Philadelphia"/>
    <x v="9"/>
    <n v="19134"/>
    <x v="3"/>
    <s v="TEC-AC-10000474"/>
    <s v="Technology"/>
    <s v="Accessories"/>
    <s v="Kensington Expert Mouse Optical USB Trackball for PC or Mac"/>
    <n v="379.96000000000004"/>
    <n v="5"/>
    <n v="0.2"/>
    <n v="47.494999999999919"/>
  </r>
  <r>
    <n v="7417"/>
    <s v="US-2013-114013"/>
    <x v="0"/>
    <d v="2013-03-14T00:00:00"/>
    <d v="2013-03-16T00:00:00"/>
    <s v="Second Class"/>
    <s v="SC-20770"/>
    <s v="Stewart Carmichael"/>
    <x v="1"/>
    <s v="United States"/>
    <s v="Philadelphia"/>
    <x v="9"/>
    <n v="19134"/>
    <x v="3"/>
    <s v="TEC-PH-10001494"/>
    <s v="Technology"/>
    <s v="Phones"/>
    <s v="Polycom CX600 IP Phone VoIP phone"/>
    <n v="539.91"/>
    <n v="3"/>
    <n v="0.4"/>
    <n v="-116.98049999999998"/>
  </r>
  <r>
    <n v="7418"/>
    <s v="US-2013-114013"/>
    <x v="0"/>
    <d v="2013-03-14T00:00:00"/>
    <d v="2013-03-16T00:00:00"/>
    <s v="Second Class"/>
    <s v="SC-20770"/>
    <s v="Stewart Carmichael"/>
    <x v="1"/>
    <s v="United States"/>
    <s v="Philadelphia"/>
    <x v="9"/>
    <n v="19134"/>
    <x v="3"/>
    <s v="OFF-PA-10004996"/>
    <s v="Office Supplies"/>
    <s v="Paper"/>
    <s v="Speediset Carbonless Redi-Letter 7&quot; x 8 1/2&quot;"/>
    <n v="41.240000000000009"/>
    <n v="5"/>
    <n v="0.2"/>
    <n v="13.918499999999998"/>
  </r>
  <r>
    <n v="7419"/>
    <s v="US-2013-114013"/>
    <x v="0"/>
    <d v="2013-03-14T00:00:00"/>
    <d v="2013-03-16T00:00:00"/>
    <s v="Second Class"/>
    <s v="SC-20770"/>
    <s v="Stewart Carmichael"/>
    <x v="1"/>
    <s v="United States"/>
    <s v="Philadelphia"/>
    <x v="9"/>
    <n v="19134"/>
    <x v="3"/>
    <s v="OFF-BI-10004318"/>
    <s v="Office Supplies"/>
    <s v="Binders"/>
    <s v="Ibico EB-19 Dual Function Manual Binding System"/>
    <n v="51.897000000000013"/>
    <n v="1"/>
    <n v="0.7"/>
    <n v="-41.517600000000002"/>
  </r>
  <r>
    <n v="7420"/>
    <s v="US-2013-114013"/>
    <x v="0"/>
    <d v="2013-03-14T00:00:00"/>
    <d v="2013-03-16T00:00:00"/>
    <s v="Second Class"/>
    <s v="SC-20770"/>
    <s v="Stewart Carmichael"/>
    <x v="1"/>
    <s v="United States"/>
    <s v="Philadelphia"/>
    <x v="9"/>
    <n v="19134"/>
    <x v="3"/>
    <s v="OFF-ST-10002574"/>
    <s v="Office Supplies"/>
    <s v="Storage"/>
    <s v="SAFCO Commercial Wire Shelving, Black"/>
    <n v="552.55999999999995"/>
    <n v="5"/>
    <n v="0.2"/>
    <n v="-138.13999999999999"/>
  </r>
  <r>
    <n v="7421"/>
    <s v="US-2013-114013"/>
    <x v="0"/>
    <d v="2013-03-14T00:00:00"/>
    <d v="2013-03-16T00:00:00"/>
    <s v="Second Class"/>
    <s v="SC-20770"/>
    <s v="Stewart Carmichael"/>
    <x v="1"/>
    <s v="United States"/>
    <s v="Philadelphia"/>
    <x v="9"/>
    <n v="19134"/>
    <x v="3"/>
    <s v="OFF-BI-10002353"/>
    <s v="Office Supplies"/>
    <s v="Binders"/>
    <s v="GBC VeloBind Cover Sets"/>
    <n v="23.160000000000004"/>
    <n v="5"/>
    <n v="0.7"/>
    <n v="-15.439999999999998"/>
  </r>
  <r>
    <n v="7422"/>
    <s v="US-2013-114013"/>
    <x v="0"/>
    <d v="2013-03-14T00:00:00"/>
    <d v="2013-03-16T00:00:00"/>
    <s v="Second Class"/>
    <s v="SC-20770"/>
    <s v="Stewart Carmichael"/>
    <x v="1"/>
    <s v="United States"/>
    <s v="Philadelphia"/>
    <x v="9"/>
    <n v="19134"/>
    <x v="3"/>
    <s v="OFF-ST-10003641"/>
    <s v="Office Supplies"/>
    <s v="Storage"/>
    <s v="Space Solutions Industrial Galvanized Steel Shelving."/>
    <n v="126.08"/>
    <n v="2"/>
    <n v="0.2"/>
    <n v="-28.367999999999984"/>
  </r>
  <r>
    <n v="7423"/>
    <s v="US-2013-114013"/>
    <x v="0"/>
    <d v="2013-03-14T00:00:00"/>
    <d v="2013-03-16T00:00:00"/>
    <s v="Second Class"/>
    <s v="SC-20770"/>
    <s v="Stewart Carmichael"/>
    <x v="1"/>
    <s v="United States"/>
    <s v="Philadelphia"/>
    <x v="9"/>
    <n v="19134"/>
    <x v="3"/>
    <s v="TEC-MA-10001148"/>
    <s v="Technology"/>
    <s v="Machines"/>
    <s v="Okidata MB491 Multifunction Printer"/>
    <n v="449.1"/>
    <n v="3"/>
    <n v="0.7"/>
    <n v="-643.70999999999981"/>
  </r>
  <r>
    <n v="7424"/>
    <s v="CA-2014-135069"/>
    <x v="3"/>
    <d v="2014-04-11T00:00:00"/>
    <d v="2014-04-15T00:00:00"/>
    <s v="Standard Class"/>
    <s v="BS-11755"/>
    <s v="Bruce Stewart"/>
    <x v="0"/>
    <s v="United States"/>
    <s v="Philadelphia"/>
    <x v="9"/>
    <n v="19143"/>
    <x v="3"/>
    <s v="OFF-AP-10000026"/>
    <s v="Office Supplies"/>
    <s v="Appliances"/>
    <s v="Tripp Lite Isotel 6 Outlet Surge Protector with Fax/Modem Protection"/>
    <n v="195.10400000000001"/>
    <n v="4"/>
    <n v="0.2"/>
    <n v="21.949199999999969"/>
  </r>
  <r>
    <n v="7425"/>
    <s v="CA-2014-135069"/>
    <x v="3"/>
    <d v="2014-04-11T00:00:00"/>
    <d v="2014-04-15T00:00:00"/>
    <s v="Standard Class"/>
    <s v="BS-11755"/>
    <s v="Bruce Stewart"/>
    <x v="0"/>
    <s v="United States"/>
    <s v="Philadelphia"/>
    <x v="9"/>
    <n v="19143"/>
    <x v="3"/>
    <s v="FUR-FU-10003878"/>
    <s v="Furniture"/>
    <s v="Furnishings"/>
    <s v="Linden 10&quot; Round Wall Clock, Black"/>
    <n v="36.671999999999997"/>
    <n v="3"/>
    <n v="0.2"/>
    <n v="6.4176000000000002"/>
  </r>
  <r>
    <n v="7426"/>
    <s v="CA-2013-101693"/>
    <x v="0"/>
    <d v="2013-06-26T00:00:00"/>
    <d v="2013-06-28T00:00:00"/>
    <s v="Second Class"/>
    <s v="LC-17140"/>
    <s v="Logan Currie"/>
    <x v="0"/>
    <s v="United States"/>
    <s v="Houston"/>
    <x v="5"/>
    <n v="77070"/>
    <x v="2"/>
    <s v="FUR-CH-10001146"/>
    <s v="Furniture"/>
    <s v="Chairs"/>
    <s v="Global Value Mid-Back Manager's Chair, Gray"/>
    <n v="85.245999999999995"/>
    <n v="2"/>
    <n v="0.3"/>
    <n v="-6.0890000000000057"/>
  </r>
  <r>
    <n v="7427"/>
    <s v="CA-2013-101693"/>
    <x v="0"/>
    <d v="2013-06-26T00:00:00"/>
    <d v="2013-06-28T00:00:00"/>
    <s v="Second Class"/>
    <s v="LC-17140"/>
    <s v="Logan Currie"/>
    <x v="0"/>
    <s v="United States"/>
    <s v="Houston"/>
    <x v="5"/>
    <n v="77070"/>
    <x v="2"/>
    <s v="FUR-FU-10003919"/>
    <s v="Furniture"/>
    <s v="Furnishings"/>
    <s v="Eldon Executive Woodline II Cherry Finish Desk Accessories"/>
    <n v="32.712000000000003"/>
    <n v="2"/>
    <n v="0.6"/>
    <n v="-26.169599999999996"/>
  </r>
  <r>
    <n v="7428"/>
    <s v="US-2011-164763"/>
    <x v="2"/>
    <d v="2011-03-17T00:00:00"/>
    <d v="2011-03-21T00:00:00"/>
    <s v="Standard Class"/>
    <s v="MH-17440"/>
    <s v="Mark Haberlin"/>
    <x v="1"/>
    <s v="United States"/>
    <s v="Jackson"/>
    <x v="35"/>
    <n v="39212"/>
    <x v="0"/>
    <s v="OFF-BI-10000605"/>
    <s v="Office Supplies"/>
    <s v="Binders"/>
    <s v="Acco Pressboard Covers with Storage Hooks, 9 1/2&quot; x 11&quot;, Executive Red"/>
    <n v="11.43"/>
    <n v="3"/>
    <n v="0"/>
    <n v="5.3720999999999997"/>
  </r>
  <r>
    <n v="7429"/>
    <s v="US-2011-164763"/>
    <x v="2"/>
    <d v="2011-03-17T00:00:00"/>
    <d v="2011-03-21T00:00:00"/>
    <s v="Standard Class"/>
    <s v="MH-17440"/>
    <s v="Mark Haberlin"/>
    <x v="1"/>
    <s v="United States"/>
    <s v="Jackson"/>
    <x v="35"/>
    <n v="39212"/>
    <x v="0"/>
    <s v="OFF-BI-10000309"/>
    <s v="Office Supplies"/>
    <s v="Binders"/>
    <s v="GBC Twin Loop Wire Binding Elements, 9/16&quot; Spine, Black"/>
    <n v="30.44"/>
    <n v="2"/>
    <n v="0"/>
    <n v="14.9156"/>
  </r>
  <r>
    <n v="7430"/>
    <s v="US-2011-164763"/>
    <x v="2"/>
    <d v="2011-03-17T00:00:00"/>
    <d v="2011-03-21T00:00:00"/>
    <s v="Standard Class"/>
    <s v="MH-17440"/>
    <s v="Mark Haberlin"/>
    <x v="1"/>
    <s v="United States"/>
    <s v="Jackson"/>
    <x v="35"/>
    <n v="39212"/>
    <x v="0"/>
    <s v="OFF-PA-10003349"/>
    <s v="Office Supplies"/>
    <s v="Paper"/>
    <s v="Xerox 1957"/>
    <n v="12.96"/>
    <n v="2"/>
    <n v="0"/>
    <n v="6.3504000000000005"/>
  </r>
  <r>
    <n v="7431"/>
    <s v="US-2011-164763"/>
    <x v="2"/>
    <d v="2011-03-17T00:00:00"/>
    <d v="2011-03-21T00:00:00"/>
    <s v="Standard Class"/>
    <s v="MH-17440"/>
    <s v="Mark Haberlin"/>
    <x v="1"/>
    <s v="United States"/>
    <s v="Jackson"/>
    <x v="35"/>
    <n v="39212"/>
    <x v="0"/>
    <s v="OFF-PA-10003063"/>
    <s v="Office Supplies"/>
    <s v="Paper"/>
    <s v="EcoTones Memo Sheets"/>
    <n v="16"/>
    <n v="4"/>
    <n v="0"/>
    <n v="7.68"/>
  </r>
  <r>
    <n v="7432"/>
    <s v="US-2011-164763"/>
    <x v="2"/>
    <d v="2011-03-17T00:00:00"/>
    <d v="2011-03-21T00:00:00"/>
    <s v="Standard Class"/>
    <s v="MH-17440"/>
    <s v="Mark Haberlin"/>
    <x v="1"/>
    <s v="United States"/>
    <s v="Jackson"/>
    <x v="35"/>
    <n v="39212"/>
    <x v="0"/>
    <s v="OFF-AP-10003971"/>
    <s v="Office Supplies"/>
    <s v="Appliances"/>
    <s v="Belkin 6 Outlet Metallic Surge Strip"/>
    <n v="32.67"/>
    <n v="3"/>
    <n v="0"/>
    <n v="8.4942000000000011"/>
  </r>
  <r>
    <n v="7433"/>
    <s v="CA-2011-161249"/>
    <x v="2"/>
    <d v="2011-08-09T00:00:00"/>
    <d v="2011-08-13T00:00:00"/>
    <s v="Standard Class"/>
    <s v="RD-19720"/>
    <s v="Roger Demir"/>
    <x v="0"/>
    <s v="United States"/>
    <s v="Phoenix"/>
    <x v="16"/>
    <n v="85023"/>
    <x v="1"/>
    <s v="OFF-FA-10004838"/>
    <s v="Office Supplies"/>
    <s v="Fasteners"/>
    <s v="Super Bands, 12/Pack"/>
    <n v="4.4640000000000004"/>
    <n v="3"/>
    <n v="0.2"/>
    <n v="-0.94859999999999989"/>
  </r>
  <r>
    <n v="7434"/>
    <s v="CA-2011-161249"/>
    <x v="2"/>
    <d v="2011-08-09T00:00:00"/>
    <d v="2011-08-13T00:00:00"/>
    <s v="Standard Class"/>
    <s v="RD-19720"/>
    <s v="Roger Demir"/>
    <x v="0"/>
    <s v="United States"/>
    <s v="Phoenix"/>
    <x v="16"/>
    <n v="85023"/>
    <x v="1"/>
    <s v="OFF-BI-10001097"/>
    <s v="Office Supplies"/>
    <s v="Binders"/>
    <s v="Avery Hole Reinforcements"/>
    <n v="9.3450000000000024"/>
    <n v="5"/>
    <n v="0.7"/>
    <n v="-6.5414999999999992"/>
  </r>
  <r>
    <n v="7435"/>
    <s v="CA-2012-148180"/>
    <x v="1"/>
    <d v="2012-07-26T00:00:00"/>
    <d v="2012-07-31T00:00:00"/>
    <s v="Standard Class"/>
    <s v="BP-11095"/>
    <s v="Bart Pistole"/>
    <x v="1"/>
    <s v="United States"/>
    <s v="Oxnard"/>
    <x v="1"/>
    <n v="93030"/>
    <x v="1"/>
    <s v="OFF-BI-10000605"/>
    <s v="Office Supplies"/>
    <s v="Binders"/>
    <s v="Acco Pressboard Covers with Storage Hooks, 9 1/2&quot; x 11&quot;, Executive Red"/>
    <n v="9.1440000000000001"/>
    <n v="3"/>
    <n v="0.2"/>
    <n v="3.0860999999999996"/>
  </r>
  <r>
    <n v="7436"/>
    <s v="CA-2012-148180"/>
    <x v="1"/>
    <d v="2012-07-26T00:00:00"/>
    <d v="2012-07-31T00:00:00"/>
    <s v="Standard Class"/>
    <s v="BP-11095"/>
    <s v="Bart Pistole"/>
    <x v="1"/>
    <s v="United States"/>
    <s v="Oxnard"/>
    <x v="1"/>
    <n v="93030"/>
    <x v="1"/>
    <s v="OFF-BI-10003314"/>
    <s v="Office Supplies"/>
    <s v="Binders"/>
    <s v="Tuff Stuff Recycled Round Ring Binders"/>
    <n v="23.136000000000003"/>
    <n v="6"/>
    <n v="0.2"/>
    <n v="8.3867999999999991"/>
  </r>
  <r>
    <n v="7437"/>
    <s v="CA-2012-148180"/>
    <x v="1"/>
    <d v="2012-07-26T00:00:00"/>
    <d v="2012-07-31T00:00:00"/>
    <s v="Standard Class"/>
    <s v="BP-11095"/>
    <s v="Bart Pistole"/>
    <x v="1"/>
    <s v="United States"/>
    <s v="Oxnard"/>
    <x v="1"/>
    <n v="93030"/>
    <x v="1"/>
    <s v="OFF-AR-10002067"/>
    <s v="Office Supplies"/>
    <s v="Art"/>
    <s v="Newell 334"/>
    <n v="99.2"/>
    <n v="5"/>
    <n v="0"/>
    <n v="25.792000000000002"/>
  </r>
  <r>
    <n v="7438"/>
    <s v="CA-2011-165568"/>
    <x v="2"/>
    <d v="2011-02-16T00:00:00"/>
    <d v="2011-02-20T00:00:00"/>
    <s v="Standard Class"/>
    <s v="BF-11020"/>
    <s v="Barry Französisch"/>
    <x v="1"/>
    <s v="United States"/>
    <s v="Seattle"/>
    <x v="4"/>
    <n v="98105"/>
    <x v="1"/>
    <s v="OFF-BI-10001031"/>
    <s v="Office Supplies"/>
    <s v="Binders"/>
    <s v="Pressboard Data Binders by Wilson Jones"/>
    <n v="21.36"/>
    <n v="5"/>
    <n v="0.2"/>
    <n v="7.2089999999999996"/>
  </r>
  <r>
    <n v="7439"/>
    <s v="CA-2012-145457"/>
    <x v="1"/>
    <d v="2012-03-24T00:00:00"/>
    <d v="2012-03-27T00:00:00"/>
    <s v="Second Class"/>
    <s v="CP-12085"/>
    <s v="Cathy Prescott"/>
    <x v="1"/>
    <s v="United States"/>
    <s v="Covington"/>
    <x v="4"/>
    <n v="98042"/>
    <x v="1"/>
    <s v="FUR-FU-10003832"/>
    <s v="Furniture"/>
    <s v="Furnishings"/>
    <s v="Eldon Expressions Punched Metal &amp; Wood Desk Accessories, Black &amp; Cherry"/>
    <n v="46.900000000000006"/>
    <n v="5"/>
    <n v="0"/>
    <n v="13.132000000000001"/>
  </r>
  <r>
    <n v="7440"/>
    <s v="US-2014-163657"/>
    <x v="3"/>
    <d v="2014-09-03T00:00:00"/>
    <d v="2014-09-07T00:00:00"/>
    <s v="Standard Class"/>
    <s v="JL-15235"/>
    <s v="Janet Lee"/>
    <x v="0"/>
    <s v="United States"/>
    <s v="Los Angeles"/>
    <x v="1"/>
    <n v="90049"/>
    <x v="1"/>
    <s v="OFF-BI-10000138"/>
    <s v="Office Supplies"/>
    <s v="Binders"/>
    <s v="Acco Translucent Poly Ring Binders"/>
    <n v="18.72"/>
    <n v="5"/>
    <n v="0.2"/>
    <n v="6.5519999999999996"/>
  </r>
  <r>
    <n v="7441"/>
    <s v="US-2014-163657"/>
    <x v="3"/>
    <d v="2014-09-03T00:00:00"/>
    <d v="2014-09-07T00:00:00"/>
    <s v="Standard Class"/>
    <s v="JL-15235"/>
    <s v="Janet Lee"/>
    <x v="0"/>
    <s v="United States"/>
    <s v="Los Angeles"/>
    <x v="1"/>
    <n v="90049"/>
    <x v="1"/>
    <s v="FUR-TA-10004607"/>
    <s v="Furniture"/>
    <s v="Tables"/>
    <s v="Hon 2111 Invitation Series Straight Table"/>
    <n v="236.52800000000002"/>
    <n v="2"/>
    <n v="0.2"/>
    <n v="-2.9566000000000088"/>
  </r>
  <r>
    <n v="7442"/>
    <s v="CA-2012-120446"/>
    <x v="1"/>
    <d v="2012-11-16T00:00:00"/>
    <d v="2012-11-18T00:00:00"/>
    <s v="First Class"/>
    <s v="JG-15805"/>
    <s v="John Grady"/>
    <x v="1"/>
    <s v="United States"/>
    <s v="San Diego"/>
    <x v="1"/>
    <n v="92105"/>
    <x v="1"/>
    <s v="OFF-LA-10003148"/>
    <s v="Office Supplies"/>
    <s v="Labels"/>
    <s v="Avery 51"/>
    <n v="18.899999999999999"/>
    <n v="3"/>
    <n v="0"/>
    <n v="8.6939999999999991"/>
  </r>
  <r>
    <n v="7443"/>
    <s v="CA-2011-109932"/>
    <x v="2"/>
    <d v="2011-12-09T00:00:00"/>
    <d v="2011-12-11T00:00:00"/>
    <s v="First Class"/>
    <s v="VP-21760"/>
    <s v="Victoria Pisteka"/>
    <x v="1"/>
    <s v="United States"/>
    <s v="Brownsville"/>
    <x v="5"/>
    <n v="78521"/>
    <x v="2"/>
    <s v="OFF-PA-10001804"/>
    <s v="Office Supplies"/>
    <s v="Paper"/>
    <s v="Xerox 195"/>
    <n v="10.688000000000001"/>
    <n v="2"/>
    <n v="0.2"/>
    <n v="3.7407999999999997"/>
  </r>
  <r>
    <n v="7444"/>
    <s v="CA-2011-109932"/>
    <x v="2"/>
    <d v="2011-12-09T00:00:00"/>
    <d v="2011-12-11T00:00:00"/>
    <s v="First Class"/>
    <s v="VP-21760"/>
    <s v="Victoria Pisteka"/>
    <x v="1"/>
    <s v="United States"/>
    <s v="Brownsville"/>
    <x v="5"/>
    <n v="78521"/>
    <x v="2"/>
    <s v="OFF-ST-10000036"/>
    <s v="Office Supplies"/>
    <s v="Storage"/>
    <s v="Recycled Data-Pak for Archival Bound Computer Printouts, 12-1/2 x 12-1/2 x 16"/>
    <n v="237.09600000000003"/>
    <n v="3"/>
    <n v="0.2"/>
    <n v="20.745899999999985"/>
  </r>
  <r>
    <n v="7445"/>
    <s v="CA-2014-127474"/>
    <x v="3"/>
    <d v="2014-02-04T00:00:00"/>
    <d v="2014-02-08T00:00:00"/>
    <s v="Second Class"/>
    <s v="RD-19810"/>
    <s v="Ross DeVincentis"/>
    <x v="2"/>
    <s v="United States"/>
    <s v="Chicago"/>
    <x v="10"/>
    <n v="60610"/>
    <x v="2"/>
    <s v="OFF-PA-10001166"/>
    <s v="Office Supplies"/>
    <s v="Paper"/>
    <s v="Xerox 2"/>
    <n v="5.1840000000000011"/>
    <n v="1"/>
    <n v="0.2"/>
    <n v="1.8144"/>
  </r>
  <r>
    <n v="7446"/>
    <s v="CA-2014-127474"/>
    <x v="3"/>
    <d v="2014-02-04T00:00:00"/>
    <d v="2014-02-08T00:00:00"/>
    <s v="Second Class"/>
    <s v="RD-19810"/>
    <s v="Ross DeVincentis"/>
    <x v="2"/>
    <s v="United States"/>
    <s v="Chicago"/>
    <x v="10"/>
    <n v="60610"/>
    <x v="2"/>
    <s v="OFF-PA-10001033"/>
    <s v="Office Supplies"/>
    <s v="Paper"/>
    <s v="Xerox 1893"/>
    <n v="65.584000000000003"/>
    <n v="2"/>
    <n v="0.2"/>
    <n v="23.7742"/>
  </r>
  <r>
    <n v="7447"/>
    <s v="CA-2014-127474"/>
    <x v="3"/>
    <d v="2014-02-04T00:00:00"/>
    <d v="2014-02-08T00:00:00"/>
    <s v="Second Class"/>
    <s v="RD-19810"/>
    <s v="Ross DeVincentis"/>
    <x v="2"/>
    <s v="United States"/>
    <s v="Chicago"/>
    <x v="10"/>
    <n v="60610"/>
    <x v="2"/>
    <s v="FUR-FU-10004597"/>
    <s v="Furniture"/>
    <s v="Furnishings"/>
    <s v="Eldon Cleatmat Chair Mats for Medium Pile Carpets"/>
    <n v="22.200000000000003"/>
    <n v="1"/>
    <n v="0.6"/>
    <n v="-26.084999999999994"/>
  </r>
  <r>
    <n v="7448"/>
    <s v="CA-2014-127474"/>
    <x v="3"/>
    <d v="2014-02-04T00:00:00"/>
    <d v="2014-02-08T00:00:00"/>
    <s v="Second Class"/>
    <s v="RD-19810"/>
    <s v="Ross DeVincentis"/>
    <x v="2"/>
    <s v="United States"/>
    <s v="Chicago"/>
    <x v="10"/>
    <n v="60610"/>
    <x v="2"/>
    <s v="OFF-PA-10000418"/>
    <s v="Office Supplies"/>
    <s v="Paper"/>
    <s v="Xerox 189"/>
    <n v="419.4"/>
    <n v="5"/>
    <n v="0.2"/>
    <n v="146.79"/>
  </r>
  <r>
    <n v="7449"/>
    <s v="CA-2014-115448"/>
    <x v="3"/>
    <d v="2014-11-12T00:00:00"/>
    <d v="2014-11-15T00:00:00"/>
    <s v="First Class"/>
    <s v="MH-18025"/>
    <s v="Michelle Huthwaite"/>
    <x v="0"/>
    <s v="United States"/>
    <s v="Knoxville"/>
    <x v="18"/>
    <n v="37918"/>
    <x v="0"/>
    <s v="FUR-FU-10004090"/>
    <s v="Furniture"/>
    <s v="Furnishings"/>
    <s v="Executive Impressions 14&quot; Contract Wall Clock"/>
    <n v="88.920000000000016"/>
    <n v="5"/>
    <n v="0.2"/>
    <n v="14.449499999999986"/>
  </r>
  <r>
    <n v="7450"/>
    <s v="CA-2014-105669"/>
    <x v="3"/>
    <d v="2014-09-18T00:00:00"/>
    <d v="2014-09-23T00:00:00"/>
    <s v="Second Class"/>
    <s v="SJ-20125"/>
    <s v="Sanjit Jacobs"/>
    <x v="2"/>
    <s v="United States"/>
    <s v="Houston"/>
    <x v="5"/>
    <n v="77036"/>
    <x v="2"/>
    <s v="OFF-AR-10000390"/>
    <s v="Office Supplies"/>
    <s v="Art"/>
    <s v="Newell Chalk Holder"/>
    <n v="9.9120000000000008"/>
    <n v="3"/>
    <n v="0.2"/>
    <n v="3.2213999999999996"/>
  </r>
  <r>
    <n v="7451"/>
    <s v="CA-2014-105669"/>
    <x v="3"/>
    <d v="2014-09-18T00:00:00"/>
    <d v="2014-09-23T00:00:00"/>
    <s v="Second Class"/>
    <s v="SJ-20125"/>
    <s v="Sanjit Jacobs"/>
    <x v="2"/>
    <s v="United States"/>
    <s v="Houston"/>
    <x v="5"/>
    <n v="77036"/>
    <x v="2"/>
    <s v="FUR-CH-10003774"/>
    <s v="Furniture"/>
    <s v="Chairs"/>
    <s v="Global Wood Trimmed Manager's Task Chair, Khaki"/>
    <n v="318.43"/>
    <n v="5"/>
    <n v="0.3"/>
    <n v="-77.333000000000013"/>
  </r>
  <r>
    <n v="7452"/>
    <s v="CA-2014-105669"/>
    <x v="3"/>
    <d v="2014-09-18T00:00:00"/>
    <d v="2014-09-23T00:00:00"/>
    <s v="Second Class"/>
    <s v="SJ-20125"/>
    <s v="Sanjit Jacobs"/>
    <x v="2"/>
    <s v="United States"/>
    <s v="Houston"/>
    <x v="5"/>
    <n v="77036"/>
    <x v="2"/>
    <s v="OFF-BI-10002412"/>
    <s v="Office Supplies"/>
    <s v="Binders"/>
    <s v="Wilson Jones “Snap” Scratch Pad Binder Tool for Ring Binders"/>
    <n v="5.7999999999999989"/>
    <n v="5"/>
    <n v="0.8"/>
    <n v="-10.15"/>
  </r>
  <r>
    <n v="7453"/>
    <s v="CA-2014-105669"/>
    <x v="3"/>
    <d v="2014-09-18T00:00:00"/>
    <d v="2014-09-23T00:00:00"/>
    <s v="Second Class"/>
    <s v="SJ-20125"/>
    <s v="Sanjit Jacobs"/>
    <x v="2"/>
    <s v="United States"/>
    <s v="Houston"/>
    <x v="5"/>
    <n v="77036"/>
    <x v="2"/>
    <s v="TEC-PH-10002415"/>
    <s v="Technology"/>
    <s v="Phones"/>
    <s v="Polycom VoiceStation 500 Conference phone"/>
    <n v="1415.76"/>
    <n v="6"/>
    <n v="0.2"/>
    <n v="88.48500000000007"/>
  </r>
  <r>
    <n v="7454"/>
    <s v="CA-2014-134796"/>
    <x v="3"/>
    <d v="2014-06-26T00:00:00"/>
    <d v="2014-07-02T00:00:00"/>
    <s v="Standard Class"/>
    <s v="FM-14380"/>
    <s v="Fred McMath"/>
    <x v="0"/>
    <s v="United States"/>
    <s v="Bolingbrook"/>
    <x v="10"/>
    <n v="60440"/>
    <x v="2"/>
    <s v="TEC-PH-10003505"/>
    <s v="Technology"/>
    <s v="Phones"/>
    <s v="Geemarc AmpliPOWER60"/>
    <n v="148.47999999999999"/>
    <n v="2"/>
    <n v="0.2"/>
    <n v="16.703999999999986"/>
  </r>
  <r>
    <n v="7455"/>
    <s v="CA-2013-137743"/>
    <x v="0"/>
    <d v="2013-07-31T00:00:00"/>
    <d v="2013-08-05T00:00:00"/>
    <s v="Standard Class"/>
    <s v="KH-16360"/>
    <s v="Katherine Hughes"/>
    <x v="0"/>
    <s v="United States"/>
    <s v="Chicago"/>
    <x v="10"/>
    <n v="60623"/>
    <x v="2"/>
    <s v="OFF-LA-10003663"/>
    <s v="Office Supplies"/>
    <s v="Labels"/>
    <s v="Avery 498"/>
    <n v="9.2480000000000011"/>
    <n v="4"/>
    <n v="0.2"/>
    <n v="3.1212"/>
  </r>
  <r>
    <n v="7456"/>
    <s v="CA-2013-137743"/>
    <x v="0"/>
    <d v="2013-07-31T00:00:00"/>
    <d v="2013-08-05T00:00:00"/>
    <s v="Standard Class"/>
    <s v="KH-16360"/>
    <s v="Katherine Hughes"/>
    <x v="0"/>
    <s v="United States"/>
    <s v="Chicago"/>
    <x v="10"/>
    <n v="60623"/>
    <x v="2"/>
    <s v="OFF-ST-10001780"/>
    <s v="Office Supplies"/>
    <s v="Storage"/>
    <s v="Tennsco 16-Compartment Lockers with Coat Rack"/>
    <n v="1036.624"/>
    <n v="2"/>
    <n v="0.2"/>
    <n v="51.831200000000024"/>
  </r>
  <r>
    <n v="7457"/>
    <s v="CA-2012-137974"/>
    <x v="1"/>
    <d v="2012-04-16T00:00:00"/>
    <d v="2012-04-18T00:00:00"/>
    <s v="First Class"/>
    <s v="LL-16840"/>
    <s v="Lauren Leatherbury"/>
    <x v="0"/>
    <s v="United States"/>
    <s v="Waynesboro"/>
    <x v="17"/>
    <n v="22980"/>
    <x v="0"/>
    <s v="TEC-PH-10002033"/>
    <s v="Technology"/>
    <s v="Phones"/>
    <s v="Konftel 250 Conference phone - Charcoal black"/>
    <n v="569.64"/>
    <n v="2"/>
    <n v="0"/>
    <n v="148.10640000000001"/>
  </r>
  <r>
    <n v="7458"/>
    <s v="CA-2012-137974"/>
    <x v="1"/>
    <d v="2012-04-16T00:00:00"/>
    <d v="2012-04-18T00:00:00"/>
    <s v="First Class"/>
    <s v="LL-16840"/>
    <s v="Lauren Leatherbury"/>
    <x v="0"/>
    <s v="United States"/>
    <s v="Waynesboro"/>
    <x v="17"/>
    <n v="22980"/>
    <x v="0"/>
    <s v="OFF-BI-10001036"/>
    <s v="Office Supplies"/>
    <s v="Binders"/>
    <s v="Cardinal EasyOpen D-Ring Binders"/>
    <n v="9.14"/>
    <n v="1"/>
    <n v="0"/>
    <n v="4.57"/>
  </r>
  <r>
    <n v="7459"/>
    <s v="CA-2012-137974"/>
    <x v="1"/>
    <d v="2012-04-16T00:00:00"/>
    <d v="2012-04-18T00:00:00"/>
    <s v="First Class"/>
    <s v="LL-16840"/>
    <s v="Lauren Leatherbury"/>
    <x v="0"/>
    <s v="United States"/>
    <s v="Waynesboro"/>
    <x v="17"/>
    <n v="22980"/>
    <x v="0"/>
    <s v="FUR-FU-10001468"/>
    <s v="Furniture"/>
    <s v="Furnishings"/>
    <s v="Tenex Antistatic Computer Chair Mats"/>
    <n v="1196.8599999999999"/>
    <n v="7"/>
    <n v="0"/>
    <n v="119.68599999999989"/>
  </r>
  <r>
    <n v="7460"/>
    <s v="CA-2012-137974"/>
    <x v="1"/>
    <d v="2012-04-16T00:00:00"/>
    <d v="2012-04-18T00:00:00"/>
    <s v="First Class"/>
    <s v="LL-16840"/>
    <s v="Lauren Leatherbury"/>
    <x v="0"/>
    <s v="United States"/>
    <s v="Waynesboro"/>
    <x v="17"/>
    <n v="22980"/>
    <x v="0"/>
    <s v="FUR-BO-10001519"/>
    <s v="Furniture"/>
    <s v="Bookcases"/>
    <s v="O'Sullivan 3-Shelf Heavy-Duty Bookcases"/>
    <n v="523.26"/>
    <n v="9"/>
    <n v="0"/>
    <n v="125.58240000000001"/>
  </r>
  <r>
    <n v="7461"/>
    <s v="US-2012-136987"/>
    <x v="1"/>
    <d v="2012-04-11T00:00:00"/>
    <d v="2012-04-14T00:00:00"/>
    <s v="Second Class"/>
    <s v="AR-10540"/>
    <s v="Andy Reiter"/>
    <x v="0"/>
    <s v="United States"/>
    <s v="Los Angeles"/>
    <x v="1"/>
    <n v="90004"/>
    <x v="1"/>
    <s v="TEC-CO-10001943"/>
    <s v="Technology"/>
    <s v="Copiers"/>
    <s v="Canon PC-428 Personal Copier"/>
    <n v="639.96800000000007"/>
    <n v="4"/>
    <n v="0.2"/>
    <n v="215.98919999999998"/>
  </r>
  <r>
    <n v="7462"/>
    <s v="US-2012-136987"/>
    <x v="1"/>
    <d v="2012-04-11T00:00:00"/>
    <d v="2012-04-14T00:00:00"/>
    <s v="Second Class"/>
    <s v="AR-10540"/>
    <s v="Andy Reiter"/>
    <x v="0"/>
    <s v="United States"/>
    <s v="Los Angeles"/>
    <x v="1"/>
    <n v="90004"/>
    <x v="1"/>
    <s v="OFF-PA-10003127"/>
    <s v="Office Supplies"/>
    <s v="Paper"/>
    <s v="Staples"/>
    <n v="52.76"/>
    <n v="2"/>
    <n v="0"/>
    <n v="24.269599999999997"/>
  </r>
  <r>
    <n v="7463"/>
    <s v="CA-2012-138485"/>
    <x v="1"/>
    <d v="2012-02-27T00:00:00"/>
    <d v="2012-03-01T00:00:00"/>
    <s v="Second Class"/>
    <s v="NP-18670"/>
    <s v="Nora Paige"/>
    <x v="0"/>
    <s v="United States"/>
    <s v="Seattle"/>
    <x v="4"/>
    <n v="98105"/>
    <x v="1"/>
    <s v="TEC-AC-10002076"/>
    <s v="Technology"/>
    <s v="Accessories"/>
    <s v="Microsoft Natural Keyboard Elite"/>
    <n v="538.92000000000007"/>
    <n v="9"/>
    <n v="0"/>
    <n v="80.837999999999994"/>
  </r>
  <r>
    <n v="7464"/>
    <s v="CA-2013-103709"/>
    <x v="0"/>
    <d v="2013-09-09T00:00:00"/>
    <d v="2013-09-16T00:00:00"/>
    <s v="Standard Class"/>
    <s v="LP-17095"/>
    <s v="Liz Preis"/>
    <x v="0"/>
    <s v="United States"/>
    <s v="Visalia"/>
    <x v="1"/>
    <n v="93277"/>
    <x v="1"/>
    <s v="OFF-AR-10003338"/>
    <s v="Office Supplies"/>
    <s v="Art"/>
    <s v="Eberhard Faber 3 1/2&quot; Golf Pencils"/>
    <n v="14.88"/>
    <n v="2"/>
    <n v="0"/>
    <n v="3.7200000000000006"/>
  </r>
  <r>
    <n v="7465"/>
    <s v="CA-2013-103709"/>
    <x v="0"/>
    <d v="2013-09-09T00:00:00"/>
    <d v="2013-09-16T00:00:00"/>
    <s v="Standard Class"/>
    <s v="LP-17095"/>
    <s v="Liz Preis"/>
    <x v="0"/>
    <s v="United States"/>
    <s v="Visalia"/>
    <x v="1"/>
    <n v="93277"/>
    <x v="1"/>
    <s v="OFF-PA-10004610"/>
    <s v="Office Supplies"/>
    <s v="Paper"/>
    <s v="Xerox 1900"/>
    <n v="34.24"/>
    <n v="8"/>
    <n v="0"/>
    <n v="15.407999999999998"/>
  </r>
  <r>
    <n v="7466"/>
    <s v="CA-2013-103709"/>
    <x v="0"/>
    <d v="2013-09-09T00:00:00"/>
    <d v="2013-09-16T00:00:00"/>
    <s v="Standard Class"/>
    <s v="LP-17095"/>
    <s v="Liz Preis"/>
    <x v="0"/>
    <s v="United States"/>
    <s v="Visalia"/>
    <x v="1"/>
    <n v="93277"/>
    <x v="1"/>
    <s v="OFF-ST-10001272"/>
    <s v="Office Supplies"/>
    <s v="Storage"/>
    <s v="Mini 13-1/2 Capacity Data Binder Rack, Pearl"/>
    <n v="261.74"/>
    <n v="2"/>
    <n v="0"/>
    <n v="65.435000000000002"/>
  </r>
  <r>
    <n v="7467"/>
    <s v="CA-2013-138282"/>
    <x v="0"/>
    <d v="2013-05-20T00:00:00"/>
    <d v="2013-05-24T00:00:00"/>
    <s v="Standard Class"/>
    <s v="AH-10690"/>
    <s v="Anna Häberlin"/>
    <x v="1"/>
    <s v="United States"/>
    <s v="Los Angeles"/>
    <x v="1"/>
    <n v="90008"/>
    <x v="1"/>
    <s v="OFF-AP-10001366"/>
    <s v="Office Supplies"/>
    <s v="Appliances"/>
    <s v="Staples"/>
    <n v="87.84"/>
    <n v="8"/>
    <n v="0"/>
    <n v="23.716800000000006"/>
  </r>
  <r>
    <n v="7468"/>
    <s v="CA-2014-148985"/>
    <x v="3"/>
    <d v="2014-11-12T00:00:00"/>
    <d v="2014-11-16T00:00:00"/>
    <s v="Second Class"/>
    <s v="TB-21190"/>
    <s v="Thomas Brumley"/>
    <x v="2"/>
    <s v="United States"/>
    <s v="Los Angeles"/>
    <x v="1"/>
    <n v="90045"/>
    <x v="1"/>
    <s v="FUR-FU-10001424"/>
    <s v="Furniture"/>
    <s v="Furnishings"/>
    <s v="Dax Clear Box Frame"/>
    <n v="34.92"/>
    <n v="4"/>
    <n v="0"/>
    <n v="11.872799999999998"/>
  </r>
  <r>
    <n v="7469"/>
    <s v="CA-2011-138100"/>
    <x v="2"/>
    <d v="2011-09-15T00:00:00"/>
    <d v="2011-09-20T00:00:00"/>
    <s v="Standard Class"/>
    <s v="AA-10315"/>
    <s v="Alex Avila"/>
    <x v="0"/>
    <s v="United States"/>
    <s v="New York City"/>
    <x v="15"/>
    <n v="10011"/>
    <x v="3"/>
    <s v="OFF-PA-10000349"/>
    <s v="Office Supplies"/>
    <s v="Paper"/>
    <s v="Staples"/>
    <n v="14.940000000000001"/>
    <n v="3"/>
    <n v="0"/>
    <n v="7.0218000000000007"/>
  </r>
  <r>
    <n v="7470"/>
    <s v="CA-2011-138100"/>
    <x v="2"/>
    <d v="2011-09-15T00:00:00"/>
    <d v="2011-09-20T00:00:00"/>
    <s v="Standard Class"/>
    <s v="AA-10315"/>
    <s v="Alex Avila"/>
    <x v="0"/>
    <s v="United States"/>
    <s v="New York City"/>
    <x v="15"/>
    <n v="10011"/>
    <x v="3"/>
    <s v="FUR-FU-10002456"/>
    <s v="Furniture"/>
    <s v="Furnishings"/>
    <s v="Master Caster Door Stop, Large Neon Orange"/>
    <n v="14.56"/>
    <n v="2"/>
    <n v="0"/>
    <n v="6.2608000000000015"/>
  </r>
  <r>
    <n v="7471"/>
    <s v="CA-2012-100734"/>
    <x v="1"/>
    <d v="2012-09-15T00:00:00"/>
    <d v="2012-09-20T00:00:00"/>
    <s v="Standard Class"/>
    <s v="AC-10615"/>
    <s v="Ann Chong"/>
    <x v="1"/>
    <s v="United States"/>
    <s v="Philadelphia"/>
    <x v="9"/>
    <n v="19143"/>
    <x v="3"/>
    <s v="OFF-BI-10002609"/>
    <s v="Office Supplies"/>
    <s v="Binders"/>
    <s v="Avery Hidden Tab Dividers for Binding Systems"/>
    <n v="3.5760000000000005"/>
    <n v="4"/>
    <n v="0.7"/>
    <n v="-2.8608000000000002"/>
  </r>
  <r>
    <n v="7472"/>
    <s v="CA-2012-100734"/>
    <x v="1"/>
    <d v="2012-09-15T00:00:00"/>
    <d v="2012-09-20T00:00:00"/>
    <s v="Standard Class"/>
    <s v="AC-10615"/>
    <s v="Ann Chong"/>
    <x v="1"/>
    <s v="United States"/>
    <s v="Philadelphia"/>
    <x v="9"/>
    <n v="19143"/>
    <x v="3"/>
    <s v="OFF-ST-10001522"/>
    <s v="Office Supplies"/>
    <s v="Storage"/>
    <s v="Gould Plastics 18-Pocket Panel Bin, 34w x 5-1/4d x 20-1/2h"/>
    <n v="147.184"/>
    <n v="2"/>
    <n v="0.2"/>
    <n v="-29.436800000000012"/>
  </r>
  <r>
    <n v="7473"/>
    <s v="CA-2013-139997"/>
    <x v="0"/>
    <d v="2013-07-02T00:00:00"/>
    <d v="2013-07-04T00:00:00"/>
    <s v="First Class"/>
    <s v="EM-14140"/>
    <s v="Eugene Moren"/>
    <x v="2"/>
    <s v="United States"/>
    <s v="Lehi"/>
    <x v="7"/>
    <n v="84043"/>
    <x v="1"/>
    <s v="TEC-CO-10000971"/>
    <s v="Technology"/>
    <s v="Copiers"/>
    <s v="Hewlett Packard 310 Color Digital Copier"/>
    <n v="1499.95"/>
    <n v="5"/>
    <n v="0"/>
    <n v="449.9849999999999"/>
  </r>
  <r>
    <n v="7474"/>
    <s v="CA-2013-109652"/>
    <x v="0"/>
    <d v="2013-04-11T00:00:00"/>
    <d v="2013-04-16T00:00:00"/>
    <s v="Standard Class"/>
    <s v="QJ-19255"/>
    <s v="Quincy Jones"/>
    <x v="1"/>
    <s v="United States"/>
    <s v="Chicago"/>
    <x v="10"/>
    <n v="60653"/>
    <x v="2"/>
    <s v="OFF-AR-10000034"/>
    <s v="Office Supplies"/>
    <s v="Art"/>
    <s v="BIC Brite Liner Grip Highlighters, Assorted, 5/Pack"/>
    <n v="13.568000000000001"/>
    <n v="4"/>
    <n v="0.2"/>
    <n v="3.2223999999999995"/>
  </r>
  <r>
    <n v="7475"/>
    <s v="CA-2011-167199"/>
    <x v="2"/>
    <d v="2011-01-07T00:00:00"/>
    <d v="2011-01-11T00:00:00"/>
    <s v="Standard Class"/>
    <s v="ME-17320"/>
    <s v="Maria Etezadi"/>
    <x v="2"/>
    <s v="United States"/>
    <s v="Henderson"/>
    <x v="0"/>
    <n v="42420"/>
    <x v="0"/>
    <s v="FUR-CH-10004063"/>
    <s v="Furniture"/>
    <s v="Chairs"/>
    <s v="Global Deluxe High-Back Manager's Chair"/>
    <n v="2573.8200000000002"/>
    <n v="9"/>
    <n v="0"/>
    <n v="746.40779999999972"/>
  </r>
  <r>
    <n v="7476"/>
    <s v="CA-2011-167199"/>
    <x v="2"/>
    <d v="2011-01-07T00:00:00"/>
    <d v="2011-01-11T00:00:00"/>
    <s v="Standard Class"/>
    <s v="ME-17320"/>
    <s v="Maria Etezadi"/>
    <x v="2"/>
    <s v="United States"/>
    <s v="Henderson"/>
    <x v="0"/>
    <n v="42420"/>
    <x v="0"/>
    <s v="OFF-BI-10004632"/>
    <s v="Office Supplies"/>
    <s v="Binders"/>
    <s v="Ibico Hi-Tech Manual Binding System"/>
    <n v="609.98"/>
    <n v="2"/>
    <n v="0"/>
    <n v="274.49099999999999"/>
  </r>
  <r>
    <n v="7477"/>
    <s v="CA-2011-167199"/>
    <x v="2"/>
    <d v="2011-01-07T00:00:00"/>
    <d v="2011-01-11T00:00:00"/>
    <s v="Standard Class"/>
    <s v="ME-17320"/>
    <s v="Maria Etezadi"/>
    <x v="2"/>
    <s v="United States"/>
    <s v="Henderson"/>
    <x v="0"/>
    <n v="42420"/>
    <x v="0"/>
    <s v="OFF-AR-10001662"/>
    <s v="Office Supplies"/>
    <s v="Art"/>
    <s v="Rogers Handheld Barrel Pencil Sharpener"/>
    <n v="5.48"/>
    <n v="2"/>
    <n v="0"/>
    <n v="1.4796000000000005"/>
  </r>
  <r>
    <n v="7478"/>
    <s v="CA-2011-167199"/>
    <x v="2"/>
    <d v="2011-01-07T00:00:00"/>
    <d v="2011-01-11T00:00:00"/>
    <s v="Standard Class"/>
    <s v="ME-17320"/>
    <s v="Maria Etezadi"/>
    <x v="2"/>
    <s v="United States"/>
    <s v="Henderson"/>
    <x v="0"/>
    <n v="42420"/>
    <x v="0"/>
    <s v="TEC-PH-10004977"/>
    <s v="Technology"/>
    <s v="Phones"/>
    <s v="GE 30524EE4"/>
    <n v="391.98"/>
    <n v="2"/>
    <n v="0"/>
    <n v="113.67419999999998"/>
  </r>
  <r>
    <n v="7479"/>
    <s v="CA-2011-167199"/>
    <x v="2"/>
    <d v="2011-01-07T00:00:00"/>
    <d v="2011-01-11T00:00:00"/>
    <s v="Standard Class"/>
    <s v="ME-17320"/>
    <s v="Maria Etezadi"/>
    <x v="2"/>
    <s v="United States"/>
    <s v="Henderson"/>
    <x v="0"/>
    <n v="42420"/>
    <x v="0"/>
    <s v="TEC-PH-10004539"/>
    <s v="Technology"/>
    <s v="Phones"/>
    <s v="Wireless Extenders zBoost YX545 SOHO Signal Booster"/>
    <n v="755.96"/>
    <n v="4"/>
    <n v="0"/>
    <n v="204.10919999999999"/>
  </r>
  <r>
    <n v="7480"/>
    <s v="CA-2011-167199"/>
    <x v="2"/>
    <d v="2011-01-07T00:00:00"/>
    <d v="2011-01-11T00:00:00"/>
    <s v="Standard Class"/>
    <s v="ME-17320"/>
    <s v="Maria Etezadi"/>
    <x v="2"/>
    <s v="United States"/>
    <s v="Henderson"/>
    <x v="0"/>
    <n v="42420"/>
    <x v="0"/>
    <s v="OFF-FA-10001883"/>
    <s v="Office Supplies"/>
    <s v="Fasteners"/>
    <s v="Alliance Super-Size Bands, Assorted Sizes"/>
    <n v="31.12"/>
    <n v="4"/>
    <n v="0"/>
    <n v="0.31119999999999948"/>
  </r>
  <r>
    <n v="7481"/>
    <s v="CA-2011-167199"/>
    <x v="2"/>
    <d v="2011-01-07T00:00:00"/>
    <d v="2011-01-11T00:00:00"/>
    <s v="Standard Class"/>
    <s v="ME-17320"/>
    <s v="Maria Etezadi"/>
    <x v="2"/>
    <s v="United States"/>
    <s v="Henderson"/>
    <x v="0"/>
    <n v="42420"/>
    <x v="0"/>
    <s v="OFF-PA-10000955"/>
    <s v="Office Supplies"/>
    <s v="Paper"/>
    <s v="Southworth 25% Cotton Granite Paper &amp; Envelopes"/>
    <n v="6.54"/>
    <n v="1"/>
    <n v="0"/>
    <n v="3.0084"/>
  </r>
  <r>
    <n v="7482"/>
    <s v="CA-2013-124583"/>
    <x v="0"/>
    <d v="2013-09-02T00:00:00"/>
    <d v="2013-09-04T00:00:00"/>
    <s v="Second Class"/>
    <s v="LB-16795"/>
    <s v="Laurel Beltran"/>
    <x v="2"/>
    <s v="United States"/>
    <s v="Huntington Beach"/>
    <x v="1"/>
    <n v="92646"/>
    <x v="1"/>
    <s v="OFF-EN-10002500"/>
    <s v="Office Supplies"/>
    <s v="Envelopes"/>
    <s v="Globe Weis Peel &amp; Seel First Class Envelopes"/>
    <n v="12.78"/>
    <n v="1"/>
    <n v="0"/>
    <n v="5.7509999999999994"/>
  </r>
  <r>
    <n v="7483"/>
    <s v="CA-2011-113964"/>
    <x v="2"/>
    <d v="2011-09-23T00:00:00"/>
    <d v="2011-09-30T00:00:00"/>
    <s v="Standard Class"/>
    <s v="JP-16135"/>
    <s v="Julie Prescott"/>
    <x v="2"/>
    <s v="United States"/>
    <s v="New York City"/>
    <x v="15"/>
    <n v="10011"/>
    <x v="3"/>
    <s v="OFF-BI-10004654"/>
    <s v="Office Supplies"/>
    <s v="Binders"/>
    <s v="Avery Binding System Hidden Tab Executive Style Index Sets"/>
    <n v="18.463999999999999"/>
    <n v="4"/>
    <n v="0.2"/>
    <n v="6.9239999999999995"/>
  </r>
  <r>
    <n v="7484"/>
    <s v="CA-2011-129938"/>
    <x v="2"/>
    <d v="2011-12-15T00:00:00"/>
    <d v="2011-12-17T00:00:00"/>
    <s v="Second Class"/>
    <s v="EB-13705"/>
    <s v="Ed Braxton"/>
    <x v="1"/>
    <s v="United States"/>
    <s v="Philadelphia"/>
    <x v="9"/>
    <n v="19140"/>
    <x v="3"/>
    <s v="FUR-CH-10003774"/>
    <s v="Furniture"/>
    <s v="Chairs"/>
    <s v="Global Wood Trimmed Manager's Task Chair, Khaki"/>
    <n v="445.80200000000002"/>
    <n v="7"/>
    <n v="0.3"/>
    <n v="-108.26620000000001"/>
  </r>
  <r>
    <n v="7485"/>
    <s v="CA-2014-135111"/>
    <x v="3"/>
    <d v="2014-12-29T00:00:00"/>
    <d v="2015-01-03T00:00:00"/>
    <s v="Standard Class"/>
    <s v="CS-12400"/>
    <s v="Christopher Schild"/>
    <x v="2"/>
    <s v="United States"/>
    <s v="Fargo"/>
    <x v="46"/>
    <n v="58103"/>
    <x v="2"/>
    <s v="OFF-AR-10004707"/>
    <s v="Office Supplies"/>
    <s v="Art"/>
    <s v="Staples"/>
    <n v="2.48"/>
    <n v="1"/>
    <n v="0"/>
    <n v="0.86799999999999988"/>
  </r>
  <r>
    <n v="7486"/>
    <s v="CA-2014-135111"/>
    <x v="3"/>
    <d v="2014-12-29T00:00:00"/>
    <d v="2015-01-03T00:00:00"/>
    <s v="Standard Class"/>
    <s v="CS-12400"/>
    <s v="Christopher Schild"/>
    <x v="2"/>
    <s v="United States"/>
    <s v="Fargo"/>
    <x v="46"/>
    <n v="58103"/>
    <x v="2"/>
    <s v="OFF-BI-10004040"/>
    <s v="Office Supplies"/>
    <s v="Binders"/>
    <s v="Wilson Jones Impact Binders"/>
    <n v="25.9"/>
    <n v="5"/>
    <n v="0"/>
    <n v="12.690999999999999"/>
  </r>
  <r>
    <n v="7487"/>
    <s v="US-2012-134558"/>
    <x v="1"/>
    <d v="2012-12-19T00:00:00"/>
    <d v="2012-12-24T00:00:00"/>
    <s v="Second Class"/>
    <s v="PM-19135"/>
    <s v="Peter McVee"/>
    <x v="2"/>
    <s v="United States"/>
    <s v="Dover"/>
    <x v="38"/>
    <n v="3820"/>
    <x v="3"/>
    <s v="OFF-PA-10001184"/>
    <s v="Office Supplies"/>
    <s v="Paper"/>
    <s v="Xerox 1903"/>
    <n v="29.900000000000002"/>
    <n v="5"/>
    <n v="0"/>
    <n v="14.651"/>
  </r>
  <r>
    <n v="7488"/>
    <s v="US-2012-134558"/>
    <x v="1"/>
    <d v="2012-12-19T00:00:00"/>
    <d v="2012-12-24T00:00:00"/>
    <s v="Second Class"/>
    <s v="PM-19135"/>
    <s v="Peter McVee"/>
    <x v="2"/>
    <s v="United States"/>
    <s v="Dover"/>
    <x v="38"/>
    <n v="3820"/>
    <x v="3"/>
    <s v="TEC-AC-10004145"/>
    <s v="Technology"/>
    <s v="Accessories"/>
    <s v="Logitech diNovo Edge Keyboard"/>
    <n v="2249.91"/>
    <n v="9"/>
    <n v="0"/>
    <n v="517.47930000000008"/>
  </r>
  <r>
    <n v="7489"/>
    <s v="US-2012-134558"/>
    <x v="1"/>
    <d v="2012-12-19T00:00:00"/>
    <d v="2012-12-24T00:00:00"/>
    <s v="Second Class"/>
    <s v="PM-19135"/>
    <s v="Peter McVee"/>
    <x v="2"/>
    <s v="United States"/>
    <s v="Dover"/>
    <x v="38"/>
    <n v="3820"/>
    <x v="3"/>
    <s v="FUR-TA-10003473"/>
    <s v="Furniture"/>
    <s v="Tables"/>
    <s v="Bretford Rectangular Conference Table Tops"/>
    <n v="1053.164"/>
    <n v="4"/>
    <n v="0.3"/>
    <n v="-105.31639999999993"/>
  </r>
  <r>
    <n v="7490"/>
    <s v="CA-2014-157196"/>
    <x v="3"/>
    <d v="2014-11-06T00:00:00"/>
    <d v="2014-11-10T00:00:00"/>
    <s v="Standard Class"/>
    <s v="AA-10645"/>
    <s v="Anna Andreadi"/>
    <x v="0"/>
    <s v="United States"/>
    <s v="San Diego"/>
    <x v="1"/>
    <n v="92105"/>
    <x v="1"/>
    <s v="OFF-PA-10003172"/>
    <s v="Office Supplies"/>
    <s v="Paper"/>
    <s v="Xerox 1996"/>
    <n v="12.96"/>
    <n v="2"/>
    <n v="0"/>
    <n v="6.2208000000000006"/>
  </r>
  <r>
    <n v="7491"/>
    <s v="CA-2012-108672"/>
    <x v="1"/>
    <d v="2012-09-10T00:00:00"/>
    <d v="2012-09-16T00:00:00"/>
    <s v="Standard Class"/>
    <s v="FA-14230"/>
    <s v="Frank Atkinson"/>
    <x v="1"/>
    <s v="United States"/>
    <s v="Los Angeles"/>
    <x v="1"/>
    <n v="90032"/>
    <x v="1"/>
    <s v="FUR-FU-10003799"/>
    <s v="Furniture"/>
    <s v="Furnishings"/>
    <s v="Seth Thomas 13 1/2&quot; Wall Clock"/>
    <n v="106.68"/>
    <n v="6"/>
    <n v="0"/>
    <n v="33.070799999999991"/>
  </r>
  <r>
    <n v="7492"/>
    <s v="US-2014-118598"/>
    <x v="3"/>
    <d v="2014-11-17T00:00:00"/>
    <d v="2014-11-17T00:00:00"/>
    <s v="Same Day"/>
    <s v="CM-12190"/>
    <s v="Charlotte Melton"/>
    <x v="0"/>
    <s v="United States"/>
    <s v="Utica"/>
    <x v="15"/>
    <n v="13501"/>
    <x v="3"/>
    <s v="TEC-PH-10002583"/>
    <s v="Technology"/>
    <s v="Phones"/>
    <s v="iOttie HLCRIO102 Car Mount"/>
    <n v="119.94"/>
    <n v="6"/>
    <n v="0"/>
    <n v="5.9969999999999857"/>
  </r>
  <r>
    <n v="7493"/>
    <s v="US-2014-160836"/>
    <x v="3"/>
    <d v="2014-09-12T00:00:00"/>
    <d v="2014-09-17T00:00:00"/>
    <s v="Standard Class"/>
    <s v="CC-12475"/>
    <s v="Cindy Chapman"/>
    <x v="0"/>
    <s v="United States"/>
    <s v="Houston"/>
    <x v="5"/>
    <n v="77070"/>
    <x v="2"/>
    <s v="OFF-PA-10004239"/>
    <s v="Office Supplies"/>
    <s v="Paper"/>
    <s v="Xerox 1953"/>
    <n v="10.272000000000002"/>
    <n v="3"/>
    <n v="0.2"/>
    <n v="3.2099999999999982"/>
  </r>
  <r>
    <n v="7494"/>
    <s v="US-2014-160836"/>
    <x v="3"/>
    <d v="2014-09-12T00:00:00"/>
    <d v="2014-09-17T00:00:00"/>
    <s v="Standard Class"/>
    <s v="CC-12475"/>
    <s v="Cindy Chapman"/>
    <x v="0"/>
    <s v="United States"/>
    <s v="Houston"/>
    <x v="5"/>
    <n v="77070"/>
    <x v="2"/>
    <s v="FUR-TA-10002855"/>
    <s v="Furniture"/>
    <s v="Tables"/>
    <s v="Bevis Round Conference Table Top &amp; Single Column Base"/>
    <n v="512.19000000000005"/>
    <n v="5"/>
    <n v="0.3"/>
    <n v="-65.853000000000009"/>
  </r>
  <r>
    <n v="7495"/>
    <s v="US-2014-160836"/>
    <x v="3"/>
    <d v="2014-09-12T00:00:00"/>
    <d v="2014-09-17T00:00:00"/>
    <s v="Standard Class"/>
    <s v="CC-12475"/>
    <s v="Cindy Chapman"/>
    <x v="0"/>
    <s v="United States"/>
    <s v="Houston"/>
    <x v="5"/>
    <n v="77070"/>
    <x v="2"/>
    <s v="OFF-AP-10001626"/>
    <s v="Office Supplies"/>
    <s v="Appliances"/>
    <s v="Commercial WindTunnel Clean Air Upright Vacuum, Replacement Belts, Filtration Bags"/>
    <n v="1.5559999999999996"/>
    <n v="2"/>
    <n v="0.8"/>
    <n v="-4.2012"/>
  </r>
  <r>
    <n v="7496"/>
    <s v="CA-2014-121048"/>
    <x v="3"/>
    <d v="2014-07-15T00:00:00"/>
    <d v="2014-07-19T00:00:00"/>
    <s v="Standard Class"/>
    <s v="TC-21295"/>
    <s v="Toby Carlisle"/>
    <x v="0"/>
    <s v="United States"/>
    <s v="Westminster"/>
    <x v="1"/>
    <n v="92683"/>
    <x v="1"/>
    <s v="OFF-BI-10004022"/>
    <s v="Office Supplies"/>
    <s v="Binders"/>
    <s v="Acco Suede Grain Vinyl Round Ring Binder"/>
    <n v="4.4479999999999995"/>
    <n v="2"/>
    <n v="0.2"/>
    <n v="1.4455999999999996"/>
  </r>
  <r>
    <n v="7497"/>
    <s v="CA-2014-121048"/>
    <x v="3"/>
    <d v="2014-07-15T00:00:00"/>
    <d v="2014-07-19T00:00:00"/>
    <s v="Standard Class"/>
    <s v="TC-21295"/>
    <s v="Toby Carlisle"/>
    <x v="0"/>
    <s v="United States"/>
    <s v="Westminster"/>
    <x v="1"/>
    <n v="92683"/>
    <x v="1"/>
    <s v="FUR-FU-10003601"/>
    <s v="Furniture"/>
    <s v="Furnishings"/>
    <s v="Deflect-o RollaMat Studded, Beveled Mat for Medium Pile Carpeting"/>
    <n v="276.69"/>
    <n v="3"/>
    <n v="0"/>
    <n v="49.804199999999994"/>
  </r>
  <r>
    <n v="7498"/>
    <s v="CA-2014-121048"/>
    <x v="3"/>
    <d v="2014-07-15T00:00:00"/>
    <d v="2014-07-19T00:00:00"/>
    <s v="Standard Class"/>
    <s v="TC-21295"/>
    <s v="Toby Carlisle"/>
    <x v="0"/>
    <s v="United States"/>
    <s v="Westminster"/>
    <x v="1"/>
    <n v="92683"/>
    <x v="1"/>
    <s v="OFF-FA-10000490"/>
    <s v="Office Supplies"/>
    <s v="Fasteners"/>
    <s v="OIC Binder Clips, Mini, 1/4&quot; Capacity, Black"/>
    <n v="4.96"/>
    <n v="4"/>
    <n v="0"/>
    <n v="2.3311999999999999"/>
  </r>
  <r>
    <n v="7499"/>
    <s v="CA-2014-121048"/>
    <x v="3"/>
    <d v="2014-07-15T00:00:00"/>
    <d v="2014-07-19T00:00:00"/>
    <s v="Standard Class"/>
    <s v="TC-21295"/>
    <s v="Toby Carlisle"/>
    <x v="0"/>
    <s v="United States"/>
    <s v="Westminster"/>
    <x v="1"/>
    <n v="92683"/>
    <x v="1"/>
    <s v="OFF-AR-10004042"/>
    <s v="Office Supplies"/>
    <s v="Art"/>
    <s v="BOSTON Model 1800 Electric Pencil Sharpeners, Putty/Woodgrain"/>
    <n v="71.92"/>
    <n v="4"/>
    <n v="0"/>
    <n v="20.856799999999993"/>
  </r>
  <r>
    <n v="7500"/>
    <s v="CA-2014-121048"/>
    <x v="3"/>
    <d v="2014-07-15T00:00:00"/>
    <d v="2014-07-19T00:00:00"/>
    <s v="Standard Class"/>
    <s v="TC-21295"/>
    <s v="Toby Carlisle"/>
    <x v="0"/>
    <s v="United States"/>
    <s v="Westminster"/>
    <x v="1"/>
    <n v="92683"/>
    <x v="1"/>
    <s v="FUR-FU-10002960"/>
    <s v="Furniture"/>
    <s v="Furnishings"/>
    <s v="Eldon 200 Class Desk Accessories, Burgundy"/>
    <n v="18.84"/>
    <n v="3"/>
    <n v="0"/>
    <n v="7.9128000000000007"/>
  </r>
  <r>
    <n v="7501"/>
    <s v="CA-2014-121048"/>
    <x v="3"/>
    <d v="2014-07-15T00:00:00"/>
    <d v="2014-07-19T00:00:00"/>
    <s v="Standard Class"/>
    <s v="TC-21295"/>
    <s v="Toby Carlisle"/>
    <x v="0"/>
    <s v="United States"/>
    <s v="Westminster"/>
    <x v="1"/>
    <n v="92683"/>
    <x v="1"/>
    <s v="TEC-AC-10000991"/>
    <s v="Technology"/>
    <s v="Accessories"/>
    <s v="Sony Micro Vault Click 8 GB USB 2.0 Flash Drive"/>
    <n v="140.97"/>
    <n v="3"/>
    <n v="0"/>
    <n v="19.735800000000005"/>
  </r>
  <r>
    <n v="7502"/>
    <s v="CA-2014-121048"/>
    <x v="3"/>
    <d v="2014-07-15T00:00:00"/>
    <d v="2014-07-19T00:00:00"/>
    <s v="Standard Class"/>
    <s v="TC-21295"/>
    <s v="Toby Carlisle"/>
    <x v="0"/>
    <s v="United States"/>
    <s v="Westminster"/>
    <x v="1"/>
    <n v="92683"/>
    <x v="1"/>
    <s v="TEC-PH-10004977"/>
    <s v="Technology"/>
    <s v="Phones"/>
    <s v="GE 30524EE4"/>
    <n v="470.37600000000009"/>
    <n v="3"/>
    <n v="0.2"/>
    <n v="52.917299999999955"/>
  </r>
  <r>
    <n v="7503"/>
    <s v="US-2014-120117"/>
    <x v="3"/>
    <d v="2014-03-31T00:00:00"/>
    <d v="2014-03-31T00:00:00"/>
    <s v="Same Day"/>
    <s v="TB-21400"/>
    <s v="Tom Boeckenhauer"/>
    <x v="0"/>
    <s v="United States"/>
    <s v="Los Angeles"/>
    <x v="1"/>
    <n v="90036"/>
    <x v="1"/>
    <s v="OFF-AR-10000817"/>
    <s v="Office Supplies"/>
    <s v="Art"/>
    <s v="Manco Dry-Lighter Erasable Highlighter"/>
    <n v="6.08"/>
    <n v="2"/>
    <n v="0"/>
    <n v="2.0671999999999997"/>
  </r>
  <r>
    <n v="7504"/>
    <s v="US-2014-120117"/>
    <x v="3"/>
    <d v="2014-03-31T00:00:00"/>
    <d v="2014-03-31T00:00:00"/>
    <s v="Same Day"/>
    <s v="TB-21400"/>
    <s v="Tom Boeckenhauer"/>
    <x v="0"/>
    <s v="United States"/>
    <s v="Los Angeles"/>
    <x v="1"/>
    <n v="90036"/>
    <x v="1"/>
    <s v="TEC-PH-10002447"/>
    <s v="Technology"/>
    <s v="Phones"/>
    <s v="AT&amp;T CL83451 4-Handset Telephone"/>
    <n v="164.79200000000003"/>
    <n v="1"/>
    <n v="0.2"/>
    <n v="18.539099999999991"/>
  </r>
  <r>
    <n v="7505"/>
    <s v="CA-2013-158043"/>
    <x v="0"/>
    <d v="2013-01-31T00:00:00"/>
    <d v="2013-02-04T00:00:00"/>
    <s v="Second Class"/>
    <s v="JK-15325"/>
    <s v="Jason Klamczynski"/>
    <x v="1"/>
    <s v="United States"/>
    <s v="Atlantic City"/>
    <x v="30"/>
    <n v="8401"/>
    <x v="3"/>
    <s v="OFF-EN-10003134"/>
    <s v="Office Supplies"/>
    <s v="Envelopes"/>
    <s v="Staples"/>
    <n v="23.36"/>
    <n v="2"/>
    <n v="0"/>
    <n v="11.68"/>
  </r>
  <r>
    <n v="7506"/>
    <s v="US-2014-106579"/>
    <x v="3"/>
    <d v="2014-06-09T00:00:00"/>
    <d v="2014-06-14T00:00:00"/>
    <s v="Standard Class"/>
    <s v="BW-11200"/>
    <s v="Ben Wallace"/>
    <x v="0"/>
    <s v="United States"/>
    <s v="Skokie"/>
    <x v="10"/>
    <n v="60076"/>
    <x v="2"/>
    <s v="OFF-BI-10000309"/>
    <s v="Office Supplies"/>
    <s v="Binders"/>
    <s v="GBC Twin Loop Wire Binding Elements, 9/16&quot; Spine, Black"/>
    <n v="12.175999999999998"/>
    <n v="4"/>
    <n v="0.8"/>
    <n v="-18.872800000000009"/>
  </r>
  <r>
    <n v="7507"/>
    <s v="CA-2011-115889"/>
    <x v="2"/>
    <d v="2011-11-02T00:00:00"/>
    <d v="2011-11-06T00:00:00"/>
    <s v="Standard Class"/>
    <s v="SH-20395"/>
    <s v="Shahid Hopkins"/>
    <x v="0"/>
    <s v="United States"/>
    <s v="San Francisco"/>
    <x v="1"/>
    <n v="94122"/>
    <x v="1"/>
    <s v="TEC-PH-10001615"/>
    <s v="Technology"/>
    <s v="Phones"/>
    <s v="AT&amp;T CL82213"/>
    <n v="46.384"/>
    <n v="2"/>
    <n v="0.2"/>
    <n v="5.2181999999999924"/>
  </r>
  <r>
    <n v="7508"/>
    <s v="CA-2011-115889"/>
    <x v="2"/>
    <d v="2011-11-02T00:00:00"/>
    <d v="2011-11-06T00:00:00"/>
    <s v="Standard Class"/>
    <s v="SH-20395"/>
    <s v="Shahid Hopkins"/>
    <x v="0"/>
    <s v="United States"/>
    <s v="San Francisco"/>
    <x v="1"/>
    <n v="94122"/>
    <x v="1"/>
    <s v="OFF-ST-10003208"/>
    <s v="Office Supplies"/>
    <s v="Storage"/>
    <s v="Adjustable Depth Letter/Legal Cart"/>
    <n v="362.92"/>
    <n v="2"/>
    <n v="0"/>
    <n v="105.24679999999995"/>
  </r>
  <r>
    <n v="7509"/>
    <s v="US-2014-161935"/>
    <x v="3"/>
    <d v="2014-07-15T00:00:00"/>
    <d v="2014-07-19T00:00:00"/>
    <s v="Standard Class"/>
    <s v="JL-15835"/>
    <s v="John Lee"/>
    <x v="0"/>
    <s v="United States"/>
    <s v="Columbus"/>
    <x v="24"/>
    <n v="43229"/>
    <x v="3"/>
    <s v="OFF-PA-10000605"/>
    <s v="Office Supplies"/>
    <s v="Paper"/>
    <s v="Xerox 1950"/>
    <n v="9.2480000000000011"/>
    <n v="2"/>
    <n v="0.2"/>
    <n v="3.3524000000000003"/>
  </r>
  <r>
    <n v="7510"/>
    <s v="US-2014-161935"/>
    <x v="3"/>
    <d v="2014-07-15T00:00:00"/>
    <d v="2014-07-19T00:00:00"/>
    <s v="Standard Class"/>
    <s v="JL-15835"/>
    <s v="John Lee"/>
    <x v="0"/>
    <s v="United States"/>
    <s v="Columbus"/>
    <x v="24"/>
    <n v="43229"/>
    <x v="3"/>
    <s v="TEC-PH-10000560"/>
    <s v="Technology"/>
    <s v="Phones"/>
    <s v="Samsung Galaxy S III - 16GB - pebble blue (T-Mobile)"/>
    <n v="1889.9459999999999"/>
    <n v="9"/>
    <n v="0.4"/>
    <n v="-377.98919999999998"/>
  </r>
  <r>
    <n v="7511"/>
    <s v="US-2014-161935"/>
    <x v="3"/>
    <d v="2014-07-15T00:00:00"/>
    <d v="2014-07-19T00:00:00"/>
    <s v="Standard Class"/>
    <s v="JL-15835"/>
    <s v="John Lee"/>
    <x v="0"/>
    <s v="United States"/>
    <s v="Columbus"/>
    <x v="24"/>
    <n v="43229"/>
    <x v="3"/>
    <s v="OFF-ST-10003455"/>
    <s v="Office Supplies"/>
    <s v="Storage"/>
    <s v="Tenex File Box, Personal Filing Tote with Lid, Black"/>
    <n v="62.040000000000006"/>
    <n v="5"/>
    <n v="0.2"/>
    <n v="4.6530000000000022"/>
  </r>
  <r>
    <n v="7512"/>
    <s v="US-2014-161935"/>
    <x v="3"/>
    <d v="2014-07-15T00:00:00"/>
    <d v="2014-07-19T00:00:00"/>
    <s v="Standard Class"/>
    <s v="JL-15835"/>
    <s v="John Lee"/>
    <x v="0"/>
    <s v="United States"/>
    <s v="Columbus"/>
    <x v="24"/>
    <n v="43229"/>
    <x v="3"/>
    <s v="FUR-FU-10002937"/>
    <s v="Furniture"/>
    <s v="Furnishings"/>
    <s v="GE 48&quot; Fluorescent Tube, Cool White Energy Saver, 34 Watts, 30/Box"/>
    <n v="396.92000000000007"/>
    <n v="5"/>
    <n v="0.2"/>
    <n v="148.845"/>
  </r>
  <r>
    <n v="7513"/>
    <s v="US-2014-161935"/>
    <x v="3"/>
    <d v="2014-07-15T00:00:00"/>
    <d v="2014-07-19T00:00:00"/>
    <s v="Standard Class"/>
    <s v="JL-15835"/>
    <s v="John Lee"/>
    <x v="0"/>
    <s v="United States"/>
    <s v="Columbus"/>
    <x v="24"/>
    <n v="43229"/>
    <x v="3"/>
    <s v="OFF-ST-10001837"/>
    <s v="Office Supplies"/>
    <s v="Storage"/>
    <s v="SAFCO Mobile Desk Side File, Wire Frame"/>
    <n v="239.45599999999999"/>
    <n v="7"/>
    <n v="0.2"/>
    <n v="17.959200000000003"/>
  </r>
  <r>
    <n v="7514"/>
    <s v="US-2014-161935"/>
    <x v="3"/>
    <d v="2014-07-15T00:00:00"/>
    <d v="2014-07-19T00:00:00"/>
    <s v="Standard Class"/>
    <s v="JL-15835"/>
    <s v="John Lee"/>
    <x v="0"/>
    <s v="United States"/>
    <s v="Columbus"/>
    <x v="24"/>
    <n v="43229"/>
    <x v="3"/>
    <s v="OFF-AR-10004757"/>
    <s v="Office Supplies"/>
    <s v="Art"/>
    <s v="Crayola Colored Pencils"/>
    <n v="13.120000000000001"/>
    <n v="5"/>
    <n v="0.2"/>
    <n v="2.1319999999999988"/>
  </r>
  <r>
    <n v="7515"/>
    <s v="US-2014-167920"/>
    <x v="3"/>
    <d v="2014-12-10T00:00:00"/>
    <d v="2014-12-13T00:00:00"/>
    <s v="Second Class"/>
    <s v="JL-15835"/>
    <s v="John Lee"/>
    <x v="0"/>
    <s v="United States"/>
    <s v="Richmond"/>
    <x v="0"/>
    <n v="40475"/>
    <x v="0"/>
    <s v="OFF-BI-10004236"/>
    <s v="Office Supplies"/>
    <s v="Binders"/>
    <s v="XtraLife ClearVue Slant-D Ring Binder, White, 3&quot;"/>
    <n v="29.36"/>
    <n v="2"/>
    <n v="0"/>
    <n v="13.505599999999999"/>
  </r>
  <r>
    <n v="7516"/>
    <s v="US-2014-167920"/>
    <x v="3"/>
    <d v="2014-12-10T00:00:00"/>
    <d v="2014-12-13T00:00:00"/>
    <s v="Second Class"/>
    <s v="JL-15835"/>
    <s v="John Lee"/>
    <x v="0"/>
    <s v="United States"/>
    <s v="Richmond"/>
    <x v="0"/>
    <n v="40475"/>
    <x v="0"/>
    <s v="OFF-AP-10000159"/>
    <s v="Office Supplies"/>
    <s v="Appliances"/>
    <s v="Belkin F9M820V08 8 Outlet Surge"/>
    <n v="214.89999999999998"/>
    <n v="5"/>
    <n v="0"/>
    <n v="62.32099999999997"/>
  </r>
  <r>
    <n v="7517"/>
    <s v="US-2014-167920"/>
    <x v="3"/>
    <d v="2014-12-10T00:00:00"/>
    <d v="2014-12-13T00:00:00"/>
    <s v="Second Class"/>
    <s v="JL-15835"/>
    <s v="John Lee"/>
    <x v="0"/>
    <s v="United States"/>
    <s v="Richmond"/>
    <x v="0"/>
    <n v="40475"/>
    <x v="0"/>
    <s v="OFF-BI-10003274"/>
    <s v="Office Supplies"/>
    <s v="Binders"/>
    <s v="Avery Durable Slant Ring Binders, No Labels"/>
    <n v="15.92"/>
    <n v="4"/>
    <n v="0"/>
    <n v="7.4824000000000002"/>
  </r>
  <r>
    <n v="7518"/>
    <s v="US-2014-167920"/>
    <x v="3"/>
    <d v="2014-12-10T00:00:00"/>
    <d v="2014-12-13T00:00:00"/>
    <s v="Second Class"/>
    <s v="JL-15835"/>
    <s v="John Lee"/>
    <x v="0"/>
    <s v="United States"/>
    <s v="Richmond"/>
    <x v="0"/>
    <n v="40475"/>
    <x v="0"/>
    <s v="TEC-AC-10001013"/>
    <s v="Technology"/>
    <s v="Accessories"/>
    <s v="Logitech ClearChat Comfort/USB Headset H390"/>
    <n v="146.44999999999999"/>
    <n v="5"/>
    <n v="0"/>
    <n v="48.328499999999991"/>
  </r>
  <r>
    <n v="7519"/>
    <s v="US-2014-167920"/>
    <x v="3"/>
    <d v="2014-12-10T00:00:00"/>
    <d v="2014-12-13T00:00:00"/>
    <s v="Second Class"/>
    <s v="JL-15835"/>
    <s v="John Lee"/>
    <x v="0"/>
    <s v="United States"/>
    <s v="Richmond"/>
    <x v="0"/>
    <n v="40475"/>
    <x v="0"/>
    <s v="OFF-ST-10004963"/>
    <s v="Office Supplies"/>
    <s v="Storage"/>
    <s v="Eldon Gobal File Keepers"/>
    <n v="15.14"/>
    <n v="1"/>
    <n v="0"/>
    <n v="0.60559999999999903"/>
  </r>
  <r>
    <n v="7520"/>
    <s v="US-2014-167920"/>
    <x v="3"/>
    <d v="2014-12-10T00:00:00"/>
    <d v="2014-12-13T00:00:00"/>
    <s v="Second Class"/>
    <s v="JL-15835"/>
    <s v="John Lee"/>
    <x v="0"/>
    <s v="United States"/>
    <s v="Richmond"/>
    <x v="0"/>
    <n v="40475"/>
    <x v="0"/>
    <s v="OFF-LA-10004409"/>
    <s v="Office Supplies"/>
    <s v="Labels"/>
    <s v="Avery 492"/>
    <n v="5.76"/>
    <n v="2"/>
    <n v="0"/>
    <n v="2.6495999999999995"/>
  </r>
  <r>
    <n v="7521"/>
    <s v="US-2014-167920"/>
    <x v="3"/>
    <d v="2014-12-10T00:00:00"/>
    <d v="2014-12-13T00:00:00"/>
    <s v="Second Class"/>
    <s v="JL-15835"/>
    <s v="John Lee"/>
    <x v="0"/>
    <s v="United States"/>
    <s v="Richmond"/>
    <x v="0"/>
    <n v="40475"/>
    <x v="0"/>
    <s v="TEC-CO-10001046"/>
    <s v="Technology"/>
    <s v="Copiers"/>
    <s v="Canon Imageclass D680 Copier / Fax"/>
    <n v="1399.98"/>
    <n v="2"/>
    <n v="0"/>
    <n v="629.99099999999999"/>
  </r>
  <r>
    <n v="7522"/>
    <s v="CA-2013-162383"/>
    <x v="0"/>
    <d v="2013-09-06T00:00:00"/>
    <d v="2013-09-12T00:00:00"/>
    <s v="Standard Class"/>
    <s v="MD-17350"/>
    <s v="Maribeth Dona"/>
    <x v="0"/>
    <s v="United States"/>
    <s v="Lancaster"/>
    <x v="24"/>
    <n v="43130"/>
    <x v="3"/>
    <s v="OFF-BI-10002824"/>
    <s v="Office Supplies"/>
    <s v="Binders"/>
    <s v="Recycled Easel Ring Binders"/>
    <n v="8.9520000000000017"/>
    <n v="2"/>
    <n v="0.7"/>
    <n v="-7.4600000000000009"/>
  </r>
  <r>
    <n v="7523"/>
    <s v="CA-2013-162383"/>
    <x v="0"/>
    <d v="2013-09-06T00:00:00"/>
    <d v="2013-09-12T00:00:00"/>
    <s v="Standard Class"/>
    <s v="MD-17350"/>
    <s v="Maribeth Dona"/>
    <x v="0"/>
    <s v="United States"/>
    <s v="Lancaster"/>
    <x v="24"/>
    <n v="43130"/>
    <x v="3"/>
    <s v="OFF-BI-10001757"/>
    <s v="Office Supplies"/>
    <s v="Binders"/>
    <s v="Pressboard Hanging Data Binders for Unburst Sheets"/>
    <n v="8.8560000000000016"/>
    <n v="6"/>
    <n v="0.7"/>
    <n v="-6.4944000000000024"/>
  </r>
  <r>
    <n v="7524"/>
    <s v="CA-2013-162383"/>
    <x v="0"/>
    <d v="2013-09-06T00:00:00"/>
    <d v="2013-09-12T00:00:00"/>
    <s v="Standard Class"/>
    <s v="MD-17350"/>
    <s v="Maribeth Dona"/>
    <x v="0"/>
    <s v="United States"/>
    <s v="Lancaster"/>
    <x v="24"/>
    <n v="43130"/>
    <x v="3"/>
    <s v="FUR-CH-10004477"/>
    <s v="Furniture"/>
    <s v="Chairs"/>
    <s v="Global Push Button Manager's Chair, Indigo"/>
    <n v="85.245999999999995"/>
    <n v="2"/>
    <n v="0.3"/>
    <n v="-1.217800000000004"/>
  </r>
  <r>
    <n v="7525"/>
    <s v="CA-2011-125731"/>
    <x v="2"/>
    <d v="2011-09-10T00:00:00"/>
    <d v="2011-09-16T00:00:00"/>
    <s v="Standard Class"/>
    <s v="CL-12565"/>
    <s v="Clay Ludtke"/>
    <x v="0"/>
    <s v="United States"/>
    <s v="Gresham"/>
    <x v="21"/>
    <n v="97030"/>
    <x v="1"/>
    <s v="OFF-EN-10003072"/>
    <s v="Office Supplies"/>
    <s v="Envelopes"/>
    <s v="Peel &amp; Seel Envelopes"/>
    <n v="21.728000000000002"/>
    <n v="7"/>
    <n v="0.2"/>
    <n v="7.6047999999999991"/>
  </r>
  <r>
    <n v="7526"/>
    <s v="CA-2011-125731"/>
    <x v="2"/>
    <d v="2011-09-10T00:00:00"/>
    <d v="2011-09-16T00:00:00"/>
    <s v="Standard Class"/>
    <s v="CL-12565"/>
    <s v="Clay Ludtke"/>
    <x v="0"/>
    <s v="United States"/>
    <s v="Gresham"/>
    <x v="21"/>
    <n v="97030"/>
    <x v="1"/>
    <s v="FUR-CH-10003973"/>
    <s v="Furniture"/>
    <s v="Chairs"/>
    <s v="GuestStacker Chair with Chrome Finish Legs"/>
    <n v="1487.04"/>
    <n v="5"/>
    <n v="0.2"/>
    <n v="148.70400000000006"/>
  </r>
  <r>
    <n v="7527"/>
    <s v="US-2014-106145"/>
    <x v="3"/>
    <d v="2014-09-27T00:00:00"/>
    <d v="2014-09-27T00:00:00"/>
    <s v="Same Day"/>
    <s v="RA-19885"/>
    <s v="Ruben Ausman"/>
    <x v="1"/>
    <s v="United States"/>
    <s v="San Francisco"/>
    <x v="1"/>
    <n v="94109"/>
    <x v="1"/>
    <s v="OFF-EN-10001028"/>
    <s v="Office Supplies"/>
    <s v="Envelopes"/>
    <s v="Staples"/>
    <n v="71.88"/>
    <n v="6"/>
    <n v="0"/>
    <n v="33.064799999999998"/>
  </r>
  <r>
    <n v="7528"/>
    <s v="US-2014-106145"/>
    <x v="3"/>
    <d v="2014-09-27T00:00:00"/>
    <d v="2014-09-27T00:00:00"/>
    <s v="Same Day"/>
    <s v="RA-19885"/>
    <s v="Ruben Ausman"/>
    <x v="1"/>
    <s v="United States"/>
    <s v="San Francisco"/>
    <x v="1"/>
    <n v="94109"/>
    <x v="1"/>
    <s v="FUR-FU-10003829"/>
    <s v="Furniture"/>
    <s v="Furnishings"/>
    <s v="Stackable Trays"/>
    <n v="9.24"/>
    <n v="3"/>
    <n v="0"/>
    <n v="2.9567999999999994"/>
  </r>
  <r>
    <n v="7529"/>
    <s v="US-2014-106145"/>
    <x v="3"/>
    <d v="2014-09-27T00:00:00"/>
    <d v="2014-09-27T00:00:00"/>
    <s v="Same Day"/>
    <s v="RA-19885"/>
    <s v="Ruben Ausman"/>
    <x v="1"/>
    <s v="United States"/>
    <s v="San Francisco"/>
    <x v="1"/>
    <n v="94109"/>
    <x v="1"/>
    <s v="OFF-PA-10002245"/>
    <s v="Office Supplies"/>
    <s v="Paper"/>
    <s v="Xerox 1895"/>
    <n v="35.880000000000003"/>
    <n v="6"/>
    <n v="0"/>
    <n v="16.146000000000001"/>
  </r>
  <r>
    <n v="7530"/>
    <s v="US-2014-106145"/>
    <x v="3"/>
    <d v="2014-09-27T00:00:00"/>
    <d v="2014-09-27T00:00:00"/>
    <s v="Same Day"/>
    <s v="RA-19885"/>
    <s v="Ruben Ausman"/>
    <x v="1"/>
    <s v="United States"/>
    <s v="San Francisco"/>
    <x v="1"/>
    <n v="94109"/>
    <x v="1"/>
    <s v="OFF-BI-10002215"/>
    <s v="Office Supplies"/>
    <s v="Binders"/>
    <s v="Wilson Jones Hanging View Binder, White, 1&quot;"/>
    <n v="17.04"/>
    <n v="3"/>
    <n v="0.2"/>
    <n v="5.5379999999999985"/>
  </r>
  <r>
    <n v="7531"/>
    <s v="US-2014-106145"/>
    <x v="3"/>
    <d v="2014-09-27T00:00:00"/>
    <d v="2014-09-27T00:00:00"/>
    <s v="Same Day"/>
    <s v="RA-19885"/>
    <s v="Ruben Ausman"/>
    <x v="1"/>
    <s v="United States"/>
    <s v="San Francisco"/>
    <x v="1"/>
    <n v="94109"/>
    <x v="1"/>
    <s v="OFF-BI-10003925"/>
    <s v="Office Supplies"/>
    <s v="Binders"/>
    <s v="Fellowes PB300 Plastic Comb Binding Machine"/>
    <n v="931.17600000000016"/>
    <n v="3"/>
    <n v="0.2"/>
    <n v="314.27190000000002"/>
  </r>
  <r>
    <n v="7532"/>
    <s v="CA-2013-107146"/>
    <x v="0"/>
    <d v="2013-06-18T00:00:00"/>
    <d v="2013-06-20T00:00:00"/>
    <s v="First Class"/>
    <s v="LC-16885"/>
    <s v="Lena Creighton"/>
    <x v="0"/>
    <s v="United States"/>
    <s v="Longmont"/>
    <x v="22"/>
    <n v="80501"/>
    <x v="1"/>
    <s v="FUR-FU-10002298"/>
    <s v="Furniture"/>
    <s v="Furnishings"/>
    <s v="Rubbermaid ClusterMat Chairmats, Mat Size- 66&quot; x 60&quot;, Lip 20&quot; x 11&quot; -90 Degree Angle"/>
    <n v="266.35200000000003"/>
    <n v="3"/>
    <n v="0.2"/>
    <n v="-13.317600000000013"/>
  </r>
  <r>
    <n v="7533"/>
    <s v="CA-2013-107146"/>
    <x v="0"/>
    <d v="2013-06-18T00:00:00"/>
    <d v="2013-06-20T00:00:00"/>
    <s v="First Class"/>
    <s v="LC-16885"/>
    <s v="Lena Creighton"/>
    <x v="0"/>
    <s v="United States"/>
    <s v="Longmont"/>
    <x v="22"/>
    <n v="80501"/>
    <x v="1"/>
    <s v="FUR-CH-10004853"/>
    <s v="Furniture"/>
    <s v="Chairs"/>
    <s v="Global Manager's Adjustable Task Chair, Storm"/>
    <n v="483.13599999999997"/>
    <n v="4"/>
    <n v="0.2"/>
    <n v="54.352799999999945"/>
  </r>
  <r>
    <n v="7534"/>
    <s v="US-2014-134642"/>
    <x v="3"/>
    <d v="2014-02-26T00:00:00"/>
    <d v="2014-03-02T00:00:00"/>
    <s v="Standard Class"/>
    <s v="SW-20245"/>
    <s v="Scot Wooten"/>
    <x v="0"/>
    <s v="United States"/>
    <s v="Greenville"/>
    <x v="3"/>
    <n v="27834"/>
    <x v="0"/>
    <s v="FUR-CH-10002880"/>
    <s v="Furniture"/>
    <s v="Chairs"/>
    <s v="Global High-Back Leather Tilter, Burgundy"/>
    <n v="196.78399999999999"/>
    <n v="2"/>
    <n v="0.2"/>
    <n v="-22.138200000000012"/>
  </r>
  <r>
    <n v="7535"/>
    <s v="US-2014-134642"/>
    <x v="3"/>
    <d v="2014-02-26T00:00:00"/>
    <d v="2014-03-02T00:00:00"/>
    <s v="Standard Class"/>
    <s v="SW-20245"/>
    <s v="Scot Wooten"/>
    <x v="0"/>
    <s v="United States"/>
    <s v="Greenville"/>
    <x v="3"/>
    <n v="27834"/>
    <x v="0"/>
    <s v="FUR-BO-10004709"/>
    <s v="Furniture"/>
    <s v="Bookcases"/>
    <s v="Bush Westfield Collection Bookcases, Medium Cherry Finish"/>
    <n v="231.92000000000002"/>
    <n v="5"/>
    <n v="0.2"/>
    <n v="5.7980000000000018"/>
  </r>
  <r>
    <n v="7536"/>
    <s v="US-2014-160143"/>
    <x v="3"/>
    <d v="2014-04-01T00:00:00"/>
    <d v="2014-04-08T00:00:00"/>
    <s v="Standard Class"/>
    <s v="HG-14965"/>
    <s v="Henry Goldwyn"/>
    <x v="1"/>
    <s v="United States"/>
    <s v="Los Angeles"/>
    <x v="1"/>
    <n v="90004"/>
    <x v="1"/>
    <s v="OFF-SU-10004231"/>
    <s v="Office Supplies"/>
    <s v="Supplies"/>
    <s v="Acme Tagit Stainless Steel Antibacterial Scissors"/>
    <n v="29.700000000000003"/>
    <n v="3"/>
    <n v="0"/>
    <n v="8.0190000000000001"/>
  </r>
  <r>
    <n v="7537"/>
    <s v="CA-2014-103415"/>
    <x v="3"/>
    <d v="2014-12-04T00:00:00"/>
    <d v="2014-12-09T00:00:00"/>
    <s v="Standard Class"/>
    <s v="MV-17485"/>
    <s v="Mark Van Huff"/>
    <x v="0"/>
    <s v="United States"/>
    <s v="Houston"/>
    <x v="5"/>
    <n v="77041"/>
    <x v="2"/>
    <s v="FUR-FU-10000820"/>
    <s v="Furniture"/>
    <s v="Furnishings"/>
    <s v="Tensor Brushed Steel Torchiere Floor Lamp"/>
    <n v="13.591999999999999"/>
    <n v="2"/>
    <n v="0.6"/>
    <n v="-14.271599999999999"/>
  </r>
  <r>
    <n v="7538"/>
    <s v="CA-2013-106460"/>
    <x v="0"/>
    <d v="2013-02-19T00:00:00"/>
    <d v="2013-02-22T00:00:00"/>
    <s v="Second Class"/>
    <s v="GT-14710"/>
    <s v="Greg Tran"/>
    <x v="0"/>
    <s v="United States"/>
    <s v="San Francisco"/>
    <x v="1"/>
    <n v="94109"/>
    <x v="1"/>
    <s v="OFF-PA-10001736"/>
    <s v="Office Supplies"/>
    <s v="Paper"/>
    <s v="Xerox 1880"/>
    <n v="70.88"/>
    <n v="2"/>
    <n v="0"/>
    <n v="33.313599999999994"/>
  </r>
  <r>
    <n v="7539"/>
    <s v="US-2014-112347"/>
    <x v="3"/>
    <d v="2014-12-03T00:00:00"/>
    <d v="2014-12-07T00:00:00"/>
    <s v="Standard Class"/>
    <s v="BS-11380"/>
    <s v="Bill Stewart"/>
    <x v="1"/>
    <s v="United States"/>
    <s v="Denver"/>
    <x v="22"/>
    <n v="80219"/>
    <x v="1"/>
    <s v="OFF-ST-10003306"/>
    <s v="Office Supplies"/>
    <s v="Storage"/>
    <s v="Letter Size Cart"/>
    <n v="114.28800000000001"/>
    <n v="1"/>
    <n v="0.2"/>
    <n v="12.857399999999984"/>
  </r>
  <r>
    <n v="7540"/>
    <s v="US-2014-112347"/>
    <x v="3"/>
    <d v="2014-12-03T00:00:00"/>
    <d v="2014-12-07T00:00:00"/>
    <s v="Standard Class"/>
    <s v="BS-11380"/>
    <s v="Bill Stewart"/>
    <x v="1"/>
    <s v="United States"/>
    <s v="Denver"/>
    <x v="22"/>
    <n v="80219"/>
    <x v="1"/>
    <s v="OFF-BI-10003707"/>
    <s v="Office Supplies"/>
    <s v="Binders"/>
    <s v="Aluminum Screw Posts"/>
    <n v="36.624000000000002"/>
    <n v="8"/>
    <n v="0.7"/>
    <n v="-24.41599999999999"/>
  </r>
  <r>
    <n v="7541"/>
    <s v="US-2014-112347"/>
    <x v="3"/>
    <d v="2014-12-03T00:00:00"/>
    <d v="2014-12-07T00:00:00"/>
    <s v="Standard Class"/>
    <s v="BS-11380"/>
    <s v="Bill Stewart"/>
    <x v="1"/>
    <s v="United States"/>
    <s v="Denver"/>
    <x v="22"/>
    <n v="80219"/>
    <x v="1"/>
    <s v="FUR-BO-10003546"/>
    <s v="Furniture"/>
    <s v="Bookcases"/>
    <s v="Hon 4-Shelf Metal Bookcases"/>
    <n v="242.35200000000003"/>
    <n v="8"/>
    <n v="0.7"/>
    <n v="-363.52799999999991"/>
  </r>
  <r>
    <n v="7542"/>
    <s v="US-2014-112347"/>
    <x v="3"/>
    <d v="2014-12-03T00:00:00"/>
    <d v="2014-12-07T00:00:00"/>
    <s v="Standard Class"/>
    <s v="BS-11380"/>
    <s v="Bill Stewart"/>
    <x v="1"/>
    <s v="United States"/>
    <s v="Denver"/>
    <x v="22"/>
    <n v="80219"/>
    <x v="1"/>
    <s v="TEC-PH-10000213"/>
    <s v="Technology"/>
    <s v="Phones"/>
    <s v="Seidio BD2-HK3IPH5-BK DILEX Case and Holster Combo for Apple iPhone 5/5s - Black"/>
    <n v="49.616000000000007"/>
    <n v="2"/>
    <n v="0.2"/>
    <n v="4.9615999999999989"/>
  </r>
  <r>
    <n v="7543"/>
    <s v="US-2014-112347"/>
    <x v="3"/>
    <d v="2014-12-03T00:00:00"/>
    <d v="2014-12-07T00:00:00"/>
    <s v="Standard Class"/>
    <s v="BS-11380"/>
    <s v="Bill Stewart"/>
    <x v="1"/>
    <s v="United States"/>
    <s v="Denver"/>
    <x v="22"/>
    <n v="80219"/>
    <x v="1"/>
    <s v="FUR-FU-10001488"/>
    <s v="Furniture"/>
    <s v="Furnishings"/>
    <s v="Tenex 46&quot; x 60&quot; Computer Anti-Static Chairmat, Rectangular Shaped"/>
    <n v="508.70400000000006"/>
    <n v="6"/>
    <n v="0.2"/>
    <n v="0"/>
  </r>
  <r>
    <n v="7544"/>
    <s v="US-2014-112347"/>
    <x v="3"/>
    <d v="2014-12-03T00:00:00"/>
    <d v="2014-12-07T00:00:00"/>
    <s v="Standard Class"/>
    <s v="BS-11380"/>
    <s v="Bill Stewart"/>
    <x v="1"/>
    <s v="United States"/>
    <s v="Denver"/>
    <x v="22"/>
    <n v="80219"/>
    <x v="1"/>
    <s v="TEC-PH-10004833"/>
    <s v="Technology"/>
    <s v="Phones"/>
    <s v="Macally Suction Cup Mount"/>
    <n v="57.36"/>
    <n v="6"/>
    <n v="0.2"/>
    <n v="-14.34"/>
  </r>
  <r>
    <n v="7545"/>
    <s v="US-2014-112347"/>
    <x v="3"/>
    <d v="2014-12-03T00:00:00"/>
    <d v="2014-12-07T00:00:00"/>
    <s v="Standard Class"/>
    <s v="BS-11380"/>
    <s v="Bill Stewart"/>
    <x v="1"/>
    <s v="United States"/>
    <s v="Denver"/>
    <x v="22"/>
    <n v="80219"/>
    <x v="1"/>
    <s v="FUR-CH-10002335"/>
    <s v="Furniture"/>
    <s v="Chairs"/>
    <s v="Hon GuestStacker Chair"/>
    <n v="906.68000000000006"/>
    <n v="5"/>
    <n v="0.2"/>
    <n v="68.001000000000033"/>
  </r>
  <r>
    <n v="7546"/>
    <s v="CA-2011-103492"/>
    <x v="2"/>
    <d v="2011-10-10T00:00:00"/>
    <d v="2011-10-15T00:00:00"/>
    <s v="Standard Class"/>
    <s v="CM-12715"/>
    <s v="Craig Molinari"/>
    <x v="1"/>
    <s v="United States"/>
    <s v="Huntsville"/>
    <x v="5"/>
    <n v="77340"/>
    <x v="2"/>
    <s v="TEC-PH-10001128"/>
    <s v="Technology"/>
    <s v="Phones"/>
    <s v="Motorola Droid Maxx"/>
    <n v="719.95200000000011"/>
    <n v="6"/>
    <n v="0.2"/>
    <n v="71.995200000000011"/>
  </r>
  <r>
    <n v="7547"/>
    <s v="CA-2011-103492"/>
    <x v="2"/>
    <d v="2011-10-10T00:00:00"/>
    <d v="2011-10-15T00:00:00"/>
    <s v="Standard Class"/>
    <s v="CM-12715"/>
    <s v="Craig Molinari"/>
    <x v="1"/>
    <s v="United States"/>
    <s v="Huntsville"/>
    <x v="5"/>
    <n v="77340"/>
    <x v="2"/>
    <s v="TEC-PH-10004667"/>
    <s v="Technology"/>
    <s v="Phones"/>
    <s v="Cisco 8x8 Inc. 6753i IP Business Phone System"/>
    <n v="755.94400000000019"/>
    <n v="7"/>
    <n v="0.2"/>
    <n v="66.145099999999957"/>
  </r>
  <r>
    <n v="7548"/>
    <s v="CA-2011-103492"/>
    <x v="2"/>
    <d v="2011-10-10T00:00:00"/>
    <d v="2011-10-15T00:00:00"/>
    <s v="Standard Class"/>
    <s v="CM-12715"/>
    <s v="Craig Molinari"/>
    <x v="1"/>
    <s v="United States"/>
    <s v="Huntsville"/>
    <x v="5"/>
    <n v="77340"/>
    <x v="2"/>
    <s v="OFF-BI-10004817"/>
    <s v="Office Supplies"/>
    <s v="Binders"/>
    <s v="GBC Personal VeloBind Strips"/>
    <n v="11.979999999999997"/>
    <n v="5"/>
    <n v="0.8"/>
    <n v="-19.16800000000001"/>
  </r>
  <r>
    <n v="7549"/>
    <s v="CA-2011-103492"/>
    <x v="2"/>
    <d v="2011-10-10T00:00:00"/>
    <d v="2011-10-15T00:00:00"/>
    <s v="Standard Class"/>
    <s v="CM-12715"/>
    <s v="Craig Molinari"/>
    <x v="1"/>
    <s v="United States"/>
    <s v="Huntsville"/>
    <x v="5"/>
    <n v="77340"/>
    <x v="2"/>
    <s v="OFF-BI-10004140"/>
    <s v="Office Supplies"/>
    <s v="Binders"/>
    <s v="Avery Non-Stick Binders"/>
    <n v="0.8979999999999998"/>
    <n v="1"/>
    <n v="0.8"/>
    <n v="-1.5715000000000008"/>
  </r>
  <r>
    <n v="7550"/>
    <s v="CA-2013-136595"/>
    <x v="0"/>
    <d v="2013-09-06T00:00:00"/>
    <d v="2013-09-08T00:00:00"/>
    <s v="First Class"/>
    <s v="EM-13825"/>
    <s v="Elizabeth Moffitt"/>
    <x v="1"/>
    <s v="United States"/>
    <s v="Houston"/>
    <x v="5"/>
    <n v="77036"/>
    <x v="2"/>
    <s v="FUR-FU-10004671"/>
    <s v="Furniture"/>
    <s v="Furnishings"/>
    <s v="Executive Impressions 12&quot; Wall Clock"/>
    <n v="21.204000000000004"/>
    <n v="3"/>
    <n v="0.6"/>
    <n v="-11.662199999999999"/>
  </r>
  <r>
    <n v="7551"/>
    <s v="CA-2011-140396"/>
    <x v="2"/>
    <d v="2011-11-20T00:00:00"/>
    <d v="2011-11-25T00:00:00"/>
    <s v="Standard Class"/>
    <s v="KH-16330"/>
    <s v="Katharine Harms"/>
    <x v="1"/>
    <s v="United States"/>
    <s v="New York City"/>
    <x v="15"/>
    <n v="10024"/>
    <x v="3"/>
    <s v="OFF-EN-10002592"/>
    <s v="Office Supplies"/>
    <s v="Envelopes"/>
    <s v="Peel &amp; Seel Recycled Catalog Envelopes, Brown"/>
    <n v="34.74"/>
    <n v="3"/>
    <n v="0"/>
    <n v="17.37"/>
  </r>
  <r>
    <n v="7552"/>
    <s v="CA-2011-140396"/>
    <x v="2"/>
    <d v="2011-11-20T00:00:00"/>
    <d v="2011-11-25T00:00:00"/>
    <s v="Standard Class"/>
    <s v="KH-16330"/>
    <s v="Katharine Harms"/>
    <x v="1"/>
    <s v="United States"/>
    <s v="New York City"/>
    <x v="15"/>
    <n v="10024"/>
    <x v="3"/>
    <s v="TEC-PH-10004447"/>
    <s v="Technology"/>
    <s v="Phones"/>
    <s v="Toshiba IPT2010-SD IP Telephone"/>
    <n v="833.94"/>
    <n v="6"/>
    <n v="0"/>
    <n v="216.8244"/>
  </r>
  <r>
    <n v="7553"/>
    <s v="CA-2011-140396"/>
    <x v="2"/>
    <d v="2011-11-20T00:00:00"/>
    <d v="2011-11-25T00:00:00"/>
    <s v="Standard Class"/>
    <s v="KH-16330"/>
    <s v="Katharine Harms"/>
    <x v="1"/>
    <s v="United States"/>
    <s v="New York City"/>
    <x v="15"/>
    <n v="10024"/>
    <x v="3"/>
    <s v="OFF-BI-10003669"/>
    <s v="Office Supplies"/>
    <s v="Binders"/>
    <s v="3M Organizer Strips"/>
    <n v="12.96"/>
    <n v="3"/>
    <n v="0.2"/>
    <n v="4.5359999999999996"/>
  </r>
  <r>
    <n v="7554"/>
    <s v="CA-2011-140396"/>
    <x v="2"/>
    <d v="2011-11-20T00:00:00"/>
    <d v="2011-11-25T00:00:00"/>
    <s v="Standard Class"/>
    <s v="KH-16330"/>
    <s v="Katharine Harms"/>
    <x v="1"/>
    <s v="United States"/>
    <s v="New York City"/>
    <x v="15"/>
    <n v="10024"/>
    <x v="3"/>
    <s v="OFF-PA-10000223"/>
    <s v="Office Supplies"/>
    <s v="Paper"/>
    <s v="Xerox 2000"/>
    <n v="25.92"/>
    <n v="4"/>
    <n v="0"/>
    <n v="12.441600000000001"/>
  </r>
  <r>
    <n v="7555"/>
    <s v="CA-2011-114181"/>
    <x v="2"/>
    <d v="2011-05-10T00:00:00"/>
    <d v="2011-05-14T00:00:00"/>
    <s v="Second Class"/>
    <s v="AF-10885"/>
    <s v="Art Foster"/>
    <x v="0"/>
    <s v="United States"/>
    <s v="Philadelphia"/>
    <x v="9"/>
    <n v="19134"/>
    <x v="3"/>
    <s v="FUR-BO-10004467"/>
    <s v="Furniture"/>
    <s v="Bookcases"/>
    <s v="Bestar Classic Bookcase"/>
    <n v="349.96499999999997"/>
    <n v="7"/>
    <n v="0.5"/>
    <n v="-216.97830000000002"/>
  </r>
  <r>
    <n v="7556"/>
    <s v="CA-2011-114181"/>
    <x v="2"/>
    <d v="2011-05-10T00:00:00"/>
    <d v="2011-05-14T00:00:00"/>
    <s v="Second Class"/>
    <s v="AF-10885"/>
    <s v="Art Foster"/>
    <x v="0"/>
    <s v="United States"/>
    <s v="Philadelphia"/>
    <x v="9"/>
    <n v="19134"/>
    <x v="3"/>
    <s v="OFF-AR-10000716"/>
    <s v="Office Supplies"/>
    <s v="Art"/>
    <s v="DIXON Ticonderoga Erasable Checking Pencils"/>
    <n v="22.32"/>
    <n v="5"/>
    <n v="0.2"/>
    <n v="5.3010000000000002"/>
  </r>
  <r>
    <n v="7557"/>
    <s v="CA-2014-159506"/>
    <x v="3"/>
    <d v="2014-11-28T00:00:00"/>
    <d v="2014-12-03T00:00:00"/>
    <s v="Standard Class"/>
    <s v="JR-16210"/>
    <s v="Justin Ritter"/>
    <x v="1"/>
    <s v="United States"/>
    <s v="Columbus"/>
    <x v="14"/>
    <n v="47201"/>
    <x v="2"/>
    <s v="OFF-PA-10003641"/>
    <s v="Office Supplies"/>
    <s v="Paper"/>
    <s v="Xerox 1909"/>
    <n v="158.28"/>
    <n v="6"/>
    <n v="0"/>
    <n v="72.808799999999991"/>
  </r>
  <r>
    <n v="7558"/>
    <s v="CA-2014-159506"/>
    <x v="3"/>
    <d v="2014-11-28T00:00:00"/>
    <d v="2014-12-03T00:00:00"/>
    <s v="Standard Class"/>
    <s v="JR-16210"/>
    <s v="Justin Ritter"/>
    <x v="1"/>
    <s v="United States"/>
    <s v="Columbus"/>
    <x v="14"/>
    <n v="47201"/>
    <x v="2"/>
    <s v="OFF-BI-10004519"/>
    <s v="Office Supplies"/>
    <s v="Binders"/>
    <s v="GBC DocuBind P100 Manual Binding Machine"/>
    <n v="497.93999999999994"/>
    <n v="3"/>
    <n v="0"/>
    <n v="224.07299999999998"/>
  </r>
  <r>
    <n v="7559"/>
    <s v="US-2011-137155"/>
    <x v="2"/>
    <d v="2011-11-01T00:00:00"/>
    <d v="2011-11-05T00:00:00"/>
    <s v="Standard Class"/>
    <s v="DL-12925"/>
    <s v="Daniel Lacy"/>
    <x v="0"/>
    <s v="United States"/>
    <s v="Long Beach"/>
    <x v="15"/>
    <n v="11561"/>
    <x v="3"/>
    <s v="OFF-AP-10002518"/>
    <s v="Office Supplies"/>
    <s v="Appliances"/>
    <s v="Kensington 7 Outlet MasterPiece Power Center"/>
    <n v="533.93999999999994"/>
    <n v="3"/>
    <n v="0"/>
    <n v="154.84259999999995"/>
  </r>
  <r>
    <n v="7560"/>
    <s v="US-2011-137155"/>
    <x v="2"/>
    <d v="2011-11-01T00:00:00"/>
    <d v="2011-11-05T00:00:00"/>
    <s v="Standard Class"/>
    <s v="DL-12925"/>
    <s v="Daniel Lacy"/>
    <x v="0"/>
    <s v="United States"/>
    <s v="Long Beach"/>
    <x v="15"/>
    <n v="11561"/>
    <x v="3"/>
    <s v="OFF-PA-10000806"/>
    <s v="Office Supplies"/>
    <s v="Paper"/>
    <s v="Xerox 1934"/>
    <n v="167.94"/>
    <n v="3"/>
    <n v="0"/>
    <n v="82.290599999999998"/>
  </r>
  <r>
    <n v="7561"/>
    <s v="US-2011-137155"/>
    <x v="2"/>
    <d v="2011-11-01T00:00:00"/>
    <d v="2011-11-05T00:00:00"/>
    <s v="Standard Class"/>
    <s v="DL-12925"/>
    <s v="Daniel Lacy"/>
    <x v="0"/>
    <s v="United States"/>
    <s v="Long Beach"/>
    <x v="15"/>
    <n v="11561"/>
    <x v="3"/>
    <s v="FUR-FU-10003142"/>
    <s v="Furniture"/>
    <s v="Furnishings"/>
    <s v="Master Big Foot Doorstop, Beige"/>
    <n v="31.68"/>
    <n v="6"/>
    <n v="0"/>
    <n v="9.8207999999999984"/>
  </r>
  <r>
    <n v="7562"/>
    <s v="CA-2013-105746"/>
    <x v="0"/>
    <d v="2013-12-31T00:00:00"/>
    <d v="2014-01-02T00:00:00"/>
    <s v="First Class"/>
    <s v="BD-11605"/>
    <s v="Brian Dahlen"/>
    <x v="0"/>
    <s v="United States"/>
    <s v="Lancaster"/>
    <x v="9"/>
    <n v="17602"/>
    <x v="3"/>
    <s v="FUR-CH-10000454"/>
    <s v="Furniture"/>
    <s v="Chairs"/>
    <s v="Hon Deluxe Fabric Upholstered Stacking Chairs, Rounded Back"/>
    <n v="170.78599999999997"/>
    <n v="1"/>
    <n v="0.3"/>
    <n v="0"/>
  </r>
  <r>
    <n v="7563"/>
    <s v="US-2013-104815"/>
    <x v="0"/>
    <d v="2013-09-04T00:00:00"/>
    <d v="2013-09-08T00:00:00"/>
    <s v="Standard Class"/>
    <s v="RB-19570"/>
    <s v="Rob Beeghly"/>
    <x v="0"/>
    <s v="United States"/>
    <s v="Chicago"/>
    <x v="10"/>
    <n v="60610"/>
    <x v="2"/>
    <s v="FUR-BO-10003894"/>
    <s v="Furniture"/>
    <s v="Bookcases"/>
    <s v="Safco Value Mate Steel Bookcase, Baked Enamel Finish on Steel, Black"/>
    <n v="198.744"/>
    <n v="4"/>
    <n v="0.3"/>
    <n v="0"/>
  </r>
  <r>
    <n v="7564"/>
    <s v="CA-2014-157672"/>
    <x v="3"/>
    <d v="2014-10-06T00:00:00"/>
    <d v="2014-10-08T00:00:00"/>
    <s v="First Class"/>
    <s v="RB-19795"/>
    <s v="Ross Baird"/>
    <x v="2"/>
    <s v="United States"/>
    <s v="Denver"/>
    <x v="22"/>
    <n v="80219"/>
    <x v="1"/>
    <s v="TEC-AC-10001714"/>
    <s v="Technology"/>
    <s v="Accessories"/>
    <s v="Logitech MX Performance Wireless Mouse"/>
    <n v="63.824000000000005"/>
    <n v="2"/>
    <n v="0.2"/>
    <n v="13.562599999999998"/>
  </r>
  <r>
    <n v="7565"/>
    <s v="US-2013-166660"/>
    <x v="0"/>
    <d v="2013-01-30T00:00:00"/>
    <d v="2013-02-01T00:00:00"/>
    <s v="Second Class"/>
    <s v="TB-21250"/>
    <s v="Tim Brockman"/>
    <x v="0"/>
    <s v="United States"/>
    <s v="Seattle"/>
    <x v="4"/>
    <n v="98103"/>
    <x v="1"/>
    <s v="FUR-CH-10001190"/>
    <s v="Furniture"/>
    <s v="Chairs"/>
    <s v="Global Deluxe High-Back Office Chair in Storm"/>
    <n v="435.16800000000006"/>
    <n v="4"/>
    <n v="0.2"/>
    <n v="-59.835600000000042"/>
  </r>
  <r>
    <n v="7566"/>
    <s v="US-2013-166660"/>
    <x v="0"/>
    <d v="2013-01-30T00:00:00"/>
    <d v="2013-02-01T00:00:00"/>
    <s v="Second Class"/>
    <s v="TB-21250"/>
    <s v="Tim Brockman"/>
    <x v="0"/>
    <s v="United States"/>
    <s v="Seattle"/>
    <x v="4"/>
    <n v="98103"/>
    <x v="1"/>
    <s v="FUR-BO-10000468"/>
    <s v="Furniture"/>
    <s v="Bookcases"/>
    <s v="O'Sullivan 2-Shelf Heavy-Duty Bookcases"/>
    <n v="48.58"/>
    <n v="1"/>
    <n v="0"/>
    <n v="7.7728000000000037"/>
  </r>
  <r>
    <n v="7567"/>
    <s v="CA-2014-140802"/>
    <x v="3"/>
    <d v="2014-04-22T00:00:00"/>
    <d v="2014-04-24T00:00:00"/>
    <s v="First Class"/>
    <s v="KN-16390"/>
    <s v="Katherine Nockton"/>
    <x v="1"/>
    <s v="United States"/>
    <s v="Houston"/>
    <x v="5"/>
    <n v="77070"/>
    <x v="2"/>
    <s v="TEC-AC-10001998"/>
    <s v="Technology"/>
    <s v="Accessories"/>
    <s v="Logitech LS21 Speaker System - PC Multimedia - 2.1-CH - Wired"/>
    <n v="47.975999999999999"/>
    <n v="3"/>
    <n v="0.2"/>
    <n v="8.3957999999999942"/>
  </r>
  <r>
    <n v="7568"/>
    <s v="CA-2014-140802"/>
    <x v="3"/>
    <d v="2014-04-22T00:00:00"/>
    <d v="2014-04-24T00:00:00"/>
    <s v="First Class"/>
    <s v="KN-16390"/>
    <s v="Katherine Nockton"/>
    <x v="1"/>
    <s v="United States"/>
    <s v="Houston"/>
    <x v="5"/>
    <n v="77070"/>
    <x v="2"/>
    <s v="OFF-PA-10001534"/>
    <s v="Office Supplies"/>
    <s v="Paper"/>
    <s v="Xerox 230"/>
    <n v="20.736000000000004"/>
    <n v="4"/>
    <n v="0.2"/>
    <n v="7.2576000000000001"/>
  </r>
  <r>
    <n v="7569"/>
    <s v="CA-2011-133830"/>
    <x v="2"/>
    <d v="2011-12-05T00:00:00"/>
    <d v="2011-12-10T00:00:00"/>
    <s v="Standard Class"/>
    <s v="RL-19615"/>
    <s v="Rob Lucas"/>
    <x v="0"/>
    <s v="United States"/>
    <s v="Los Angeles"/>
    <x v="1"/>
    <n v="90045"/>
    <x v="1"/>
    <s v="OFF-AR-10003045"/>
    <s v="Office Supplies"/>
    <s v="Art"/>
    <s v="Prang Colored Pencils"/>
    <n v="26.46"/>
    <n v="9"/>
    <n v="0"/>
    <n v="11.907"/>
  </r>
  <r>
    <n v="7570"/>
    <s v="CA-2011-133830"/>
    <x v="2"/>
    <d v="2011-12-05T00:00:00"/>
    <d v="2011-12-10T00:00:00"/>
    <s v="Standard Class"/>
    <s v="RL-19615"/>
    <s v="Rob Lucas"/>
    <x v="0"/>
    <s v="United States"/>
    <s v="Los Angeles"/>
    <x v="1"/>
    <n v="90045"/>
    <x v="1"/>
    <s v="OFF-PA-10001363"/>
    <s v="Office Supplies"/>
    <s v="Paper"/>
    <s v="Xerox 1933"/>
    <n v="49.12"/>
    <n v="4"/>
    <n v="0"/>
    <n v="23.086399999999998"/>
  </r>
  <r>
    <n v="7571"/>
    <s v="CA-2011-133830"/>
    <x v="2"/>
    <d v="2011-12-05T00:00:00"/>
    <d v="2011-12-10T00:00:00"/>
    <s v="Standard Class"/>
    <s v="RL-19615"/>
    <s v="Rob Lucas"/>
    <x v="0"/>
    <s v="United States"/>
    <s v="Los Angeles"/>
    <x v="1"/>
    <n v="90045"/>
    <x v="1"/>
    <s v="OFF-FA-10002280"/>
    <s v="Office Supplies"/>
    <s v="Fasteners"/>
    <s v="Advantus Plastic Paper Clips"/>
    <n v="15"/>
    <n v="3"/>
    <n v="0"/>
    <n v="7.1999999999999993"/>
  </r>
  <r>
    <n v="7572"/>
    <s v="CA-2011-100916"/>
    <x v="2"/>
    <d v="2011-10-21T00:00:00"/>
    <d v="2011-10-26T00:00:00"/>
    <s v="Standard Class"/>
    <s v="FH-14275"/>
    <s v="Frank Hawley"/>
    <x v="1"/>
    <s v="United States"/>
    <s v="Newport News"/>
    <x v="17"/>
    <n v="23602"/>
    <x v="0"/>
    <s v="OFF-ST-10003479"/>
    <s v="Office Supplies"/>
    <s v="Storage"/>
    <s v="Eldon Base for stackable storage shelf, platinum"/>
    <n v="194.7"/>
    <n v="5"/>
    <n v="0"/>
    <n v="9.7349999999999781"/>
  </r>
  <r>
    <n v="7573"/>
    <s v="CA-2011-100916"/>
    <x v="2"/>
    <d v="2011-10-21T00:00:00"/>
    <d v="2011-10-26T00:00:00"/>
    <s v="Standard Class"/>
    <s v="FH-14275"/>
    <s v="Frank Hawley"/>
    <x v="1"/>
    <s v="United States"/>
    <s v="Newport News"/>
    <x v="17"/>
    <n v="23602"/>
    <x v="0"/>
    <s v="FUR-TA-10004607"/>
    <s v="Furniture"/>
    <s v="Tables"/>
    <s v="Hon 2111 Invitation Series Straight Table"/>
    <n v="591.32000000000005"/>
    <n v="4"/>
    <n v="0"/>
    <n v="112.35079999999999"/>
  </r>
  <r>
    <n v="7574"/>
    <s v="CA-2011-100916"/>
    <x v="2"/>
    <d v="2011-10-21T00:00:00"/>
    <d v="2011-10-26T00:00:00"/>
    <s v="Standard Class"/>
    <s v="FH-14275"/>
    <s v="Frank Hawley"/>
    <x v="1"/>
    <s v="United States"/>
    <s v="Newport News"/>
    <x v="17"/>
    <n v="23602"/>
    <x v="0"/>
    <s v="OFF-AR-10001022"/>
    <s v="Office Supplies"/>
    <s v="Art"/>
    <s v="SANFORD Liquid Accent Tank-Style Highlighters"/>
    <n v="2.84"/>
    <n v="1"/>
    <n v="0"/>
    <n v="0.88039999999999985"/>
  </r>
  <r>
    <n v="7575"/>
    <s v="CA-2012-129532"/>
    <x v="1"/>
    <d v="2012-12-08T00:00:00"/>
    <d v="2012-12-12T00:00:00"/>
    <s v="Standard Class"/>
    <s v="YS-21880"/>
    <s v="Yana Sorensen"/>
    <x v="1"/>
    <s v="United States"/>
    <s v="Los Angeles"/>
    <x v="1"/>
    <n v="90036"/>
    <x v="1"/>
    <s v="OFF-ST-10004186"/>
    <s v="Office Supplies"/>
    <s v="Storage"/>
    <s v="Stur-D-Stor Shelving, Vertical 5-Shelf: 72&quot;H x 36&quot;W x 18 1/2&quot;D"/>
    <n v="221.96"/>
    <n v="2"/>
    <n v="0"/>
    <n v="4.4391999999999996"/>
  </r>
  <r>
    <n v="7576"/>
    <s v="CA-2012-129532"/>
    <x v="1"/>
    <d v="2012-12-08T00:00:00"/>
    <d v="2012-12-12T00:00:00"/>
    <s v="Standard Class"/>
    <s v="YS-21880"/>
    <s v="Yana Sorensen"/>
    <x v="1"/>
    <s v="United States"/>
    <s v="Los Angeles"/>
    <x v="1"/>
    <n v="90036"/>
    <x v="1"/>
    <s v="TEC-AC-10000865"/>
    <s v="Technology"/>
    <s v="Accessories"/>
    <s v="WD My Passport Ultra 500GB Portable External Hard Drive"/>
    <n v="236"/>
    <n v="4"/>
    <n v="0"/>
    <n v="40.119999999999976"/>
  </r>
  <r>
    <n v="7577"/>
    <s v="CA-2011-134726"/>
    <x v="2"/>
    <d v="2011-11-02T00:00:00"/>
    <d v="2011-11-07T00:00:00"/>
    <s v="Second Class"/>
    <s v="SW-20755"/>
    <s v="Steven Ward"/>
    <x v="1"/>
    <s v="United States"/>
    <s v="Seattle"/>
    <x v="4"/>
    <n v="98115"/>
    <x v="1"/>
    <s v="TEC-AC-10000023"/>
    <s v="Technology"/>
    <s v="Accessories"/>
    <s v="Maxell 74 Minute CD-R Spindle, 50/Pack"/>
    <n v="41.94"/>
    <n v="2"/>
    <n v="0"/>
    <n v="15.098399999999998"/>
  </r>
  <r>
    <n v="7578"/>
    <s v="CA-2011-134726"/>
    <x v="2"/>
    <d v="2011-11-02T00:00:00"/>
    <d v="2011-11-07T00:00:00"/>
    <s v="Second Class"/>
    <s v="SW-20755"/>
    <s v="Steven Ward"/>
    <x v="1"/>
    <s v="United States"/>
    <s v="Seattle"/>
    <x v="4"/>
    <n v="98115"/>
    <x v="1"/>
    <s v="TEC-PH-10001750"/>
    <s v="Technology"/>
    <s v="Phones"/>
    <s v="Samsung Rugby III"/>
    <n v="52.792000000000002"/>
    <n v="1"/>
    <n v="0.2"/>
    <n v="4.6193000000000026"/>
  </r>
  <r>
    <n v="7579"/>
    <s v="CA-2013-138597"/>
    <x v="0"/>
    <d v="2013-12-19T00:00:00"/>
    <d v="2013-12-22T00:00:00"/>
    <s v="First Class"/>
    <s v="PN-18775"/>
    <s v="Parhena Norris"/>
    <x v="2"/>
    <s v="United States"/>
    <s v="Omaha"/>
    <x v="8"/>
    <n v="68104"/>
    <x v="2"/>
    <s v="FUR-CH-10004997"/>
    <s v="Furniture"/>
    <s v="Chairs"/>
    <s v="Hon Every-Day Series Multi-Task Chairs"/>
    <n v="563.93999999999994"/>
    <n v="3"/>
    <n v="0"/>
    <n v="112.78800000000001"/>
  </r>
  <r>
    <n v="7580"/>
    <s v="CA-2012-123113"/>
    <x v="1"/>
    <d v="2012-11-23T00:00:00"/>
    <d v="2012-11-27T00:00:00"/>
    <s v="Second Class"/>
    <s v="AT-10735"/>
    <s v="Annie Thurman"/>
    <x v="0"/>
    <s v="United States"/>
    <s v="Morristown"/>
    <x v="30"/>
    <n v="7960"/>
    <x v="3"/>
    <s v="OFF-AP-10000275"/>
    <s v="Office Supplies"/>
    <s v="Appliances"/>
    <s v="Sanyo Counter Height Refrigerator with Crisper, 3.6 Cubic Foot, Stainless Steel/Black"/>
    <n v="2625.12"/>
    <n v="8"/>
    <n v="0"/>
    <n v="735.03359999999998"/>
  </r>
  <r>
    <n v="7581"/>
    <s v="CA-2012-123113"/>
    <x v="1"/>
    <d v="2012-11-23T00:00:00"/>
    <d v="2012-11-27T00:00:00"/>
    <s v="Second Class"/>
    <s v="AT-10735"/>
    <s v="Annie Thurman"/>
    <x v="0"/>
    <s v="United States"/>
    <s v="Morristown"/>
    <x v="30"/>
    <n v="7960"/>
    <x v="3"/>
    <s v="OFF-AR-10004999"/>
    <s v="Office Supplies"/>
    <s v="Art"/>
    <s v="Newell 315"/>
    <n v="17.940000000000001"/>
    <n v="3"/>
    <n v="0"/>
    <n v="4.4850000000000003"/>
  </r>
  <r>
    <n v="7582"/>
    <s v="CA-2012-169656"/>
    <x v="1"/>
    <d v="2012-08-13T00:00:00"/>
    <d v="2012-08-16T00:00:00"/>
    <s v="First Class"/>
    <s v="EJ-13720"/>
    <s v="Ed Jacobs"/>
    <x v="0"/>
    <s v="United States"/>
    <s v="Philadelphia"/>
    <x v="9"/>
    <n v="19143"/>
    <x v="3"/>
    <s v="OFF-ST-10003816"/>
    <s v="Office Supplies"/>
    <s v="Storage"/>
    <s v="Fellowes High-Stak Drawer Files"/>
    <n v="422.85599999999999"/>
    <n v="3"/>
    <n v="0.2"/>
    <n v="15.857099999999974"/>
  </r>
  <r>
    <n v="7583"/>
    <s v="CA-2012-142734"/>
    <x v="1"/>
    <d v="2012-04-16T00:00:00"/>
    <d v="2012-04-21T00:00:00"/>
    <s v="Standard Class"/>
    <s v="DM-13345"/>
    <s v="Denise Monton"/>
    <x v="1"/>
    <s v="United States"/>
    <s v="New York City"/>
    <x v="15"/>
    <n v="10024"/>
    <x v="3"/>
    <s v="FUR-CH-10003968"/>
    <s v="Furniture"/>
    <s v="Chairs"/>
    <s v="Novimex Turbo Task Chair"/>
    <n v="127.76400000000001"/>
    <n v="2"/>
    <n v="0.1"/>
    <n v="2.8392000000000017"/>
  </r>
  <r>
    <n v="7584"/>
    <s v="CA-2011-163223"/>
    <x v="2"/>
    <d v="2011-03-21T00:00:00"/>
    <d v="2011-03-25T00:00:00"/>
    <s v="Standard Class"/>
    <s v="KH-16690"/>
    <s v="Kristen Hastings"/>
    <x v="1"/>
    <s v="United States"/>
    <s v="Springfield"/>
    <x v="17"/>
    <n v="22153"/>
    <x v="0"/>
    <s v="TEC-PH-10000730"/>
    <s v="Technology"/>
    <s v="Phones"/>
    <s v="Samsung Galaxy S4 Active"/>
    <n v="3499.9300000000003"/>
    <n v="7"/>
    <n v="0"/>
    <n v="909.98180000000025"/>
  </r>
  <r>
    <n v="7585"/>
    <s v="CA-2011-163223"/>
    <x v="2"/>
    <d v="2011-03-21T00:00:00"/>
    <d v="2011-03-25T00:00:00"/>
    <s v="Standard Class"/>
    <s v="KH-16690"/>
    <s v="Kristen Hastings"/>
    <x v="1"/>
    <s v="United States"/>
    <s v="Springfield"/>
    <x v="17"/>
    <n v="22153"/>
    <x v="0"/>
    <s v="OFF-LA-10004409"/>
    <s v="Office Supplies"/>
    <s v="Labels"/>
    <s v="Avery 492"/>
    <n v="14.399999999999999"/>
    <n v="5"/>
    <n v="0"/>
    <n v="6.6239999999999988"/>
  </r>
  <r>
    <n v="7586"/>
    <s v="CA-2011-163223"/>
    <x v="2"/>
    <d v="2011-03-21T00:00:00"/>
    <d v="2011-03-25T00:00:00"/>
    <s v="Standard Class"/>
    <s v="KH-16690"/>
    <s v="Kristen Hastings"/>
    <x v="1"/>
    <s v="United States"/>
    <s v="Springfield"/>
    <x v="17"/>
    <n v="22153"/>
    <x v="0"/>
    <s v="OFF-PA-10000675"/>
    <s v="Office Supplies"/>
    <s v="Paper"/>
    <s v="Xerox 1919"/>
    <n v="122.97"/>
    <n v="3"/>
    <n v="0"/>
    <n v="60.255300000000005"/>
  </r>
  <r>
    <n v="7587"/>
    <s v="CA-2011-163223"/>
    <x v="2"/>
    <d v="2011-03-21T00:00:00"/>
    <d v="2011-03-25T00:00:00"/>
    <s v="Standard Class"/>
    <s v="KH-16690"/>
    <s v="Kristen Hastings"/>
    <x v="1"/>
    <s v="United States"/>
    <s v="Springfield"/>
    <x v="17"/>
    <n v="22153"/>
    <x v="0"/>
    <s v="OFF-AR-10001573"/>
    <s v="Office Supplies"/>
    <s v="Art"/>
    <s v="American Pencil"/>
    <n v="9.32"/>
    <n v="4"/>
    <n v="0"/>
    <n v="2.702799999999999"/>
  </r>
  <r>
    <n v="7588"/>
    <s v="CA-2011-163223"/>
    <x v="2"/>
    <d v="2011-03-21T00:00:00"/>
    <d v="2011-03-25T00:00:00"/>
    <s v="Standard Class"/>
    <s v="KH-16690"/>
    <s v="Kristen Hastings"/>
    <x v="1"/>
    <s v="United States"/>
    <s v="Springfield"/>
    <x v="17"/>
    <n v="22153"/>
    <x v="0"/>
    <s v="OFF-BI-10001597"/>
    <s v="Office Supplies"/>
    <s v="Binders"/>
    <s v="Wilson Jones Ledger-Size, Piano-Hinge Binder, 2&quot;, Blue"/>
    <n v="122.94"/>
    <n v="3"/>
    <n v="0"/>
    <n v="59.011199999999988"/>
  </r>
  <r>
    <n v="7589"/>
    <s v="CA-2014-122945"/>
    <x v="3"/>
    <d v="2014-11-17T00:00:00"/>
    <d v="2014-11-23T00:00:00"/>
    <s v="Standard Class"/>
    <s v="MB-18085"/>
    <s v="Mick Brown"/>
    <x v="0"/>
    <s v="United States"/>
    <s v="Roseville"/>
    <x v="1"/>
    <n v="95661"/>
    <x v="1"/>
    <s v="FUR-FU-10001196"/>
    <s v="Furniture"/>
    <s v="Furnishings"/>
    <s v="DAX Cubicle Frames - 8x10"/>
    <n v="17.309999999999999"/>
    <n v="3"/>
    <n v="0"/>
    <n v="5.1929999999999996"/>
  </r>
  <r>
    <n v="7590"/>
    <s v="CA-2012-139738"/>
    <x v="1"/>
    <d v="2012-09-25T00:00:00"/>
    <d v="2012-09-29T00:00:00"/>
    <s v="Standard Class"/>
    <s v="DK-12895"/>
    <s v="Dana Kaydos"/>
    <x v="0"/>
    <s v="United States"/>
    <s v="Rockford"/>
    <x v="10"/>
    <n v="61107"/>
    <x v="2"/>
    <s v="OFF-AR-10004602"/>
    <s v="Office Supplies"/>
    <s v="Art"/>
    <s v="Boston KS Multi-Size Manual Pencil Sharpener"/>
    <n v="128.744"/>
    <n v="7"/>
    <n v="0.2"/>
    <n v="12.874400000000001"/>
  </r>
  <r>
    <n v="7591"/>
    <s v="CA-2013-158778"/>
    <x v="0"/>
    <d v="2013-09-06T00:00:00"/>
    <d v="2013-09-10T00:00:00"/>
    <s v="Standard Class"/>
    <s v="DB-13210"/>
    <s v="Dean Braden"/>
    <x v="0"/>
    <s v="United States"/>
    <s v="Philadelphia"/>
    <x v="9"/>
    <n v="19134"/>
    <x v="3"/>
    <s v="FUR-FU-10000260"/>
    <s v="Furniture"/>
    <s v="Furnishings"/>
    <s v="6&quot; Cubicle Wall Clock, Black"/>
    <n v="58.248000000000005"/>
    <n v="9"/>
    <n v="0.2"/>
    <n v="11.649599999999996"/>
  </r>
  <r>
    <n v="7592"/>
    <s v="CA-2013-158778"/>
    <x v="0"/>
    <d v="2013-09-06T00:00:00"/>
    <d v="2013-09-10T00:00:00"/>
    <s v="Standard Class"/>
    <s v="DB-13210"/>
    <s v="Dean Braden"/>
    <x v="0"/>
    <s v="United States"/>
    <s v="Philadelphia"/>
    <x v="9"/>
    <n v="19134"/>
    <x v="3"/>
    <s v="FUR-CH-10001146"/>
    <s v="Furniture"/>
    <s v="Chairs"/>
    <s v="Global Task Chair, Black"/>
    <n v="71.245999999999995"/>
    <n v="2"/>
    <n v="0.3"/>
    <n v="-19.338199999999993"/>
  </r>
  <r>
    <n v="7593"/>
    <s v="CA-2013-158778"/>
    <x v="0"/>
    <d v="2013-09-06T00:00:00"/>
    <d v="2013-09-10T00:00:00"/>
    <s v="Standard Class"/>
    <s v="DB-13210"/>
    <s v="Dean Braden"/>
    <x v="0"/>
    <s v="United States"/>
    <s v="Philadelphia"/>
    <x v="9"/>
    <n v="19134"/>
    <x v="3"/>
    <s v="OFF-AR-10000896"/>
    <s v="Office Supplies"/>
    <s v="Art"/>
    <s v="Newell 329"/>
    <n v="7.8719999999999999"/>
    <n v="3"/>
    <n v="0.2"/>
    <n v="0.59039999999999937"/>
  </r>
  <r>
    <n v="7594"/>
    <s v="CA-2013-158778"/>
    <x v="0"/>
    <d v="2013-09-06T00:00:00"/>
    <d v="2013-09-10T00:00:00"/>
    <s v="Standard Class"/>
    <s v="DB-13210"/>
    <s v="Dean Braden"/>
    <x v="0"/>
    <s v="United States"/>
    <s v="Philadelphia"/>
    <x v="9"/>
    <n v="19134"/>
    <x v="3"/>
    <s v="FUR-CH-10000309"/>
    <s v="Furniture"/>
    <s v="Chairs"/>
    <s v="Global Comet Stacking Arm Chair"/>
    <n v="887.27099999999984"/>
    <n v="3"/>
    <n v="0.3"/>
    <n v="-63.376499999999965"/>
  </r>
  <r>
    <n v="7595"/>
    <s v="CA-2014-119655"/>
    <x v="3"/>
    <d v="2014-04-21T00:00:00"/>
    <d v="2014-04-25T00:00:00"/>
    <s v="Standard Class"/>
    <s v="CV-12295"/>
    <s v="Christina VanderZanden"/>
    <x v="0"/>
    <s v="United States"/>
    <s v="Detroit"/>
    <x v="12"/>
    <n v="48234"/>
    <x v="2"/>
    <s v="OFF-BI-10001989"/>
    <s v="Office Supplies"/>
    <s v="Binders"/>
    <s v="Premium Transparent Presentation Covers by GBC"/>
    <n v="146.86000000000001"/>
    <n v="7"/>
    <n v="0"/>
    <n v="70.492799999999988"/>
  </r>
  <r>
    <n v="7596"/>
    <s v="CA-2014-119655"/>
    <x v="3"/>
    <d v="2014-04-21T00:00:00"/>
    <d v="2014-04-25T00:00:00"/>
    <s v="Standard Class"/>
    <s v="CV-12295"/>
    <s v="Christina VanderZanden"/>
    <x v="0"/>
    <s v="United States"/>
    <s v="Detroit"/>
    <x v="12"/>
    <n v="48234"/>
    <x v="2"/>
    <s v="OFF-BI-10001036"/>
    <s v="Office Supplies"/>
    <s v="Binders"/>
    <s v="Cardinal EasyOpen D-Ring Binders"/>
    <n v="36.56"/>
    <n v="4"/>
    <n v="0"/>
    <n v="18.28"/>
  </r>
  <r>
    <n v="7597"/>
    <s v="CA-2012-164567"/>
    <x v="1"/>
    <d v="2012-06-15T00:00:00"/>
    <d v="2012-06-19T00:00:00"/>
    <s v="Standard Class"/>
    <s v="GK-14620"/>
    <s v="Grace Kelly"/>
    <x v="1"/>
    <s v="United States"/>
    <s v="Los Angeles"/>
    <x v="1"/>
    <n v="90004"/>
    <x v="1"/>
    <s v="TEC-PH-10002103"/>
    <s v="Technology"/>
    <s v="Phones"/>
    <s v="Jabra SPEAK 410"/>
    <n v="225.57599999999996"/>
    <n v="3"/>
    <n v="0.2"/>
    <n v="22.557600000000008"/>
  </r>
  <r>
    <n v="7598"/>
    <s v="CA-2011-131947"/>
    <x v="2"/>
    <d v="2011-09-17T00:00:00"/>
    <d v="2011-09-22T00:00:00"/>
    <s v="Standard Class"/>
    <s v="JA-15970"/>
    <s v="Joseph Airdo"/>
    <x v="0"/>
    <s v="United States"/>
    <s v="Springfield"/>
    <x v="21"/>
    <n v="97477"/>
    <x v="1"/>
    <s v="OFF-AR-10001473"/>
    <s v="Office Supplies"/>
    <s v="Art"/>
    <s v="Newell 313"/>
    <n v="5.2480000000000002"/>
    <n v="2"/>
    <n v="0.2"/>
    <n v="0.45920000000000027"/>
  </r>
  <r>
    <n v="7599"/>
    <s v="CA-2011-131947"/>
    <x v="2"/>
    <d v="2011-09-17T00:00:00"/>
    <d v="2011-09-22T00:00:00"/>
    <s v="Standard Class"/>
    <s v="JA-15970"/>
    <s v="Joseph Airdo"/>
    <x v="0"/>
    <s v="United States"/>
    <s v="Springfield"/>
    <x v="21"/>
    <n v="97477"/>
    <x v="1"/>
    <s v="OFF-AR-10000411"/>
    <s v="Office Supplies"/>
    <s v="Art"/>
    <s v="Boston 16701 Slimline Battery Pencil Sharpener"/>
    <n v="38.256"/>
    <n v="3"/>
    <n v="0.2"/>
    <n v="4.7819999999999947"/>
  </r>
  <r>
    <n v="7600"/>
    <s v="CA-2011-131947"/>
    <x v="2"/>
    <d v="2011-09-17T00:00:00"/>
    <d v="2011-09-22T00:00:00"/>
    <s v="Standard Class"/>
    <s v="JA-15970"/>
    <s v="Joseph Airdo"/>
    <x v="0"/>
    <s v="United States"/>
    <s v="Springfield"/>
    <x v="21"/>
    <n v="97477"/>
    <x v="1"/>
    <s v="OFF-PA-10000246"/>
    <s v="Office Supplies"/>
    <s v="Paper"/>
    <s v="Riverleaf Stik-Withit Designer Note Cubes"/>
    <n v="40.24"/>
    <n v="5"/>
    <n v="0.2"/>
    <n v="13.078000000000001"/>
  </r>
  <r>
    <n v="7601"/>
    <s v="CA-2011-131947"/>
    <x v="2"/>
    <d v="2011-09-17T00:00:00"/>
    <d v="2011-09-22T00:00:00"/>
    <s v="Standard Class"/>
    <s v="JA-15970"/>
    <s v="Joseph Airdo"/>
    <x v="0"/>
    <s v="United States"/>
    <s v="Springfield"/>
    <x v="21"/>
    <n v="97477"/>
    <x v="1"/>
    <s v="TEC-MA-10004086"/>
    <s v="Technology"/>
    <s v="Machines"/>
    <s v="Plantronics Single Ear Headset"/>
    <n v="29.925000000000001"/>
    <n v="5"/>
    <n v="0.7"/>
    <n v="-21.944999999999993"/>
  </r>
  <r>
    <n v="7602"/>
    <s v="CA-2011-131947"/>
    <x v="2"/>
    <d v="2011-09-17T00:00:00"/>
    <d v="2011-09-22T00:00:00"/>
    <s v="Standard Class"/>
    <s v="JA-15970"/>
    <s v="Joseph Airdo"/>
    <x v="0"/>
    <s v="United States"/>
    <s v="Springfield"/>
    <x v="21"/>
    <n v="97477"/>
    <x v="1"/>
    <s v="OFF-PA-10003039"/>
    <s v="Office Supplies"/>
    <s v="Paper"/>
    <s v="Xerox 1960"/>
    <n v="148.70400000000001"/>
    <n v="6"/>
    <n v="0.2"/>
    <n v="46.469999999999985"/>
  </r>
  <r>
    <n v="7603"/>
    <s v="CA-2011-131947"/>
    <x v="2"/>
    <d v="2011-09-17T00:00:00"/>
    <d v="2011-09-22T00:00:00"/>
    <s v="Standard Class"/>
    <s v="JA-15970"/>
    <s v="Joseph Airdo"/>
    <x v="0"/>
    <s v="United States"/>
    <s v="Springfield"/>
    <x v="21"/>
    <n v="97477"/>
    <x v="1"/>
    <s v="TEC-AC-10004633"/>
    <s v="Technology"/>
    <s v="Accessories"/>
    <s v="Verbatim 25 GB 6x Blu-ray Single Layer Recordable Disc, 3/Pack"/>
    <n v="55.92"/>
    <n v="10"/>
    <n v="0.2"/>
    <n v="16.776000000000007"/>
  </r>
  <r>
    <n v="7604"/>
    <s v="CA-2013-152520"/>
    <x v="0"/>
    <d v="2013-07-09T00:00:00"/>
    <d v="2013-07-13T00:00:00"/>
    <s v="Standard Class"/>
    <s v="TH-21115"/>
    <s v="Thea Hudgings"/>
    <x v="1"/>
    <s v="United States"/>
    <s v="Providence"/>
    <x v="34"/>
    <n v="2908"/>
    <x v="3"/>
    <s v="OFF-PA-10000289"/>
    <s v="Office Supplies"/>
    <s v="Paper"/>
    <s v="Xerox 213"/>
    <n v="12.96"/>
    <n v="2"/>
    <n v="0"/>
    <n v="6.2208000000000006"/>
  </r>
  <r>
    <n v="7605"/>
    <s v="CA-2013-101791"/>
    <x v="0"/>
    <d v="2013-05-28T00:00:00"/>
    <d v="2013-06-01T00:00:00"/>
    <s v="Standard Class"/>
    <s v="BS-11665"/>
    <s v="Brian Stugart"/>
    <x v="0"/>
    <s v="United States"/>
    <s v="Chicago"/>
    <x v="10"/>
    <n v="60623"/>
    <x v="2"/>
    <s v="FUR-FU-10003247"/>
    <s v="Furniture"/>
    <s v="Furnishings"/>
    <s v="36X48 HARDFLOOR CHAIRMAT"/>
    <n v="25.176000000000002"/>
    <n v="3"/>
    <n v="0.6"/>
    <n v="-33.358199999999997"/>
  </r>
  <r>
    <n v="7606"/>
    <s v="CA-2013-101791"/>
    <x v="0"/>
    <d v="2013-05-28T00:00:00"/>
    <d v="2013-06-01T00:00:00"/>
    <s v="Standard Class"/>
    <s v="BS-11665"/>
    <s v="Brian Stugart"/>
    <x v="0"/>
    <s v="United States"/>
    <s v="Chicago"/>
    <x v="10"/>
    <n v="60623"/>
    <x v="2"/>
    <s v="FUR-FU-10002191"/>
    <s v="Furniture"/>
    <s v="Furnishings"/>
    <s v="G.E. Halogen Desk Lamp Bulbs"/>
    <n v="5.5840000000000005"/>
    <n v="2"/>
    <n v="0.6"/>
    <n v="-1.6751999999999994"/>
  </r>
  <r>
    <n v="7607"/>
    <s v="CA-2013-101791"/>
    <x v="0"/>
    <d v="2013-05-28T00:00:00"/>
    <d v="2013-06-01T00:00:00"/>
    <s v="Standard Class"/>
    <s v="BS-11665"/>
    <s v="Brian Stugart"/>
    <x v="0"/>
    <s v="United States"/>
    <s v="Chicago"/>
    <x v="10"/>
    <n v="60623"/>
    <x v="2"/>
    <s v="OFF-ST-10001496"/>
    <s v="Office Supplies"/>
    <s v="Storage"/>
    <s v="Standard Rollaway File with Lock"/>
    <n v="1297.3680000000002"/>
    <n v="9"/>
    <n v="0.2"/>
    <n v="97.302599999999984"/>
  </r>
  <r>
    <n v="7608"/>
    <s v="CA-2014-121195"/>
    <x v="3"/>
    <d v="2014-12-25T00:00:00"/>
    <d v="2014-12-28T00:00:00"/>
    <s v="First Class"/>
    <s v="NS-18505"/>
    <s v="Neola Schneider"/>
    <x v="0"/>
    <s v="United States"/>
    <s v="Dallas"/>
    <x v="5"/>
    <n v="75220"/>
    <x v="2"/>
    <s v="OFF-ST-10000585"/>
    <s v="Office Supplies"/>
    <s v="Storage"/>
    <s v="Economy Rollaway Files"/>
    <n v="264.32"/>
    <n v="2"/>
    <n v="0.2"/>
    <n v="19.823999999999998"/>
  </r>
  <r>
    <n v="7609"/>
    <s v="CA-2014-163209"/>
    <x v="3"/>
    <d v="2014-05-04T00:00:00"/>
    <d v="2014-05-08T00:00:00"/>
    <s v="Standard Class"/>
    <s v="MK-18160"/>
    <s v="Mike Kennedy"/>
    <x v="0"/>
    <s v="United States"/>
    <s v="San Francisco"/>
    <x v="1"/>
    <n v="94122"/>
    <x v="1"/>
    <s v="OFF-PA-10001166"/>
    <s v="Office Supplies"/>
    <s v="Paper"/>
    <s v="Xerox 2"/>
    <n v="25.92"/>
    <n v="4"/>
    <n v="0"/>
    <n v="12.441600000000001"/>
  </r>
  <r>
    <n v="7610"/>
    <s v="CA-2014-163209"/>
    <x v="3"/>
    <d v="2014-05-04T00:00:00"/>
    <d v="2014-05-08T00:00:00"/>
    <s v="Standard Class"/>
    <s v="MK-18160"/>
    <s v="Mike Kennedy"/>
    <x v="0"/>
    <s v="United States"/>
    <s v="San Francisco"/>
    <x v="1"/>
    <n v="94122"/>
    <x v="1"/>
    <s v="OFF-AR-10003651"/>
    <s v="Office Supplies"/>
    <s v="Art"/>
    <s v="Newell 350"/>
    <n v="22.959999999999997"/>
    <n v="7"/>
    <n v="0"/>
    <n v="6.6583999999999968"/>
  </r>
  <r>
    <n v="7611"/>
    <s v="CA-2011-133354"/>
    <x v="2"/>
    <d v="2011-02-23T00:00:00"/>
    <d v="2011-02-25T00:00:00"/>
    <s v="First Class"/>
    <s v="SA-20830"/>
    <s v="Sue Ann Reed"/>
    <x v="0"/>
    <s v="United States"/>
    <s v="Moreno Valley"/>
    <x v="1"/>
    <n v="92553"/>
    <x v="1"/>
    <s v="OFF-PA-10001800"/>
    <s v="Office Supplies"/>
    <s v="Paper"/>
    <s v="Xerox 220"/>
    <n v="19.440000000000001"/>
    <n v="3"/>
    <n v="0"/>
    <n v="9.3312000000000008"/>
  </r>
  <r>
    <n v="7612"/>
    <s v="US-2012-130491"/>
    <x v="1"/>
    <d v="2012-02-08T00:00:00"/>
    <d v="2012-02-11T00:00:00"/>
    <s v="First Class"/>
    <s v="BH-11710"/>
    <s v="Brosina Hoffman"/>
    <x v="0"/>
    <s v="United States"/>
    <s v="Garden City"/>
    <x v="41"/>
    <n v="67846"/>
    <x v="2"/>
    <s v="OFF-PA-10000791"/>
    <s v="Office Supplies"/>
    <s v="Paper"/>
    <s v="Wirebound Message Books, Four 2 3/4 x 5 Forms per Page, 200 Sets per Book"/>
    <n v="9.5399999999999991"/>
    <n v="2"/>
    <n v="0"/>
    <n v="4.2929999999999993"/>
  </r>
  <r>
    <n v="7613"/>
    <s v="US-2012-130491"/>
    <x v="1"/>
    <d v="2012-02-08T00:00:00"/>
    <d v="2012-02-11T00:00:00"/>
    <s v="First Class"/>
    <s v="BH-11710"/>
    <s v="Brosina Hoffman"/>
    <x v="0"/>
    <s v="United States"/>
    <s v="Garden City"/>
    <x v="41"/>
    <n v="67846"/>
    <x v="2"/>
    <s v="OFF-FA-10000134"/>
    <s v="Office Supplies"/>
    <s v="Fasteners"/>
    <s v="Advantus Push Pins, Aluminum Head"/>
    <n v="5.81"/>
    <n v="1"/>
    <n v="0"/>
    <n v="1.8010999999999999"/>
  </r>
  <r>
    <n v="7614"/>
    <s v="US-2012-130491"/>
    <x v="1"/>
    <d v="2012-02-08T00:00:00"/>
    <d v="2012-02-11T00:00:00"/>
    <s v="First Class"/>
    <s v="BH-11710"/>
    <s v="Brosina Hoffman"/>
    <x v="0"/>
    <s v="United States"/>
    <s v="Garden City"/>
    <x v="41"/>
    <n v="67846"/>
    <x v="2"/>
    <s v="OFF-AR-10001149"/>
    <s v="Office Supplies"/>
    <s v="Art"/>
    <s v="Sanford Colorific Colored Pencils, 12/Box"/>
    <n v="5.76"/>
    <n v="2"/>
    <n v="0"/>
    <n v="1.7279999999999998"/>
  </r>
  <r>
    <n v="7615"/>
    <s v="CA-2012-113740"/>
    <x v="1"/>
    <d v="2012-08-24T00:00:00"/>
    <d v="2012-08-28T00:00:00"/>
    <s v="Second Class"/>
    <s v="SC-20380"/>
    <s v="Shahid Collister"/>
    <x v="0"/>
    <s v="United States"/>
    <s v="New York City"/>
    <x v="15"/>
    <n v="10035"/>
    <x v="3"/>
    <s v="FUR-FU-10000010"/>
    <s v="Furniture"/>
    <s v="Furnishings"/>
    <s v="DAX Value U-Channel Document Frames, Easel Back"/>
    <n v="14.91"/>
    <n v="3"/>
    <n v="0"/>
    <n v="4.6220999999999997"/>
  </r>
  <r>
    <n v="7616"/>
    <s v="CA-2011-148425"/>
    <x v="2"/>
    <d v="2011-11-30T00:00:00"/>
    <d v="2011-12-04T00:00:00"/>
    <s v="Standard Class"/>
    <s v="RF-19345"/>
    <s v="Randy Ferguson"/>
    <x v="1"/>
    <s v="United States"/>
    <s v="Orlando"/>
    <x v="2"/>
    <n v="32839"/>
    <x v="0"/>
    <s v="OFF-BI-10000201"/>
    <s v="Office Supplies"/>
    <s v="Binders"/>
    <s v="Avery Triangle Shaped Sheet Lifters, Black, 2/Pack"/>
    <n v="6.6420000000000012"/>
    <n v="9"/>
    <n v="0.7"/>
    <n v="-4.427999999999999"/>
  </r>
  <r>
    <n v="7617"/>
    <s v="CA-2013-144309"/>
    <x v="0"/>
    <d v="2013-12-11T00:00:00"/>
    <d v="2013-12-17T00:00:00"/>
    <s v="Standard Class"/>
    <s v="CM-12235"/>
    <s v="Chris McAfee"/>
    <x v="0"/>
    <s v="United States"/>
    <s v="Watertown"/>
    <x v="15"/>
    <n v="13601"/>
    <x v="3"/>
    <s v="OFF-PA-10001776"/>
    <s v="Office Supplies"/>
    <s v="Paper"/>
    <s v="Wirebound Message Books, Four 2 3/4&quot; x 5&quot; Forms per Page, 600 Sets per Book"/>
    <n v="18.54"/>
    <n v="2"/>
    <n v="0"/>
    <n v="8.7137999999999991"/>
  </r>
  <r>
    <n v="7618"/>
    <s v="CA-2013-144309"/>
    <x v="0"/>
    <d v="2013-12-11T00:00:00"/>
    <d v="2013-12-17T00:00:00"/>
    <s v="Standard Class"/>
    <s v="CM-12235"/>
    <s v="Chris McAfee"/>
    <x v="0"/>
    <s v="United States"/>
    <s v="Watertown"/>
    <x v="15"/>
    <n v="13601"/>
    <x v="3"/>
    <s v="OFF-BI-10003656"/>
    <s v="Office Supplies"/>
    <s v="Binders"/>
    <s v="Fellowes PB200 Plastic Comb Binding Machine"/>
    <n v="679.96"/>
    <n v="5"/>
    <n v="0.2"/>
    <n v="220.98699999999997"/>
  </r>
  <r>
    <n v="7619"/>
    <s v="CA-2014-151225"/>
    <x v="3"/>
    <d v="2014-10-28T00:00:00"/>
    <d v="2014-10-30T00:00:00"/>
    <s v="First Class"/>
    <s v="JM-15655"/>
    <s v="Jim Mitchum"/>
    <x v="1"/>
    <s v="United States"/>
    <s v="Los Angeles"/>
    <x v="1"/>
    <n v="90032"/>
    <x v="1"/>
    <s v="FUR-TA-10001539"/>
    <s v="Furniture"/>
    <s v="Tables"/>
    <s v="Chromcraft Rectangular Conference Tables"/>
    <n v="189.57600000000002"/>
    <n v="1"/>
    <n v="0.2"/>
    <n v="9.4787999999999784"/>
  </r>
  <r>
    <n v="7620"/>
    <s v="CA-2014-151225"/>
    <x v="3"/>
    <d v="2014-10-28T00:00:00"/>
    <d v="2014-10-30T00:00:00"/>
    <s v="First Class"/>
    <s v="JM-15655"/>
    <s v="Jim Mitchum"/>
    <x v="1"/>
    <s v="United States"/>
    <s v="Los Angeles"/>
    <x v="1"/>
    <n v="90032"/>
    <x v="1"/>
    <s v="TEC-PH-10004100"/>
    <s v="Technology"/>
    <s v="Phones"/>
    <s v="Griffin GC17055 Auxiliary Audio Cable"/>
    <n v="71.959999999999994"/>
    <n v="5"/>
    <n v="0.2"/>
    <n v="7.1960000000000015"/>
  </r>
  <r>
    <n v="7621"/>
    <s v="US-2011-144078"/>
    <x v="2"/>
    <d v="2011-11-25T00:00:00"/>
    <d v="2011-11-29T00:00:00"/>
    <s v="Standard Class"/>
    <s v="RB-19435"/>
    <s v="Richard Bierner"/>
    <x v="0"/>
    <s v="United States"/>
    <s v="Los Angeles"/>
    <x v="1"/>
    <n v="90004"/>
    <x v="1"/>
    <s v="TEC-PH-10001580"/>
    <s v="Technology"/>
    <s v="Phones"/>
    <s v="Logitech Mobile Speakerphone P710e - speaker phone"/>
    <n v="539.91999999999996"/>
    <n v="5"/>
    <n v="0.2"/>
    <n v="47.242999999999967"/>
  </r>
  <r>
    <n v="7622"/>
    <s v="US-2011-144078"/>
    <x v="2"/>
    <d v="2011-11-25T00:00:00"/>
    <d v="2011-11-29T00:00:00"/>
    <s v="Standard Class"/>
    <s v="RB-19435"/>
    <s v="Richard Bierner"/>
    <x v="0"/>
    <s v="United States"/>
    <s v="Los Angeles"/>
    <x v="1"/>
    <n v="90004"/>
    <x v="1"/>
    <s v="FUR-CH-10002335"/>
    <s v="Furniture"/>
    <s v="Chairs"/>
    <s v="Hon GuestStacker Chair"/>
    <n v="725.34400000000005"/>
    <n v="4"/>
    <n v="0.2"/>
    <n v="54.400800000000004"/>
  </r>
  <r>
    <n v="7623"/>
    <s v="US-2011-144078"/>
    <x v="2"/>
    <d v="2011-11-25T00:00:00"/>
    <d v="2011-11-29T00:00:00"/>
    <s v="Standard Class"/>
    <s v="RB-19435"/>
    <s v="Richard Bierner"/>
    <x v="0"/>
    <s v="United States"/>
    <s v="Los Angeles"/>
    <x v="1"/>
    <n v="90004"/>
    <x v="1"/>
    <s v="OFF-AR-10004707"/>
    <s v="Office Supplies"/>
    <s v="Art"/>
    <s v="Staples"/>
    <n v="7.4399999999999995"/>
    <n v="3"/>
    <n v="0"/>
    <n v="2.6039999999999996"/>
  </r>
  <r>
    <n v="7624"/>
    <s v="CA-2011-124464"/>
    <x v="2"/>
    <d v="2011-07-14T00:00:00"/>
    <d v="2011-07-20T00:00:00"/>
    <s v="Standard Class"/>
    <s v="SS-20515"/>
    <s v="Shirley Schmidt"/>
    <x v="2"/>
    <s v="United States"/>
    <s v="Newark"/>
    <x v="13"/>
    <n v="19711"/>
    <x v="3"/>
    <s v="OFF-AP-10000576"/>
    <s v="Office Supplies"/>
    <s v="Appliances"/>
    <s v="Belkin 7 Outlet SurgeMaster II"/>
    <n v="39.479999999999997"/>
    <n v="1"/>
    <n v="0"/>
    <n v="11.054400000000001"/>
  </r>
  <r>
    <n v="7625"/>
    <s v="CA-2012-136805"/>
    <x v="1"/>
    <d v="2012-05-23T00:00:00"/>
    <d v="2012-05-27T00:00:00"/>
    <s v="Second Class"/>
    <s v="NM-18445"/>
    <s v="Nathan Mautz"/>
    <x v="2"/>
    <s v="United States"/>
    <s v="Detroit"/>
    <x v="12"/>
    <n v="48234"/>
    <x v="2"/>
    <s v="OFF-AP-10001394"/>
    <s v="Office Supplies"/>
    <s v="Appliances"/>
    <s v="Harmony Air Purifier"/>
    <n v="850.5"/>
    <n v="5"/>
    <n v="0.1"/>
    <n v="245.69999999999993"/>
  </r>
  <r>
    <n v="7626"/>
    <s v="CA-2012-136805"/>
    <x v="1"/>
    <d v="2012-05-23T00:00:00"/>
    <d v="2012-05-27T00:00:00"/>
    <s v="Second Class"/>
    <s v="NM-18445"/>
    <s v="Nathan Mautz"/>
    <x v="2"/>
    <s v="United States"/>
    <s v="Detroit"/>
    <x v="12"/>
    <n v="48234"/>
    <x v="2"/>
    <s v="FUR-FU-10003724"/>
    <s v="Furniture"/>
    <s v="Furnishings"/>
    <s v="Westinghouse Clip-On Gooseneck Lamps"/>
    <n v="75.33"/>
    <n v="9"/>
    <n v="0"/>
    <n v="19.585799999999999"/>
  </r>
  <r>
    <n v="7627"/>
    <s v="US-2012-159499"/>
    <x v="1"/>
    <d v="2012-11-21T00:00:00"/>
    <d v="2012-11-23T00:00:00"/>
    <s v="Second Class"/>
    <s v="EM-14095"/>
    <s v="Eudokia Martin"/>
    <x v="1"/>
    <s v="United States"/>
    <s v="Phoenix"/>
    <x v="16"/>
    <n v="85023"/>
    <x v="1"/>
    <s v="OFF-AP-10002867"/>
    <s v="Office Supplies"/>
    <s v="Appliances"/>
    <s v="Fellowes Command Center 5-outlet power strip"/>
    <n v="325.63200000000006"/>
    <n v="6"/>
    <n v="0.2"/>
    <n v="28.492799999999988"/>
  </r>
  <r>
    <n v="7628"/>
    <s v="US-2012-159499"/>
    <x v="1"/>
    <d v="2012-11-21T00:00:00"/>
    <d v="2012-11-23T00:00:00"/>
    <s v="Second Class"/>
    <s v="EM-14095"/>
    <s v="Eudokia Martin"/>
    <x v="1"/>
    <s v="United States"/>
    <s v="Phoenix"/>
    <x v="16"/>
    <n v="85023"/>
    <x v="1"/>
    <s v="TEC-AC-10002718"/>
    <s v="Technology"/>
    <s v="Accessories"/>
    <s v="Belkin Standard 104 key USB Keyboard"/>
    <n v="23.344000000000001"/>
    <n v="2"/>
    <n v="0.2"/>
    <n v="-1.4590000000000014"/>
  </r>
  <r>
    <n v="7629"/>
    <s v="US-2012-159499"/>
    <x v="1"/>
    <d v="2012-11-21T00:00:00"/>
    <d v="2012-11-23T00:00:00"/>
    <s v="Second Class"/>
    <s v="EM-14095"/>
    <s v="Eudokia Martin"/>
    <x v="1"/>
    <s v="United States"/>
    <s v="Phoenix"/>
    <x v="16"/>
    <n v="85023"/>
    <x v="1"/>
    <s v="OFF-LA-10003121"/>
    <s v="Office Supplies"/>
    <s v="Labels"/>
    <s v="Avery 506"/>
    <n v="16.520000000000003"/>
    <n v="5"/>
    <n v="0.2"/>
    <n v="5.368999999999998"/>
  </r>
  <r>
    <n v="7630"/>
    <s v="CA-2011-162089"/>
    <x v="2"/>
    <d v="2011-03-30T00:00:00"/>
    <d v="2011-04-01T00:00:00"/>
    <s v="First Class"/>
    <s v="MP-17470"/>
    <s v="Mark Packer"/>
    <x v="2"/>
    <s v="United States"/>
    <s v="Brownsville"/>
    <x v="5"/>
    <n v="78521"/>
    <x v="2"/>
    <s v="OFF-EN-10002230"/>
    <s v="Office Supplies"/>
    <s v="Envelopes"/>
    <s v="Airmail Envelopes"/>
    <n v="335.72"/>
    <n v="5"/>
    <n v="0.2"/>
    <n v="113.30549999999999"/>
  </r>
  <r>
    <n v="7631"/>
    <s v="CA-2011-162089"/>
    <x v="2"/>
    <d v="2011-03-30T00:00:00"/>
    <d v="2011-04-01T00:00:00"/>
    <s v="First Class"/>
    <s v="MP-17470"/>
    <s v="Mark Packer"/>
    <x v="2"/>
    <s v="United States"/>
    <s v="Brownsville"/>
    <x v="5"/>
    <n v="78521"/>
    <x v="2"/>
    <s v="TEC-PH-10001819"/>
    <s v="Technology"/>
    <s v="Phones"/>
    <s v="Innergie mMini Combo Duo USB Travel Charging Kit"/>
    <n v="251.94400000000002"/>
    <n v="7"/>
    <n v="0.2"/>
    <n v="88.180399999999977"/>
  </r>
  <r>
    <n v="7632"/>
    <s v="CA-2011-162089"/>
    <x v="2"/>
    <d v="2011-03-30T00:00:00"/>
    <d v="2011-04-01T00:00:00"/>
    <s v="First Class"/>
    <s v="MP-17470"/>
    <s v="Mark Packer"/>
    <x v="2"/>
    <s v="United States"/>
    <s v="Brownsville"/>
    <x v="5"/>
    <n v="78521"/>
    <x v="2"/>
    <s v="FUR-CH-10002304"/>
    <s v="Furniture"/>
    <s v="Chairs"/>
    <s v="Global Stack Chair without Arms, Black"/>
    <n v="127.30199999999999"/>
    <n v="7"/>
    <n v="0.3"/>
    <n v="-9.0929999999999964"/>
  </r>
  <r>
    <n v="7633"/>
    <s v="US-2014-158526"/>
    <x v="3"/>
    <d v="2014-12-30T00:00:00"/>
    <d v="2015-01-02T00:00:00"/>
    <s v="Second Class"/>
    <s v="KH-16360"/>
    <s v="Katherine Hughes"/>
    <x v="0"/>
    <s v="United States"/>
    <s v="Louisville"/>
    <x v="0"/>
    <n v="40214"/>
    <x v="0"/>
    <s v="FUR-CH-10002602"/>
    <s v="Furniture"/>
    <s v="Chairs"/>
    <s v="DMI Arturo Collection Mission-style Design Wood Chair"/>
    <n v="1207.8399999999999"/>
    <n v="8"/>
    <n v="0"/>
    <n v="314.03840000000002"/>
  </r>
  <r>
    <n v="7634"/>
    <s v="US-2014-158526"/>
    <x v="3"/>
    <d v="2014-12-30T00:00:00"/>
    <d v="2015-01-02T00:00:00"/>
    <s v="Second Class"/>
    <s v="KH-16360"/>
    <s v="Katherine Hughes"/>
    <x v="0"/>
    <s v="United States"/>
    <s v="Louisville"/>
    <x v="0"/>
    <n v="40214"/>
    <x v="0"/>
    <s v="OFF-BI-10002414"/>
    <s v="Office Supplies"/>
    <s v="Binders"/>
    <s v="GBC ProClick Spines for 32-Hole Punch"/>
    <n v="12.53"/>
    <n v="1"/>
    <n v="0"/>
    <n v="5.8890999999999991"/>
  </r>
  <r>
    <n v="7635"/>
    <s v="US-2014-158526"/>
    <x v="3"/>
    <d v="2014-12-30T00:00:00"/>
    <d v="2015-01-02T00:00:00"/>
    <s v="Second Class"/>
    <s v="KH-16360"/>
    <s v="Katherine Hughes"/>
    <x v="0"/>
    <s v="United States"/>
    <s v="Louisville"/>
    <x v="0"/>
    <n v="40214"/>
    <x v="0"/>
    <s v="OFF-AR-10003696"/>
    <s v="Office Supplies"/>
    <s v="Art"/>
    <s v="Panasonic KP-350BK Electric Pencil Sharpener with Auto Stop"/>
    <n v="34.58"/>
    <n v="1"/>
    <n v="0"/>
    <n v="10.028199999999998"/>
  </r>
  <r>
    <n v="7636"/>
    <s v="US-2014-158526"/>
    <x v="3"/>
    <d v="2014-12-30T00:00:00"/>
    <d v="2015-01-02T00:00:00"/>
    <s v="Second Class"/>
    <s v="KH-16360"/>
    <s v="Katherine Hughes"/>
    <x v="0"/>
    <s v="United States"/>
    <s v="Louisville"/>
    <x v="0"/>
    <n v="40214"/>
    <x v="0"/>
    <s v="FUR-CH-10004495"/>
    <s v="Furniture"/>
    <s v="Chairs"/>
    <s v="Global Leather and Oak Executive Chair, Black"/>
    <n v="300.98"/>
    <n v="1"/>
    <n v="0"/>
    <n v="87.28419999999997"/>
  </r>
  <r>
    <n v="7637"/>
    <s v="US-2014-158526"/>
    <x v="3"/>
    <d v="2014-12-30T00:00:00"/>
    <d v="2015-01-02T00:00:00"/>
    <s v="Second Class"/>
    <s v="KH-16360"/>
    <s v="Katherine Hughes"/>
    <x v="0"/>
    <s v="United States"/>
    <s v="Louisville"/>
    <x v="0"/>
    <n v="40214"/>
    <x v="0"/>
    <s v="FUR-CH-10001270"/>
    <s v="Furniture"/>
    <s v="Chairs"/>
    <s v="Harbour Creations Steel Folding Chair"/>
    <n v="258.75"/>
    <n v="3"/>
    <n v="0"/>
    <n v="77.624999999999972"/>
  </r>
  <r>
    <n v="7638"/>
    <s v="CA-2014-104885"/>
    <x v="3"/>
    <d v="2014-03-03T00:00:00"/>
    <d v="2014-03-09T00:00:00"/>
    <s v="Standard Class"/>
    <s v="DB-13555"/>
    <s v="Dorothy Badders"/>
    <x v="1"/>
    <s v="United States"/>
    <s v="Newark"/>
    <x v="13"/>
    <n v="19711"/>
    <x v="3"/>
    <s v="OFF-AR-10001615"/>
    <s v="Office Supplies"/>
    <s v="Art"/>
    <s v="Newell 34"/>
    <n v="59.519999999999996"/>
    <n v="3"/>
    <n v="0"/>
    <n v="15.475200000000001"/>
  </r>
  <r>
    <n v="7639"/>
    <s v="CA-2014-104885"/>
    <x v="3"/>
    <d v="2014-03-03T00:00:00"/>
    <d v="2014-03-09T00:00:00"/>
    <s v="Standard Class"/>
    <s v="DB-13555"/>
    <s v="Dorothy Badders"/>
    <x v="1"/>
    <s v="United States"/>
    <s v="Newark"/>
    <x v="13"/>
    <n v="19711"/>
    <x v="3"/>
    <s v="OFF-EN-10003286"/>
    <s v="Office Supplies"/>
    <s v="Envelopes"/>
    <s v="Staples"/>
    <n v="57.959999999999994"/>
    <n v="7"/>
    <n v="0"/>
    <n v="27.241199999999996"/>
  </r>
  <r>
    <n v="7640"/>
    <s v="CA-2014-104885"/>
    <x v="3"/>
    <d v="2014-03-03T00:00:00"/>
    <d v="2014-03-09T00:00:00"/>
    <s v="Standard Class"/>
    <s v="DB-13555"/>
    <s v="Dorothy Badders"/>
    <x v="1"/>
    <s v="United States"/>
    <s v="Newark"/>
    <x v="13"/>
    <n v="19711"/>
    <x v="3"/>
    <s v="FUR-BO-10003660"/>
    <s v="Furniture"/>
    <s v="Bookcases"/>
    <s v="Bush Cubix Collection Bookcases, Fully Assembled"/>
    <n v="441.96"/>
    <n v="2"/>
    <n v="0"/>
    <n v="101.6508"/>
  </r>
  <r>
    <n v="7641"/>
    <s v="CA-2014-104885"/>
    <x v="3"/>
    <d v="2014-03-03T00:00:00"/>
    <d v="2014-03-09T00:00:00"/>
    <s v="Standard Class"/>
    <s v="DB-13555"/>
    <s v="Dorothy Badders"/>
    <x v="1"/>
    <s v="United States"/>
    <s v="Newark"/>
    <x v="13"/>
    <n v="19711"/>
    <x v="3"/>
    <s v="OFF-PA-10002764"/>
    <s v="Office Supplies"/>
    <s v="Paper"/>
    <s v="Staples"/>
    <n v="68.039999999999992"/>
    <n v="6"/>
    <n v="0"/>
    <n v="33.339599999999997"/>
  </r>
  <r>
    <n v="7642"/>
    <s v="US-2013-157490"/>
    <x v="0"/>
    <d v="2013-10-07T00:00:00"/>
    <d v="2013-10-08T00:00:00"/>
    <s v="First Class"/>
    <s v="LB-16795"/>
    <s v="Laurel Beltran"/>
    <x v="2"/>
    <s v="United States"/>
    <s v="Pueblo"/>
    <x v="22"/>
    <n v="81001"/>
    <x v="1"/>
    <s v="TEC-MA-10001695"/>
    <s v="Technology"/>
    <s v="Machines"/>
    <s v="Zebra GK420t Direct Thermal/Thermal Transfer Printer"/>
    <n v="703.71"/>
    <n v="6"/>
    <n v="0.7"/>
    <n v="-938.28"/>
  </r>
  <r>
    <n v="7643"/>
    <s v="US-2013-157490"/>
    <x v="0"/>
    <d v="2013-10-07T00:00:00"/>
    <d v="2013-10-08T00:00:00"/>
    <s v="First Class"/>
    <s v="LB-16795"/>
    <s v="Laurel Beltran"/>
    <x v="2"/>
    <s v="United States"/>
    <s v="Pueblo"/>
    <x v="22"/>
    <n v="81001"/>
    <x v="1"/>
    <s v="OFF-BI-10002824"/>
    <s v="Office Supplies"/>
    <s v="Binders"/>
    <s v="Recycled Easel Ring Binders"/>
    <n v="17.904000000000003"/>
    <n v="4"/>
    <n v="0.7"/>
    <n v="-14.920000000000002"/>
  </r>
  <r>
    <n v="7644"/>
    <s v="US-2013-157490"/>
    <x v="0"/>
    <d v="2013-10-07T00:00:00"/>
    <d v="2013-10-08T00:00:00"/>
    <s v="First Class"/>
    <s v="LB-16795"/>
    <s v="Laurel Beltran"/>
    <x v="2"/>
    <s v="United States"/>
    <s v="Pueblo"/>
    <x v="22"/>
    <n v="81001"/>
    <x v="1"/>
    <s v="OFF-BI-10002571"/>
    <s v="Office Supplies"/>
    <s v="Binders"/>
    <s v="Avery Framed View Binder, EZD Ring (Locking), Navy, 1 1/2&quot;"/>
    <n v="11.976000000000003"/>
    <n v="4"/>
    <n v="0.7"/>
    <n v="-9.1815999999999995"/>
  </r>
  <r>
    <n v="7645"/>
    <s v="US-2013-157490"/>
    <x v="0"/>
    <d v="2013-10-07T00:00:00"/>
    <d v="2013-10-08T00:00:00"/>
    <s v="First Class"/>
    <s v="LB-16795"/>
    <s v="Laurel Beltran"/>
    <x v="2"/>
    <s v="United States"/>
    <s v="Pueblo"/>
    <x v="22"/>
    <n v="81001"/>
    <x v="1"/>
    <s v="TEC-AC-10001553"/>
    <s v="Technology"/>
    <s v="Accessories"/>
    <s v="Memorex 25GB 6X Branded Blu-Ray Recordable Disc, 15/Pack"/>
    <n v="67.959999999999994"/>
    <n v="5"/>
    <n v="0.2"/>
    <n v="0.84950000000000259"/>
  </r>
  <r>
    <n v="7646"/>
    <s v="CA-2012-161452"/>
    <x v="1"/>
    <d v="2012-04-05T00:00:00"/>
    <d v="2012-04-11T00:00:00"/>
    <s v="Standard Class"/>
    <s v="CA-11965"/>
    <s v="Carol Adams"/>
    <x v="1"/>
    <s v="United States"/>
    <s v="Los Angeles"/>
    <x v="1"/>
    <n v="90036"/>
    <x v="1"/>
    <s v="FUR-CH-10003973"/>
    <s v="Furniture"/>
    <s v="Chairs"/>
    <s v="GuestStacker Chair with Chrome Finish Legs"/>
    <n v="892.22400000000005"/>
    <n v="3"/>
    <n v="0.2"/>
    <n v="89.222400000000022"/>
  </r>
  <r>
    <n v="7647"/>
    <s v="US-2011-115196"/>
    <x v="2"/>
    <d v="2011-09-09T00:00:00"/>
    <d v="2011-09-13T00:00:00"/>
    <s v="Standard Class"/>
    <s v="DL-12925"/>
    <s v="Daniel Lacy"/>
    <x v="0"/>
    <s v="United States"/>
    <s v="Greenville"/>
    <x v="3"/>
    <n v="27834"/>
    <x v="0"/>
    <s v="TEC-MA-10002073"/>
    <s v="Technology"/>
    <s v="Machines"/>
    <s v="3D Systems Cube Printer, 2nd Generation, White"/>
    <n v="1299.99"/>
    <n v="2"/>
    <n v="0.5"/>
    <n v="-571.99559999999997"/>
  </r>
  <r>
    <n v="7648"/>
    <s v="CA-2013-138968"/>
    <x v="0"/>
    <d v="2013-03-16T00:00:00"/>
    <d v="2013-03-17T00:00:00"/>
    <s v="First Class"/>
    <s v="FC-14335"/>
    <s v="Fred Chung"/>
    <x v="1"/>
    <s v="United States"/>
    <s v="San Francisco"/>
    <x v="1"/>
    <n v="94110"/>
    <x v="1"/>
    <s v="OFF-BI-10003529"/>
    <s v="Office Supplies"/>
    <s v="Binders"/>
    <s v="Avery Round Ring Poly Binders"/>
    <n v="4.5439999999999996"/>
    <n v="2"/>
    <n v="0.2"/>
    <n v="1.6472"/>
  </r>
  <r>
    <n v="7649"/>
    <s v="CA-2013-138968"/>
    <x v="0"/>
    <d v="2013-03-16T00:00:00"/>
    <d v="2013-03-17T00:00:00"/>
    <s v="First Class"/>
    <s v="FC-14335"/>
    <s v="Fred Chung"/>
    <x v="1"/>
    <s v="United States"/>
    <s v="San Francisco"/>
    <x v="1"/>
    <n v="94110"/>
    <x v="1"/>
    <s v="FUR-CH-10000309"/>
    <s v="Furniture"/>
    <s v="Chairs"/>
    <s v="Global Comet Stacking Arm Chair"/>
    <n v="1352.0320000000002"/>
    <n v="4"/>
    <n v="0.2"/>
    <n v="84.501999999999953"/>
  </r>
  <r>
    <n v="7650"/>
    <s v="CA-2012-101889"/>
    <x v="1"/>
    <d v="2012-12-27T00:00:00"/>
    <d v="2012-12-31T00:00:00"/>
    <s v="Standard Class"/>
    <s v="DB-13120"/>
    <s v="David Bremer"/>
    <x v="1"/>
    <s v="United States"/>
    <s v="Marion"/>
    <x v="24"/>
    <n v="43302"/>
    <x v="3"/>
    <s v="FUR-TA-10004154"/>
    <s v="Furniture"/>
    <s v="Tables"/>
    <s v="Riverside Furniture Oval Coffee Table, Oval End Table, End Table with Drawer"/>
    <n v="1548.9900000000002"/>
    <n v="9"/>
    <n v="0.4"/>
    <n v="-464.69700000000012"/>
  </r>
  <r>
    <n v="7651"/>
    <s v="CA-2012-101889"/>
    <x v="1"/>
    <d v="2012-12-27T00:00:00"/>
    <d v="2012-12-31T00:00:00"/>
    <s v="Standard Class"/>
    <s v="DB-13120"/>
    <s v="David Bremer"/>
    <x v="1"/>
    <s v="United States"/>
    <s v="Marion"/>
    <x v="24"/>
    <n v="43302"/>
    <x v="3"/>
    <s v="OFF-EN-10003286"/>
    <s v="Office Supplies"/>
    <s v="Envelopes"/>
    <s v="Staples"/>
    <n v="19.872"/>
    <n v="3"/>
    <n v="0.2"/>
    <n v="6.7067999999999977"/>
  </r>
  <r>
    <n v="7652"/>
    <s v="CA-2014-110821"/>
    <x v="3"/>
    <d v="2014-08-08T00:00:00"/>
    <d v="2014-08-09T00:00:00"/>
    <s v="First Class"/>
    <s v="CK-12205"/>
    <s v="Chloris Kastensmidt"/>
    <x v="0"/>
    <s v="United States"/>
    <s v="Dallas"/>
    <x v="5"/>
    <n v="75081"/>
    <x v="2"/>
    <s v="TEC-AC-10001552"/>
    <s v="Technology"/>
    <s v="Accessories"/>
    <s v="Logitech K350 2.4Ghz Wireless Keyboard"/>
    <n v="119.44800000000001"/>
    <n v="3"/>
    <n v="0.2"/>
    <n v="-13.437900000000006"/>
  </r>
  <r>
    <n v="7653"/>
    <s v="CA-2014-110821"/>
    <x v="3"/>
    <d v="2014-08-08T00:00:00"/>
    <d v="2014-08-09T00:00:00"/>
    <s v="First Class"/>
    <s v="CK-12205"/>
    <s v="Chloris Kastensmidt"/>
    <x v="0"/>
    <s v="United States"/>
    <s v="Dallas"/>
    <x v="5"/>
    <n v="75081"/>
    <x v="2"/>
    <s v="OFF-ST-10002790"/>
    <s v="Office Supplies"/>
    <s v="Storage"/>
    <s v="Safco Industrial Shelving"/>
    <n v="118.16"/>
    <n v="2"/>
    <n v="0.2"/>
    <n v="-25.108999999999988"/>
  </r>
  <r>
    <n v="7654"/>
    <s v="CA-2012-121552"/>
    <x v="1"/>
    <d v="2012-03-22T00:00:00"/>
    <d v="2012-03-27T00:00:00"/>
    <s v="Standard Class"/>
    <s v="FW-14395"/>
    <s v="Fred Wasserman"/>
    <x v="1"/>
    <s v="United States"/>
    <s v="Huntsville"/>
    <x v="19"/>
    <n v="35810"/>
    <x v="0"/>
    <s v="OFF-AR-10003217"/>
    <s v="Office Supplies"/>
    <s v="Art"/>
    <s v="Newell 316"/>
    <n v="19.559999999999999"/>
    <n v="4"/>
    <n v="0"/>
    <n v="5.4768000000000008"/>
  </r>
  <r>
    <n v="7655"/>
    <s v="CA-2012-107685"/>
    <x v="1"/>
    <d v="2012-11-30T00:00:00"/>
    <d v="2012-12-02T00:00:00"/>
    <s v="Second Class"/>
    <s v="JM-15865"/>
    <s v="John Murray"/>
    <x v="0"/>
    <s v="United States"/>
    <s v="Las Vegas"/>
    <x v="33"/>
    <n v="89115"/>
    <x v="1"/>
    <s v="FUR-FU-10002813"/>
    <s v="Furniture"/>
    <s v="Furnishings"/>
    <s v="DAX Contemporary Wood Frame with Silver Metal Mat, Desktop, 11 x 14 Size"/>
    <n v="80.959999999999994"/>
    <n v="4"/>
    <n v="0"/>
    <n v="29.145599999999995"/>
  </r>
  <r>
    <n v="7656"/>
    <s v="CA-2012-107685"/>
    <x v="1"/>
    <d v="2012-11-30T00:00:00"/>
    <d v="2012-12-02T00:00:00"/>
    <s v="Second Class"/>
    <s v="JM-15865"/>
    <s v="John Murray"/>
    <x v="0"/>
    <s v="United States"/>
    <s v="Las Vegas"/>
    <x v="33"/>
    <n v="89115"/>
    <x v="1"/>
    <s v="OFF-PA-10003848"/>
    <s v="Office Supplies"/>
    <s v="Paper"/>
    <s v="Xerox 1997"/>
    <n v="25.92"/>
    <n v="4"/>
    <n v="0"/>
    <n v="12.441600000000001"/>
  </r>
  <r>
    <n v="7657"/>
    <s v="US-2011-120740"/>
    <x v="2"/>
    <d v="2011-04-15T00:00:00"/>
    <d v="2011-04-15T00:00:00"/>
    <s v="Same Day"/>
    <s v="PS-18970"/>
    <s v="Paul Stevenson"/>
    <x v="2"/>
    <s v="United States"/>
    <s v="Los Angeles"/>
    <x v="1"/>
    <n v="90049"/>
    <x v="1"/>
    <s v="OFF-AP-10000240"/>
    <s v="Office Supplies"/>
    <s v="Appliances"/>
    <s v="Belkin F9G930V10-GRY 9 Outlet Surge"/>
    <n v="106.96"/>
    <n v="2"/>
    <n v="0"/>
    <n v="31.018399999999986"/>
  </r>
  <r>
    <n v="7658"/>
    <s v="US-2011-120740"/>
    <x v="2"/>
    <d v="2011-04-15T00:00:00"/>
    <d v="2011-04-15T00:00:00"/>
    <s v="Same Day"/>
    <s v="PS-18970"/>
    <s v="Paul Stevenson"/>
    <x v="2"/>
    <s v="United States"/>
    <s v="Los Angeles"/>
    <x v="1"/>
    <n v="90049"/>
    <x v="1"/>
    <s v="FUR-FU-10004091"/>
    <s v="Furniture"/>
    <s v="Furnishings"/>
    <s v="Howard Miller 13&quot; Diameter Goldtone Round Wall Clock"/>
    <n v="187.76"/>
    <n v="4"/>
    <n v="0"/>
    <n v="76.9816"/>
  </r>
  <r>
    <n v="7659"/>
    <s v="CA-2014-155740"/>
    <x v="3"/>
    <d v="2014-07-31T00:00:00"/>
    <d v="2014-08-03T00:00:00"/>
    <s v="First Class"/>
    <s v="TC-21475"/>
    <s v="Tony Chapman"/>
    <x v="2"/>
    <s v="United States"/>
    <s v="Lakewood"/>
    <x v="24"/>
    <n v="44107"/>
    <x v="3"/>
    <s v="OFF-BI-10001071"/>
    <s v="Office Supplies"/>
    <s v="Binders"/>
    <s v="GBC ProClick Punch Binding System"/>
    <n v="76.77600000000001"/>
    <n v="4"/>
    <n v="0.7"/>
    <n v="-53.743199999999973"/>
  </r>
  <r>
    <n v="7660"/>
    <s v="CA-2014-146493"/>
    <x v="3"/>
    <d v="2014-06-02T00:00:00"/>
    <d v="2014-06-06T00:00:00"/>
    <s v="Standard Class"/>
    <s v="CV-12805"/>
    <s v="Cynthia Voltz"/>
    <x v="1"/>
    <s v="United States"/>
    <s v="Fremont"/>
    <x v="8"/>
    <n v="68025"/>
    <x v="2"/>
    <s v="OFF-BI-10003676"/>
    <s v="Office Supplies"/>
    <s v="Binders"/>
    <s v="GBC Standard Recycled Report Covers, Clear Plastic Sheets"/>
    <n v="53.9"/>
    <n v="5"/>
    <n v="0"/>
    <n v="25.871999999999996"/>
  </r>
  <r>
    <n v="7661"/>
    <s v="CA-2011-105417"/>
    <x v="2"/>
    <d v="2011-01-08T00:00:00"/>
    <d v="2011-01-13T00:00:00"/>
    <s v="Standard Class"/>
    <s v="VS-21820"/>
    <s v="Vivek Sundaresam"/>
    <x v="0"/>
    <s v="United States"/>
    <s v="Huntsville"/>
    <x v="5"/>
    <n v="77340"/>
    <x v="2"/>
    <s v="FUR-FU-10004864"/>
    <s v="Furniture"/>
    <s v="Furnishings"/>
    <s v="Howard Miller 14-1/2&quot; Diameter Chrome Round Wall Clock"/>
    <n v="76.728000000000009"/>
    <n v="3"/>
    <n v="0.6"/>
    <n v="-53.709599999999988"/>
  </r>
  <r>
    <n v="7662"/>
    <s v="CA-2011-105417"/>
    <x v="2"/>
    <d v="2011-01-08T00:00:00"/>
    <d v="2011-01-13T00:00:00"/>
    <s v="Standard Class"/>
    <s v="VS-21820"/>
    <s v="Vivek Sundaresam"/>
    <x v="0"/>
    <s v="United States"/>
    <s v="Huntsville"/>
    <x v="5"/>
    <n v="77340"/>
    <x v="2"/>
    <s v="OFF-BI-10003708"/>
    <s v="Office Supplies"/>
    <s v="Binders"/>
    <s v="Acco Four Pocket Poly Ring Binder with Label Holder, Smoke, 1&quot;"/>
    <n v="10.429999999999998"/>
    <n v="7"/>
    <n v="0.8"/>
    <n v="-18.252500000000005"/>
  </r>
  <r>
    <n v="7663"/>
    <s v="US-2014-141509"/>
    <x v="3"/>
    <d v="2014-09-30T00:00:00"/>
    <d v="2014-10-02T00:00:00"/>
    <s v="First Class"/>
    <s v="SC-20575"/>
    <s v="Sonia Cooley"/>
    <x v="0"/>
    <s v="United States"/>
    <s v="Los Angeles"/>
    <x v="1"/>
    <n v="90036"/>
    <x v="1"/>
    <s v="OFF-AR-10002067"/>
    <s v="Office Supplies"/>
    <s v="Art"/>
    <s v="Newell 334"/>
    <n v="99.2"/>
    <n v="5"/>
    <n v="0"/>
    <n v="25.792000000000002"/>
  </r>
  <r>
    <n v="7664"/>
    <s v="CA-2014-139493"/>
    <x v="3"/>
    <d v="2014-09-14T00:00:00"/>
    <d v="2014-09-20T00:00:00"/>
    <s v="Standard Class"/>
    <s v="SG-20605"/>
    <s v="Speros Goranitis"/>
    <x v="0"/>
    <s v="United States"/>
    <s v="Asheville"/>
    <x v="3"/>
    <n v="28806"/>
    <x v="0"/>
    <s v="OFF-AR-10003158"/>
    <s v="Office Supplies"/>
    <s v="Art"/>
    <s v="Fluorescent Highlighters by Dixon"/>
    <n v="15.920000000000002"/>
    <n v="5"/>
    <n v="0.2"/>
    <n v="2.7859999999999978"/>
  </r>
  <r>
    <n v="7665"/>
    <s v="CA-2011-151967"/>
    <x v="2"/>
    <d v="2011-10-22T00:00:00"/>
    <d v="2011-10-26T00:00:00"/>
    <s v="Standard Class"/>
    <s v="NB-18580"/>
    <s v="Nicole Brennan"/>
    <x v="1"/>
    <s v="United States"/>
    <s v="Bossier City"/>
    <x v="28"/>
    <n v="71111"/>
    <x v="0"/>
    <s v="FUR-FU-10000193"/>
    <s v="Furniture"/>
    <s v="Furnishings"/>
    <s v="Tenex Chairmats For Use with Hard Floors"/>
    <n v="129.91999999999999"/>
    <n v="4"/>
    <n v="0"/>
    <n v="10.393599999999992"/>
  </r>
  <r>
    <n v="7666"/>
    <s v="US-2013-140158"/>
    <x v="0"/>
    <d v="2013-10-05T00:00:00"/>
    <d v="2013-10-09T00:00:00"/>
    <s v="Standard Class"/>
    <s v="DR-12940"/>
    <s v="Daniel Raglin"/>
    <x v="2"/>
    <s v="United States"/>
    <s v="Providence"/>
    <x v="34"/>
    <n v="2908"/>
    <x v="3"/>
    <s v="OFF-BI-10000977"/>
    <s v="Office Supplies"/>
    <s v="Binders"/>
    <s v="Ibico Plastic Spiral Binding Combs"/>
    <n v="30.4"/>
    <n v="1"/>
    <n v="0"/>
    <n v="13.983999999999998"/>
  </r>
  <r>
    <n v="7667"/>
    <s v="US-2013-140158"/>
    <x v="0"/>
    <d v="2013-10-05T00:00:00"/>
    <d v="2013-10-09T00:00:00"/>
    <s v="Standard Class"/>
    <s v="DR-12940"/>
    <s v="Daniel Raglin"/>
    <x v="2"/>
    <s v="United States"/>
    <s v="Providence"/>
    <x v="34"/>
    <n v="2908"/>
    <x v="3"/>
    <s v="TEC-CO-10001449"/>
    <s v="Technology"/>
    <s v="Copiers"/>
    <s v="Hewlett Packard LaserJet 3310 Copier"/>
    <n v="5399.91"/>
    <n v="9"/>
    <n v="0"/>
    <n v="2591.9567999999999"/>
  </r>
  <r>
    <n v="7668"/>
    <s v="US-2013-140158"/>
    <x v="0"/>
    <d v="2013-10-05T00:00:00"/>
    <d v="2013-10-09T00:00:00"/>
    <s v="Standard Class"/>
    <s v="DR-12940"/>
    <s v="Daniel Raglin"/>
    <x v="2"/>
    <s v="United States"/>
    <s v="Providence"/>
    <x v="34"/>
    <n v="2908"/>
    <x v="3"/>
    <s v="OFF-ST-10000136"/>
    <s v="Office Supplies"/>
    <s v="Storage"/>
    <s v="Letter Size File"/>
    <n v="119.10000000000001"/>
    <n v="3"/>
    <n v="0"/>
    <n v="34.538999999999994"/>
  </r>
  <r>
    <n v="7669"/>
    <s v="CA-2012-130974"/>
    <x v="1"/>
    <d v="2012-11-27T00:00:00"/>
    <d v="2012-11-29T00:00:00"/>
    <s v="Second Class"/>
    <s v="MA-17560"/>
    <s v="Matt Abelman"/>
    <x v="2"/>
    <s v="United States"/>
    <s v="Everett"/>
    <x v="31"/>
    <n v="2149"/>
    <x v="3"/>
    <s v="OFF-PA-10000743"/>
    <s v="Office Supplies"/>
    <s v="Paper"/>
    <s v="Xerox 1977"/>
    <n v="40.08"/>
    <n v="6"/>
    <n v="0"/>
    <n v="19.238399999999999"/>
  </r>
  <r>
    <n v="7670"/>
    <s v="CA-2012-130974"/>
    <x v="1"/>
    <d v="2012-11-27T00:00:00"/>
    <d v="2012-11-29T00:00:00"/>
    <s v="Second Class"/>
    <s v="MA-17560"/>
    <s v="Matt Abelman"/>
    <x v="2"/>
    <s v="United States"/>
    <s v="Everett"/>
    <x v="31"/>
    <n v="2149"/>
    <x v="3"/>
    <s v="OFF-PA-10001019"/>
    <s v="Office Supplies"/>
    <s v="Paper"/>
    <s v="Xerox 1884"/>
    <n v="59.94"/>
    <n v="3"/>
    <n v="0"/>
    <n v="28.171799999999998"/>
  </r>
  <r>
    <n v="7671"/>
    <s v="CA-2012-130974"/>
    <x v="1"/>
    <d v="2012-11-27T00:00:00"/>
    <d v="2012-11-29T00:00:00"/>
    <s v="Second Class"/>
    <s v="MA-17560"/>
    <s v="Matt Abelman"/>
    <x v="2"/>
    <s v="United States"/>
    <s v="Everett"/>
    <x v="31"/>
    <n v="2149"/>
    <x v="3"/>
    <s v="TEC-AC-10003095"/>
    <s v="Technology"/>
    <s v="Accessories"/>
    <s v="Logitech G35 7.1-Channel Surround Sound Headset"/>
    <n v="259.98"/>
    <n v="2"/>
    <n v="0"/>
    <n v="88.393200000000007"/>
  </r>
  <r>
    <n v="7672"/>
    <s v="CA-2012-130974"/>
    <x v="1"/>
    <d v="2012-11-27T00:00:00"/>
    <d v="2012-11-29T00:00:00"/>
    <s v="Second Class"/>
    <s v="MA-17560"/>
    <s v="Matt Abelman"/>
    <x v="2"/>
    <s v="United States"/>
    <s v="Everett"/>
    <x v="31"/>
    <n v="2149"/>
    <x v="3"/>
    <s v="FUR-BO-10002916"/>
    <s v="Furniture"/>
    <s v="Bookcases"/>
    <s v="Rush Hierlooms Collection 1&quot; Thick Stackable Bookcases"/>
    <n v="170.98"/>
    <n v="1"/>
    <n v="0"/>
    <n v="32.486199999999997"/>
  </r>
  <r>
    <n v="7673"/>
    <s v="CA-2012-130974"/>
    <x v="1"/>
    <d v="2012-11-27T00:00:00"/>
    <d v="2012-11-29T00:00:00"/>
    <s v="Second Class"/>
    <s v="MA-17560"/>
    <s v="Matt Abelman"/>
    <x v="2"/>
    <s v="United States"/>
    <s v="Everett"/>
    <x v="31"/>
    <n v="2149"/>
    <x v="3"/>
    <s v="FUR-FU-10002506"/>
    <s v="Furniture"/>
    <s v="Furnishings"/>
    <s v="Tensor &quot;Hersey Kiss&quot; Styled Floor Lamp"/>
    <n v="38.97"/>
    <n v="3"/>
    <n v="0"/>
    <n v="4.6763999999999992"/>
  </r>
  <r>
    <n v="7674"/>
    <s v="CA-2012-130974"/>
    <x v="1"/>
    <d v="2012-11-27T00:00:00"/>
    <d v="2012-11-29T00:00:00"/>
    <s v="Second Class"/>
    <s v="MA-17560"/>
    <s v="Matt Abelman"/>
    <x v="2"/>
    <s v="United States"/>
    <s v="Everett"/>
    <x v="31"/>
    <n v="2149"/>
    <x v="3"/>
    <s v="OFF-PA-10003823"/>
    <s v="Office Supplies"/>
    <s v="Paper"/>
    <s v="Xerox 197"/>
    <n v="154.9"/>
    <n v="5"/>
    <n v="0"/>
    <n v="69.704999999999998"/>
  </r>
  <r>
    <n v="7675"/>
    <s v="CA-2012-130974"/>
    <x v="1"/>
    <d v="2012-11-27T00:00:00"/>
    <d v="2012-11-29T00:00:00"/>
    <s v="Second Class"/>
    <s v="MA-17560"/>
    <s v="Matt Abelman"/>
    <x v="2"/>
    <s v="United States"/>
    <s v="Everett"/>
    <x v="31"/>
    <n v="2149"/>
    <x v="3"/>
    <s v="FUR-TA-10004619"/>
    <s v="Furniture"/>
    <s v="Tables"/>
    <s v="Hon Non-Folding Utility Tables"/>
    <n v="446.06799999999998"/>
    <n v="4"/>
    <n v="0.3"/>
    <n v="0"/>
  </r>
  <r>
    <n v="7676"/>
    <s v="CA-2014-133487"/>
    <x v="3"/>
    <d v="2014-05-07T00:00:00"/>
    <d v="2014-05-10T00:00:00"/>
    <s v="Second Class"/>
    <s v="TS-21655"/>
    <s v="Trudy Schmidt"/>
    <x v="0"/>
    <s v="United States"/>
    <s v="Rancho Cucamonga"/>
    <x v="1"/>
    <n v="91730"/>
    <x v="1"/>
    <s v="OFF-AP-10001271"/>
    <s v="Office Supplies"/>
    <s v="Appliances"/>
    <s v="Eureka The Boss Cordless Rechargeable Stick Vac"/>
    <n v="152.94"/>
    <n v="3"/>
    <n v="0"/>
    <n v="41.293800000000005"/>
  </r>
  <r>
    <n v="7677"/>
    <s v="CA-2011-142951"/>
    <x v="2"/>
    <d v="2011-10-08T00:00:00"/>
    <d v="2011-10-08T00:00:00"/>
    <s v="Same Day"/>
    <s v="JG-15115"/>
    <s v="Jack Garza"/>
    <x v="0"/>
    <s v="United States"/>
    <s v="Charlotte"/>
    <x v="3"/>
    <n v="28205"/>
    <x v="0"/>
    <s v="TEC-AC-10002331"/>
    <s v="Technology"/>
    <s v="Accessories"/>
    <s v="Maxell 74 Minute CDR, 10/Pack"/>
    <n v="23.472000000000001"/>
    <n v="3"/>
    <n v="0.2"/>
    <n v="4.9877999999999982"/>
  </r>
  <r>
    <n v="7678"/>
    <s v="CA-2011-133592"/>
    <x v="2"/>
    <d v="2011-12-31T00:00:00"/>
    <d v="2012-01-07T00:00:00"/>
    <s v="Standard Class"/>
    <s v="KM-16375"/>
    <s v="Katherine Murray"/>
    <x v="2"/>
    <s v="United States"/>
    <s v="Providence"/>
    <x v="34"/>
    <n v="2908"/>
    <x v="3"/>
    <s v="OFF-PA-10003228"/>
    <s v="Office Supplies"/>
    <s v="Paper"/>
    <s v="Xerox 1917"/>
    <n v="195.64"/>
    <n v="4"/>
    <n v="0"/>
    <n v="91.950799999999987"/>
  </r>
  <r>
    <n v="7679"/>
    <s v="CA-2011-133592"/>
    <x v="2"/>
    <d v="2011-12-31T00:00:00"/>
    <d v="2012-01-07T00:00:00"/>
    <s v="Standard Class"/>
    <s v="KM-16375"/>
    <s v="Katherine Murray"/>
    <x v="2"/>
    <s v="United States"/>
    <s v="Providence"/>
    <x v="34"/>
    <n v="2908"/>
    <x v="3"/>
    <s v="OFF-PA-10002586"/>
    <s v="Office Supplies"/>
    <s v="Paper"/>
    <s v="Xerox 1970"/>
    <n v="14.940000000000001"/>
    <n v="3"/>
    <n v="0"/>
    <n v="7.0218000000000007"/>
  </r>
  <r>
    <n v="7680"/>
    <s v="CA-2011-133592"/>
    <x v="2"/>
    <d v="2011-12-31T00:00:00"/>
    <d v="2012-01-07T00:00:00"/>
    <s v="Standard Class"/>
    <s v="KM-16375"/>
    <s v="Katherine Murray"/>
    <x v="2"/>
    <s v="United States"/>
    <s v="Providence"/>
    <x v="34"/>
    <n v="2908"/>
    <x v="3"/>
    <s v="TEC-AC-10002049"/>
    <s v="Technology"/>
    <s v="Accessories"/>
    <s v="Plantronics Savi W720 Multi-Device Wireless Headset System"/>
    <n v="1687.8"/>
    <n v="4"/>
    <n v="0"/>
    <n v="742.63200000000006"/>
  </r>
  <r>
    <n v="7681"/>
    <s v="CA-2011-133592"/>
    <x v="2"/>
    <d v="2011-12-31T00:00:00"/>
    <d v="2012-01-07T00:00:00"/>
    <s v="Standard Class"/>
    <s v="KM-16375"/>
    <s v="Katherine Murray"/>
    <x v="2"/>
    <s v="United States"/>
    <s v="Providence"/>
    <x v="34"/>
    <n v="2908"/>
    <x v="3"/>
    <s v="FUR-BO-10000362"/>
    <s v="Furniture"/>
    <s v="Bookcases"/>
    <s v="Sauder Inglewood Library Bookcases"/>
    <n v="341.96"/>
    <n v="2"/>
    <n v="0"/>
    <n v="78.650800000000004"/>
  </r>
  <r>
    <n v="7682"/>
    <s v="CA-2011-133592"/>
    <x v="2"/>
    <d v="2011-12-31T00:00:00"/>
    <d v="2012-01-07T00:00:00"/>
    <s v="Standard Class"/>
    <s v="KM-16375"/>
    <s v="Katherine Murray"/>
    <x v="2"/>
    <s v="United States"/>
    <s v="Providence"/>
    <x v="34"/>
    <n v="2908"/>
    <x v="3"/>
    <s v="FUR-CH-10004218"/>
    <s v="Furniture"/>
    <s v="Chairs"/>
    <s v="Global Fabric Manager's Chair, Dark Gray"/>
    <n v="605.88"/>
    <n v="6"/>
    <n v="0"/>
    <n v="151.47000000000003"/>
  </r>
  <r>
    <n v="7683"/>
    <s v="CA-2012-120782"/>
    <x v="1"/>
    <d v="2012-04-28T00:00:00"/>
    <d v="2012-05-01T00:00:00"/>
    <s v="First Class"/>
    <s v="SD-20485"/>
    <s v="Shirley Daniels"/>
    <x v="2"/>
    <s v="United States"/>
    <s v="Midland"/>
    <x v="12"/>
    <n v="48640"/>
    <x v="2"/>
    <s v="OFF-AP-10003779"/>
    <s v="Office Supplies"/>
    <s v="Appliances"/>
    <s v="Kensington 7 Outlet MasterPiece Power Center with Fax/Phone Line Protection"/>
    <n v="186.732"/>
    <n v="1"/>
    <n v="0.1"/>
    <n v="41.495999999999967"/>
  </r>
  <r>
    <n v="7684"/>
    <s v="CA-2012-120782"/>
    <x v="1"/>
    <d v="2012-04-28T00:00:00"/>
    <d v="2012-05-01T00:00:00"/>
    <s v="First Class"/>
    <s v="SD-20485"/>
    <s v="Shirley Daniels"/>
    <x v="2"/>
    <s v="United States"/>
    <s v="Midland"/>
    <x v="12"/>
    <n v="48640"/>
    <x v="2"/>
    <s v="OFF-BI-10003527"/>
    <s v="Office Supplies"/>
    <s v="Binders"/>
    <s v="Fellowes PB500 Electric Punch Plastic Comb Binding Machine with Manual Bind"/>
    <n v="3812.9700000000003"/>
    <n v="3"/>
    <n v="0"/>
    <n v="1906.4850000000001"/>
  </r>
  <r>
    <n v="7685"/>
    <s v="CA-2012-116876"/>
    <x v="1"/>
    <d v="2012-02-14T00:00:00"/>
    <d v="2012-02-21T00:00:00"/>
    <s v="Standard Class"/>
    <s v="TT-21070"/>
    <s v="Ted Trevino"/>
    <x v="0"/>
    <s v="United States"/>
    <s v="Rochester"/>
    <x v="15"/>
    <n v="14609"/>
    <x v="3"/>
    <s v="OFF-BI-10002897"/>
    <s v="Office Supplies"/>
    <s v="Binders"/>
    <s v="Black Avery Memo-Size 3-Ring Binder, 5 1/2&quot; x 8 1/2&quot;"/>
    <n v="26.423999999999999"/>
    <n v="9"/>
    <n v="0.2"/>
    <n v="9.5786999999999995"/>
  </r>
  <r>
    <n v="7686"/>
    <s v="CA-2012-116876"/>
    <x v="1"/>
    <d v="2012-02-14T00:00:00"/>
    <d v="2012-02-21T00:00:00"/>
    <s v="Standard Class"/>
    <s v="TT-21070"/>
    <s v="Ted Trevino"/>
    <x v="0"/>
    <s v="United States"/>
    <s v="Rochester"/>
    <x v="15"/>
    <n v="14609"/>
    <x v="3"/>
    <s v="TEC-PH-10002584"/>
    <s v="Technology"/>
    <s v="Phones"/>
    <s v="Samsung Galaxy S4"/>
    <n v="625.99"/>
    <n v="1"/>
    <n v="0"/>
    <n v="187.79699999999997"/>
  </r>
  <r>
    <n v="7687"/>
    <s v="CA-2013-169838"/>
    <x v="0"/>
    <d v="2013-11-26T00:00:00"/>
    <d v="2013-11-30T00:00:00"/>
    <s v="Standard Class"/>
    <s v="BB-11545"/>
    <s v="Brenda Bowman"/>
    <x v="1"/>
    <s v="United States"/>
    <s v="Jackson"/>
    <x v="12"/>
    <n v="49201"/>
    <x v="2"/>
    <s v="FUR-TA-10001095"/>
    <s v="Furniture"/>
    <s v="Tables"/>
    <s v="Chromcraft Round Conference Tables"/>
    <n v="1568.61"/>
    <n v="9"/>
    <n v="0"/>
    <n v="329.40809999999999"/>
  </r>
  <r>
    <n v="7688"/>
    <s v="CA-2013-169838"/>
    <x v="0"/>
    <d v="2013-11-26T00:00:00"/>
    <d v="2013-11-30T00:00:00"/>
    <s v="Standard Class"/>
    <s v="BB-11545"/>
    <s v="Brenda Bowman"/>
    <x v="1"/>
    <s v="United States"/>
    <s v="Jackson"/>
    <x v="12"/>
    <n v="49201"/>
    <x v="2"/>
    <s v="OFF-BI-10004002"/>
    <s v="Office Supplies"/>
    <s v="Binders"/>
    <s v="Wilson Jones International Size A4 Ring Binders"/>
    <n v="17.3"/>
    <n v="1"/>
    <n v="0"/>
    <n v="8.3040000000000003"/>
  </r>
  <r>
    <n v="7689"/>
    <s v="CA-2013-169838"/>
    <x v="0"/>
    <d v="2013-11-26T00:00:00"/>
    <d v="2013-11-30T00:00:00"/>
    <s v="Standard Class"/>
    <s v="BB-11545"/>
    <s v="Brenda Bowman"/>
    <x v="1"/>
    <s v="United States"/>
    <s v="Jackson"/>
    <x v="12"/>
    <n v="49201"/>
    <x v="2"/>
    <s v="TEC-AC-10004518"/>
    <s v="Technology"/>
    <s v="Accessories"/>
    <s v="Memorex Mini Travel Drive 32 GB USB 2.0 Flash Drive"/>
    <n v="160"/>
    <n v="8"/>
    <n v="0"/>
    <n v="62.400000000000006"/>
  </r>
  <r>
    <n v="7690"/>
    <s v="US-2014-128951"/>
    <x v="3"/>
    <d v="2014-07-16T00:00:00"/>
    <d v="2014-07-18T00:00:00"/>
    <s v="First Class"/>
    <s v="RS-19420"/>
    <s v="Ricardo Sperren"/>
    <x v="1"/>
    <s v="United States"/>
    <s v="Suffolk"/>
    <x v="17"/>
    <n v="23434"/>
    <x v="0"/>
    <s v="OFF-AP-10002191"/>
    <s v="Office Supplies"/>
    <s v="Appliances"/>
    <s v="Belkin 8 Outlet SurgeMaster II Gold Surge Protector"/>
    <n v="179.94"/>
    <n v="3"/>
    <n v="0"/>
    <n v="50.383200000000009"/>
  </r>
  <r>
    <n v="7691"/>
    <s v="US-2014-128951"/>
    <x v="3"/>
    <d v="2014-07-16T00:00:00"/>
    <d v="2014-07-18T00:00:00"/>
    <s v="First Class"/>
    <s v="RS-19420"/>
    <s v="Ricardo Sperren"/>
    <x v="1"/>
    <s v="United States"/>
    <s v="Suffolk"/>
    <x v="17"/>
    <n v="23434"/>
    <x v="0"/>
    <s v="FUR-TA-10004575"/>
    <s v="Furniture"/>
    <s v="Tables"/>
    <s v="Hon 5100 Series Wood Tables"/>
    <n v="872.94"/>
    <n v="3"/>
    <n v="0"/>
    <n v="157.12919999999997"/>
  </r>
  <r>
    <n v="7692"/>
    <s v="US-2014-128951"/>
    <x v="3"/>
    <d v="2014-07-16T00:00:00"/>
    <d v="2014-07-18T00:00:00"/>
    <s v="First Class"/>
    <s v="RS-19420"/>
    <s v="Ricardo Sperren"/>
    <x v="1"/>
    <s v="United States"/>
    <s v="Suffolk"/>
    <x v="17"/>
    <n v="23434"/>
    <x v="0"/>
    <s v="OFF-PA-10003177"/>
    <s v="Office Supplies"/>
    <s v="Paper"/>
    <s v="Xerox 1999"/>
    <n v="12.96"/>
    <n v="2"/>
    <n v="0"/>
    <n v="6.2208000000000006"/>
  </r>
  <r>
    <n v="7693"/>
    <s v="CA-2011-102330"/>
    <x v="2"/>
    <d v="2011-12-29T00:00:00"/>
    <d v="2012-01-03T00:00:00"/>
    <s v="Standard Class"/>
    <s v="AI-10855"/>
    <s v="Arianne Irving"/>
    <x v="0"/>
    <s v="United States"/>
    <s v="Brentwood"/>
    <x v="1"/>
    <n v="94513"/>
    <x v="1"/>
    <s v="OFF-LA-10003923"/>
    <s v="Office Supplies"/>
    <s v="Labels"/>
    <s v="Alphabetical Labels for Top Tab Filing"/>
    <n v="88.800000000000011"/>
    <n v="6"/>
    <n v="0"/>
    <n v="44.400000000000006"/>
  </r>
  <r>
    <n v="7694"/>
    <s v="CA-2011-102330"/>
    <x v="2"/>
    <d v="2011-12-29T00:00:00"/>
    <d v="2012-01-03T00:00:00"/>
    <s v="Standard Class"/>
    <s v="AI-10855"/>
    <s v="Arianne Irving"/>
    <x v="0"/>
    <s v="United States"/>
    <s v="Brentwood"/>
    <x v="1"/>
    <n v="94513"/>
    <x v="1"/>
    <s v="TEC-PH-10001051"/>
    <s v="Technology"/>
    <s v="Phones"/>
    <s v="HTC One"/>
    <n v="319.96800000000002"/>
    <n v="4"/>
    <n v="0.2"/>
    <n v="35.996399999999952"/>
  </r>
  <r>
    <n v="7695"/>
    <s v="CA-2013-118899"/>
    <x v="0"/>
    <d v="2013-03-23T00:00:00"/>
    <d v="2013-03-23T00:00:00"/>
    <s v="Same Day"/>
    <s v="MC-17275"/>
    <s v="Marc Crier"/>
    <x v="0"/>
    <s v="United States"/>
    <s v="Seattle"/>
    <x v="4"/>
    <n v="98103"/>
    <x v="1"/>
    <s v="FUR-CH-10004754"/>
    <s v="Furniture"/>
    <s v="Chairs"/>
    <s v="Global Stack Chair with Arms, Black"/>
    <n v="167.88800000000001"/>
    <n v="7"/>
    <n v="0.2"/>
    <n v="14.690199999999997"/>
  </r>
  <r>
    <n v="7696"/>
    <s v="CA-2014-107958"/>
    <x v="3"/>
    <d v="2014-07-03T00:00:00"/>
    <d v="2014-07-06T00:00:00"/>
    <s v="First Class"/>
    <s v="AH-10120"/>
    <s v="Adrian Hane"/>
    <x v="2"/>
    <s v="United States"/>
    <s v="Houston"/>
    <x v="5"/>
    <n v="77036"/>
    <x v="2"/>
    <s v="OFF-PA-10000357"/>
    <s v="Office Supplies"/>
    <s v="Paper"/>
    <s v="White Dual Perf Computer Printout Paper, 2700 Sheets, 1 Part, Heavyweight, 20 lbs., 14 7/8 x 11"/>
    <n v="163.96"/>
    <n v="5"/>
    <n v="0.2"/>
    <n v="59.435499999999998"/>
  </r>
  <r>
    <n v="7697"/>
    <s v="CA-2014-107958"/>
    <x v="3"/>
    <d v="2014-07-03T00:00:00"/>
    <d v="2014-07-06T00:00:00"/>
    <s v="First Class"/>
    <s v="AH-10120"/>
    <s v="Adrian Hane"/>
    <x v="2"/>
    <s v="United States"/>
    <s v="Houston"/>
    <x v="5"/>
    <n v="77036"/>
    <x v="2"/>
    <s v="OFF-BI-10001787"/>
    <s v="Office Supplies"/>
    <s v="Binders"/>
    <s v="Wilson Jones Four-Pocket Poly Binders"/>
    <n v="5.2319999999999984"/>
    <n v="4"/>
    <n v="0.8"/>
    <n v="-8.1096000000000004"/>
  </r>
  <r>
    <n v="7698"/>
    <s v="CA-2014-151799"/>
    <x v="3"/>
    <d v="2014-12-15T00:00:00"/>
    <d v="2014-12-19T00:00:00"/>
    <s v="Standard Class"/>
    <s v="BF-11170"/>
    <s v="Ben Ferrer"/>
    <x v="2"/>
    <s v="United States"/>
    <s v="Lawrence"/>
    <x v="31"/>
    <n v="1841"/>
    <x v="3"/>
    <s v="TEC-CO-10002313"/>
    <s v="Technology"/>
    <s v="Copiers"/>
    <s v="Canon PC1080F Personal Copier"/>
    <n v="1199.98"/>
    <n v="2"/>
    <n v="0"/>
    <n v="467.99220000000003"/>
  </r>
  <r>
    <n v="7699"/>
    <s v="CA-2014-151799"/>
    <x v="3"/>
    <d v="2014-12-15T00:00:00"/>
    <d v="2014-12-19T00:00:00"/>
    <s v="Standard Class"/>
    <s v="BF-11170"/>
    <s v="Ben Ferrer"/>
    <x v="2"/>
    <s v="United States"/>
    <s v="Lawrence"/>
    <x v="31"/>
    <n v="1841"/>
    <x v="3"/>
    <s v="OFF-ST-10002790"/>
    <s v="Office Supplies"/>
    <s v="Storage"/>
    <s v="Safco Industrial Shelving"/>
    <n v="73.849999999999994"/>
    <n v="1"/>
    <n v="0"/>
    <n v="2.2155000000000058"/>
  </r>
  <r>
    <n v="7700"/>
    <s v="CA-2014-151799"/>
    <x v="3"/>
    <d v="2014-12-15T00:00:00"/>
    <d v="2014-12-19T00:00:00"/>
    <s v="Standard Class"/>
    <s v="BF-11170"/>
    <s v="Ben Ferrer"/>
    <x v="2"/>
    <s v="United States"/>
    <s v="Lawrence"/>
    <x v="31"/>
    <n v="1841"/>
    <x v="3"/>
    <s v="OFF-SU-10001664"/>
    <s v="Office Supplies"/>
    <s v="Supplies"/>
    <s v="Acme Office Executive Series Stainless Steel Trimmers"/>
    <n v="25.71"/>
    <n v="3"/>
    <n v="0"/>
    <n v="6.6846000000000005"/>
  </r>
  <r>
    <n v="7701"/>
    <s v="CA-2014-151799"/>
    <x v="3"/>
    <d v="2014-12-15T00:00:00"/>
    <d v="2014-12-19T00:00:00"/>
    <s v="Standard Class"/>
    <s v="BF-11170"/>
    <s v="Ben Ferrer"/>
    <x v="2"/>
    <s v="United States"/>
    <s v="Lawrence"/>
    <x v="31"/>
    <n v="1841"/>
    <x v="3"/>
    <s v="OFF-FA-10001332"/>
    <s v="Office Supplies"/>
    <s v="Fasteners"/>
    <s v="Acco Banker's Clasps, 5 3/4&quot;-Long"/>
    <n v="17.28"/>
    <n v="6"/>
    <n v="0"/>
    <n v="8.121599999999999"/>
  </r>
  <r>
    <n v="7702"/>
    <s v="CA-2014-151799"/>
    <x v="3"/>
    <d v="2014-12-15T00:00:00"/>
    <d v="2014-12-19T00:00:00"/>
    <s v="Standard Class"/>
    <s v="BF-11170"/>
    <s v="Ben Ferrer"/>
    <x v="2"/>
    <s v="United States"/>
    <s v="Lawrence"/>
    <x v="31"/>
    <n v="1841"/>
    <x v="3"/>
    <s v="FUR-TA-10003473"/>
    <s v="Furniture"/>
    <s v="Tables"/>
    <s v="Bretford Rectangular Conference Table Tops"/>
    <n v="526.58199999999999"/>
    <n v="2"/>
    <n v="0.3"/>
    <n v="-52.658199999999965"/>
  </r>
  <r>
    <n v="7703"/>
    <s v="CA-2013-114601"/>
    <x v="0"/>
    <d v="2013-08-27T00:00:00"/>
    <d v="2013-09-03T00:00:00"/>
    <s v="Standard Class"/>
    <s v="AA-10480"/>
    <s v="Andrew Allen"/>
    <x v="0"/>
    <s v="United States"/>
    <s v="Detroit"/>
    <x v="12"/>
    <n v="48234"/>
    <x v="2"/>
    <s v="OFF-PA-10000605"/>
    <s v="Office Supplies"/>
    <s v="Paper"/>
    <s v="Xerox 1950"/>
    <n v="11.56"/>
    <n v="2"/>
    <n v="0"/>
    <n v="5.6644000000000005"/>
  </r>
  <r>
    <n v="7704"/>
    <s v="CA-2013-114601"/>
    <x v="0"/>
    <d v="2013-08-27T00:00:00"/>
    <d v="2013-09-03T00:00:00"/>
    <s v="Standard Class"/>
    <s v="AA-10480"/>
    <s v="Andrew Allen"/>
    <x v="0"/>
    <s v="United States"/>
    <s v="Detroit"/>
    <x v="12"/>
    <n v="48234"/>
    <x v="2"/>
    <s v="TEC-PH-10002170"/>
    <s v="Technology"/>
    <s v="Phones"/>
    <s v="ClearSounds CSC500 Amplified Spirit Phone Corded phone"/>
    <n v="209.96999999999997"/>
    <n v="3"/>
    <n v="0"/>
    <n v="58.791600000000003"/>
  </r>
  <r>
    <n v="7705"/>
    <s v="CA-2013-114601"/>
    <x v="0"/>
    <d v="2013-08-27T00:00:00"/>
    <d v="2013-09-03T00:00:00"/>
    <s v="Standard Class"/>
    <s v="AA-10480"/>
    <s v="Andrew Allen"/>
    <x v="0"/>
    <s v="United States"/>
    <s v="Detroit"/>
    <x v="12"/>
    <n v="48234"/>
    <x v="2"/>
    <s v="FUR-TA-10004147"/>
    <s v="Furniture"/>
    <s v="Tables"/>
    <s v="Hon 4060 Series Tables"/>
    <n v="447.84"/>
    <n v="4"/>
    <n v="0"/>
    <n v="98.524799999999971"/>
  </r>
  <r>
    <n v="7706"/>
    <s v="CA-2013-114601"/>
    <x v="0"/>
    <d v="2013-08-27T00:00:00"/>
    <d v="2013-09-03T00:00:00"/>
    <s v="Standard Class"/>
    <s v="AA-10480"/>
    <s v="Andrew Allen"/>
    <x v="0"/>
    <s v="United States"/>
    <s v="Detroit"/>
    <x v="12"/>
    <n v="48234"/>
    <x v="2"/>
    <s v="TEC-AC-10003911"/>
    <s v="Technology"/>
    <s v="Accessories"/>
    <s v="NETGEAR AC1750 Dual Band Gigabit Smart WiFi Router"/>
    <n v="479.97"/>
    <n v="3"/>
    <n v="0"/>
    <n v="163.18979999999999"/>
  </r>
  <r>
    <n v="7707"/>
    <s v="CA-2013-114601"/>
    <x v="0"/>
    <d v="2013-08-27T00:00:00"/>
    <d v="2013-09-03T00:00:00"/>
    <s v="Standard Class"/>
    <s v="AA-10480"/>
    <s v="Andrew Allen"/>
    <x v="0"/>
    <s v="United States"/>
    <s v="Detroit"/>
    <x v="12"/>
    <n v="48234"/>
    <x v="2"/>
    <s v="OFF-AR-10002578"/>
    <s v="Office Supplies"/>
    <s v="Art"/>
    <s v="Newell 335"/>
    <n v="8.64"/>
    <n v="3"/>
    <n v="0"/>
    <n v="2.5055999999999998"/>
  </r>
  <r>
    <n v="7708"/>
    <s v="CA-2014-100237"/>
    <x v="3"/>
    <d v="2014-10-16T00:00:00"/>
    <d v="2014-10-20T00:00:00"/>
    <s v="Standard Class"/>
    <s v="SV-20815"/>
    <s v="Stuart Van"/>
    <x v="1"/>
    <s v="United States"/>
    <s v="Orem"/>
    <x v="7"/>
    <n v="84057"/>
    <x v="1"/>
    <s v="OFF-AR-10001761"/>
    <s v="Office Supplies"/>
    <s v="Art"/>
    <s v="Avery Hi-Liter Smear-Safe Highlighters"/>
    <n v="11.68"/>
    <n v="2"/>
    <n v="0"/>
    <n v="4.2047999999999996"/>
  </r>
  <r>
    <n v="7709"/>
    <s v="CA-2011-139542"/>
    <x v="2"/>
    <d v="2011-10-25T00:00:00"/>
    <d v="2011-10-29T00:00:00"/>
    <s v="Standard Class"/>
    <s v="EH-14185"/>
    <s v="Evan Henry"/>
    <x v="0"/>
    <s v="United States"/>
    <s v="Philadelphia"/>
    <x v="9"/>
    <n v="19120"/>
    <x v="3"/>
    <s v="TEC-AC-10001553"/>
    <s v="Technology"/>
    <s v="Accessories"/>
    <s v="Memorex 25GB 6X Branded Blu-Ray Recordable Disc, 15/Pack"/>
    <n v="40.775999999999996"/>
    <n v="3"/>
    <n v="0.2"/>
    <n v="0.50970000000000049"/>
  </r>
  <r>
    <n v="7710"/>
    <s v="CA-2011-139542"/>
    <x v="2"/>
    <d v="2011-10-25T00:00:00"/>
    <d v="2011-10-29T00:00:00"/>
    <s v="Standard Class"/>
    <s v="EH-14185"/>
    <s v="Evan Henry"/>
    <x v="0"/>
    <s v="United States"/>
    <s v="Philadelphia"/>
    <x v="9"/>
    <n v="19120"/>
    <x v="3"/>
    <s v="OFF-BI-10000309"/>
    <s v="Office Supplies"/>
    <s v="Binders"/>
    <s v="GBC Twin Loop Wire Binding Elements, 9/16&quot; Spine, Black"/>
    <n v="13.698000000000002"/>
    <n v="3"/>
    <n v="0.7"/>
    <n v="-9.5885999999999996"/>
  </r>
  <r>
    <n v="7711"/>
    <s v="US-2012-142811"/>
    <x v="1"/>
    <d v="2012-04-02T00:00:00"/>
    <d v="2012-04-07T00:00:00"/>
    <s v="Standard Class"/>
    <s v="JL-15850"/>
    <s v="John Lucas"/>
    <x v="0"/>
    <s v="United States"/>
    <s v="Mesa"/>
    <x v="16"/>
    <n v="85204"/>
    <x v="1"/>
    <s v="TEC-PH-10003095"/>
    <s v="Technology"/>
    <s v="Phones"/>
    <s v="Samsung HM1900 Bluetooth Headset"/>
    <n v="87.8"/>
    <n v="5"/>
    <n v="0.2"/>
    <n v="32.924999999999997"/>
  </r>
  <r>
    <n v="7712"/>
    <s v="CA-2014-139353"/>
    <x v="3"/>
    <d v="2014-10-29T00:00:00"/>
    <d v="2014-10-31T00:00:00"/>
    <s v="Second Class"/>
    <s v="JM-15250"/>
    <s v="Janet Martin"/>
    <x v="0"/>
    <s v="United States"/>
    <s v="Fayetteville"/>
    <x v="3"/>
    <n v="28314"/>
    <x v="0"/>
    <s v="FUR-FU-10001876"/>
    <s v="Furniture"/>
    <s v="Furnishings"/>
    <s v="Computer Room Manger, 14&quot;"/>
    <n v="77.951999999999998"/>
    <n v="3"/>
    <n v="0.2"/>
    <n v="15.590399999999995"/>
  </r>
  <r>
    <n v="7713"/>
    <s v="CA-2014-139353"/>
    <x v="3"/>
    <d v="2014-10-29T00:00:00"/>
    <d v="2014-10-31T00:00:00"/>
    <s v="Second Class"/>
    <s v="JM-15250"/>
    <s v="Janet Martin"/>
    <x v="0"/>
    <s v="United States"/>
    <s v="Fayetteville"/>
    <x v="3"/>
    <n v="28314"/>
    <x v="0"/>
    <s v="OFF-ST-10001522"/>
    <s v="Office Supplies"/>
    <s v="Storage"/>
    <s v="Gould Plastics 18-Pocket Panel Bin, 34w x 5-1/4d x 20-1/2h"/>
    <n v="147.184"/>
    <n v="2"/>
    <n v="0.2"/>
    <n v="-29.436800000000012"/>
  </r>
  <r>
    <n v="7714"/>
    <s v="CA-2014-139353"/>
    <x v="3"/>
    <d v="2014-10-29T00:00:00"/>
    <d v="2014-10-31T00:00:00"/>
    <s v="Second Class"/>
    <s v="JM-15250"/>
    <s v="Janet Martin"/>
    <x v="0"/>
    <s v="United States"/>
    <s v="Fayetteville"/>
    <x v="3"/>
    <n v="28314"/>
    <x v="0"/>
    <s v="OFF-PA-10000300"/>
    <s v="Office Supplies"/>
    <s v="Paper"/>
    <s v="Xerox 1936"/>
    <n v="47.952000000000005"/>
    <n v="3"/>
    <n v="0.2"/>
    <n v="16.183799999999998"/>
  </r>
  <r>
    <n v="7715"/>
    <s v="CA-2011-150203"/>
    <x v="2"/>
    <d v="2011-12-05T00:00:00"/>
    <d v="2011-12-07T00:00:00"/>
    <s v="First Class"/>
    <s v="JB-15925"/>
    <s v="Joni Blumstein"/>
    <x v="0"/>
    <s v="United States"/>
    <s v="Los Angeles"/>
    <x v="1"/>
    <n v="90032"/>
    <x v="1"/>
    <s v="OFF-AP-10001469"/>
    <s v="Office Supplies"/>
    <s v="Appliances"/>
    <s v="Fellowes 8 Outlet Superior Workstation Surge Protector"/>
    <n v="250.26"/>
    <n v="6"/>
    <n v="0"/>
    <n v="72.575399999999973"/>
  </r>
  <r>
    <n v="7716"/>
    <s v="US-2014-101518"/>
    <x v="3"/>
    <d v="2014-11-04T00:00:00"/>
    <d v="2014-11-09T00:00:00"/>
    <s v="Standard Class"/>
    <s v="PB-19105"/>
    <s v="Peter Bühler"/>
    <x v="0"/>
    <s v="United States"/>
    <s v="Philadelphia"/>
    <x v="9"/>
    <n v="19140"/>
    <x v="3"/>
    <s v="TEC-AC-10001553"/>
    <s v="Technology"/>
    <s v="Accessories"/>
    <s v="Memorex 25GB 6X Branded Blu-Ray Recordable Disc, 15/Pack"/>
    <n v="40.775999999999996"/>
    <n v="3"/>
    <n v="0.2"/>
    <n v="0.50970000000000049"/>
  </r>
  <r>
    <n v="7717"/>
    <s v="CA-2012-149636"/>
    <x v="1"/>
    <d v="2012-01-06T00:00:00"/>
    <d v="2012-01-12T00:00:00"/>
    <s v="Standard Class"/>
    <s v="SP-20620"/>
    <s v="Stefania Perrino"/>
    <x v="1"/>
    <s v="United States"/>
    <s v="Colorado Springs"/>
    <x v="22"/>
    <n v="80906"/>
    <x v="1"/>
    <s v="OFF-PA-10004041"/>
    <s v="Office Supplies"/>
    <s v="Paper"/>
    <s v="It's Hot Message Books with Stickers, 2 3/4&quot; x 5&quot;"/>
    <n v="29.600000000000005"/>
    <n v="5"/>
    <n v="0.2"/>
    <n v="9.2499999999999964"/>
  </r>
  <r>
    <n v="7718"/>
    <s v="CA-2012-149636"/>
    <x v="1"/>
    <d v="2012-01-06T00:00:00"/>
    <d v="2012-01-12T00:00:00"/>
    <s v="Standard Class"/>
    <s v="SP-20620"/>
    <s v="Stefania Perrino"/>
    <x v="1"/>
    <s v="United States"/>
    <s v="Colorado Springs"/>
    <x v="22"/>
    <n v="80906"/>
    <x v="1"/>
    <s v="OFF-BI-10002764"/>
    <s v="Office Supplies"/>
    <s v="Binders"/>
    <s v="Recycled Pressboard Report Cover with Reinforced Top Hinge"/>
    <n v="1.9380000000000002"/>
    <n v="2"/>
    <n v="0.7"/>
    <n v="-1.3565999999999994"/>
  </r>
  <r>
    <n v="7719"/>
    <s v="US-2014-146213"/>
    <x v="3"/>
    <d v="2014-09-10T00:00:00"/>
    <d v="2014-09-15T00:00:00"/>
    <s v="Standard Class"/>
    <s v="MC-17605"/>
    <s v="Matt Connell"/>
    <x v="1"/>
    <s v="United States"/>
    <s v="Los Angeles"/>
    <x v="1"/>
    <n v="90032"/>
    <x v="1"/>
    <s v="TEC-AC-10001114"/>
    <s v="Technology"/>
    <s v="Accessories"/>
    <s v="Microsoft Wireless Mobile Mouse 4000"/>
    <n v="159.96"/>
    <n v="4"/>
    <n v="0"/>
    <n v="51.18719999999999"/>
  </r>
  <r>
    <n v="7720"/>
    <s v="CA-2012-108588"/>
    <x v="1"/>
    <d v="2012-01-05T00:00:00"/>
    <d v="2012-01-10T00:00:00"/>
    <s v="Standard Class"/>
    <s v="BG-11695"/>
    <s v="Brooke Gillingham"/>
    <x v="1"/>
    <s v="United States"/>
    <s v="New York City"/>
    <x v="15"/>
    <n v="10009"/>
    <x v="3"/>
    <s v="OFF-AR-10001615"/>
    <s v="Office Supplies"/>
    <s v="Art"/>
    <s v="Newell 34"/>
    <n v="59.519999999999996"/>
    <n v="3"/>
    <n v="0"/>
    <n v="15.475200000000001"/>
  </r>
  <r>
    <n v="7721"/>
    <s v="CA-2012-108588"/>
    <x v="1"/>
    <d v="2012-01-05T00:00:00"/>
    <d v="2012-01-10T00:00:00"/>
    <s v="Standard Class"/>
    <s v="BG-11695"/>
    <s v="Brooke Gillingham"/>
    <x v="1"/>
    <s v="United States"/>
    <s v="New York City"/>
    <x v="15"/>
    <n v="10009"/>
    <x v="3"/>
    <s v="OFF-EN-10000461"/>
    <s v="Office Supplies"/>
    <s v="Envelopes"/>
    <s v="#10- 4 1/8&quot; x 9 1/2&quot; Recycled Envelopes"/>
    <n v="17.48"/>
    <n v="2"/>
    <n v="0"/>
    <n v="8.2156000000000002"/>
  </r>
  <r>
    <n v="7722"/>
    <s v="CA-2012-108588"/>
    <x v="1"/>
    <d v="2012-01-05T00:00:00"/>
    <d v="2012-01-10T00:00:00"/>
    <s v="Standard Class"/>
    <s v="BG-11695"/>
    <s v="Brooke Gillingham"/>
    <x v="1"/>
    <s v="United States"/>
    <s v="New York City"/>
    <x v="15"/>
    <n v="10009"/>
    <x v="3"/>
    <s v="OFF-BI-10004506"/>
    <s v="Office Supplies"/>
    <s v="Binders"/>
    <s v="Wilson Jones data.warehouse D-Ring Binders with DublLock"/>
    <n v="13.168000000000001"/>
    <n v="2"/>
    <n v="0.2"/>
    <n v="4.6088000000000005"/>
  </r>
  <r>
    <n v="7723"/>
    <s v="US-2014-138086"/>
    <x v="3"/>
    <d v="2014-04-17T00:00:00"/>
    <d v="2014-04-21T00:00:00"/>
    <s v="Standard Class"/>
    <s v="JO-15550"/>
    <s v="Jesus Ocampo"/>
    <x v="2"/>
    <s v="United States"/>
    <s v="San Francisco"/>
    <x v="1"/>
    <n v="94109"/>
    <x v="1"/>
    <s v="OFF-AP-10000027"/>
    <s v="Office Supplies"/>
    <s v="Appliances"/>
    <s v="Hoover Commercial SteamVac"/>
    <n v="40.74"/>
    <n v="3"/>
    <n v="0"/>
    <n v="12.222"/>
  </r>
  <r>
    <n v="7724"/>
    <s v="CA-2012-139374"/>
    <x v="1"/>
    <d v="2012-09-10T00:00:00"/>
    <d v="2012-09-14T00:00:00"/>
    <s v="Standard Class"/>
    <s v="AR-10345"/>
    <s v="Alex Russell"/>
    <x v="1"/>
    <s v="United States"/>
    <s v="Austin"/>
    <x v="5"/>
    <n v="78745"/>
    <x v="2"/>
    <s v="FUR-CH-10003981"/>
    <s v="Furniture"/>
    <s v="Chairs"/>
    <s v="Global Commerce Series Low-Back Swivel/Tilt Chairs"/>
    <n v="179.886"/>
    <n v="1"/>
    <n v="0.3"/>
    <n v="-2.5698000000000292"/>
  </r>
  <r>
    <n v="7725"/>
    <s v="CA-2013-113978"/>
    <x v="0"/>
    <d v="2013-09-26T00:00:00"/>
    <d v="2013-09-30T00:00:00"/>
    <s v="Standard Class"/>
    <s v="TS-21505"/>
    <s v="Tony Sayre"/>
    <x v="0"/>
    <s v="United States"/>
    <s v="Cleveland"/>
    <x v="24"/>
    <n v="44105"/>
    <x v="3"/>
    <s v="OFF-AP-10003849"/>
    <s v="Office Supplies"/>
    <s v="Appliances"/>
    <s v="Hoover Shoulder Vac Commercial Portable Vacuum"/>
    <n v="286.25600000000003"/>
    <n v="1"/>
    <n v="0.2"/>
    <n v="17.890999999999977"/>
  </r>
  <r>
    <n v="7726"/>
    <s v="CA-2013-113978"/>
    <x v="0"/>
    <d v="2013-09-26T00:00:00"/>
    <d v="2013-09-30T00:00:00"/>
    <s v="Standard Class"/>
    <s v="TS-21505"/>
    <s v="Tony Sayre"/>
    <x v="0"/>
    <s v="United States"/>
    <s v="Cleveland"/>
    <x v="24"/>
    <n v="44105"/>
    <x v="3"/>
    <s v="OFF-ST-10004963"/>
    <s v="Office Supplies"/>
    <s v="Storage"/>
    <s v="Eldon Gobal File Keepers"/>
    <n v="24.224000000000004"/>
    <n v="2"/>
    <n v="0.2"/>
    <n v="-4.8448000000000029"/>
  </r>
  <r>
    <n v="7727"/>
    <s v="CA-2013-113978"/>
    <x v="0"/>
    <d v="2013-09-26T00:00:00"/>
    <d v="2013-09-30T00:00:00"/>
    <s v="Standard Class"/>
    <s v="TS-21505"/>
    <s v="Tony Sayre"/>
    <x v="0"/>
    <s v="United States"/>
    <s v="Cleveland"/>
    <x v="24"/>
    <n v="44105"/>
    <x v="3"/>
    <s v="OFF-ST-10002574"/>
    <s v="Office Supplies"/>
    <s v="Storage"/>
    <s v="SAFCO Commercial Wire Shelving, Black"/>
    <n v="331.536"/>
    <n v="3"/>
    <n v="0.2"/>
    <n v="-82.884"/>
  </r>
  <r>
    <n v="7728"/>
    <s v="US-2012-150231"/>
    <x v="1"/>
    <d v="2012-03-16T00:00:00"/>
    <d v="2012-03-20T00:00:00"/>
    <s v="Second Class"/>
    <s v="JK-15640"/>
    <s v="Jim Kriz"/>
    <x v="2"/>
    <s v="United States"/>
    <s v="New York City"/>
    <x v="15"/>
    <n v="10009"/>
    <x v="3"/>
    <s v="OFF-AR-10001761"/>
    <s v="Office Supplies"/>
    <s v="Art"/>
    <s v="Avery Hi-Liter Smear-Safe Highlighters"/>
    <n v="17.52"/>
    <n v="3"/>
    <n v="0"/>
    <n v="6.3071999999999999"/>
  </r>
  <r>
    <n v="7729"/>
    <s v="CA-2013-106915"/>
    <x v="0"/>
    <d v="2013-11-27T00:00:00"/>
    <d v="2013-12-03T00:00:00"/>
    <s v="Standard Class"/>
    <s v="GA-14515"/>
    <s v="George Ashbrook"/>
    <x v="0"/>
    <s v="United States"/>
    <s v="El Paso"/>
    <x v="5"/>
    <n v="79907"/>
    <x v="2"/>
    <s v="OFF-AR-10000716"/>
    <s v="Office Supplies"/>
    <s v="Art"/>
    <s v="DIXON Ticonderoga Erasable Checking Pencils"/>
    <n v="17.856000000000002"/>
    <n v="4"/>
    <n v="0.2"/>
    <n v="4.2408000000000001"/>
  </r>
  <r>
    <n v="7730"/>
    <s v="US-2013-109260"/>
    <x v="0"/>
    <d v="2013-09-27T00:00:00"/>
    <d v="2013-10-02T00:00:00"/>
    <s v="Standard Class"/>
    <s v="TN-21040"/>
    <s v="Tanja Norvell"/>
    <x v="2"/>
    <s v="United States"/>
    <s v="Tallahassee"/>
    <x v="2"/>
    <n v="32303"/>
    <x v="0"/>
    <s v="TEC-AC-10002637"/>
    <s v="Technology"/>
    <s v="Accessories"/>
    <s v="Logitech VX Revolution Cordless Laser Mouse for Notebooks (Black)"/>
    <n v="431.97600000000006"/>
    <n v="3"/>
    <n v="0.2"/>
    <n v="-75.59580000000004"/>
  </r>
  <r>
    <n v="7731"/>
    <s v="CA-2014-104850"/>
    <x v="3"/>
    <d v="2014-06-14T00:00:00"/>
    <d v="2014-06-20T00:00:00"/>
    <s v="Standard Class"/>
    <s v="TW-21025"/>
    <s v="Tamara Willingham"/>
    <x v="2"/>
    <s v="United States"/>
    <s v="Seattle"/>
    <x v="4"/>
    <n v="98103"/>
    <x v="1"/>
    <s v="FUR-CH-10003774"/>
    <s v="Furniture"/>
    <s v="Chairs"/>
    <s v="Global Wood Trimmed Manager's Task Chair, Khaki"/>
    <n v="291.13600000000002"/>
    <n v="4"/>
    <n v="0.2"/>
    <n v="-25.474400000000017"/>
  </r>
  <r>
    <n v="7732"/>
    <s v="CA-2014-140508"/>
    <x v="3"/>
    <d v="2014-09-19T00:00:00"/>
    <d v="2014-09-22T00:00:00"/>
    <s v="First Class"/>
    <s v="PA-19060"/>
    <s v="Pete Armstrong"/>
    <x v="2"/>
    <s v="United States"/>
    <s v="Dallas"/>
    <x v="5"/>
    <n v="75220"/>
    <x v="2"/>
    <s v="OFF-EN-10000927"/>
    <s v="Office Supplies"/>
    <s v="Envelopes"/>
    <s v="Jet-Pak Recycled Peel 'N' Seal Padded Mailers"/>
    <n v="114.84800000000001"/>
    <n v="4"/>
    <n v="0.2"/>
    <n v="35.889999999999986"/>
  </r>
  <r>
    <n v="7733"/>
    <s v="CA-2014-143294"/>
    <x v="3"/>
    <d v="2014-06-03T00:00:00"/>
    <d v="2014-06-09T00:00:00"/>
    <s v="Standard Class"/>
    <s v="JD-15790"/>
    <s v="John Dryer"/>
    <x v="0"/>
    <s v="United States"/>
    <s v="Houston"/>
    <x v="5"/>
    <n v="77070"/>
    <x v="2"/>
    <s v="OFF-PA-10000743"/>
    <s v="Office Supplies"/>
    <s v="Paper"/>
    <s v="Xerox 1977"/>
    <n v="10.688000000000001"/>
    <n v="2"/>
    <n v="0.2"/>
    <n v="3.7407999999999997"/>
  </r>
  <r>
    <n v="7734"/>
    <s v="CA-2013-165673"/>
    <x v="0"/>
    <d v="2013-05-16T00:00:00"/>
    <d v="2013-05-20T00:00:00"/>
    <s v="Second Class"/>
    <s v="MN-17935"/>
    <s v="Michael Nguyen"/>
    <x v="0"/>
    <s v="United States"/>
    <s v="Springfield"/>
    <x v="24"/>
    <n v="45503"/>
    <x v="3"/>
    <s v="OFF-PA-10000697"/>
    <s v="Office Supplies"/>
    <s v="Paper"/>
    <s v="TOPS Voice Message Log Book, Flash Format"/>
    <n v="15.231999999999999"/>
    <n v="4"/>
    <n v="0.2"/>
    <n v="5.5215999999999994"/>
  </r>
  <r>
    <n v="7735"/>
    <s v="CA-2014-134418"/>
    <x v="3"/>
    <d v="2014-09-16T00:00:00"/>
    <d v="2014-09-21T00:00:00"/>
    <s v="Standard Class"/>
    <s v="GM-14500"/>
    <s v="Gene McClure"/>
    <x v="0"/>
    <s v="United States"/>
    <s v="Seattle"/>
    <x v="4"/>
    <n v="98103"/>
    <x v="1"/>
    <s v="OFF-AR-10004441"/>
    <s v="Office Supplies"/>
    <s v="Art"/>
    <s v="BIC Brite Liner Highlighters"/>
    <n v="12.419999999999998"/>
    <n v="3"/>
    <n v="0"/>
    <n v="5.2164000000000001"/>
  </r>
  <r>
    <n v="7736"/>
    <s v="US-2013-106313"/>
    <x v="0"/>
    <d v="2013-08-23T00:00:00"/>
    <d v="2013-08-27T00:00:00"/>
    <s v="Standard Class"/>
    <s v="DG-13300"/>
    <s v="Deirdre Greer"/>
    <x v="1"/>
    <s v="United States"/>
    <s v="Seattle"/>
    <x v="4"/>
    <n v="98105"/>
    <x v="1"/>
    <s v="OFF-PA-10001870"/>
    <s v="Office Supplies"/>
    <s v="Paper"/>
    <s v="Xerox 202"/>
    <n v="19.440000000000001"/>
    <n v="3"/>
    <n v="0"/>
    <n v="9.3312000000000008"/>
  </r>
  <r>
    <n v="7737"/>
    <s v="CA-2011-105872"/>
    <x v="2"/>
    <d v="2011-05-30T00:00:00"/>
    <d v="2011-06-06T00:00:00"/>
    <s v="Standard Class"/>
    <s v="JG-15160"/>
    <s v="James Galang"/>
    <x v="0"/>
    <s v="United States"/>
    <s v="New York City"/>
    <x v="15"/>
    <n v="10024"/>
    <x v="3"/>
    <s v="OFF-BI-10003684"/>
    <s v="Office Supplies"/>
    <s v="Binders"/>
    <s v="Wilson Jones Legal Size Ring Binders"/>
    <n v="70.367999999999995"/>
    <n v="4"/>
    <n v="0.2"/>
    <n v="26.387999999999998"/>
  </r>
  <r>
    <n v="7738"/>
    <s v="CA-2014-108287"/>
    <x v="3"/>
    <d v="2014-12-19T00:00:00"/>
    <d v="2014-12-21T00:00:00"/>
    <s v="First Class"/>
    <s v="AG-10330"/>
    <s v="Alex Grayson"/>
    <x v="0"/>
    <s v="United States"/>
    <s v="Charlotte"/>
    <x v="3"/>
    <n v="28205"/>
    <x v="0"/>
    <s v="OFF-AR-10001315"/>
    <s v="Office Supplies"/>
    <s v="Art"/>
    <s v="Newell 310"/>
    <n v="12.672000000000001"/>
    <n v="9"/>
    <n v="0.2"/>
    <n v="1.4255999999999993"/>
  </r>
  <r>
    <n v="7739"/>
    <s v="CA-2014-141103"/>
    <x v="3"/>
    <d v="2014-07-31T00:00:00"/>
    <d v="2014-08-07T00:00:00"/>
    <s v="Standard Class"/>
    <s v="JF-15355"/>
    <s v="Jay Fein"/>
    <x v="0"/>
    <s v="United States"/>
    <s v="Baltimore"/>
    <x v="39"/>
    <n v="21215"/>
    <x v="3"/>
    <s v="TEC-PH-10003589"/>
    <s v="Technology"/>
    <s v="Phones"/>
    <s v="invisibleSHIELD by ZAGG Smudge-Free Screen Protector"/>
    <n v="89.949999999999989"/>
    <n v="5"/>
    <n v="0"/>
    <n v="43.175999999999995"/>
  </r>
  <r>
    <n v="7740"/>
    <s v="CA-2011-154781"/>
    <x v="2"/>
    <d v="2011-11-21T00:00:00"/>
    <d v="2011-11-26T00:00:00"/>
    <s v="Standard Class"/>
    <s v="SC-20680"/>
    <s v="Steve Carroll"/>
    <x v="2"/>
    <s v="United States"/>
    <s v="San Francisco"/>
    <x v="1"/>
    <n v="94110"/>
    <x v="1"/>
    <s v="OFF-PA-10001609"/>
    <s v="Office Supplies"/>
    <s v="Paper"/>
    <s v="Tops Wirebound Message Log Books"/>
    <n v="6.58"/>
    <n v="2"/>
    <n v="0"/>
    <n v="3.0267999999999997"/>
  </r>
  <r>
    <n v="7741"/>
    <s v="CA-2011-154781"/>
    <x v="2"/>
    <d v="2011-11-21T00:00:00"/>
    <d v="2011-11-26T00:00:00"/>
    <s v="Standard Class"/>
    <s v="SC-20680"/>
    <s v="Steve Carroll"/>
    <x v="2"/>
    <s v="United States"/>
    <s v="San Francisco"/>
    <x v="1"/>
    <n v="94110"/>
    <x v="1"/>
    <s v="TEC-AC-10000474"/>
    <s v="Technology"/>
    <s v="Accessories"/>
    <s v="Kensington Expert Mouse Optical USB Trackball for PC or Mac"/>
    <n v="94.99"/>
    <n v="1"/>
    <n v="0"/>
    <n v="28.496999999999986"/>
  </r>
  <r>
    <n v="7742"/>
    <s v="CA-2012-147816"/>
    <x v="1"/>
    <d v="2012-09-24T00:00:00"/>
    <d v="2012-09-26T00:00:00"/>
    <s v="Second Class"/>
    <s v="CM-11935"/>
    <s v="Carlos Meador"/>
    <x v="0"/>
    <s v="United States"/>
    <s v="Tucson"/>
    <x v="16"/>
    <n v="85705"/>
    <x v="1"/>
    <s v="TEC-PH-10003095"/>
    <s v="Technology"/>
    <s v="Phones"/>
    <s v="Samsung HM1900 Bluetooth Headset"/>
    <n v="35.119999999999997"/>
    <n v="2"/>
    <n v="0.2"/>
    <n v="13.17"/>
  </r>
  <r>
    <n v="7743"/>
    <s v="CA-2014-105326"/>
    <x v="3"/>
    <d v="2014-08-21T00:00:00"/>
    <d v="2014-08-28T00:00:00"/>
    <s v="Standard Class"/>
    <s v="KT-16480"/>
    <s v="Kean Thornton"/>
    <x v="0"/>
    <s v="United States"/>
    <s v="Los Angeles"/>
    <x v="1"/>
    <n v="90036"/>
    <x v="1"/>
    <s v="OFF-PA-10001639"/>
    <s v="Office Supplies"/>
    <s v="Paper"/>
    <s v="Xerox 203"/>
    <n v="25.92"/>
    <n v="4"/>
    <n v="0"/>
    <n v="12.441600000000001"/>
  </r>
  <r>
    <n v="7744"/>
    <s v="CA-2013-133613"/>
    <x v="0"/>
    <d v="2013-06-18T00:00:00"/>
    <d v="2013-06-23T00:00:00"/>
    <s v="Standard Class"/>
    <s v="CP-12340"/>
    <s v="Christine Phan"/>
    <x v="1"/>
    <s v="United States"/>
    <s v="Waterbury"/>
    <x v="29"/>
    <n v="6708"/>
    <x v="3"/>
    <s v="OFF-BI-10002003"/>
    <s v="Office Supplies"/>
    <s v="Binders"/>
    <s v="Ibico Presentation Index for Binding Systems"/>
    <n v="7.96"/>
    <n v="2"/>
    <n v="0"/>
    <n v="3.7412000000000001"/>
  </r>
  <r>
    <n v="7745"/>
    <s v="CA-2013-133613"/>
    <x v="0"/>
    <d v="2013-06-18T00:00:00"/>
    <d v="2013-06-23T00:00:00"/>
    <s v="Standard Class"/>
    <s v="CP-12340"/>
    <s v="Christine Phan"/>
    <x v="1"/>
    <s v="United States"/>
    <s v="Waterbury"/>
    <x v="29"/>
    <n v="6708"/>
    <x v="3"/>
    <s v="TEC-PH-10004539"/>
    <s v="Technology"/>
    <s v="Phones"/>
    <s v="Wireless Extenders zBoost YX545 SOHO Signal Booster"/>
    <n v="566.97"/>
    <n v="3"/>
    <n v="0"/>
    <n v="153.08189999999999"/>
  </r>
  <r>
    <n v="7746"/>
    <s v="CA-2013-133613"/>
    <x v="0"/>
    <d v="2013-06-18T00:00:00"/>
    <d v="2013-06-23T00:00:00"/>
    <s v="Standard Class"/>
    <s v="CP-12340"/>
    <s v="Christine Phan"/>
    <x v="1"/>
    <s v="United States"/>
    <s v="Waterbury"/>
    <x v="29"/>
    <n v="6708"/>
    <x v="3"/>
    <s v="OFF-AR-10003829"/>
    <s v="Office Supplies"/>
    <s v="Art"/>
    <s v="Newell 35"/>
    <n v="9.84"/>
    <n v="3"/>
    <n v="0"/>
    <n v="2.8535999999999988"/>
  </r>
  <r>
    <n v="7747"/>
    <s v="CA-2012-109113"/>
    <x v="1"/>
    <d v="2012-12-19T00:00:00"/>
    <d v="2012-12-23T00:00:00"/>
    <s v="Standard Class"/>
    <s v="EK-13795"/>
    <s v="Eileen Kiefer"/>
    <x v="2"/>
    <s v="United States"/>
    <s v="Chicago"/>
    <x v="10"/>
    <n v="60610"/>
    <x v="2"/>
    <s v="TEC-AC-10004761"/>
    <s v="Technology"/>
    <s v="Accessories"/>
    <s v="Maxell 4.7GB DVD+RW 3/Pack"/>
    <n v="25.488"/>
    <n v="2"/>
    <n v="0.2"/>
    <n v="4.7789999999999999"/>
  </r>
  <r>
    <n v="7748"/>
    <s v="CA-2012-156153"/>
    <x v="1"/>
    <d v="2012-05-31T00:00:00"/>
    <d v="2012-06-02T00:00:00"/>
    <s v="Second Class"/>
    <s v="CW-11905"/>
    <s v="Carl Weiss"/>
    <x v="2"/>
    <s v="United States"/>
    <s v="Long Beach"/>
    <x v="15"/>
    <n v="11561"/>
    <x v="3"/>
    <s v="OFF-FA-10003472"/>
    <s v="Office Supplies"/>
    <s v="Fasteners"/>
    <s v="Bagged Rubber Bands"/>
    <n v="7.5600000000000005"/>
    <n v="6"/>
    <n v="0"/>
    <n v="0.3024"/>
  </r>
  <r>
    <n v="7749"/>
    <s v="CA-2012-133242"/>
    <x v="1"/>
    <d v="2012-06-18T00:00:00"/>
    <d v="2012-06-24T00:00:00"/>
    <s v="Standard Class"/>
    <s v="KH-16510"/>
    <s v="Keith Herrera"/>
    <x v="0"/>
    <s v="United States"/>
    <s v="Arlington"/>
    <x v="17"/>
    <n v="22204"/>
    <x v="0"/>
    <s v="FUR-FU-10003464"/>
    <s v="Furniture"/>
    <s v="Furnishings"/>
    <s v="Seth Thomas 8 1/2&quot; Cubicle Clock"/>
    <n v="60.84"/>
    <n v="3"/>
    <n v="0"/>
    <n v="19.468799999999998"/>
  </r>
  <r>
    <n v="7750"/>
    <s v="CA-2012-133242"/>
    <x v="1"/>
    <d v="2012-06-18T00:00:00"/>
    <d v="2012-06-24T00:00:00"/>
    <s v="Standard Class"/>
    <s v="KH-16510"/>
    <s v="Keith Herrera"/>
    <x v="0"/>
    <s v="United States"/>
    <s v="Arlington"/>
    <x v="17"/>
    <n v="22204"/>
    <x v="0"/>
    <s v="OFF-ST-10003716"/>
    <s v="Office Supplies"/>
    <s v="Storage"/>
    <s v="Tennsco Double-Tier Lockers"/>
    <n v="450.04"/>
    <n v="2"/>
    <n v="0"/>
    <n v="58.505200000000002"/>
  </r>
  <r>
    <n v="7751"/>
    <s v="CA-2012-133242"/>
    <x v="1"/>
    <d v="2012-06-18T00:00:00"/>
    <d v="2012-06-24T00:00:00"/>
    <s v="Standard Class"/>
    <s v="KH-16510"/>
    <s v="Keith Herrera"/>
    <x v="0"/>
    <s v="United States"/>
    <s v="Arlington"/>
    <x v="17"/>
    <n v="22204"/>
    <x v="0"/>
    <s v="OFF-BI-10004002"/>
    <s v="Office Supplies"/>
    <s v="Binders"/>
    <s v="Wilson Jones International Size A4 Ring Binders"/>
    <n v="34.6"/>
    <n v="2"/>
    <n v="0"/>
    <n v="16.608000000000001"/>
  </r>
  <r>
    <n v="7752"/>
    <s v="CA-2012-133242"/>
    <x v="1"/>
    <d v="2012-06-18T00:00:00"/>
    <d v="2012-06-24T00:00:00"/>
    <s v="Standard Class"/>
    <s v="KH-16510"/>
    <s v="Keith Herrera"/>
    <x v="0"/>
    <s v="United States"/>
    <s v="Arlington"/>
    <x v="17"/>
    <n v="22204"/>
    <x v="0"/>
    <s v="TEC-PH-10002496"/>
    <s v="Technology"/>
    <s v="Phones"/>
    <s v="Cisco SPA301"/>
    <n v="467.97"/>
    <n v="3"/>
    <n v="0"/>
    <n v="140.39099999999999"/>
  </r>
  <r>
    <n v="7753"/>
    <s v="CA-2012-133242"/>
    <x v="1"/>
    <d v="2012-06-18T00:00:00"/>
    <d v="2012-06-24T00:00:00"/>
    <s v="Standard Class"/>
    <s v="KH-16510"/>
    <s v="Keith Herrera"/>
    <x v="0"/>
    <s v="United States"/>
    <s v="Arlington"/>
    <x v="17"/>
    <n v="22204"/>
    <x v="0"/>
    <s v="OFF-BI-10004826"/>
    <s v="Office Supplies"/>
    <s v="Binders"/>
    <s v="JM Magazine Binder"/>
    <n v="33.020000000000003"/>
    <n v="2"/>
    <n v="0"/>
    <n v="15.849600000000002"/>
  </r>
  <r>
    <n v="7754"/>
    <s v="CA-2012-158323"/>
    <x v="1"/>
    <d v="2012-11-30T00:00:00"/>
    <d v="2012-12-03T00:00:00"/>
    <s v="First Class"/>
    <s v="AB-10600"/>
    <s v="Ann Blume"/>
    <x v="1"/>
    <s v="United States"/>
    <s v="Jacksonville"/>
    <x v="3"/>
    <n v="28540"/>
    <x v="0"/>
    <s v="FUR-FU-10001546"/>
    <s v="Furniture"/>
    <s v="Furnishings"/>
    <s v="Dana Swing-Arm Lamps"/>
    <n v="17.088000000000001"/>
    <n v="2"/>
    <n v="0.2"/>
    <n v="1.0679999999999996"/>
  </r>
  <r>
    <n v="7755"/>
    <s v="CA-2012-161795"/>
    <x v="1"/>
    <d v="2012-12-21T00:00:00"/>
    <d v="2012-12-23T00:00:00"/>
    <s v="Second Class"/>
    <s v="AH-10075"/>
    <s v="Adam Hart"/>
    <x v="1"/>
    <s v="United States"/>
    <s v="Columbus"/>
    <x v="24"/>
    <n v="43229"/>
    <x v="3"/>
    <s v="OFF-AR-10001919"/>
    <s v="Office Supplies"/>
    <s v="Art"/>
    <s v="OIC #2 Pencils, Medium Soft"/>
    <n v="3.008"/>
    <n v="2"/>
    <n v="0.2"/>
    <n v="0.33839999999999981"/>
  </r>
  <r>
    <n v="7756"/>
    <s v="CA-2014-100902"/>
    <x v="3"/>
    <d v="2014-11-18T00:00:00"/>
    <d v="2014-11-22T00:00:00"/>
    <s v="Standard Class"/>
    <s v="CK-12595"/>
    <s v="Clytie Kelty"/>
    <x v="0"/>
    <s v="United States"/>
    <s v="Charlotte"/>
    <x v="3"/>
    <n v="28205"/>
    <x v="0"/>
    <s v="OFF-PA-10002558"/>
    <s v="Office Supplies"/>
    <s v="Paper"/>
    <s v="Xerox 1938"/>
    <n v="268.24"/>
    <n v="7"/>
    <n v="0.2"/>
    <n v="93.883999999999986"/>
  </r>
  <r>
    <n v="7757"/>
    <s v="CA-2014-100902"/>
    <x v="3"/>
    <d v="2014-11-18T00:00:00"/>
    <d v="2014-11-22T00:00:00"/>
    <s v="Standard Class"/>
    <s v="CK-12595"/>
    <s v="Clytie Kelty"/>
    <x v="0"/>
    <s v="United States"/>
    <s v="Charlotte"/>
    <x v="3"/>
    <n v="28205"/>
    <x v="0"/>
    <s v="TEC-AC-10003174"/>
    <s v="Technology"/>
    <s v="Accessories"/>
    <s v="Plantronics S12 Corded Telephone Headset System"/>
    <n v="431.16000000000008"/>
    <n v="5"/>
    <n v="0.2"/>
    <n v="107.78999999999996"/>
  </r>
  <r>
    <n v="7758"/>
    <s v="CA-2014-112844"/>
    <x v="3"/>
    <d v="2014-11-14T00:00:00"/>
    <d v="2014-11-17T00:00:00"/>
    <s v="Second Class"/>
    <s v="SP-20620"/>
    <s v="Stefania Perrino"/>
    <x v="1"/>
    <s v="United States"/>
    <s v="Buffalo"/>
    <x v="15"/>
    <n v="14215"/>
    <x v="3"/>
    <s v="TEC-PH-10003988"/>
    <s v="Technology"/>
    <s v="Phones"/>
    <s v="LF Elite 3D Dazzle Designer Hard Case Cover, Lf Stylus Pen and Wiper For Apple Iphone 5c Mini Lite"/>
    <n v="43.6"/>
    <n v="4"/>
    <n v="0"/>
    <n v="12.208000000000002"/>
  </r>
  <r>
    <n v="7759"/>
    <s v="CA-2014-112844"/>
    <x v="3"/>
    <d v="2014-11-14T00:00:00"/>
    <d v="2014-11-17T00:00:00"/>
    <s v="Second Class"/>
    <s v="SP-20620"/>
    <s v="Stefania Perrino"/>
    <x v="1"/>
    <s v="United States"/>
    <s v="Buffalo"/>
    <x v="15"/>
    <n v="14215"/>
    <x v="3"/>
    <s v="FUR-FU-10004845"/>
    <s v="Furniture"/>
    <s v="Furnishings"/>
    <s v="Deflect-o EconoMat Nonstudded, No Bevel Mat"/>
    <n v="154.94999999999999"/>
    <n v="3"/>
    <n v="0"/>
    <n v="30.989999999999995"/>
  </r>
  <r>
    <n v="7760"/>
    <s v="CA-2013-158925"/>
    <x v="0"/>
    <d v="2013-10-25T00:00:00"/>
    <d v="2013-10-29T00:00:00"/>
    <s v="Standard Class"/>
    <s v="JP-15460"/>
    <s v="Jennifer Patt"/>
    <x v="1"/>
    <s v="United States"/>
    <s v="Houston"/>
    <x v="5"/>
    <n v="77041"/>
    <x v="2"/>
    <s v="OFF-PA-10003072"/>
    <s v="Office Supplies"/>
    <s v="Paper"/>
    <s v="Eureka Recycled Copy Paper 8 1/2&quot; x 11&quot;, Ream"/>
    <n v="15.552000000000003"/>
    <n v="3"/>
    <n v="0.2"/>
    <n v="5.4432"/>
  </r>
  <r>
    <n v="7761"/>
    <s v="CA-2011-155390"/>
    <x v="2"/>
    <d v="2011-12-06T00:00:00"/>
    <d v="2011-12-11T00:00:00"/>
    <s v="Standard Class"/>
    <s v="BG-11035"/>
    <s v="Barry Gonzalez"/>
    <x v="0"/>
    <s v="United States"/>
    <s v="Memphis"/>
    <x v="18"/>
    <n v="38109"/>
    <x v="0"/>
    <s v="OFF-PA-10003641"/>
    <s v="Office Supplies"/>
    <s v="Paper"/>
    <s v="Xerox 1909"/>
    <n v="42.207999999999998"/>
    <n v="2"/>
    <n v="0.2"/>
    <n v="13.717599999999997"/>
  </r>
  <r>
    <n v="7762"/>
    <s v="CA-2014-123071"/>
    <x v="3"/>
    <d v="2014-12-04T00:00:00"/>
    <d v="2014-12-07T00:00:00"/>
    <s v="First Class"/>
    <s v="CC-12550"/>
    <s v="Clay Cheatham"/>
    <x v="0"/>
    <s v="United States"/>
    <s v="Plano"/>
    <x v="5"/>
    <n v="75023"/>
    <x v="2"/>
    <s v="OFF-PA-10003729"/>
    <s v="Office Supplies"/>
    <s v="Paper"/>
    <s v="Xerox 1998"/>
    <n v="10.368000000000002"/>
    <n v="2"/>
    <n v="0.2"/>
    <n v="3.6288"/>
  </r>
  <r>
    <n v="7763"/>
    <s v="CA-2014-156391"/>
    <x v="3"/>
    <d v="2014-09-27T00:00:00"/>
    <d v="2014-09-29T00:00:00"/>
    <s v="First Class"/>
    <s v="SL-20155"/>
    <s v="Sara Luxemburg"/>
    <x v="2"/>
    <s v="United States"/>
    <s v="Salem"/>
    <x v="21"/>
    <n v="97301"/>
    <x v="1"/>
    <s v="OFF-AR-10003251"/>
    <s v="Office Supplies"/>
    <s v="Art"/>
    <s v="Prang Drawing Pencil Set"/>
    <n v="2.2239999999999998"/>
    <n v="1"/>
    <n v="0.2"/>
    <n v="0.55599999999999994"/>
  </r>
  <r>
    <n v="7764"/>
    <s v="CA-2012-103093"/>
    <x v="1"/>
    <d v="2012-02-03T00:00:00"/>
    <d v="2012-02-07T00:00:00"/>
    <s v="Standard Class"/>
    <s v="FO-14305"/>
    <s v="Frank Olsen"/>
    <x v="0"/>
    <s v="United States"/>
    <s v="Columbus"/>
    <x v="32"/>
    <n v="31907"/>
    <x v="0"/>
    <s v="OFF-EN-10003286"/>
    <s v="Office Supplies"/>
    <s v="Envelopes"/>
    <s v="Staples"/>
    <n v="74.52"/>
    <n v="9"/>
    <n v="0"/>
    <n v="35.024399999999993"/>
  </r>
  <r>
    <n v="7765"/>
    <s v="US-2014-118941"/>
    <x v="3"/>
    <d v="2014-08-13T00:00:00"/>
    <d v="2014-08-13T00:00:00"/>
    <s v="Same Day"/>
    <s v="BB-11545"/>
    <s v="Brenda Bowman"/>
    <x v="1"/>
    <s v="United States"/>
    <s v="Columbia"/>
    <x v="39"/>
    <n v="21044"/>
    <x v="3"/>
    <s v="OFF-AR-10004078"/>
    <s v="Office Supplies"/>
    <s v="Art"/>
    <s v="Newell 312"/>
    <n v="17.52"/>
    <n v="3"/>
    <n v="0"/>
    <n v="5.2559999999999993"/>
  </r>
  <r>
    <n v="7766"/>
    <s v="US-2014-118941"/>
    <x v="3"/>
    <d v="2014-08-13T00:00:00"/>
    <d v="2014-08-13T00:00:00"/>
    <s v="Same Day"/>
    <s v="BB-11545"/>
    <s v="Brenda Bowman"/>
    <x v="1"/>
    <s v="United States"/>
    <s v="Columbia"/>
    <x v="39"/>
    <n v="21044"/>
    <x v="3"/>
    <s v="FUR-CH-10002331"/>
    <s v="Furniture"/>
    <s v="Chairs"/>
    <s v="Hon 4700 Series Mobuis Mid-Back Task Chairs with Adjustable Arms"/>
    <n v="1779.9"/>
    <n v="5"/>
    <n v="0"/>
    <n v="373.77899999999983"/>
  </r>
  <r>
    <n v="7767"/>
    <s v="US-2014-118941"/>
    <x v="3"/>
    <d v="2014-08-13T00:00:00"/>
    <d v="2014-08-13T00:00:00"/>
    <s v="Same Day"/>
    <s v="BB-11545"/>
    <s v="Brenda Bowman"/>
    <x v="1"/>
    <s v="United States"/>
    <s v="Columbia"/>
    <x v="39"/>
    <n v="21044"/>
    <x v="3"/>
    <s v="OFF-AR-10001953"/>
    <s v="Office Supplies"/>
    <s v="Art"/>
    <s v="Boston 1645 Deluxe Heavier-Duty Electric Pencil Sharpener"/>
    <n v="219.89999999999998"/>
    <n v="5"/>
    <n v="0"/>
    <n v="59.373000000000005"/>
  </r>
  <r>
    <n v="7768"/>
    <s v="CA-2012-169299"/>
    <x v="1"/>
    <d v="2012-08-24T00:00:00"/>
    <d v="2012-08-26T00:00:00"/>
    <s v="First Class"/>
    <s v="DO-13435"/>
    <s v="Denny Ordway"/>
    <x v="0"/>
    <s v="United States"/>
    <s v="Portland"/>
    <x v="21"/>
    <n v="97206"/>
    <x v="1"/>
    <s v="OFF-AR-10002053"/>
    <s v="Office Supplies"/>
    <s v="Art"/>
    <s v="Premium Writing Pencils, Soft, #2 by Central Association for the Blind"/>
    <n v="7.1519999999999992"/>
    <n v="3"/>
    <n v="0.2"/>
    <n v="0.71520000000000028"/>
  </r>
  <r>
    <n v="7769"/>
    <s v="CA-2014-154088"/>
    <x v="3"/>
    <d v="2014-11-13T00:00:00"/>
    <d v="2014-11-18T00:00:00"/>
    <s v="Standard Class"/>
    <s v="LB-16735"/>
    <s v="Larry Blacks"/>
    <x v="0"/>
    <s v="United States"/>
    <s v="Tallahassee"/>
    <x v="2"/>
    <n v="32303"/>
    <x v="0"/>
    <s v="OFF-PA-10003651"/>
    <s v="Office Supplies"/>
    <s v="Paper"/>
    <s v="Xerox 1968"/>
    <n v="26.720000000000002"/>
    <n v="5"/>
    <n v="0.2"/>
    <n v="9.3520000000000003"/>
  </r>
  <r>
    <n v="7770"/>
    <s v="CA-2013-155978"/>
    <x v="0"/>
    <d v="2013-08-02T00:00:00"/>
    <d v="2013-08-02T00:00:00"/>
    <s v="Same Day"/>
    <s v="TS-21205"/>
    <s v="Thomas Seio"/>
    <x v="1"/>
    <s v="United States"/>
    <s v="Riverside"/>
    <x v="1"/>
    <n v="92503"/>
    <x v="1"/>
    <s v="TEC-PH-10002885"/>
    <s v="Technology"/>
    <s v="Phones"/>
    <s v="Apple iPhone 5"/>
    <n v="1039.7280000000001"/>
    <n v="2"/>
    <n v="0.2"/>
    <n v="90.976200000000063"/>
  </r>
  <r>
    <n v="7771"/>
    <s v="CA-2013-155978"/>
    <x v="0"/>
    <d v="2013-08-02T00:00:00"/>
    <d v="2013-08-02T00:00:00"/>
    <s v="Same Day"/>
    <s v="TS-21205"/>
    <s v="Thomas Seio"/>
    <x v="1"/>
    <s v="United States"/>
    <s v="Riverside"/>
    <x v="1"/>
    <n v="92503"/>
    <x v="1"/>
    <s v="OFF-AP-10002892"/>
    <s v="Office Supplies"/>
    <s v="Appliances"/>
    <s v="Belkin F5C206VTEL 6 Outlet Surge"/>
    <n v="45.96"/>
    <n v="2"/>
    <n v="0"/>
    <n v="13.787999999999997"/>
  </r>
  <r>
    <n v="7772"/>
    <s v="CA-2013-108196"/>
    <x v="0"/>
    <d v="2013-11-26T00:00:00"/>
    <d v="2013-12-03T00:00:00"/>
    <s v="Standard Class"/>
    <s v="CS-12505"/>
    <s v="Cindy Stewart"/>
    <x v="0"/>
    <s v="United States"/>
    <s v="Lancaster"/>
    <x v="24"/>
    <n v="43130"/>
    <x v="3"/>
    <s v="OFF-BI-10000545"/>
    <s v="Office Supplies"/>
    <s v="Binders"/>
    <s v="GBC Ibimaster 500 Manual ProClick Binding System"/>
    <n v="456.58800000000008"/>
    <n v="2"/>
    <n v="0.7"/>
    <n v="-304.39200000000005"/>
  </r>
  <r>
    <n v="7773"/>
    <s v="CA-2013-108196"/>
    <x v="0"/>
    <d v="2013-11-26T00:00:00"/>
    <d v="2013-12-03T00:00:00"/>
    <s v="Standard Class"/>
    <s v="CS-12505"/>
    <s v="Cindy Stewart"/>
    <x v="0"/>
    <s v="United States"/>
    <s v="Lancaster"/>
    <x v="24"/>
    <n v="43130"/>
    <x v="3"/>
    <s v="TEC-MA-10000418"/>
    <s v="Technology"/>
    <s v="Machines"/>
    <s v="Cubify CubeX 3D Printer Double Head Print"/>
    <n v="4499.9850000000006"/>
    <n v="5"/>
    <n v="0.7"/>
    <n v="-6599.978000000001"/>
  </r>
  <r>
    <n v="7774"/>
    <s v="CA-2013-108196"/>
    <x v="0"/>
    <d v="2013-11-26T00:00:00"/>
    <d v="2013-12-03T00:00:00"/>
    <s v="Standard Class"/>
    <s v="CS-12505"/>
    <s v="Cindy Stewart"/>
    <x v="0"/>
    <s v="United States"/>
    <s v="Lancaster"/>
    <x v="24"/>
    <n v="43130"/>
    <x v="3"/>
    <s v="TEC-AC-10000926"/>
    <s v="Technology"/>
    <s v="Accessories"/>
    <s v="NETGEAR RangeMax WNR1000 Wireless Router"/>
    <n v="59.975999999999999"/>
    <n v="3"/>
    <n v="0.2"/>
    <n v="11.995199999999997"/>
  </r>
  <r>
    <n v="7775"/>
    <s v="CA-2013-152800"/>
    <x v="0"/>
    <d v="2013-04-14T00:00:00"/>
    <d v="2013-04-16T00:00:00"/>
    <s v="First Class"/>
    <s v="SP-20920"/>
    <s v="Susan Pistek"/>
    <x v="0"/>
    <s v="United States"/>
    <s v="San Francisco"/>
    <x v="1"/>
    <n v="94109"/>
    <x v="1"/>
    <s v="OFF-EN-10001509"/>
    <s v="Office Supplies"/>
    <s v="Envelopes"/>
    <s v="Poly String Tie Envelopes"/>
    <n v="6.12"/>
    <n v="3"/>
    <n v="0"/>
    <n v="2.8763999999999994"/>
  </r>
  <r>
    <n v="7776"/>
    <s v="CA-2011-166961"/>
    <x v="2"/>
    <d v="2011-12-27T00:00:00"/>
    <d v="2011-12-31T00:00:00"/>
    <s v="Standard Class"/>
    <s v="CD-12790"/>
    <s v="Cynthia Delaney"/>
    <x v="2"/>
    <s v="United States"/>
    <s v="Moreno Valley"/>
    <x v="1"/>
    <n v="92553"/>
    <x v="1"/>
    <s v="OFF-AP-10001366"/>
    <s v="Office Supplies"/>
    <s v="Appliances"/>
    <s v="Staples"/>
    <n v="10.98"/>
    <n v="1"/>
    <n v="0"/>
    <n v="2.9646000000000008"/>
  </r>
  <r>
    <n v="7777"/>
    <s v="CA-2011-166961"/>
    <x v="2"/>
    <d v="2011-12-27T00:00:00"/>
    <d v="2011-12-31T00:00:00"/>
    <s v="Standard Class"/>
    <s v="CD-12790"/>
    <s v="Cynthia Delaney"/>
    <x v="2"/>
    <s v="United States"/>
    <s v="Moreno Valley"/>
    <x v="1"/>
    <n v="92553"/>
    <x v="1"/>
    <s v="OFF-FA-10003485"/>
    <s v="Office Supplies"/>
    <s v="Fasteners"/>
    <s v="Staples"/>
    <n v="7.86"/>
    <n v="3"/>
    <n v="0"/>
    <n v="3.6156000000000001"/>
  </r>
  <r>
    <n v="7778"/>
    <s v="CA-2011-166961"/>
    <x v="2"/>
    <d v="2011-12-27T00:00:00"/>
    <d v="2011-12-31T00:00:00"/>
    <s v="Standard Class"/>
    <s v="CD-12790"/>
    <s v="Cynthia Delaney"/>
    <x v="2"/>
    <s v="United States"/>
    <s v="Moreno Valley"/>
    <x v="1"/>
    <n v="92553"/>
    <x v="1"/>
    <s v="OFF-ST-10004507"/>
    <s v="Office Supplies"/>
    <s v="Storage"/>
    <s v="Advantus Rolling Storage Box"/>
    <n v="51.449999999999996"/>
    <n v="3"/>
    <n v="0"/>
    <n v="13.891499999999999"/>
  </r>
  <r>
    <n v="7779"/>
    <s v="CA-2011-166961"/>
    <x v="2"/>
    <d v="2011-12-27T00:00:00"/>
    <d v="2011-12-31T00:00:00"/>
    <s v="Standard Class"/>
    <s v="CD-12790"/>
    <s v="Cynthia Delaney"/>
    <x v="2"/>
    <s v="United States"/>
    <s v="Moreno Valley"/>
    <x v="1"/>
    <n v="92553"/>
    <x v="1"/>
    <s v="OFF-BI-10002353"/>
    <s v="Office Supplies"/>
    <s v="Binders"/>
    <s v="GBC VeloBind Cover Sets"/>
    <n v="37.055999999999997"/>
    <n v="3"/>
    <n v="0.2"/>
    <n v="13.896000000000001"/>
  </r>
  <r>
    <n v="7780"/>
    <s v="CA-2013-139381"/>
    <x v="0"/>
    <d v="2013-04-19T00:00:00"/>
    <d v="2013-04-23T00:00:00"/>
    <s v="Standard Class"/>
    <s v="RF-19840"/>
    <s v="Roy Französisch"/>
    <x v="0"/>
    <s v="United States"/>
    <s v="Chesapeake"/>
    <x v="17"/>
    <n v="23320"/>
    <x v="0"/>
    <s v="OFF-AP-10001271"/>
    <s v="Office Supplies"/>
    <s v="Appliances"/>
    <s v="Eureka The Boss Cordless Rechargeable Stick Vac"/>
    <n v="203.92"/>
    <n v="4"/>
    <n v="0"/>
    <n v="55.058400000000006"/>
  </r>
  <r>
    <n v="7781"/>
    <s v="CA-2013-139381"/>
    <x v="0"/>
    <d v="2013-04-19T00:00:00"/>
    <d v="2013-04-23T00:00:00"/>
    <s v="Standard Class"/>
    <s v="RF-19840"/>
    <s v="Roy Französisch"/>
    <x v="0"/>
    <s v="United States"/>
    <s v="Chesapeake"/>
    <x v="17"/>
    <n v="23320"/>
    <x v="0"/>
    <s v="TEC-PH-10004924"/>
    <s v="Technology"/>
    <s v="Phones"/>
    <s v="SKILCRAFT Telephone Shoulder Rest, 2&quot; x 6.5&quot; x 2.5&quot;, Black"/>
    <n v="29.56"/>
    <n v="4"/>
    <n v="0"/>
    <n v="7.9812000000000012"/>
  </r>
  <r>
    <n v="7782"/>
    <s v="CA-2012-132136"/>
    <x v="1"/>
    <d v="2012-03-08T00:00:00"/>
    <d v="2012-03-12T00:00:00"/>
    <s v="Standard Class"/>
    <s v="FO-14305"/>
    <s v="Frank Olsen"/>
    <x v="0"/>
    <s v="United States"/>
    <s v="Chicago"/>
    <x v="10"/>
    <n v="60623"/>
    <x v="2"/>
    <s v="OFF-BI-10002706"/>
    <s v="Office Supplies"/>
    <s v="Binders"/>
    <s v="Avery Premier Heavy-Duty Binder with Round Locking Rings"/>
    <n v="8.5679999999999978"/>
    <n v="3"/>
    <n v="0.8"/>
    <n v="-14.5656"/>
  </r>
  <r>
    <n v="7783"/>
    <s v="CA-2013-162236"/>
    <x v="0"/>
    <d v="2013-11-05T00:00:00"/>
    <d v="2013-11-07T00:00:00"/>
    <s v="Second Class"/>
    <s v="ER-13855"/>
    <s v="Elpida Rittenbach"/>
    <x v="1"/>
    <s v="United States"/>
    <s v="Charlotte"/>
    <x v="3"/>
    <n v="28205"/>
    <x v="0"/>
    <s v="OFF-ST-10003442"/>
    <s v="Office Supplies"/>
    <s v="Storage"/>
    <s v="Eldon Portable Mobile Manager"/>
    <n v="45.248000000000005"/>
    <n v="2"/>
    <n v="0.2"/>
    <n v="3.9591999999999992"/>
  </r>
  <r>
    <n v="7784"/>
    <s v="CA-2013-162236"/>
    <x v="0"/>
    <d v="2013-11-05T00:00:00"/>
    <d v="2013-11-07T00:00:00"/>
    <s v="Second Class"/>
    <s v="ER-13855"/>
    <s v="Elpida Rittenbach"/>
    <x v="1"/>
    <s v="United States"/>
    <s v="Charlotte"/>
    <x v="3"/>
    <n v="28205"/>
    <x v="0"/>
    <s v="FUR-TA-10002533"/>
    <s v="Furniture"/>
    <s v="Tables"/>
    <s v="BPI Conference Tables"/>
    <n v="876.30000000000007"/>
    <n v="10"/>
    <n v="0.4"/>
    <n v="-292.10000000000014"/>
  </r>
  <r>
    <n v="7785"/>
    <s v="CA-2013-162236"/>
    <x v="0"/>
    <d v="2013-11-05T00:00:00"/>
    <d v="2013-11-07T00:00:00"/>
    <s v="Second Class"/>
    <s v="ER-13855"/>
    <s v="Elpida Rittenbach"/>
    <x v="1"/>
    <s v="United States"/>
    <s v="Charlotte"/>
    <x v="3"/>
    <n v="28205"/>
    <x v="0"/>
    <s v="OFF-SU-10003505"/>
    <s v="Office Supplies"/>
    <s v="Supplies"/>
    <s v="Premier Electric Letter Opener"/>
    <n v="185.376"/>
    <n v="2"/>
    <n v="0.2"/>
    <n v="-34.758000000000017"/>
  </r>
  <r>
    <n v="7786"/>
    <s v="US-2011-111353"/>
    <x v="2"/>
    <d v="2011-11-29T00:00:00"/>
    <d v="2011-12-06T00:00:00"/>
    <s v="Standard Class"/>
    <s v="PB-19150"/>
    <s v="Philip Brown"/>
    <x v="0"/>
    <s v="United States"/>
    <s v="New York City"/>
    <x v="15"/>
    <n v="10009"/>
    <x v="3"/>
    <s v="OFF-LA-10002762"/>
    <s v="Office Supplies"/>
    <s v="Labels"/>
    <s v="Avery 485"/>
    <n v="25.06"/>
    <n v="2"/>
    <n v="0"/>
    <n v="11.778199999999998"/>
  </r>
  <r>
    <n v="7787"/>
    <s v="US-2013-117037"/>
    <x v="0"/>
    <d v="2013-05-18T00:00:00"/>
    <d v="2013-05-21T00:00:00"/>
    <s v="First Class"/>
    <s v="LW-17215"/>
    <s v="Luke Weiss"/>
    <x v="0"/>
    <s v="United States"/>
    <s v="Chicago"/>
    <x v="10"/>
    <n v="60653"/>
    <x v="2"/>
    <s v="OFF-BI-10000279"/>
    <s v="Office Supplies"/>
    <s v="Binders"/>
    <s v="Acco Recycled 2&quot; Capacity Laser Printer Hanging Data Binders"/>
    <n v="2.8899999999999992"/>
    <n v="1"/>
    <n v="0.8"/>
    <n v="-4.7685000000000013"/>
  </r>
  <r>
    <n v="7788"/>
    <s v="US-2013-117037"/>
    <x v="0"/>
    <d v="2013-05-18T00:00:00"/>
    <d v="2013-05-21T00:00:00"/>
    <s v="First Class"/>
    <s v="LW-17215"/>
    <s v="Luke Weiss"/>
    <x v="0"/>
    <s v="United States"/>
    <s v="Chicago"/>
    <x v="10"/>
    <n v="60653"/>
    <x v="2"/>
    <s v="OFF-FA-10000936"/>
    <s v="Office Supplies"/>
    <s v="Fasteners"/>
    <s v="Acco Hot Clips Clips to Go"/>
    <n v="7.8960000000000008"/>
    <n v="3"/>
    <n v="0.2"/>
    <n v="2.4674999999999994"/>
  </r>
  <r>
    <n v="7789"/>
    <s v="US-2013-117037"/>
    <x v="0"/>
    <d v="2013-05-18T00:00:00"/>
    <d v="2013-05-21T00:00:00"/>
    <s v="First Class"/>
    <s v="LW-17215"/>
    <s v="Luke Weiss"/>
    <x v="0"/>
    <s v="United States"/>
    <s v="Chicago"/>
    <x v="10"/>
    <n v="60653"/>
    <x v="2"/>
    <s v="FUR-FU-10004973"/>
    <s v="Furniture"/>
    <s v="Furnishings"/>
    <s v="Flat Face Poster Frame"/>
    <n v="22.608000000000001"/>
    <n v="3"/>
    <n v="0.6"/>
    <n v="-10.173599999999997"/>
  </r>
  <r>
    <n v="7790"/>
    <s v="US-2013-117037"/>
    <x v="0"/>
    <d v="2013-05-18T00:00:00"/>
    <d v="2013-05-21T00:00:00"/>
    <s v="First Class"/>
    <s v="LW-17215"/>
    <s v="Luke Weiss"/>
    <x v="0"/>
    <s v="United States"/>
    <s v="Chicago"/>
    <x v="10"/>
    <n v="60653"/>
    <x v="2"/>
    <s v="OFF-PA-10000791"/>
    <s v="Office Supplies"/>
    <s v="Paper"/>
    <s v="Wirebound Message Books, Four 2 3/4 x 5 Forms per Page, 200 Sets per Book"/>
    <n v="30.527999999999999"/>
    <n v="8"/>
    <n v="0.2"/>
    <n v="9.5399999999999974"/>
  </r>
  <r>
    <n v="7791"/>
    <s v="CA-2014-160801"/>
    <x v="3"/>
    <d v="2014-09-20T00:00:00"/>
    <d v="2014-09-20T00:00:00"/>
    <s v="Same Day"/>
    <s v="FG-14260"/>
    <s v="Frank Gastineau"/>
    <x v="2"/>
    <s v="United States"/>
    <s v="Philadelphia"/>
    <x v="9"/>
    <n v="19120"/>
    <x v="3"/>
    <s v="OFF-BI-10001132"/>
    <s v="Office Supplies"/>
    <s v="Binders"/>
    <s v="Acco PRESSTEX Data Binder with Storage Hooks, Dark Blue, 9 1/2&quot; X 11&quot;"/>
    <n v="4.8420000000000005"/>
    <n v="3"/>
    <n v="0.7"/>
    <n v="-3.3893999999999984"/>
  </r>
  <r>
    <n v="7792"/>
    <s v="CA-2013-108364"/>
    <x v="0"/>
    <d v="2013-12-20T00:00:00"/>
    <d v="2013-12-25T00:00:00"/>
    <s v="Standard Class"/>
    <s v="BP-11050"/>
    <s v="Barry Pond"/>
    <x v="1"/>
    <s v="United States"/>
    <s v="Chicago"/>
    <x v="10"/>
    <n v="60623"/>
    <x v="2"/>
    <s v="OFF-BI-10002012"/>
    <s v="Office Supplies"/>
    <s v="Binders"/>
    <s v="Wilson Jones Easy Flow II Sheet Lifters"/>
    <n v="1.7999999999999996"/>
    <n v="5"/>
    <n v="0.8"/>
    <n v="-2.8800000000000008"/>
  </r>
  <r>
    <n v="7793"/>
    <s v="CA-2014-169362"/>
    <x v="3"/>
    <d v="2014-10-13T00:00:00"/>
    <d v="2014-10-16T00:00:00"/>
    <s v="First Class"/>
    <s v="SP-20860"/>
    <s v="Sung Pak"/>
    <x v="1"/>
    <s v="United States"/>
    <s v="Dallas"/>
    <x v="5"/>
    <n v="75217"/>
    <x v="2"/>
    <s v="TEC-AC-10001383"/>
    <s v="Technology"/>
    <s v="Accessories"/>
    <s v="Logitech Wireless Touch Keyboard K400"/>
    <n v="39.984000000000002"/>
    <n v="2"/>
    <n v="0.2"/>
    <n v="-1.4994000000000067"/>
  </r>
  <r>
    <n v="7794"/>
    <s v="CA-2012-127481"/>
    <x v="1"/>
    <d v="2012-12-12T00:00:00"/>
    <d v="2012-12-15T00:00:00"/>
    <s v="Second Class"/>
    <s v="JD-15895"/>
    <s v="Jonathan Doherty"/>
    <x v="1"/>
    <s v="United States"/>
    <s v="Las Vegas"/>
    <x v="33"/>
    <n v="89115"/>
    <x v="1"/>
    <s v="OFF-PA-10002036"/>
    <s v="Office Supplies"/>
    <s v="Paper"/>
    <s v="Xerox 1930"/>
    <n v="32.400000000000006"/>
    <n v="5"/>
    <n v="0"/>
    <n v="15.876000000000001"/>
  </r>
  <r>
    <n v="7795"/>
    <s v="CA-2012-127481"/>
    <x v="1"/>
    <d v="2012-12-12T00:00:00"/>
    <d v="2012-12-15T00:00:00"/>
    <s v="Second Class"/>
    <s v="JD-15895"/>
    <s v="Jonathan Doherty"/>
    <x v="1"/>
    <s v="United States"/>
    <s v="Las Vegas"/>
    <x v="33"/>
    <n v="89115"/>
    <x v="1"/>
    <s v="OFF-PA-10002377"/>
    <s v="Office Supplies"/>
    <s v="Paper"/>
    <s v="Xerox 1916"/>
    <n v="97.88"/>
    <n v="2"/>
    <n v="0"/>
    <n v="48.94"/>
  </r>
  <r>
    <n v="7796"/>
    <s v="CA-2012-112711"/>
    <x v="1"/>
    <d v="2012-07-12T00:00:00"/>
    <d v="2012-07-18T00:00:00"/>
    <s v="Standard Class"/>
    <s v="FM-14380"/>
    <s v="Fred McMath"/>
    <x v="0"/>
    <s v="United States"/>
    <s v="Amarillo"/>
    <x v="5"/>
    <n v="79109"/>
    <x v="2"/>
    <s v="TEC-PH-10000526"/>
    <s v="Technology"/>
    <s v="Phones"/>
    <s v="Vtech CS6719"/>
    <n v="307.16800000000001"/>
    <n v="4"/>
    <n v="0.2"/>
    <n v="30.716800000000006"/>
  </r>
  <r>
    <n v="7797"/>
    <s v="US-2012-145121"/>
    <x v="1"/>
    <d v="2012-10-02T00:00:00"/>
    <d v="2012-10-06T00:00:00"/>
    <s v="Standard Class"/>
    <s v="MP-17965"/>
    <s v="Michael Paige"/>
    <x v="1"/>
    <s v="United States"/>
    <s v="Middletown"/>
    <x v="29"/>
    <n v="6457"/>
    <x v="3"/>
    <s v="OFF-BI-10001078"/>
    <s v="Office Supplies"/>
    <s v="Binders"/>
    <s v="Acco PRESSTEX Data Binder with Storage Hooks, Dark Blue, 14 7/8&quot; X 11&quot;"/>
    <n v="26.9"/>
    <n v="5"/>
    <n v="0"/>
    <n v="13.181000000000001"/>
  </r>
  <r>
    <n v="7798"/>
    <s v="CA-2014-166184"/>
    <x v="3"/>
    <d v="2014-03-25T00:00:00"/>
    <d v="2014-03-28T00:00:00"/>
    <s v="First Class"/>
    <s v="HR-14830"/>
    <s v="Harold Ryan"/>
    <x v="1"/>
    <s v="United States"/>
    <s v="New York City"/>
    <x v="15"/>
    <n v="10035"/>
    <x v="3"/>
    <s v="OFF-EN-10004483"/>
    <s v="Office Supplies"/>
    <s v="Envelopes"/>
    <s v="#10 White Business Envelopes,4 1/8 x 9 1/2"/>
    <n v="47.01"/>
    <n v="3"/>
    <n v="0"/>
    <n v="22.094699999999996"/>
  </r>
  <r>
    <n v="7799"/>
    <s v="CA-2014-166184"/>
    <x v="3"/>
    <d v="2014-03-25T00:00:00"/>
    <d v="2014-03-28T00:00:00"/>
    <s v="First Class"/>
    <s v="HR-14830"/>
    <s v="Harold Ryan"/>
    <x v="1"/>
    <s v="United States"/>
    <s v="New York City"/>
    <x v="15"/>
    <n v="10035"/>
    <x v="3"/>
    <s v="TEC-PH-10002624"/>
    <s v="Technology"/>
    <s v="Phones"/>
    <s v="Samsung Galaxy S4 Mini"/>
    <n v="469.99"/>
    <n v="1"/>
    <n v="0"/>
    <n v="136.29709999999994"/>
  </r>
  <r>
    <n v="7800"/>
    <s v="CA-2014-166184"/>
    <x v="3"/>
    <d v="2014-03-25T00:00:00"/>
    <d v="2014-03-28T00:00:00"/>
    <s v="First Class"/>
    <s v="HR-14830"/>
    <s v="Harold Ryan"/>
    <x v="1"/>
    <s v="United States"/>
    <s v="New York City"/>
    <x v="15"/>
    <n v="10035"/>
    <x v="3"/>
    <s v="FUR-CH-10003396"/>
    <s v="Furniture"/>
    <s v="Chairs"/>
    <s v="Global Deluxe Steno Chair"/>
    <n v="207.84600000000003"/>
    <n v="3"/>
    <n v="0.1"/>
    <n v="2.3093999999999895"/>
  </r>
  <r>
    <n v="7801"/>
    <s v="CA-2014-157413"/>
    <x v="3"/>
    <d v="2014-06-02T00:00:00"/>
    <d v="2014-06-07T00:00:00"/>
    <s v="Standard Class"/>
    <s v="BW-11065"/>
    <s v="Barry Weirich"/>
    <x v="0"/>
    <s v="United States"/>
    <s v="Philadelphia"/>
    <x v="9"/>
    <n v="19120"/>
    <x v="3"/>
    <s v="OFF-ST-10002756"/>
    <s v="Office Supplies"/>
    <s v="Storage"/>
    <s v="Tennsco Stur-D-Stor Boltless Shelving, 5 Shelves, 24&quot; Deep, Sand"/>
    <n v="324.74400000000003"/>
    <n v="3"/>
    <n v="0.2"/>
    <n v="-77.126699999999971"/>
  </r>
  <r>
    <n v="7802"/>
    <s v="CA-2011-143637"/>
    <x v="2"/>
    <d v="2011-03-24T00:00:00"/>
    <d v="2011-03-29T00:00:00"/>
    <s v="Second Class"/>
    <s v="MS-17710"/>
    <s v="Maurice Satty"/>
    <x v="0"/>
    <s v="United States"/>
    <s v="Fresno"/>
    <x v="1"/>
    <n v="93727"/>
    <x v="1"/>
    <s v="FUR-FU-10002813"/>
    <s v="Furniture"/>
    <s v="Furnishings"/>
    <s v="DAX Contemporary Wood Frame with Silver Metal Mat, Desktop, 11 x 14 Size"/>
    <n v="40.479999999999997"/>
    <n v="2"/>
    <n v="0"/>
    <n v="14.572799999999997"/>
  </r>
  <r>
    <n v="7803"/>
    <s v="CA-2012-102260"/>
    <x v="1"/>
    <d v="2012-09-22T00:00:00"/>
    <d v="2012-09-26T00:00:00"/>
    <s v="Standard Class"/>
    <s v="SJ-20125"/>
    <s v="Sanjit Jacobs"/>
    <x v="2"/>
    <s v="United States"/>
    <s v="Franklin"/>
    <x v="18"/>
    <n v="37064"/>
    <x v="0"/>
    <s v="OFF-LA-10003714"/>
    <s v="Office Supplies"/>
    <s v="Labels"/>
    <s v="Avery 510"/>
    <n v="12"/>
    <n v="4"/>
    <n v="0.2"/>
    <n v="4.1999999999999993"/>
  </r>
  <r>
    <n v="7804"/>
    <s v="CA-2012-102260"/>
    <x v="1"/>
    <d v="2012-09-22T00:00:00"/>
    <d v="2012-09-26T00:00:00"/>
    <s v="Standard Class"/>
    <s v="SJ-20125"/>
    <s v="Sanjit Jacobs"/>
    <x v="2"/>
    <s v="United States"/>
    <s v="Franklin"/>
    <x v="18"/>
    <n v="37064"/>
    <x v="0"/>
    <s v="OFF-ST-10003716"/>
    <s v="Office Supplies"/>
    <s v="Storage"/>
    <s v="Tennsco Double-Tier Lockers"/>
    <n v="720.06400000000008"/>
    <n v="4"/>
    <n v="0.2"/>
    <n v="-63.005600000000015"/>
  </r>
  <r>
    <n v="7805"/>
    <s v="CA-2012-102260"/>
    <x v="1"/>
    <d v="2012-09-22T00:00:00"/>
    <d v="2012-09-26T00:00:00"/>
    <s v="Standard Class"/>
    <s v="SJ-20125"/>
    <s v="Sanjit Jacobs"/>
    <x v="2"/>
    <s v="United States"/>
    <s v="Franklin"/>
    <x v="18"/>
    <n v="37064"/>
    <x v="0"/>
    <s v="OFF-ST-10002289"/>
    <s v="Office Supplies"/>
    <s v="Storage"/>
    <s v="Safco Wire Cube Shelving System, For Use as 4 or 5 14&quot; Cubes, Black"/>
    <n v="25.424000000000003"/>
    <n v="1"/>
    <n v="0.2"/>
    <n v="-4.7670000000000021"/>
  </r>
  <r>
    <n v="7806"/>
    <s v="CA-2012-102260"/>
    <x v="1"/>
    <d v="2012-09-22T00:00:00"/>
    <d v="2012-09-26T00:00:00"/>
    <s v="Standard Class"/>
    <s v="SJ-20125"/>
    <s v="Sanjit Jacobs"/>
    <x v="2"/>
    <s v="United States"/>
    <s v="Franklin"/>
    <x v="18"/>
    <n v="37064"/>
    <x v="0"/>
    <s v="OFF-AR-10001315"/>
    <s v="Office Supplies"/>
    <s v="Art"/>
    <s v="Newell 310"/>
    <n v="2.8160000000000003"/>
    <n v="2"/>
    <n v="0.2"/>
    <n v="0.31679999999999986"/>
  </r>
  <r>
    <n v="7807"/>
    <s v="CA-2012-102260"/>
    <x v="1"/>
    <d v="2012-09-22T00:00:00"/>
    <d v="2012-09-26T00:00:00"/>
    <s v="Standard Class"/>
    <s v="SJ-20125"/>
    <s v="Sanjit Jacobs"/>
    <x v="2"/>
    <s v="United States"/>
    <s v="Franklin"/>
    <x v="18"/>
    <n v="37064"/>
    <x v="0"/>
    <s v="OFF-BI-10000042"/>
    <s v="Office Supplies"/>
    <s v="Binders"/>
    <s v="Pressboard Data Binder, Crimson, 12&quot; X 8 1/2&quot;"/>
    <n v="3.2040000000000002"/>
    <n v="2"/>
    <n v="0.7"/>
    <n v="-2.5631999999999993"/>
  </r>
  <r>
    <n v="7808"/>
    <s v="US-2013-137295"/>
    <x v="0"/>
    <d v="2013-01-08T00:00:00"/>
    <d v="2013-01-13T00:00:00"/>
    <s v="Standard Class"/>
    <s v="VS-21820"/>
    <s v="Vivek Sundaresam"/>
    <x v="0"/>
    <s v="United States"/>
    <s v="Raleigh"/>
    <x v="3"/>
    <n v="27604"/>
    <x v="0"/>
    <s v="OFF-BI-10004236"/>
    <s v="Office Supplies"/>
    <s v="Binders"/>
    <s v="XtraLife ClearVue Slant-D Ring Binder, White, 3&quot;"/>
    <n v="30.828000000000007"/>
    <n v="7"/>
    <n v="0.7"/>
    <n v="-24.662400000000005"/>
  </r>
  <r>
    <n v="7809"/>
    <s v="US-2013-137295"/>
    <x v="0"/>
    <d v="2013-01-08T00:00:00"/>
    <d v="2013-01-13T00:00:00"/>
    <s v="Standard Class"/>
    <s v="VS-21820"/>
    <s v="Vivek Sundaresam"/>
    <x v="0"/>
    <s v="United States"/>
    <s v="Raleigh"/>
    <x v="3"/>
    <n v="27604"/>
    <x v="0"/>
    <s v="OFF-AR-10001955"/>
    <s v="Office Supplies"/>
    <s v="Art"/>
    <s v="Newell 319"/>
    <n v="47.616"/>
    <n v="3"/>
    <n v="0.2"/>
    <n v="5.9519999999999946"/>
  </r>
  <r>
    <n v="7810"/>
    <s v="US-2013-137295"/>
    <x v="0"/>
    <d v="2013-01-08T00:00:00"/>
    <d v="2013-01-13T00:00:00"/>
    <s v="Standard Class"/>
    <s v="VS-21820"/>
    <s v="Vivek Sundaresam"/>
    <x v="0"/>
    <s v="United States"/>
    <s v="Raleigh"/>
    <x v="3"/>
    <n v="27604"/>
    <x v="0"/>
    <s v="TEC-PH-10004080"/>
    <s v="Technology"/>
    <s v="Phones"/>
    <s v="Avaya 5410 Digital phone"/>
    <n v="108.78399999999999"/>
    <n v="2"/>
    <n v="0.2"/>
    <n v="10.878399999999999"/>
  </r>
  <r>
    <n v="7811"/>
    <s v="CA-2013-134334"/>
    <x v="0"/>
    <d v="2013-02-14T00:00:00"/>
    <d v="2013-02-15T00:00:00"/>
    <s v="First Class"/>
    <s v="DK-13090"/>
    <s v="Dave Kipp"/>
    <x v="0"/>
    <s v="United States"/>
    <s v="Clinton"/>
    <x v="39"/>
    <n v="20735"/>
    <x v="3"/>
    <s v="OFF-PA-10000791"/>
    <s v="Office Supplies"/>
    <s v="Paper"/>
    <s v="Wirebound Message Books, Four 2 3/4 x 5 Forms per Page, 200 Sets per Book"/>
    <n v="4.7699999999999996"/>
    <n v="1"/>
    <n v="0"/>
    <n v="2.1464999999999996"/>
  </r>
  <r>
    <n v="7812"/>
    <s v="CA-2013-134334"/>
    <x v="0"/>
    <d v="2013-02-14T00:00:00"/>
    <d v="2013-02-15T00:00:00"/>
    <s v="First Class"/>
    <s v="DK-13090"/>
    <s v="Dave Kipp"/>
    <x v="0"/>
    <s v="United States"/>
    <s v="Clinton"/>
    <x v="39"/>
    <n v="20735"/>
    <x v="3"/>
    <s v="OFF-AR-10001770"/>
    <s v="Office Supplies"/>
    <s v="Art"/>
    <s v="Economy #2 Pencils"/>
    <n v="7.98"/>
    <n v="3"/>
    <n v="0"/>
    <n v="2.0747999999999998"/>
  </r>
  <r>
    <n v="7813"/>
    <s v="CA-2013-134334"/>
    <x v="0"/>
    <d v="2013-02-14T00:00:00"/>
    <d v="2013-02-15T00:00:00"/>
    <s v="First Class"/>
    <s v="DK-13090"/>
    <s v="Dave Kipp"/>
    <x v="0"/>
    <s v="United States"/>
    <s v="Clinton"/>
    <x v="39"/>
    <n v="20735"/>
    <x v="3"/>
    <s v="FUR-TA-10002356"/>
    <s v="Furniture"/>
    <s v="Tables"/>
    <s v="Bevis Boat-Shaped Conference Table"/>
    <n v="550.43100000000004"/>
    <n v="3"/>
    <n v="0.3"/>
    <n v="-47.179800000000029"/>
  </r>
  <r>
    <n v="7814"/>
    <s v="CA-2013-134334"/>
    <x v="0"/>
    <d v="2013-02-14T00:00:00"/>
    <d v="2013-02-15T00:00:00"/>
    <s v="First Class"/>
    <s v="DK-13090"/>
    <s v="Dave Kipp"/>
    <x v="0"/>
    <s v="United States"/>
    <s v="Clinton"/>
    <x v="39"/>
    <n v="20735"/>
    <x v="3"/>
    <s v="FUR-FU-10003274"/>
    <s v="Furniture"/>
    <s v="Furnishings"/>
    <s v="Regeneration Desk Collection"/>
    <n v="10.56"/>
    <n v="6"/>
    <n v="0"/>
    <n v="4.6464000000000008"/>
  </r>
  <r>
    <n v="7815"/>
    <s v="US-2014-109316"/>
    <x v="3"/>
    <d v="2014-06-09T00:00:00"/>
    <d v="2014-06-11T00:00:00"/>
    <s v="First Class"/>
    <s v="MG-17680"/>
    <s v="Maureen Gastineau"/>
    <x v="2"/>
    <s v="United States"/>
    <s v="Los Angeles"/>
    <x v="1"/>
    <n v="90049"/>
    <x v="1"/>
    <s v="FUR-BO-10004834"/>
    <s v="Furniture"/>
    <s v="Bookcases"/>
    <s v="Riverside Palais Royal Lawyers Bookcase, Royale Cherry Finish"/>
    <n v="1497.6659999999999"/>
    <n v="2"/>
    <n v="0.15"/>
    <n v="140.95680000000004"/>
  </r>
  <r>
    <n v="7816"/>
    <s v="US-2014-109316"/>
    <x v="3"/>
    <d v="2014-06-09T00:00:00"/>
    <d v="2014-06-11T00:00:00"/>
    <s v="First Class"/>
    <s v="MG-17680"/>
    <s v="Maureen Gastineau"/>
    <x v="2"/>
    <s v="United States"/>
    <s v="Los Angeles"/>
    <x v="1"/>
    <n v="90049"/>
    <x v="1"/>
    <s v="TEC-PH-10000307"/>
    <s v="Technology"/>
    <s v="Phones"/>
    <s v="Shocksock Galaxy S4 Armband"/>
    <n v="17.52"/>
    <n v="2"/>
    <n v="0.2"/>
    <n v="-3.5040000000000022"/>
  </r>
  <r>
    <n v="7817"/>
    <s v="CA-2013-138478"/>
    <x v="0"/>
    <d v="2013-10-22T00:00:00"/>
    <d v="2013-10-27T00:00:00"/>
    <s v="Second Class"/>
    <s v="DP-13390"/>
    <s v="Dennis Pardue"/>
    <x v="2"/>
    <s v="United States"/>
    <s v="North Las Vegas"/>
    <x v="33"/>
    <n v="89031"/>
    <x v="1"/>
    <s v="OFF-AR-10002240"/>
    <s v="Office Supplies"/>
    <s v="Art"/>
    <s v="Panasonic KP-150 Electric Pencil Sharpener"/>
    <n v="113.22"/>
    <n v="3"/>
    <n v="0"/>
    <n v="29.437200000000001"/>
  </r>
  <r>
    <n v="7818"/>
    <s v="CA-2013-138478"/>
    <x v="0"/>
    <d v="2013-10-22T00:00:00"/>
    <d v="2013-10-27T00:00:00"/>
    <s v="Second Class"/>
    <s v="DP-13390"/>
    <s v="Dennis Pardue"/>
    <x v="2"/>
    <s v="United States"/>
    <s v="North Las Vegas"/>
    <x v="33"/>
    <n v="89031"/>
    <x v="1"/>
    <s v="OFF-PA-10001801"/>
    <s v="Office Supplies"/>
    <s v="Paper"/>
    <s v="Xerox 193"/>
    <n v="35.880000000000003"/>
    <n v="6"/>
    <n v="0"/>
    <n v="17.581200000000003"/>
  </r>
  <r>
    <n v="7819"/>
    <s v="CA-2013-138478"/>
    <x v="0"/>
    <d v="2013-10-22T00:00:00"/>
    <d v="2013-10-27T00:00:00"/>
    <s v="Second Class"/>
    <s v="DP-13390"/>
    <s v="Dennis Pardue"/>
    <x v="2"/>
    <s v="United States"/>
    <s v="North Las Vegas"/>
    <x v="33"/>
    <n v="89031"/>
    <x v="1"/>
    <s v="OFF-BI-10001120"/>
    <s v="Office Supplies"/>
    <s v="Binders"/>
    <s v="Ibico EPK-21 Electric Binding System"/>
    <n v="4535.9760000000006"/>
    <n v="3"/>
    <n v="0.2"/>
    <n v="1644.2912999999999"/>
  </r>
  <r>
    <n v="7820"/>
    <s v="CA-2014-150469"/>
    <x v="3"/>
    <d v="2014-01-27T00:00:00"/>
    <d v="2014-01-31T00:00:00"/>
    <s v="Standard Class"/>
    <s v="CJ-12010"/>
    <s v="Caroline Jumper"/>
    <x v="0"/>
    <s v="United States"/>
    <s v="San Francisco"/>
    <x v="1"/>
    <n v="94109"/>
    <x v="1"/>
    <s v="OFF-FA-10000611"/>
    <s v="Office Supplies"/>
    <s v="Fasteners"/>
    <s v="Binder Clips by OIC"/>
    <n v="11.84"/>
    <n v="8"/>
    <n v="0"/>
    <n v="5.6831999999999994"/>
  </r>
  <r>
    <n v="7821"/>
    <s v="CA-2014-152436"/>
    <x v="3"/>
    <d v="2014-12-09T00:00:00"/>
    <d v="2014-12-11T00:00:00"/>
    <s v="Second Class"/>
    <s v="CW-11905"/>
    <s v="Carl Weiss"/>
    <x v="2"/>
    <s v="United States"/>
    <s v="Cranston"/>
    <x v="34"/>
    <n v="2920"/>
    <x v="3"/>
    <s v="OFF-ST-10000036"/>
    <s v="Office Supplies"/>
    <s v="Storage"/>
    <s v="Recycled Data-Pak for Archival Bound Computer Printouts, 12-1/2 x 12-1/2 x 16"/>
    <n v="592.74"/>
    <n v="6"/>
    <n v="0"/>
    <n v="160.03979999999999"/>
  </r>
  <r>
    <n v="7822"/>
    <s v="CA-2013-169334"/>
    <x v="0"/>
    <d v="2013-10-22T00:00:00"/>
    <d v="2013-10-25T00:00:00"/>
    <s v="Second Class"/>
    <s v="GW-14605"/>
    <s v="Giulietta Weimer"/>
    <x v="0"/>
    <s v="United States"/>
    <s v="Jackson"/>
    <x v="18"/>
    <n v="38301"/>
    <x v="0"/>
    <s v="OFF-ST-10004950"/>
    <s v="Office Supplies"/>
    <s v="Storage"/>
    <s v="Tenex Personal Filing Tote With Secure Closure Lid, Black/Frost"/>
    <n v="111.67200000000001"/>
    <n v="9"/>
    <n v="0.2"/>
    <n v="6.9794999999999909"/>
  </r>
  <r>
    <n v="7823"/>
    <s v="US-2011-115413"/>
    <x v="2"/>
    <d v="2011-08-26T00:00:00"/>
    <d v="2011-09-01T00:00:00"/>
    <s v="Standard Class"/>
    <s v="PP-18955"/>
    <s v="Paul Prost"/>
    <x v="2"/>
    <s v="United States"/>
    <s v="Newark"/>
    <x v="13"/>
    <n v="19711"/>
    <x v="3"/>
    <s v="OFF-AR-10003770"/>
    <s v="Office Supplies"/>
    <s v="Art"/>
    <s v="Newell 340"/>
    <n v="8.64"/>
    <n v="3"/>
    <n v="0"/>
    <n v="2.5055999999999998"/>
  </r>
  <r>
    <n v="7824"/>
    <s v="US-2011-115413"/>
    <x v="2"/>
    <d v="2011-08-26T00:00:00"/>
    <d v="2011-09-01T00:00:00"/>
    <s v="Standard Class"/>
    <s v="PP-18955"/>
    <s v="Paul Prost"/>
    <x v="2"/>
    <s v="United States"/>
    <s v="Newark"/>
    <x v="13"/>
    <n v="19711"/>
    <x v="3"/>
    <s v="TEC-AC-10002800"/>
    <s v="Technology"/>
    <s v="Accessories"/>
    <s v="Plantronics Audio 478 Stereo USB Headset"/>
    <n v="149.97"/>
    <n v="3"/>
    <n v="0"/>
    <n v="52.489499999999992"/>
  </r>
  <r>
    <n v="7825"/>
    <s v="CA-2011-125150"/>
    <x v="2"/>
    <d v="2011-05-16T00:00:00"/>
    <d v="2011-05-23T00:00:00"/>
    <s v="Standard Class"/>
    <s v="PW-19030"/>
    <s v="Pauline Webber"/>
    <x v="1"/>
    <s v="United States"/>
    <s v="Los Angeles"/>
    <x v="1"/>
    <n v="90036"/>
    <x v="1"/>
    <s v="FUR-CH-10002439"/>
    <s v="Furniture"/>
    <s v="Chairs"/>
    <s v="Iceberg Nesting Folding Chair, 19w x 6d x 43h"/>
    <n v="232.88"/>
    <n v="5"/>
    <n v="0.2"/>
    <n v="17.466000000000008"/>
  </r>
  <r>
    <n v="7826"/>
    <s v="CA-2012-127327"/>
    <x v="1"/>
    <d v="2012-02-03T00:00:00"/>
    <d v="2012-02-07T00:00:00"/>
    <s v="Standard Class"/>
    <s v="PW-19030"/>
    <s v="Pauline Webber"/>
    <x v="1"/>
    <s v="United States"/>
    <s v="Rome"/>
    <x v="15"/>
    <n v="13440"/>
    <x v="3"/>
    <s v="FUR-CH-10004218"/>
    <s v="Furniture"/>
    <s v="Chairs"/>
    <s v="Global Fabric Manager's Chair, Dark Gray"/>
    <n v="90.882000000000005"/>
    <n v="1"/>
    <n v="0.1"/>
    <n v="15.147000000000004"/>
  </r>
  <r>
    <n v="7827"/>
    <s v="CA-2014-117114"/>
    <x v="3"/>
    <d v="2014-11-01T00:00:00"/>
    <d v="2014-11-06T00:00:00"/>
    <s v="Standard Class"/>
    <s v="CY-12745"/>
    <s v="Craig Yedwab"/>
    <x v="1"/>
    <s v="United States"/>
    <s v="Chicago"/>
    <x v="10"/>
    <n v="60610"/>
    <x v="2"/>
    <s v="TEC-PH-10004042"/>
    <s v="Technology"/>
    <s v="Phones"/>
    <s v="ClearOne Communications CHAT 70 OC Speaker Phone"/>
    <n v="508.76800000000003"/>
    <n v="4"/>
    <n v="0.2"/>
    <n v="38.157600000000002"/>
  </r>
  <r>
    <n v="7828"/>
    <s v="CA-2014-117114"/>
    <x v="3"/>
    <d v="2014-11-01T00:00:00"/>
    <d v="2014-11-06T00:00:00"/>
    <s v="Standard Class"/>
    <s v="CY-12745"/>
    <s v="Craig Yedwab"/>
    <x v="1"/>
    <s v="United States"/>
    <s v="Chicago"/>
    <x v="10"/>
    <n v="60610"/>
    <x v="2"/>
    <s v="OFF-EN-10001137"/>
    <s v="Office Supplies"/>
    <s v="Envelopes"/>
    <s v="#10 Gummed Flap White Envelopes, 100/Box"/>
    <n v="9.9120000000000008"/>
    <n v="3"/>
    <n v="0.2"/>
    <n v="3.2213999999999996"/>
  </r>
  <r>
    <n v="7829"/>
    <s v="CA-2012-137302"/>
    <x v="1"/>
    <d v="2012-04-26T00:00:00"/>
    <d v="2012-05-01T00:00:00"/>
    <s v="Standard Class"/>
    <s v="BW-11110"/>
    <s v="Bart Watters"/>
    <x v="1"/>
    <s v="United States"/>
    <s v="San Diego"/>
    <x v="1"/>
    <n v="92105"/>
    <x v="1"/>
    <s v="FUR-CH-10002017"/>
    <s v="Furniture"/>
    <s v="Chairs"/>
    <s v="SAFCO Optional Arm Kit for Workspace Cribbage Stacking Chair"/>
    <n v="63.936000000000007"/>
    <n v="3"/>
    <n v="0.2"/>
    <n v="6.3935999999999957"/>
  </r>
  <r>
    <n v="7830"/>
    <s v="CA-2012-137302"/>
    <x v="1"/>
    <d v="2012-04-26T00:00:00"/>
    <d v="2012-05-01T00:00:00"/>
    <s v="Standard Class"/>
    <s v="BW-11110"/>
    <s v="Bart Watters"/>
    <x v="1"/>
    <s v="United States"/>
    <s v="San Diego"/>
    <x v="1"/>
    <n v="92105"/>
    <x v="1"/>
    <s v="OFF-AR-10000588"/>
    <s v="Office Supplies"/>
    <s v="Art"/>
    <s v="Newell 345"/>
    <n v="59.519999999999996"/>
    <n v="3"/>
    <n v="0"/>
    <n v="15.475200000000001"/>
  </r>
  <r>
    <n v="7831"/>
    <s v="CA-2012-137302"/>
    <x v="1"/>
    <d v="2012-04-26T00:00:00"/>
    <d v="2012-05-01T00:00:00"/>
    <s v="Standard Class"/>
    <s v="BW-11110"/>
    <s v="Bart Watters"/>
    <x v="1"/>
    <s v="United States"/>
    <s v="San Diego"/>
    <x v="1"/>
    <n v="92105"/>
    <x v="1"/>
    <s v="TEC-PH-10003174"/>
    <s v="Technology"/>
    <s v="Phones"/>
    <s v="RCA ViSYS 25825 Wireless digital phone"/>
    <n v="311.97600000000006"/>
    <n v="3"/>
    <n v="0.2"/>
    <n v="38.996999999999986"/>
  </r>
  <r>
    <n v="7832"/>
    <s v="CA-2012-137302"/>
    <x v="1"/>
    <d v="2012-04-26T00:00:00"/>
    <d v="2012-05-01T00:00:00"/>
    <s v="Standard Class"/>
    <s v="BW-11110"/>
    <s v="Bart Watters"/>
    <x v="1"/>
    <s v="United States"/>
    <s v="San Diego"/>
    <x v="1"/>
    <n v="92105"/>
    <x v="1"/>
    <s v="OFF-BI-10001524"/>
    <s v="Office Supplies"/>
    <s v="Binders"/>
    <s v="GBC Premium Transparent Covers with Diagonal Lined Pattern"/>
    <n v="50.352000000000004"/>
    <n v="3"/>
    <n v="0.2"/>
    <n v="17.623199999999997"/>
  </r>
  <r>
    <n v="7833"/>
    <s v="CA-2013-112382"/>
    <x v="0"/>
    <d v="2013-05-10T00:00:00"/>
    <d v="2013-05-14T00:00:00"/>
    <s v="Standard Class"/>
    <s v="MB-18085"/>
    <s v="Mick Brown"/>
    <x v="0"/>
    <s v="United States"/>
    <s v="Houston"/>
    <x v="5"/>
    <n v="77036"/>
    <x v="2"/>
    <s v="TEC-PH-10001552"/>
    <s v="Technology"/>
    <s v="Phones"/>
    <s v="I Need's 3d Hello Kitty Hybrid Silicone Case Cover for HTC One X 4g with 3d Hello Kitty Stylus Pen Green/pink"/>
    <n v="19.136000000000003"/>
    <n v="2"/>
    <n v="0.2"/>
    <n v="1.9136000000000006"/>
  </r>
  <r>
    <n v="7834"/>
    <s v="CA-2012-128958"/>
    <x v="1"/>
    <d v="2012-01-24T00:00:00"/>
    <d v="2012-01-28T00:00:00"/>
    <s v="Standard Class"/>
    <s v="CR-12820"/>
    <s v="Cyra Reiten"/>
    <x v="2"/>
    <s v="United States"/>
    <s v="West Palm Beach"/>
    <x v="2"/>
    <n v="33407"/>
    <x v="0"/>
    <s v="OFF-AR-10004757"/>
    <s v="Office Supplies"/>
    <s v="Art"/>
    <s v="Crayola Colored Pencils"/>
    <n v="13.120000000000001"/>
    <n v="5"/>
    <n v="0.2"/>
    <n v="2.1319999999999988"/>
  </r>
  <r>
    <n v="7835"/>
    <s v="CA-2012-106257"/>
    <x v="1"/>
    <d v="2012-04-13T00:00:00"/>
    <d v="2012-04-17T00:00:00"/>
    <s v="Second Class"/>
    <s v="EB-14110"/>
    <s v="Eugene Barchas"/>
    <x v="0"/>
    <s v="United States"/>
    <s v="Los Angeles"/>
    <x v="1"/>
    <n v="90045"/>
    <x v="1"/>
    <s v="FUR-TA-10002530"/>
    <s v="Furniture"/>
    <s v="Tables"/>
    <s v="Iceberg OfficeWorks 42&quot; Round Tables"/>
    <n v="241.56799999999998"/>
    <n v="2"/>
    <n v="0.2"/>
    <n v="-15.098000000000013"/>
  </r>
  <r>
    <n v="7836"/>
    <s v="CA-2012-106257"/>
    <x v="1"/>
    <d v="2012-04-13T00:00:00"/>
    <d v="2012-04-17T00:00:00"/>
    <s v="Second Class"/>
    <s v="EB-14110"/>
    <s v="Eugene Barchas"/>
    <x v="0"/>
    <s v="United States"/>
    <s v="Los Angeles"/>
    <x v="1"/>
    <n v="90045"/>
    <x v="1"/>
    <s v="TEC-PH-10001494"/>
    <s v="Technology"/>
    <s v="Phones"/>
    <s v="Polycom CX600 IP Phone VoIP phone"/>
    <n v="479.92"/>
    <n v="2"/>
    <n v="0.2"/>
    <n v="41.993000000000009"/>
  </r>
  <r>
    <n v="7837"/>
    <s v="CA-2012-149083"/>
    <x v="1"/>
    <d v="2012-09-25T00:00:00"/>
    <d v="2012-09-30T00:00:00"/>
    <s v="Standard Class"/>
    <s v="SH-19975"/>
    <s v="Sally Hughsby"/>
    <x v="1"/>
    <s v="United States"/>
    <s v="Seattle"/>
    <x v="4"/>
    <n v="98103"/>
    <x v="1"/>
    <s v="FUR-CH-10004289"/>
    <s v="Furniture"/>
    <s v="Chairs"/>
    <s v="Global Super Steno Chair"/>
    <n v="307.13600000000002"/>
    <n v="4"/>
    <n v="0.2"/>
    <n v="-11.51760000000003"/>
  </r>
  <r>
    <n v="7838"/>
    <s v="CA-2012-149083"/>
    <x v="1"/>
    <d v="2012-09-25T00:00:00"/>
    <d v="2012-09-30T00:00:00"/>
    <s v="Standard Class"/>
    <s v="SH-19975"/>
    <s v="Sally Hughsby"/>
    <x v="1"/>
    <s v="United States"/>
    <s v="Seattle"/>
    <x v="4"/>
    <n v="98103"/>
    <x v="1"/>
    <s v="OFF-LA-10002945"/>
    <s v="Office Supplies"/>
    <s v="Labels"/>
    <s v="Permanent Self-Adhesive File Folder Labels for Typewriters, 1 1/8 x 3 1/2, White"/>
    <n v="12.6"/>
    <n v="2"/>
    <n v="0"/>
    <n v="5.7959999999999994"/>
  </r>
  <r>
    <n v="7839"/>
    <s v="CA-2012-149083"/>
    <x v="1"/>
    <d v="2012-09-25T00:00:00"/>
    <d v="2012-09-30T00:00:00"/>
    <s v="Standard Class"/>
    <s v="SH-19975"/>
    <s v="Sally Hughsby"/>
    <x v="1"/>
    <s v="United States"/>
    <s v="Seattle"/>
    <x v="4"/>
    <n v="98103"/>
    <x v="1"/>
    <s v="TEC-AC-10002567"/>
    <s v="Technology"/>
    <s v="Accessories"/>
    <s v="Logitech G602 Wireless Gaming Mouse"/>
    <n v="159.97999999999999"/>
    <n v="2"/>
    <n v="0"/>
    <n v="57.592799999999997"/>
  </r>
  <r>
    <n v="7840"/>
    <s v="US-2011-137869"/>
    <x v="2"/>
    <d v="2011-03-28T00:00:00"/>
    <d v="2011-04-02T00:00:00"/>
    <s v="Standard Class"/>
    <s v="CV-12295"/>
    <s v="Christina VanderZanden"/>
    <x v="0"/>
    <s v="United States"/>
    <s v="Des Moines"/>
    <x v="23"/>
    <n v="50315"/>
    <x v="2"/>
    <s v="OFF-EN-10001509"/>
    <s v="Office Supplies"/>
    <s v="Envelopes"/>
    <s v="Poly String Tie Envelopes"/>
    <n v="6.12"/>
    <n v="3"/>
    <n v="0"/>
    <n v="2.8763999999999994"/>
  </r>
  <r>
    <n v="7841"/>
    <s v="US-2011-137869"/>
    <x v="2"/>
    <d v="2011-03-28T00:00:00"/>
    <d v="2011-04-02T00:00:00"/>
    <s v="Standard Class"/>
    <s v="CV-12295"/>
    <s v="Christina VanderZanden"/>
    <x v="0"/>
    <s v="United States"/>
    <s v="Des Moines"/>
    <x v="23"/>
    <n v="50315"/>
    <x v="2"/>
    <s v="FUR-TA-10003954"/>
    <s v="Furniture"/>
    <s v="Tables"/>
    <s v="Hon 94000 Series Round Tables"/>
    <n v="1184.72"/>
    <n v="4"/>
    <n v="0"/>
    <n v="106.62480000000005"/>
  </r>
  <r>
    <n v="7842"/>
    <s v="CA-2013-116603"/>
    <x v="0"/>
    <d v="2013-07-18T00:00:00"/>
    <d v="2013-07-23T00:00:00"/>
    <s v="Standard Class"/>
    <s v="AT-10735"/>
    <s v="Annie Thurman"/>
    <x v="0"/>
    <s v="United States"/>
    <s v="New York City"/>
    <x v="15"/>
    <n v="10024"/>
    <x v="3"/>
    <s v="OFF-AP-10002892"/>
    <s v="Office Supplies"/>
    <s v="Appliances"/>
    <s v="Belkin F5C206VTEL 6 Outlet Surge"/>
    <n v="45.96"/>
    <n v="2"/>
    <n v="0"/>
    <n v="13.787999999999997"/>
  </r>
  <r>
    <n v="7843"/>
    <s v="CA-2011-158470"/>
    <x v="2"/>
    <d v="2011-04-19T00:00:00"/>
    <d v="2011-04-23T00:00:00"/>
    <s v="Second Class"/>
    <s v="AG-10390"/>
    <s v="Allen Goldenen"/>
    <x v="0"/>
    <s v="United States"/>
    <s v="Arlington"/>
    <x v="17"/>
    <n v="22204"/>
    <x v="0"/>
    <s v="OFF-BI-10003638"/>
    <s v="Office Supplies"/>
    <s v="Binders"/>
    <s v="GBC Durable Plastic Covers"/>
    <n v="58.050000000000004"/>
    <n v="3"/>
    <n v="0"/>
    <n v="26.702999999999999"/>
  </r>
  <r>
    <n v="7844"/>
    <s v="CA-2011-158470"/>
    <x v="2"/>
    <d v="2011-04-19T00:00:00"/>
    <d v="2011-04-23T00:00:00"/>
    <s v="Second Class"/>
    <s v="AG-10390"/>
    <s v="Allen Goldenen"/>
    <x v="0"/>
    <s v="United States"/>
    <s v="Arlington"/>
    <x v="17"/>
    <n v="22204"/>
    <x v="0"/>
    <s v="OFF-PA-10001569"/>
    <s v="Office Supplies"/>
    <s v="Paper"/>
    <s v="Xerox 232"/>
    <n v="71.28"/>
    <n v="11"/>
    <n v="0"/>
    <n v="34.214400000000005"/>
  </r>
  <r>
    <n v="7845"/>
    <s v="US-2014-123834"/>
    <x v="3"/>
    <d v="2014-07-22T00:00:00"/>
    <d v="2014-07-26T00:00:00"/>
    <s v="Standard Class"/>
    <s v="GM-14500"/>
    <s v="Gene McClure"/>
    <x v="0"/>
    <s v="United States"/>
    <s v="Pharr"/>
    <x v="5"/>
    <n v="78577"/>
    <x v="2"/>
    <s v="FUR-TA-10001676"/>
    <s v="Furniture"/>
    <s v="Tables"/>
    <s v="Hon 61000 Series Interactive Training Tables"/>
    <n v="124.404"/>
    <n v="4"/>
    <n v="0.3"/>
    <n v="-21.3264"/>
  </r>
  <r>
    <n v="7846"/>
    <s v="CA-2012-125976"/>
    <x v="1"/>
    <d v="2012-09-27T00:00:00"/>
    <d v="2012-10-02T00:00:00"/>
    <s v="Standard Class"/>
    <s v="JK-15205"/>
    <s v="Jamie Kunitz"/>
    <x v="0"/>
    <s v="United States"/>
    <s v="Arlington"/>
    <x v="17"/>
    <n v="22204"/>
    <x v="0"/>
    <s v="OFF-PA-10001125"/>
    <s v="Office Supplies"/>
    <s v="Paper"/>
    <s v="Xerox 1988"/>
    <n v="154.9"/>
    <n v="5"/>
    <n v="0"/>
    <n v="69.704999999999998"/>
  </r>
  <r>
    <n v="7847"/>
    <s v="CA-2012-125976"/>
    <x v="1"/>
    <d v="2012-09-27T00:00:00"/>
    <d v="2012-10-02T00:00:00"/>
    <s v="Standard Class"/>
    <s v="JK-15205"/>
    <s v="Jamie Kunitz"/>
    <x v="0"/>
    <s v="United States"/>
    <s v="Arlington"/>
    <x v="17"/>
    <n v="22204"/>
    <x v="0"/>
    <s v="TEC-PH-10002496"/>
    <s v="Technology"/>
    <s v="Phones"/>
    <s v="Cisco SPA301"/>
    <n v="1871.88"/>
    <n v="12"/>
    <n v="0"/>
    <n v="561.56399999999996"/>
  </r>
  <r>
    <n v="7848"/>
    <s v="CA-2013-128706"/>
    <x v="0"/>
    <d v="2013-02-27T00:00:00"/>
    <d v="2013-03-03T00:00:00"/>
    <s v="Standard Class"/>
    <s v="DW-13540"/>
    <s v="Don Weiss"/>
    <x v="0"/>
    <s v="United States"/>
    <s v="Houston"/>
    <x v="5"/>
    <n v="77070"/>
    <x v="2"/>
    <s v="FUR-FU-10004053"/>
    <s v="Furniture"/>
    <s v="Furnishings"/>
    <s v="DAX Two-Tone Silver Metal Document Frame"/>
    <n v="16.192"/>
    <n v="2"/>
    <n v="0.6"/>
    <n v="-6.8815999999999953"/>
  </r>
  <r>
    <n v="7849"/>
    <s v="CA-2013-104311"/>
    <x v="0"/>
    <d v="2013-05-03T00:00:00"/>
    <d v="2013-05-07T00:00:00"/>
    <s v="Standard Class"/>
    <s v="AS-10090"/>
    <s v="Adam Shillingsburg"/>
    <x v="0"/>
    <s v="United States"/>
    <s v="Irving"/>
    <x v="5"/>
    <n v="75061"/>
    <x v="2"/>
    <s v="OFF-ST-10000321"/>
    <s v="Office Supplies"/>
    <s v="Storage"/>
    <s v="Akro Stacking Bins"/>
    <n v="18.936"/>
    <n v="3"/>
    <n v="0.2"/>
    <n v="-3.787200000000003"/>
  </r>
  <r>
    <n v="7850"/>
    <s v="CA-2013-104311"/>
    <x v="0"/>
    <d v="2013-05-03T00:00:00"/>
    <d v="2013-05-07T00:00:00"/>
    <s v="Standard Class"/>
    <s v="AS-10090"/>
    <s v="Adam Shillingsburg"/>
    <x v="0"/>
    <s v="United States"/>
    <s v="Irving"/>
    <x v="5"/>
    <n v="75061"/>
    <x v="2"/>
    <s v="OFF-ST-10002957"/>
    <s v="Office Supplies"/>
    <s v="Storage"/>
    <s v="Sterilite Show Offs Storage Containers"/>
    <n v="12.672000000000001"/>
    <n v="3"/>
    <n v="0.2"/>
    <n v="-3.1680000000000001"/>
  </r>
  <r>
    <n v="7851"/>
    <s v="CA-2013-104311"/>
    <x v="0"/>
    <d v="2013-05-03T00:00:00"/>
    <d v="2013-05-07T00:00:00"/>
    <s v="Standard Class"/>
    <s v="AS-10090"/>
    <s v="Adam Shillingsburg"/>
    <x v="0"/>
    <s v="United States"/>
    <s v="Irving"/>
    <x v="5"/>
    <n v="75061"/>
    <x v="2"/>
    <s v="OFF-LA-10000973"/>
    <s v="Office Supplies"/>
    <s v="Labels"/>
    <s v="Avery 502"/>
    <n v="5.04"/>
    <n v="2"/>
    <n v="0.2"/>
    <n v="1.764"/>
  </r>
  <r>
    <n v="7852"/>
    <s v="CA-2011-169649"/>
    <x v="2"/>
    <d v="2011-12-09T00:00:00"/>
    <d v="2011-12-15T00:00:00"/>
    <s v="Standard Class"/>
    <s v="TS-21205"/>
    <s v="Thomas Seio"/>
    <x v="1"/>
    <s v="United States"/>
    <s v="Chicago"/>
    <x v="10"/>
    <n v="60653"/>
    <x v="2"/>
    <s v="OFF-PA-10000143"/>
    <s v="Office Supplies"/>
    <s v="Paper"/>
    <s v="Astroparche Fine Business Paper"/>
    <n v="8.4480000000000004"/>
    <n v="2"/>
    <n v="0.2"/>
    <n v="2.9568000000000003"/>
  </r>
  <r>
    <n v="7853"/>
    <s v="CA-2011-169649"/>
    <x v="2"/>
    <d v="2011-12-09T00:00:00"/>
    <d v="2011-12-15T00:00:00"/>
    <s v="Standard Class"/>
    <s v="TS-21205"/>
    <s v="Thomas Seio"/>
    <x v="1"/>
    <s v="United States"/>
    <s v="Chicago"/>
    <x v="10"/>
    <n v="60653"/>
    <x v="2"/>
    <s v="OFF-AP-10003287"/>
    <s v="Office Supplies"/>
    <s v="Appliances"/>
    <s v="Tripp Lite TLP810NET Broadband Surge for Modem/Fax"/>
    <n v="20.387999999999995"/>
    <n v="2"/>
    <n v="0.8"/>
    <n v="-53.008800000000008"/>
  </r>
  <r>
    <n v="7854"/>
    <s v="CA-2012-144890"/>
    <x v="1"/>
    <d v="2012-12-25T00:00:00"/>
    <d v="2012-12-29T00:00:00"/>
    <s v="Standard Class"/>
    <s v="SM-20320"/>
    <s v="Sean Miller"/>
    <x v="2"/>
    <s v="United States"/>
    <s v="Los Angeles"/>
    <x v="1"/>
    <n v="90049"/>
    <x v="1"/>
    <s v="OFF-PA-10001526"/>
    <s v="Office Supplies"/>
    <s v="Paper"/>
    <s v="Xerox 1949"/>
    <n v="9.9600000000000009"/>
    <n v="2"/>
    <n v="0"/>
    <n v="4.8804000000000007"/>
  </r>
  <r>
    <n v="7855"/>
    <s v="CA-2014-135587"/>
    <x v="3"/>
    <d v="2014-12-08T00:00:00"/>
    <d v="2014-12-13T00:00:00"/>
    <s v="Standard Class"/>
    <s v="BH-11710"/>
    <s v="Brosina Hoffman"/>
    <x v="0"/>
    <s v="United States"/>
    <s v="Hattiesburg"/>
    <x v="35"/>
    <n v="39401"/>
    <x v="0"/>
    <s v="OFF-AP-10004540"/>
    <s v="Office Supplies"/>
    <s v="Appliances"/>
    <s v="Eureka The Boss Lite 10-Amp Upright Vacuum, Blue"/>
    <n v="320.64"/>
    <n v="4"/>
    <n v="0"/>
    <n v="89.779200000000003"/>
  </r>
  <r>
    <n v="7856"/>
    <s v="CA-2014-135587"/>
    <x v="3"/>
    <d v="2014-12-08T00:00:00"/>
    <d v="2014-12-13T00:00:00"/>
    <s v="Standard Class"/>
    <s v="BH-11710"/>
    <s v="Brosina Hoffman"/>
    <x v="0"/>
    <s v="United States"/>
    <s v="Hattiesburg"/>
    <x v="35"/>
    <n v="39401"/>
    <x v="0"/>
    <s v="TEC-AC-10001266"/>
    <s v="Technology"/>
    <s v="Accessories"/>
    <s v="Memorex Micro Travel Drive 8 GB"/>
    <n v="52"/>
    <n v="4"/>
    <n v="0"/>
    <n v="23.4"/>
  </r>
  <r>
    <n v="7857"/>
    <s v="CA-2011-103429"/>
    <x v="2"/>
    <d v="2011-05-30T00:00:00"/>
    <d v="2011-06-01T00:00:00"/>
    <s v="First Class"/>
    <s v="LW-16825"/>
    <s v="Laurel Workman"/>
    <x v="1"/>
    <s v="United States"/>
    <s v="New York City"/>
    <x v="15"/>
    <n v="10024"/>
    <x v="3"/>
    <s v="OFF-BI-10004233"/>
    <s v="Office Supplies"/>
    <s v="Binders"/>
    <s v="GBC Pre-Punched Binding Paper, Plastic, White, 8-1/2&quot; x 11&quot;"/>
    <n v="25.584000000000003"/>
    <n v="2"/>
    <n v="0.2"/>
    <n v="8.9543999999999997"/>
  </r>
  <r>
    <n v="7858"/>
    <s v="CA-2011-103429"/>
    <x v="2"/>
    <d v="2011-05-30T00:00:00"/>
    <d v="2011-06-01T00:00:00"/>
    <s v="First Class"/>
    <s v="LW-16825"/>
    <s v="Laurel Workman"/>
    <x v="1"/>
    <s v="United States"/>
    <s v="New York City"/>
    <x v="15"/>
    <n v="10024"/>
    <x v="3"/>
    <s v="TEC-PH-10003505"/>
    <s v="Technology"/>
    <s v="Phones"/>
    <s v="Geemarc AmpliPOWER60"/>
    <n v="464"/>
    <n v="5"/>
    <n v="0"/>
    <n v="134.55999999999995"/>
  </r>
  <r>
    <n v="7859"/>
    <s v="CA-2011-103429"/>
    <x v="2"/>
    <d v="2011-05-30T00:00:00"/>
    <d v="2011-06-01T00:00:00"/>
    <s v="First Class"/>
    <s v="LW-16825"/>
    <s v="Laurel Workman"/>
    <x v="1"/>
    <s v="United States"/>
    <s v="New York City"/>
    <x v="15"/>
    <n v="10024"/>
    <x v="3"/>
    <s v="OFF-AP-10001005"/>
    <s v="Office Supplies"/>
    <s v="Appliances"/>
    <s v="Honeywell Quietcare HEPA Air Cleaner"/>
    <n v="235.95000000000002"/>
    <n v="3"/>
    <n v="0"/>
    <n v="77.863499999999988"/>
  </r>
  <r>
    <n v="7860"/>
    <s v="CA-2011-103429"/>
    <x v="2"/>
    <d v="2011-05-30T00:00:00"/>
    <d v="2011-06-01T00:00:00"/>
    <s v="First Class"/>
    <s v="LW-16825"/>
    <s v="Laurel Workman"/>
    <x v="1"/>
    <s v="United States"/>
    <s v="New York City"/>
    <x v="15"/>
    <n v="10024"/>
    <x v="3"/>
    <s v="OFF-PA-10001712"/>
    <s v="Office Supplies"/>
    <s v="Paper"/>
    <s v="Xerox 1948"/>
    <n v="39.96"/>
    <n v="4"/>
    <n v="0"/>
    <n v="17.981999999999999"/>
  </r>
  <r>
    <n v="7861"/>
    <s v="CA-2014-152261"/>
    <x v="3"/>
    <d v="2014-03-03T00:00:00"/>
    <d v="2014-03-07T00:00:00"/>
    <s v="Standard Class"/>
    <s v="JA-15970"/>
    <s v="Joseph Airdo"/>
    <x v="0"/>
    <s v="United States"/>
    <s v="Cuyahoga Falls"/>
    <x v="24"/>
    <n v="44221"/>
    <x v="3"/>
    <s v="OFF-BI-10002353"/>
    <s v="Office Supplies"/>
    <s v="Binders"/>
    <s v="GBC VeloBind Cover Sets"/>
    <n v="18.528000000000002"/>
    <n v="4"/>
    <n v="0.7"/>
    <n v="-12.352"/>
  </r>
  <r>
    <n v="7862"/>
    <s v="CA-2012-142993"/>
    <x v="1"/>
    <d v="2012-10-12T00:00:00"/>
    <d v="2012-10-17T00:00:00"/>
    <s v="Standard Class"/>
    <s v="KA-16525"/>
    <s v="Kelly Andreada"/>
    <x v="0"/>
    <s v="United States"/>
    <s v="Seattle"/>
    <x v="4"/>
    <n v="98103"/>
    <x v="1"/>
    <s v="TEC-AC-10003038"/>
    <s v="Technology"/>
    <s v="Accessories"/>
    <s v="Kingston Digital DataTraveler 16GB USB 2.0"/>
    <n v="17.899999999999999"/>
    <n v="2"/>
    <n v="0"/>
    <n v="3.400999999999998"/>
  </r>
  <r>
    <n v="7863"/>
    <s v="CA-2012-142993"/>
    <x v="1"/>
    <d v="2012-10-12T00:00:00"/>
    <d v="2012-10-17T00:00:00"/>
    <s v="Standard Class"/>
    <s v="KA-16525"/>
    <s v="Kelly Andreada"/>
    <x v="0"/>
    <s v="United States"/>
    <s v="Seattle"/>
    <x v="4"/>
    <n v="98103"/>
    <x v="1"/>
    <s v="OFF-ST-10000934"/>
    <s v="Office Supplies"/>
    <s v="Storage"/>
    <s v="Contico 72&quot;H Heavy-Duty Storage System"/>
    <n v="81.96"/>
    <n v="2"/>
    <n v="0"/>
    <n v="0"/>
  </r>
  <r>
    <n v="7864"/>
    <s v="CA-2012-143364"/>
    <x v="1"/>
    <d v="2012-07-14T00:00:00"/>
    <d v="2012-07-19T00:00:00"/>
    <s v="Second Class"/>
    <s v="TG-21310"/>
    <s v="Toby Gnade"/>
    <x v="0"/>
    <s v="United States"/>
    <s v="Mesa"/>
    <x v="16"/>
    <n v="85204"/>
    <x v="1"/>
    <s v="OFF-ST-10002743"/>
    <s v="Office Supplies"/>
    <s v="Storage"/>
    <s v="SAFCO Boltless Steel Shelving"/>
    <n v="272.73599999999999"/>
    <n v="3"/>
    <n v="0.2"/>
    <n v="-64.774800000000013"/>
  </r>
  <r>
    <n v="7865"/>
    <s v="CA-2012-143364"/>
    <x v="1"/>
    <d v="2012-07-14T00:00:00"/>
    <d v="2012-07-19T00:00:00"/>
    <s v="Second Class"/>
    <s v="TG-21310"/>
    <s v="Toby Gnade"/>
    <x v="0"/>
    <s v="United States"/>
    <s v="Mesa"/>
    <x v="16"/>
    <n v="85204"/>
    <x v="1"/>
    <s v="OFF-PA-10001846"/>
    <s v="Office Supplies"/>
    <s v="Paper"/>
    <s v="Xerox 1899"/>
    <n v="18.496000000000002"/>
    <n v="4"/>
    <n v="0.2"/>
    <n v="6.7048000000000005"/>
  </r>
  <r>
    <n v="7866"/>
    <s v="CA-2012-143364"/>
    <x v="1"/>
    <d v="2012-07-14T00:00:00"/>
    <d v="2012-07-19T00:00:00"/>
    <s v="Second Class"/>
    <s v="TG-21310"/>
    <s v="Toby Gnade"/>
    <x v="0"/>
    <s v="United States"/>
    <s v="Mesa"/>
    <x v="16"/>
    <n v="85204"/>
    <x v="1"/>
    <s v="FUR-CH-10004287"/>
    <s v="Furniture"/>
    <s v="Chairs"/>
    <s v="SAFCO Arco Folding Chair"/>
    <n v="441.92"/>
    <n v="2"/>
    <n v="0.2"/>
    <n v="49.715999999999966"/>
  </r>
  <r>
    <n v="7867"/>
    <s v="CA-2012-143364"/>
    <x v="1"/>
    <d v="2012-07-14T00:00:00"/>
    <d v="2012-07-19T00:00:00"/>
    <s v="Second Class"/>
    <s v="TG-21310"/>
    <s v="Toby Gnade"/>
    <x v="0"/>
    <s v="United States"/>
    <s v="Mesa"/>
    <x v="16"/>
    <n v="85204"/>
    <x v="1"/>
    <s v="FUR-BO-10001608"/>
    <s v="Furniture"/>
    <s v="Bookcases"/>
    <s v="Hon Metal Bookcases, Black"/>
    <n v="127.76400000000002"/>
    <n v="6"/>
    <n v="0.7"/>
    <n v="-191.64599999999996"/>
  </r>
  <r>
    <n v="7868"/>
    <s v="CA-2011-100972"/>
    <x v="2"/>
    <d v="2011-11-19T00:00:00"/>
    <d v="2011-11-24T00:00:00"/>
    <s v="Second Class"/>
    <s v="DB-13360"/>
    <s v="Dennis Bolton"/>
    <x v="2"/>
    <s v="United States"/>
    <s v="Salt Lake City"/>
    <x v="7"/>
    <n v="84106"/>
    <x v="1"/>
    <s v="OFF-PA-10000357"/>
    <s v="Office Supplies"/>
    <s v="Paper"/>
    <s v="Xerox 1888"/>
    <n v="166.44"/>
    <n v="3"/>
    <n v="0"/>
    <n v="79.891199999999998"/>
  </r>
  <r>
    <n v="7869"/>
    <s v="CA-2013-136994"/>
    <x v="0"/>
    <d v="2013-05-28T00:00:00"/>
    <d v="2013-06-03T00:00:00"/>
    <s v="Standard Class"/>
    <s v="LS-17245"/>
    <s v="Lynn Smith"/>
    <x v="0"/>
    <s v="United States"/>
    <s v="Los Angeles"/>
    <x v="1"/>
    <n v="90045"/>
    <x v="1"/>
    <s v="OFF-PA-10000575"/>
    <s v="Office Supplies"/>
    <s v="Paper"/>
    <s v="Wirebound Message Books, Four 2 3/4 x 5 White Forms per Page"/>
    <n v="13.38"/>
    <n v="2"/>
    <n v="0"/>
    <n v="6.1547999999999998"/>
  </r>
  <r>
    <n v="7870"/>
    <s v="US-2014-166233"/>
    <x v="3"/>
    <d v="2014-07-04T00:00:00"/>
    <d v="2014-07-10T00:00:00"/>
    <s v="Standard Class"/>
    <s v="MO-17950"/>
    <s v="Michael Oakman"/>
    <x v="0"/>
    <s v="United States"/>
    <s v="Jacksonville"/>
    <x v="3"/>
    <n v="28540"/>
    <x v="0"/>
    <s v="TEC-AC-10002167"/>
    <s v="Technology"/>
    <s v="Accessories"/>
    <s v="Imation 8gb Micro Traveldrive Usb 2.0 Flash Drive"/>
    <n v="24"/>
    <n v="2"/>
    <n v="0.2"/>
    <n v="-2.6999999999999993"/>
  </r>
  <r>
    <n v="7871"/>
    <s v="CA-2014-122112"/>
    <x v="3"/>
    <d v="2014-09-26T00:00:00"/>
    <d v="2014-09-30T00:00:00"/>
    <s v="Standard Class"/>
    <s v="CA-11965"/>
    <s v="Carol Adams"/>
    <x v="1"/>
    <s v="United States"/>
    <s v="Lakewood"/>
    <x v="24"/>
    <n v="44107"/>
    <x v="3"/>
    <s v="OFF-EN-10004459"/>
    <s v="Office Supplies"/>
    <s v="Envelopes"/>
    <s v="Security-Tint Envelopes"/>
    <n v="24.448"/>
    <n v="4"/>
    <n v="0.2"/>
    <n v="8.8623999999999992"/>
  </r>
  <r>
    <n v="7872"/>
    <s v="CA-2013-101672"/>
    <x v="0"/>
    <d v="2013-10-04T00:00:00"/>
    <d v="2013-10-08T00:00:00"/>
    <s v="Standard Class"/>
    <s v="DB-12910"/>
    <s v="Daniel Byrd"/>
    <x v="2"/>
    <s v="United States"/>
    <s v="Lake Forest"/>
    <x v="1"/>
    <n v="92630"/>
    <x v="1"/>
    <s v="OFF-LA-10002271"/>
    <s v="Office Supplies"/>
    <s v="Labels"/>
    <s v="Smead Alpha-Z Color-Coded Second Alphabetical Labels and Starter Set"/>
    <n v="6.16"/>
    <n v="2"/>
    <n v="0"/>
    <n v="2.9567999999999999"/>
  </r>
  <r>
    <n v="7873"/>
    <s v="CA-2013-101672"/>
    <x v="0"/>
    <d v="2013-10-04T00:00:00"/>
    <d v="2013-10-08T00:00:00"/>
    <s v="Standard Class"/>
    <s v="DB-12910"/>
    <s v="Daniel Byrd"/>
    <x v="2"/>
    <s v="United States"/>
    <s v="Lake Forest"/>
    <x v="1"/>
    <n v="92630"/>
    <x v="1"/>
    <s v="FUR-CH-10004063"/>
    <s v="Furniture"/>
    <s v="Chairs"/>
    <s v="Global Deluxe High-Back Manager's Chair"/>
    <n v="915.13600000000008"/>
    <n v="4"/>
    <n v="0.2"/>
    <n v="102.95279999999988"/>
  </r>
  <r>
    <n v="7874"/>
    <s v="CA-2013-101672"/>
    <x v="0"/>
    <d v="2013-10-04T00:00:00"/>
    <d v="2013-10-08T00:00:00"/>
    <s v="Standard Class"/>
    <s v="DB-12910"/>
    <s v="Daniel Byrd"/>
    <x v="2"/>
    <s v="United States"/>
    <s v="Lake Forest"/>
    <x v="1"/>
    <n v="92630"/>
    <x v="1"/>
    <s v="OFF-PA-10004610"/>
    <s v="Office Supplies"/>
    <s v="Paper"/>
    <s v="Xerox 1900"/>
    <n v="8.56"/>
    <n v="2"/>
    <n v="0"/>
    <n v="3.8519999999999994"/>
  </r>
  <r>
    <n v="7875"/>
    <s v="CA-2013-101672"/>
    <x v="0"/>
    <d v="2013-10-04T00:00:00"/>
    <d v="2013-10-08T00:00:00"/>
    <s v="Standard Class"/>
    <s v="DB-12910"/>
    <s v="Daniel Byrd"/>
    <x v="2"/>
    <s v="United States"/>
    <s v="Lake Forest"/>
    <x v="1"/>
    <n v="92630"/>
    <x v="1"/>
    <s v="OFF-PA-10001878"/>
    <s v="Office Supplies"/>
    <s v="Paper"/>
    <s v="Xerox 1891"/>
    <n v="97.82"/>
    <n v="2"/>
    <n v="0"/>
    <n v="45.975399999999993"/>
  </r>
  <r>
    <n v="7876"/>
    <s v="CA-2014-168403"/>
    <x v="3"/>
    <d v="2014-09-10T00:00:00"/>
    <d v="2014-09-16T00:00:00"/>
    <s v="Standard Class"/>
    <s v="DK-12835"/>
    <s v="Damala Kotsonis"/>
    <x v="1"/>
    <s v="United States"/>
    <s v="Portland"/>
    <x v="21"/>
    <n v="97206"/>
    <x v="1"/>
    <s v="OFF-PA-10002036"/>
    <s v="Office Supplies"/>
    <s v="Paper"/>
    <s v="Xerox 1930"/>
    <n v="31.104000000000006"/>
    <n v="6"/>
    <n v="0.2"/>
    <n v="11.2752"/>
  </r>
  <r>
    <n v="7877"/>
    <s v="CA-2014-168403"/>
    <x v="3"/>
    <d v="2014-09-10T00:00:00"/>
    <d v="2014-09-16T00:00:00"/>
    <s v="Standard Class"/>
    <s v="DK-12835"/>
    <s v="Damala Kotsonis"/>
    <x v="1"/>
    <s v="United States"/>
    <s v="Portland"/>
    <x v="21"/>
    <n v="97206"/>
    <x v="1"/>
    <s v="OFF-AP-10003278"/>
    <s v="Office Supplies"/>
    <s v="Appliances"/>
    <s v="Belkin 7-Outlet SurgeMaster Home Series"/>
    <n v="11.176000000000002"/>
    <n v="1"/>
    <n v="0.2"/>
    <n v="0.8382000000000005"/>
  </r>
  <r>
    <n v="7878"/>
    <s v="CA-2012-148705"/>
    <x v="1"/>
    <d v="2012-03-12T00:00:00"/>
    <d v="2012-03-18T00:00:00"/>
    <s v="Standard Class"/>
    <s v="EB-14170"/>
    <s v="Evan Bailliet"/>
    <x v="0"/>
    <s v="United States"/>
    <s v="Charlotte"/>
    <x v="3"/>
    <n v="28205"/>
    <x v="0"/>
    <s v="OFF-LA-10001641"/>
    <s v="Office Supplies"/>
    <s v="Labels"/>
    <s v="Avery 518"/>
    <n v="5.04"/>
    <n v="2"/>
    <n v="0.2"/>
    <n v="1.764"/>
  </r>
  <r>
    <n v="7879"/>
    <s v="CA-2013-160241"/>
    <x v="0"/>
    <d v="2013-11-30T00:00:00"/>
    <d v="2013-12-05T00:00:00"/>
    <s v="Second Class"/>
    <s v="DR-12940"/>
    <s v="Daniel Raglin"/>
    <x v="2"/>
    <s v="United States"/>
    <s v="Aurora"/>
    <x v="10"/>
    <n v="60505"/>
    <x v="2"/>
    <s v="FUR-FU-10003806"/>
    <s v="Furniture"/>
    <s v="Furnishings"/>
    <s v="Tenex Chairmat w/ Average Lip, 45&quot; x 53&quot;"/>
    <n v="242.17600000000004"/>
    <n v="4"/>
    <n v="0.6"/>
    <n v="-302.72000000000003"/>
  </r>
  <r>
    <n v="7880"/>
    <s v="CA-2013-155747"/>
    <x v="0"/>
    <d v="2013-06-15T00:00:00"/>
    <d v="2013-06-22T00:00:00"/>
    <s v="Standard Class"/>
    <s v="JS-15685"/>
    <s v="Jim Sink"/>
    <x v="1"/>
    <s v="United States"/>
    <s v="Philadelphia"/>
    <x v="9"/>
    <n v="19140"/>
    <x v="3"/>
    <s v="FUR-TA-10003392"/>
    <s v="Furniture"/>
    <s v="Tables"/>
    <s v="Global Adaptabilities Conference Tables"/>
    <n v="337.17599999999999"/>
    <n v="2"/>
    <n v="0.4"/>
    <n v="-118.01160000000002"/>
  </r>
  <r>
    <n v="7881"/>
    <s v="CA-2014-118017"/>
    <x v="3"/>
    <d v="2014-12-04T00:00:00"/>
    <d v="2014-12-07T00:00:00"/>
    <s v="Second Class"/>
    <s v="LC-16870"/>
    <s v="Lena Cacioppo"/>
    <x v="0"/>
    <s v="United States"/>
    <s v="Thornton"/>
    <x v="22"/>
    <n v="80229"/>
    <x v="1"/>
    <s v="OFF-AR-10003856"/>
    <s v="Office Supplies"/>
    <s v="Art"/>
    <s v="Newell 344"/>
    <n v="13.343999999999998"/>
    <n v="6"/>
    <n v="0.2"/>
    <n v="1.0007999999999999"/>
  </r>
  <r>
    <n v="7882"/>
    <s v="CA-2014-118017"/>
    <x v="3"/>
    <d v="2014-12-04T00:00:00"/>
    <d v="2014-12-07T00:00:00"/>
    <s v="Second Class"/>
    <s v="LC-16870"/>
    <s v="Lena Cacioppo"/>
    <x v="0"/>
    <s v="United States"/>
    <s v="Thornton"/>
    <x v="22"/>
    <n v="80229"/>
    <x v="1"/>
    <s v="TEC-AC-10002006"/>
    <s v="Technology"/>
    <s v="Accessories"/>
    <s v="Memorex Micro Travel Drive 16 GB"/>
    <n v="76.75200000000001"/>
    <n v="6"/>
    <n v="0.2"/>
    <n v="10.553399999999993"/>
  </r>
  <r>
    <n v="7883"/>
    <s v="CA-2014-118017"/>
    <x v="3"/>
    <d v="2014-12-04T00:00:00"/>
    <d v="2014-12-07T00:00:00"/>
    <s v="Second Class"/>
    <s v="LC-16870"/>
    <s v="Lena Cacioppo"/>
    <x v="0"/>
    <s v="United States"/>
    <s v="Thornton"/>
    <x v="22"/>
    <n v="80229"/>
    <x v="1"/>
    <s v="TEC-AC-10002006"/>
    <s v="Technology"/>
    <s v="Accessories"/>
    <s v="Memorex Micro Travel Drive 16 GB"/>
    <n v="102.33600000000001"/>
    <n v="8"/>
    <n v="0.2"/>
    <n v="14.07119999999999"/>
  </r>
  <r>
    <n v="7884"/>
    <s v="CA-2014-118017"/>
    <x v="3"/>
    <d v="2014-12-04T00:00:00"/>
    <d v="2014-12-07T00:00:00"/>
    <s v="Second Class"/>
    <s v="LC-16870"/>
    <s v="Lena Cacioppo"/>
    <x v="0"/>
    <s v="United States"/>
    <s v="Thornton"/>
    <x v="22"/>
    <n v="80229"/>
    <x v="1"/>
    <s v="OFF-PA-10002246"/>
    <s v="Office Supplies"/>
    <s v="Paper"/>
    <s v="Wirebound Four 2-3/4 x 5 Forms per Page, 400 Sets per Book"/>
    <n v="10.32"/>
    <n v="2"/>
    <n v="0.2"/>
    <n v="3.7409999999999997"/>
  </r>
  <r>
    <n v="7885"/>
    <s v="CA-2014-118017"/>
    <x v="3"/>
    <d v="2014-12-04T00:00:00"/>
    <d v="2014-12-07T00:00:00"/>
    <s v="Second Class"/>
    <s v="LC-16870"/>
    <s v="Lena Cacioppo"/>
    <x v="0"/>
    <s v="United States"/>
    <s v="Thornton"/>
    <x v="22"/>
    <n v="80229"/>
    <x v="1"/>
    <s v="OFF-SU-10004782"/>
    <s v="Office Supplies"/>
    <s v="Supplies"/>
    <s v="Elite 5&quot; Scissors"/>
    <n v="47.32"/>
    <n v="7"/>
    <n v="0.2"/>
    <n v="5.9149999999999938"/>
  </r>
  <r>
    <n v="7886"/>
    <s v="CA-2014-118017"/>
    <x v="3"/>
    <d v="2014-12-04T00:00:00"/>
    <d v="2014-12-07T00:00:00"/>
    <s v="Second Class"/>
    <s v="LC-16870"/>
    <s v="Lena Cacioppo"/>
    <x v="0"/>
    <s v="United States"/>
    <s v="Thornton"/>
    <x v="22"/>
    <n v="80229"/>
    <x v="1"/>
    <s v="FUR-FU-10004351"/>
    <s v="Furniture"/>
    <s v="Furnishings"/>
    <s v="Staples"/>
    <n v="23.376000000000001"/>
    <n v="3"/>
    <n v="0.2"/>
    <n v="7.0128000000000013"/>
  </r>
  <r>
    <n v="7887"/>
    <s v="CA-2014-118017"/>
    <x v="3"/>
    <d v="2014-12-04T00:00:00"/>
    <d v="2014-12-07T00:00:00"/>
    <s v="Second Class"/>
    <s v="LC-16870"/>
    <s v="Lena Cacioppo"/>
    <x v="0"/>
    <s v="United States"/>
    <s v="Thornton"/>
    <x v="22"/>
    <n v="80229"/>
    <x v="1"/>
    <s v="FUR-FU-10004270"/>
    <s v="Furniture"/>
    <s v="Furnishings"/>
    <s v="Eldon Image Series Desk Accessories, Burgundy"/>
    <n v="16.72"/>
    <n v="5"/>
    <n v="0.2"/>
    <n v="3.3439999999999994"/>
  </r>
  <r>
    <n v="7888"/>
    <s v="CA-2014-118017"/>
    <x v="3"/>
    <d v="2014-12-04T00:00:00"/>
    <d v="2014-12-07T00:00:00"/>
    <s v="Second Class"/>
    <s v="LC-16870"/>
    <s v="Lena Cacioppo"/>
    <x v="0"/>
    <s v="United States"/>
    <s v="Thornton"/>
    <x v="22"/>
    <n v="80229"/>
    <x v="1"/>
    <s v="FUR-FU-10004053"/>
    <s v="Furniture"/>
    <s v="Furnishings"/>
    <s v="DAX Two-Tone Silver Metal Document Frame"/>
    <n v="16.192"/>
    <n v="1"/>
    <n v="0.2"/>
    <n v="4.6552000000000007"/>
  </r>
  <r>
    <n v="7889"/>
    <s v="CA-2013-113117"/>
    <x v="0"/>
    <d v="2013-08-17T00:00:00"/>
    <d v="2013-08-23T00:00:00"/>
    <s v="Standard Class"/>
    <s v="JP-15520"/>
    <s v="Jeremy Pistek"/>
    <x v="0"/>
    <s v="United States"/>
    <s v="Davis"/>
    <x v="1"/>
    <n v="95616"/>
    <x v="1"/>
    <s v="OFF-PA-10000019"/>
    <s v="Office Supplies"/>
    <s v="Paper"/>
    <s v="Xerox 1931"/>
    <n v="32.400000000000006"/>
    <n v="5"/>
    <n v="0"/>
    <n v="15.552000000000001"/>
  </r>
  <r>
    <n v="7890"/>
    <s v="CA-2013-148684"/>
    <x v="0"/>
    <d v="2013-12-26T00:00:00"/>
    <d v="2013-12-30T00:00:00"/>
    <s v="Standard Class"/>
    <s v="TS-21655"/>
    <s v="Trudy Schmidt"/>
    <x v="0"/>
    <s v="United States"/>
    <s v="Fayetteville"/>
    <x v="36"/>
    <n v="72701"/>
    <x v="0"/>
    <s v="OFF-AR-10003811"/>
    <s v="Office Supplies"/>
    <s v="Art"/>
    <s v="Newell 327"/>
    <n v="19.89"/>
    <n v="9"/>
    <n v="0"/>
    <n v="5.3703000000000003"/>
  </r>
  <r>
    <n v="7891"/>
    <s v="CA-2013-148684"/>
    <x v="0"/>
    <d v="2013-12-26T00:00:00"/>
    <d v="2013-12-30T00:00:00"/>
    <s v="Standard Class"/>
    <s v="TS-21655"/>
    <s v="Trudy Schmidt"/>
    <x v="0"/>
    <s v="United States"/>
    <s v="Fayetteville"/>
    <x v="36"/>
    <n v="72701"/>
    <x v="0"/>
    <s v="TEC-AC-10001838"/>
    <s v="Technology"/>
    <s v="Accessories"/>
    <s v="Razer Tiamat Over Ear 7.1 Surround Sound PC Gaming Headset"/>
    <n v="399.98"/>
    <n v="2"/>
    <n v="0"/>
    <n v="171.99140000000003"/>
  </r>
  <r>
    <n v="7892"/>
    <s v="CA-2013-148684"/>
    <x v="0"/>
    <d v="2013-12-26T00:00:00"/>
    <d v="2013-12-30T00:00:00"/>
    <s v="Standard Class"/>
    <s v="TS-21655"/>
    <s v="Trudy Schmidt"/>
    <x v="0"/>
    <s v="United States"/>
    <s v="Fayetteville"/>
    <x v="36"/>
    <n v="72701"/>
    <x v="0"/>
    <s v="FUR-FU-10003553"/>
    <s v="Furniture"/>
    <s v="Furnishings"/>
    <s v="Howard Miller 13-1/2&quot; Diameter Rosebrook Wall Clock"/>
    <n v="343.84999999999997"/>
    <n v="5"/>
    <n v="0"/>
    <n v="137.54000000000002"/>
  </r>
  <r>
    <n v="7893"/>
    <s v="CA-2013-148684"/>
    <x v="0"/>
    <d v="2013-12-26T00:00:00"/>
    <d v="2013-12-30T00:00:00"/>
    <s v="Standard Class"/>
    <s v="TS-21655"/>
    <s v="Trudy Schmidt"/>
    <x v="0"/>
    <s v="United States"/>
    <s v="Fayetteville"/>
    <x v="36"/>
    <n v="72701"/>
    <x v="0"/>
    <s v="OFF-PA-10003302"/>
    <s v="Office Supplies"/>
    <s v="Paper"/>
    <s v="Xerox 1906"/>
    <n v="106.32"/>
    <n v="3"/>
    <n v="0"/>
    <n v="49.970399999999991"/>
  </r>
  <r>
    <n v="7894"/>
    <s v="CA-2014-125367"/>
    <x v="3"/>
    <d v="2014-07-24T00:00:00"/>
    <d v="2014-07-31T00:00:00"/>
    <s v="Standard Class"/>
    <s v="NM-18445"/>
    <s v="Nathan Mautz"/>
    <x v="2"/>
    <s v="United States"/>
    <s v="New York City"/>
    <x v="15"/>
    <n v="10011"/>
    <x v="3"/>
    <s v="OFF-BI-10002412"/>
    <s v="Office Supplies"/>
    <s v="Binders"/>
    <s v="Wilson Jones “Snap” Scratch Pad Binder Tool for Ring Binders"/>
    <n v="13.919999999999998"/>
    <n v="3"/>
    <n v="0.2"/>
    <n v="4.3500000000000005"/>
  </r>
  <r>
    <n v="7895"/>
    <s v="CA-2014-124744"/>
    <x v="3"/>
    <d v="2014-06-22T00:00:00"/>
    <d v="2014-06-26T00:00:00"/>
    <s v="Standard Class"/>
    <s v="EH-14125"/>
    <s v="Eugene Hildebrand"/>
    <x v="2"/>
    <s v="United States"/>
    <s v="Wheeling"/>
    <x v="48"/>
    <n v="26003"/>
    <x v="3"/>
    <s v="OFF-BI-10002852"/>
    <s v="Office Supplies"/>
    <s v="Binders"/>
    <s v="Ibico Standard Transparent Covers"/>
    <n v="82.4"/>
    <n v="5"/>
    <n v="0"/>
    <n v="40.376000000000005"/>
  </r>
  <r>
    <n v="7896"/>
    <s v="CA-2014-124744"/>
    <x v="3"/>
    <d v="2014-06-22T00:00:00"/>
    <d v="2014-06-26T00:00:00"/>
    <s v="Standard Class"/>
    <s v="EH-14125"/>
    <s v="Eugene Hildebrand"/>
    <x v="2"/>
    <s v="United States"/>
    <s v="Wheeling"/>
    <x v="48"/>
    <n v="26003"/>
    <x v="3"/>
    <s v="OFF-BI-10000145"/>
    <s v="Office Supplies"/>
    <s v="Binders"/>
    <s v="Zipper Ring Binder Pockets"/>
    <n v="6.24"/>
    <n v="2"/>
    <n v="0"/>
    <n v="3.0575999999999999"/>
  </r>
  <r>
    <n v="7897"/>
    <s v="CA-2014-124744"/>
    <x v="3"/>
    <d v="2014-06-22T00:00:00"/>
    <d v="2014-06-26T00:00:00"/>
    <s v="Standard Class"/>
    <s v="EH-14125"/>
    <s v="Eugene Hildebrand"/>
    <x v="2"/>
    <s v="United States"/>
    <s v="Wheeling"/>
    <x v="48"/>
    <n v="26003"/>
    <x v="3"/>
    <s v="OFF-PA-10001970"/>
    <s v="Office Supplies"/>
    <s v="Paper"/>
    <s v="Xerox 1908"/>
    <n v="447.84"/>
    <n v="8"/>
    <n v="0"/>
    <n v="219.44159999999999"/>
  </r>
  <r>
    <n v="7898"/>
    <s v="CA-2014-128363"/>
    <x v="3"/>
    <d v="2014-08-14T00:00:00"/>
    <d v="2014-08-19T00:00:00"/>
    <s v="Standard Class"/>
    <s v="DC-12850"/>
    <s v="Dan Campbell"/>
    <x v="0"/>
    <s v="United States"/>
    <s v="Memphis"/>
    <x v="18"/>
    <n v="38109"/>
    <x v="0"/>
    <s v="OFF-AP-10001563"/>
    <s v="Office Supplies"/>
    <s v="Appliances"/>
    <s v="Belkin Premiere Surge Master II 8-outlet surge protector"/>
    <n v="272.048"/>
    <n v="7"/>
    <n v="0.2"/>
    <n v="30.605399999999946"/>
  </r>
  <r>
    <n v="7899"/>
    <s v="CA-2014-128363"/>
    <x v="3"/>
    <d v="2014-08-14T00:00:00"/>
    <d v="2014-08-19T00:00:00"/>
    <s v="Standard Class"/>
    <s v="DC-12850"/>
    <s v="Dan Campbell"/>
    <x v="0"/>
    <s v="United States"/>
    <s v="Memphis"/>
    <x v="18"/>
    <n v="38109"/>
    <x v="0"/>
    <s v="OFF-BI-10001359"/>
    <s v="Office Supplies"/>
    <s v="Binders"/>
    <s v="GBC DocuBind TL300 Electric Binding System"/>
    <n v="1614.5820000000003"/>
    <n v="6"/>
    <n v="0.7"/>
    <n v="-1237.8461999999995"/>
  </r>
  <r>
    <n v="7900"/>
    <s v="CA-2014-128363"/>
    <x v="3"/>
    <d v="2014-08-14T00:00:00"/>
    <d v="2014-08-19T00:00:00"/>
    <s v="Standard Class"/>
    <s v="DC-12850"/>
    <s v="Dan Campbell"/>
    <x v="0"/>
    <s v="United States"/>
    <s v="Memphis"/>
    <x v="18"/>
    <n v="38109"/>
    <x v="0"/>
    <s v="OFF-FA-10003495"/>
    <s v="Office Supplies"/>
    <s v="Fasteners"/>
    <s v="Staples"/>
    <n v="24.320000000000004"/>
    <n v="5"/>
    <n v="0.2"/>
    <n v="9.1199999999999974"/>
  </r>
  <r>
    <n v="7901"/>
    <s v="CA-2014-128363"/>
    <x v="3"/>
    <d v="2014-08-14T00:00:00"/>
    <d v="2014-08-19T00:00:00"/>
    <s v="Standard Class"/>
    <s v="DC-12850"/>
    <s v="Dan Campbell"/>
    <x v="0"/>
    <s v="United States"/>
    <s v="Memphis"/>
    <x v="18"/>
    <n v="38109"/>
    <x v="0"/>
    <s v="TEC-AC-10003709"/>
    <s v="Technology"/>
    <s v="Accessories"/>
    <s v="Maxell 4.7GB DVD-R 5/Pack"/>
    <n v="1.5840000000000001"/>
    <n v="2"/>
    <n v="0.2"/>
    <n v="0.47520000000000018"/>
  </r>
  <r>
    <n v="7902"/>
    <s v="CA-2014-128363"/>
    <x v="3"/>
    <d v="2014-08-14T00:00:00"/>
    <d v="2014-08-19T00:00:00"/>
    <s v="Standard Class"/>
    <s v="DC-12850"/>
    <s v="Dan Campbell"/>
    <x v="0"/>
    <s v="United States"/>
    <s v="Memphis"/>
    <x v="18"/>
    <n v="38109"/>
    <x v="0"/>
    <s v="FUR-FU-10003268"/>
    <s v="Furniture"/>
    <s v="Furnishings"/>
    <s v="Eldon Radial Chair Mat for Low to Medium Pile Carpets"/>
    <n v="31.983999999999998"/>
    <n v="1"/>
    <n v="0.2"/>
    <n v="0"/>
  </r>
  <r>
    <n v="7903"/>
    <s v="CA-2014-128363"/>
    <x v="3"/>
    <d v="2014-08-14T00:00:00"/>
    <d v="2014-08-19T00:00:00"/>
    <s v="Standard Class"/>
    <s v="DC-12850"/>
    <s v="Dan Campbell"/>
    <x v="0"/>
    <s v="United States"/>
    <s v="Memphis"/>
    <x v="18"/>
    <n v="38109"/>
    <x v="0"/>
    <s v="OFF-EN-10003845"/>
    <s v="Office Supplies"/>
    <s v="Envelopes"/>
    <s v="Colored Envelopes"/>
    <n v="14.76"/>
    <n v="5"/>
    <n v="0.2"/>
    <n v="4.7969999999999988"/>
  </r>
  <r>
    <n v="7904"/>
    <s v="CA-2014-128363"/>
    <x v="3"/>
    <d v="2014-08-14T00:00:00"/>
    <d v="2014-08-19T00:00:00"/>
    <s v="Standard Class"/>
    <s v="DC-12850"/>
    <s v="Dan Campbell"/>
    <x v="0"/>
    <s v="United States"/>
    <s v="Memphis"/>
    <x v="18"/>
    <n v="38109"/>
    <x v="0"/>
    <s v="FUR-CH-10002073"/>
    <s v="Furniture"/>
    <s v="Chairs"/>
    <s v="Hon Olson Stacker Chairs"/>
    <n v="423.64799999999997"/>
    <n v="2"/>
    <n v="0.2"/>
    <n v="47.660399999999967"/>
  </r>
  <r>
    <n v="7905"/>
    <s v="CA-2012-126669"/>
    <x v="1"/>
    <d v="2012-11-07T00:00:00"/>
    <d v="2012-11-13T00:00:00"/>
    <s v="Standard Class"/>
    <s v="DO-13645"/>
    <s v="Doug O'Connell"/>
    <x v="0"/>
    <s v="United States"/>
    <s v="Houston"/>
    <x v="5"/>
    <n v="77036"/>
    <x v="2"/>
    <s v="OFF-PA-10001357"/>
    <s v="Office Supplies"/>
    <s v="Paper"/>
    <s v="Xerox 1886"/>
    <n v="76.64"/>
    <n v="2"/>
    <n v="0.2"/>
    <n v="26.823999999999995"/>
  </r>
  <r>
    <n v="7906"/>
    <s v="US-2012-118766"/>
    <x v="1"/>
    <d v="2012-10-15T00:00:00"/>
    <d v="2012-10-22T00:00:00"/>
    <s v="Standard Class"/>
    <s v="LS-16975"/>
    <s v="Lindsay Shagiari"/>
    <x v="2"/>
    <s v="United States"/>
    <s v="Dallas"/>
    <x v="5"/>
    <n v="75217"/>
    <x v="2"/>
    <s v="OFF-EN-10001415"/>
    <s v="Office Supplies"/>
    <s v="Envelopes"/>
    <s v="Staples"/>
    <n v="4.4640000000000004"/>
    <n v="1"/>
    <n v="0.2"/>
    <n v="1.6739999999999999"/>
  </r>
  <r>
    <n v="7907"/>
    <s v="US-2012-118766"/>
    <x v="1"/>
    <d v="2012-10-15T00:00:00"/>
    <d v="2012-10-22T00:00:00"/>
    <s v="Standard Class"/>
    <s v="LS-16975"/>
    <s v="Lindsay Shagiari"/>
    <x v="2"/>
    <s v="United States"/>
    <s v="Dallas"/>
    <x v="5"/>
    <n v="75217"/>
    <x v="2"/>
    <s v="OFF-BI-10002813"/>
    <s v="Office Supplies"/>
    <s v="Binders"/>
    <s v="Avery Reinforcements for Hole-Punch Pages"/>
    <n v="3.9599999999999991"/>
    <n v="10"/>
    <n v="0.8"/>
    <n v="-6.93"/>
  </r>
  <r>
    <n v="7908"/>
    <s v="CA-2013-112585"/>
    <x v="0"/>
    <d v="2013-07-31T00:00:00"/>
    <d v="2013-08-03T00:00:00"/>
    <s v="First Class"/>
    <s v="RW-19630"/>
    <s v="Rob Williams"/>
    <x v="1"/>
    <s v="United States"/>
    <s v="San Francisco"/>
    <x v="1"/>
    <n v="94122"/>
    <x v="1"/>
    <s v="OFF-AP-10003849"/>
    <s v="Office Supplies"/>
    <s v="Appliances"/>
    <s v="Hoover Shoulder Vac Commercial Portable Vacuum"/>
    <n v="715.64"/>
    <n v="2"/>
    <n v="0"/>
    <n v="178.90999999999997"/>
  </r>
  <r>
    <n v="7909"/>
    <s v="CA-2013-149762"/>
    <x v="0"/>
    <d v="2013-12-04T00:00:00"/>
    <d v="2013-12-08T00:00:00"/>
    <s v="Standard Class"/>
    <s v="RD-19720"/>
    <s v="Roger Demir"/>
    <x v="0"/>
    <s v="United States"/>
    <s v="Morgan Hill"/>
    <x v="1"/>
    <n v="95037"/>
    <x v="1"/>
    <s v="FUR-TA-10004147"/>
    <s v="Furniture"/>
    <s v="Tables"/>
    <s v="Hon 4060 Series Tables"/>
    <n v="268.70400000000001"/>
    <n v="3"/>
    <n v="0.2"/>
    <n v="6.717599999999976"/>
  </r>
  <r>
    <n v="7910"/>
    <s v="CA-2013-149762"/>
    <x v="0"/>
    <d v="2013-12-04T00:00:00"/>
    <d v="2013-12-08T00:00:00"/>
    <s v="Standard Class"/>
    <s v="RD-19720"/>
    <s v="Roger Demir"/>
    <x v="0"/>
    <s v="United States"/>
    <s v="Morgan Hill"/>
    <x v="1"/>
    <n v="95037"/>
    <x v="1"/>
    <s v="OFF-AR-10001662"/>
    <s v="Office Supplies"/>
    <s v="Art"/>
    <s v="Rogers Handheld Barrel Pencil Sharpener"/>
    <n v="21.92"/>
    <n v="8"/>
    <n v="0"/>
    <n v="5.9184000000000019"/>
  </r>
  <r>
    <n v="7911"/>
    <s v="CA-2013-149762"/>
    <x v="0"/>
    <d v="2013-12-04T00:00:00"/>
    <d v="2013-12-08T00:00:00"/>
    <s v="Standard Class"/>
    <s v="RD-19720"/>
    <s v="Roger Demir"/>
    <x v="0"/>
    <s v="United States"/>
    <s v="Morgan Hill"/>
    <x v="1"/>
    <n v="95037"/>
    <x v="1"/>
    <s v="OFF-ST-10001558"/>
    <s v="Office Supplies"/>
    <s v="Storage"/>
    <s v="Acco Perma 4000 Stacking Storage Drawers"/>
    <n v="48.72"/>
    <n v="3"/>
    <n v="0"/>
    <n v="7.3079999999999998"/>
  </r>
  <r>
    <n v="7912"/>
    <s v="CA-2013-149762"/>
    <x v="0"/>
    <d v="2013-12-04T00:00:00"/>
    <d v="2013-12-08T00:00:00"/>
    <s v="Standard Class"/>
    <s v="RD-19720"/>
    <s v="Roger Demir"/>
    <x v="0"/>
    <s v="United States"/>
    <s v="Morgan Hill"/>
    <x v="1"/>
    <n v="95037"/>
    <x v="1"/>
    <s v="FUR-BO-10001337"/>
    <s v="Furniture"/>
    <s v="Bookcases"/>
    <s v="O'Sullivan Living Dimensions 2-Shelf Bookcases"/>
    <n v="205.666"/>
    <n v="2"/>
    <n v="0.15"/>
    <n v="-12.097999999999999"/>
  </r>
  <r>
    <n v="7913"/>
    <s v="CA-2013-167605"/>
    <x v="0"/>
    <d v="2013-04-29T00:00:00"/>
    <d v="2013-05-01T00:00:00"/>
    <s v="Second Class"/>
    <s v="RB-19570"/>
    <s v="Rob Beeghly"/>
    <x v="0"/>
    <s v="United States"/>
    <s v="Saint Charles"/>
    <x v="10"/>
    <n v="60174"/>
    <x v="2"/>
    <s v="FUR-FU-10001602"/>
    <s v="Furniture"/>
    <s v="Furnishings"/>
    <s v="Eldon Delta Triangular Chair Mat, 52&quot; x 58&quot;, Clear"/>
    <n v="30.344000000000001"/>
    <n v="2"/>
    <n v="0.6"/>
    <n v="-31.861200000000004"/>
  </r>
  <r>
    <n v="7914"/>
    <s v="US-2014-105697"/>
    <x v="3"/>
    <d v="2014-08-26T00:00:00"/>
    <d v="2014-08-28T00:00:00"/>
    <s v="First Class"/>
    <s v="JE-15715"/>
    <s v="Joe Elijah"/>
    <x v="0"/>
    <s v="United States"/>
    <s v="Cleveland"/>
    <x v="24"/>
    <n v="44105"/>
    <x v="3"/>
    <s v="OFF-ST-10003996"/>
    <s v="Office Supplies"/>
    <s v="Storage"/>
    <s v="Letter/Legal File Tote with Clear Snap-On Lid, Black Granite"/>
    <n v="25.695999999999998"/>
    <n v="2"/>
    <n v="0.2"/>
    <n v="1.9271999999999991"/>
  </r>
  <r>
    <n v="7915"/>
    <s v="CA-2014-165323"/>
    <x v="3"/>
    <d v="2014-06-18T00:00:00"/>
    <d v="2014-06-22T00:00:00"/>
    <s v="Standard Class"/>
    <s v="SR-20740"/>
    <s v="Steven Roelle"/>
    <x v="2"/>
    <s v="United States"/>
    <s v="New York City"/>
    <x v="15"/>
    <n v="10024"/>
    <x v="3"/>
    <s v="TEC-MA-10003673"/>
    <s v="Technology"/>
    <s v="Machines"/>
    <s v="Hewlett-Packard Desktjet 6988DT Refurbished Printer"/>
    <n v="3404.5"/>
    <n v="5"/>
    <n v="0"/>
    <n v="1668.2049999999999"/>
  </r>
  <r>
    <n v="7916"/>
    <s v="CA-2014-165323"/>
    <x v="3"/>
    <d v="2014-06-18T00:00:00"/>
    <d v="2014-06-22T00:00:00"/>
    <s v="Standard Class"/>
    <s v="SR-20740"/>
    <s v="Steven Roelle"/>
    <x v="2"/>
    <s v="United States"/>
    <s v="New York City"/>
    <x v="15"/>
    <n v="10024"/>
    <x v="3"/>
    <s v="TEC-AC-10004992"/>
    <s v="Technology"/>
    <s v="Accessories"/>
    <s v="Kingston Digital DataTraveler 64GB USB 2.0"/>
    <n v="101.34"/>
    <n v="3"/>
    <n v="0"/>
    <n v="8.1071999999999917"/>
  </r>
  <r>
    <n v="7917"/>
    <s v="CA-2012-110891"/>
    <x v="1"/>
    <d v="2012-11-20T00:00:00"/>
    <d v="2012-11-24T00:00:00"/>
    <s v="Standard Class"/>
    <s v="PO-19195"/>
    <s v="Phillina Ober"/>
    <x v="2"/>
    <s v="United States"/>
    <s v="Philadelphia"/>
    <x v="9"/>
    <n v="19140"/>
    <x v="3"/>
    <s v="FUR-CH-10002880"/>
    <s v="Furniture"/>
    <s v="Chairs"/>
    <s v="Global High-Back Leather Tilter, Burgundy"/>
    <n v="344.37199999999996"/>
    <n v="4"/>
    <n v="0.3"/>
    <n v="-93.472400000000022"/>
  </r>
  <r>
    <n v="7918"/>
    <s v="CA-2014-100783"/>
    <x v="3"/>
    <d v="2014-09-05T00:00:00"/>
    <d v="2014-09-09T00:00:00"/>
    <s v="Second Class"/>
    <s v="JK-16120"/>
    <s v="Julie Kriz"/>
    <x v="2"/>
    <s v="United States"/>
    <s v="Garland"/>
    <x v="5"/>
    <n v="75043"/>
    <x v="2"/>
    <s v="OFF-AR-10000380"/>
    <s v="Office Supplies"/>
    <s v="Art"/>
    <s v="Hunt PowerHouse Electric Pencil Sharpener, Blue"/>
    <n v="30.384"/>
    <n v="1"/>
    <n v="0.2"/>
    <n v="3.7979999999999947"/>
  </r>
  <r>
    <n v="7919"/>
    <s v="CA-2012-152513"/>
    <x v="1"/>
    <d v="2012-07-04T00:00:00"/>
    <d v="2012-07-08T00:00:00"/>
    <s v="Second Class"/>
    <s v="JP-16135"/>
    <s v="Julie Prescott"/>
    <x v="2"/>
    <s v="United States"/>
    <s v="San Diego"/>
    <x v="1"/>
    <n v="92024"/>
    <x v="1"/>
    <s v="OFF-BI-10002706"/>
    <s v="Office Supplies"/>
    <s v="Binders"/>
    <s v="Avery Premier Heavy-Duty Binder with Round Locking Rings"/>
    <n v="22.847999999999999"/>
    <n v="2"/>
    <n v="0.2"/>
    <n v="7.4255999999999993"/>
  </r>
  <r>
    <n v="7920"/>
    <s v="CA-2014-139822"/>
    <x v="3"/>
    <d v="2014-09-16T00:00:00"/>
    <d v="2014-09-22T00:00:00"/>
    <s v="Standard Class"/>
    <s v="Dp-13240"/>
    <s v="Dean percer"/>
    <x v="2"/>
    <s v="United States"/>
    <s v="Waterbury"/>
    <x v="29"/>
    <n v="6708"/>
    <x v="3"/>
    <s v="OFF-ST-10000943"/>
    <s v="Office Supplies"/>
    <s v="Storage"/>
    <s v="Eldon ProFile File 'N Store Portable File Tub Letter/Legal Size Black"/>
    <n v="38.619999999999997"/>
    <n v="2"/>
    <n v="0"/>
    <n v="10.813600000000001"/>
  </r>
  <r>
    <n v="7921"/>
    <s v="CA-2014-139822"/>
    <x v="3"/>
    <d v="2014-09-16T00:00:00"/>
    <d v="2014-09-22T00:00:00"/>
    <s v="Standard Class"/>
    <s v="Dp-13240"/>
    <s v="Dean percer"/>
    <x v="2"/>
    <s v="United States"/>
    <s v="Waterbury"/>
    <x v="29"/>
    <n v="6708"/>
    <x v="3"/>
    <s v="TEC-AC-10001090"/>
    <s v="Technology"/>
    <s v="Accessories"/>
    <s v="Micro Innovations Wireless Classic Keyboard with Mouse"/>
    <n v="59.98"/>
    <n v="2"/>
    <n v="0"/>
    <n v="10.796399999999998"/>
  </r>
  <r>
    <n v="7922"/>
    <s v="CA-2014-107713"/>
    <x v="3"/>
    <d v="2014-03-14T00:00:00"/>
    <d v="2014-03-18T00:00:00"/>
    <s v="Standard Class"/>
    <s v="JB-16000"/>
    <s v="Joy Bell-"/>
    <x v="0"/>
    <s v="United States"/>
    <s v="Columbia"/>
    <x v="39"/>
    <n v="21044"/>
    <x v="3"/>
    <s v="OFF-BI-10002026"/>
    <s v="Office Supplies"/>
    <s v="Binders"/>
    <s v="Avery Arch Ring Binders"/>
    <n v="174.3"/>
    <n v="3"/>
    <n v="0"/>
    <n v="81.920999999999992"/>
  </r>
  <r>
    <n v="7923"/>
    <s v="CA-2014-134096"/>
    <x v="3"/>
    <d v="2014-09-25T00:00:00"/>
    <d v="2014-09-30T00:00:00"/>
    <s v="Standard Class"/>
    <s v="PP-18955"/>
    <s v="Paul Prost"/>
    <x v="2"/>
    <s v="United States"/>
    <s v="Hollywood"/>
    <x v="2"/>
    <n v="33021"/>
    <x v="0"/>
    <s v="TEC-PH-10000526"/>
    <s v="Technology"/>
    <s v="Phones"/>
    <s v="Vtech CS6719"/>
    <n v="383.96000000000004"/>
    <n v="5"/>
    <n v="0.2"/>
    <n v="38.396000000000015"/>
  </r>
  <r>
    <n v="7924"/>
    <s v="CA-2014-134096"/>
    <x v="3"/>
    <d v="2014-09-25T00:00:00"/>
    <d v="2014-09-30T00:00:00"/>
    <s v="Standard Class"/>
    <s v="PP-18955"/>
    <s v="Paul Prost"/>
    <x v="2"/>
    <s v="United States"/>
    <s v="Hollywood"/>
    <x v="2"/>
    <n v="33021"/>
    <x v="0"/>
    <s v="OFF-BI-10004002"/>
    <s v="Office Supplies"/>
    <s v="Binders"/>
    <s v="Wilson Jones International Size A4 Ring Binders"/>
    <n v="15.570000000000004"/>
    <n v="3"/>
    <n v="0.7"/>
    <n v="-11.417999999999999"/>
  </r>
  <r>
    <n v="7925"/>
    <s v="CA-2013-125843"/>
    <x v="0"/>
    <d v="2013-08-14T00:00:00"/>
    <d v="2013-08-17T00:00:00"/>
    <s v="First Class"/>
    <s v="RF-19840"/>
    <s v="Roy Französisch"/>
    <x v="0"/>
    <s v="United States"/>
    <s v="Springfield"/>
    <x v="17"/>
    <n v="22153"/>
    <x v="0"/>
    <s v="OFF-BI-10002309"/>
    <s v="Office Supplies"/>
    <s v="Binders"/>
    <s v="Avery Heavy-Duty EZD  Binder With Locking Rings"/>
    <n v="22.32"/>
    <n v="4"/>
    <n v="0"/>
    <n v="10.7136"/>
  </r>
  <r>
    <n v="7926"/>
    <s v="CA-2013-125843"/>
    <x v="0"/>
    <d v="2013-08-14T00:00:00"/>
    <d v="2013-08-17T00:00:00"/>
    <s v="First Class"/>
    <s v="RF-19840"/>
    <s v="Roy Französisch"/>
    <x v="0"/>
    <s v="United States"/>
    <s v="Springfield"/>
    <x v="17"/>
    <n v="22153"/>
    <x v="0"/>
    <s v="OFF-LA-10003923"/>
    <s v="Office Supplies"/>
    <s v="Labels"/>
    <s v="Alphabetical Labels for Top Tab Filing"/>
    <n v="103.60000000000001"/>
    <n v="7"/>
    <n v="0"/>
    <n v="51.800000000000004"/>
  </r>
  <r>
    <n v="7927"/>
    <s v="CA-2014-120404"/>
    <x v="3"/>
    <d v="2014-11-21T00:00:00"/>
    <d v="2014-11-25T00:00:00"/>
    <s v="Second Class"/>
    <s v="KH-16330"/>
    <s v="Katharine Harms"/>
    <x v="1"/>
    <s v="United States"/>
    <s v="New York City"/>
    <x v="15"/>
    <n v="10035"/>
    <x v="3"/>
    <s v="TEC-AC-10003433"/>
    <s v="Technology"/>
    <s v="Accessories"/>
    <s v="Maxell 4.7GB DVD+R 5/Pack"/>
    <n v="2.9699999999999998"/>
    <n v="3"/>
    <n v="0"/>
    <n v="1.3365"/>
  </r>
  <r>
    <n v="7928"/>
    <s v="CA-2014-120404"/>
    <x v="3"/>
    <d v="2014-11-21T00:00:00"/>
    <d v="2014-11-25T00:00:00"/>
    <s v="Second Class"/>
    <s v="KH-16330"/>
    <s v="Katharine Harms"/>
    <x v="1"/>
    <s v="United States"/>
    <s v="New York City"/>
    <x v="15"/>
    <n v="10035"/>
    <x v="3"/>
    <s v="TEC-PH-10001363"/>
    <s v="Technology"/>
    <s v="Phones"/>
    <s v="Apple iPhone 5S"/>
    <n v="569.99"/>
    <n v="1"/>
    <n v="0"/>
    <n v="170.99699999999996"/>
  </r>
  <r>
    <n v="7929"/>
    <s v="CA-2014-120404"/>
    <x v="3"/>
    <d v="2014-11-21T00:00:00"/>
    <d v="2014-11-25T00:00:00"/>
    <s v="Second Class"/>
    <s v="KH-16330"/>
    <s v="Katharine Harms"/>
    <x v="1"/>
    <s v="United States"/>
    <s v="New York City"/>
    <x v="15"/>
    <n v="10035"/>
    <x v="3"/>
    <s v="FUR-FU-10000820"/>
    <s v="Furniture"/>
    <s v="Furnishings"/>
    <s v="Tensor Brushed Steel Torchiere Floor Lamp"/>
    <n v="50.97"/>
    <n v="3"/>
    <n v="0"/>
    <n v="9.1745999999999981"/>
  </r>
  <r>
    <n v="7930"/>
    <s v="CA-2014-167549"/>
    <x v="3"/>
    <d v="2014-07-26T00:00:00"/>
    <d v="2014-07-28T00:00:00"/>
    <s v="First Class"/>
    <s v="EM-14200"/>
    <s v="Evan Minnotte"/>
    <x v="2"/>
    <s v="United States"/>
    <s v="Dallas"/>
    <x v="5"/>
    <n v="75217"/>
    <x v="2"/>
    <s v="FUR-TA-10004767"/>
    <s v="Furniture"/>
    <s v="Tables"/>
    <s v="Safco Drafting Table"/>
    <n v="298.11599999999999"/>
    <n v="6"/>
    <n v="0.3"/>
    <n v="-4.2588000000000363"/>
  </r>
  <r>
    <n v="7931"/>
    <s v="CA-2013-120082"/>
    <x v="0"/>
    <d v="2013-03-26T00:00:00"/>
    <d v="2013-03-28T00:00:00"/>
    <s v="Second Class"/>
    <s v="DK-12835"/>
    <s v="Damala Kotsonis"/>
    <x v="1"/>
    <s v="United States"/>
    <s v="New York City"/>
    <x v="15"/>
    <n v="10024"/>
    <x v="3"/>
    <s v="OFF-AR-10001955"/>
    <s v="Office Supplies"/>
    <s v="Art"/>
    <s v="Newell 319"/>
    <n v="59.519999999999996"/>
    <n v="3"/>
    <n v="0"/>
    <n v="17.855999999999995"/>
  </r>
  <r>
    <n v="7932"/>
    <s v="US-2013-168095"/>
    <x v="0"/>
    <d v="2013-07-16T00:00:00"/>
    <d v="2013-07-21T00:00:00"/>
    <s v="Standard Class"/>
    <s v="MC-17425"/>
    <s v="Mark Cousins"/>
    <x v="1"/>
    <s v="United States"/>
    <s v="Portland"/>
    <x v="21"/>
    <n v="97206"/>
    <x v="1"/>
    <s v="FUR-CH-10004886"/>
    <s v="Furniture"/>
    <s v="Chairs"/>
    <s v="Bevis Steel Folding Chairs"/>
    <n v="230.28000000000003"/>
    <n v="3"/>
    <n v="0.2"/>
    <n v="23.027999999999992"/>
  </r>
  <r>
    <n v="7933"/>
    <s v="US-2013-168095"/>
    <x v="0"/>
    <d v="2013-07-16T00:00:00"/>
    <d v="2013-07-21T00:00:00"/>
    <s v="Standard Class"/>
    <s v="MC-17425"/>
    <s v="Mark Cousins"/>
    <x v="1"/>
    <s v="United States"/>
    <s v="Portland"/>
    <x v="21"/>
    <n v="97206"/>
    <x v="1"/>
    <s v="OFF-PA-10003641"/>
    <s v="Office Supplies"/>
    <s v="Paper"/>
    <s v="Xerox 1909"/>
    <n v="105.52"/>
    <n v="5"/>
    <n v="0.2"/>
    <n v="34.293999999999997"/>
  </r>
  <r>
    <n v="7934"/>
    <s v="CA-2014-166093"/>
    <x v="3"/>
    <d v="2014-08-18T00:00:00"/>
    <d v="2014-08-25T00:00:00"/>
    <s v="Standard Class"/>
    <s v="RW-19540"/>
    <s v="Rick Wilson"/>
    <x v="1"/>
    <s v="United States"/>
    <s v="Brentwood"/>
    <x v="1"/>
    <n v="94513"/>
    <x v="1"/>
    <s v="OFF-EN-10003134"/>
    <s v="Office Supplies"/>
    <s v="Envelopes"/>
    <s v="Staples"/>
    <n v="23.36"/>
    <n v="2"/>
    <n v="0"/>
    <n v="11.68"/>
  </r>
  <r>
    <n v="7935"/>
    <s v="CA-2014-166093"/>
    <x v="3"/>
    <d v="2014-08-18T00:00:00"/>
    <d v="2014-08-25T00:00:00"/>
    <s v="Standard Class"/>
    <s v="RW-19540"/>
    <s v="Rick Wilson"/>
    <x v="1"/>
    <s v="United States"/>
    <s v="Brentwood"/>
    <x v="1"/>
    <n v="94513"/>
    <x v="1"/>
    <s v="TEC-PH-10002564"/>
    <s v="Technology"/>
    <s v="Phones"/>
    <s v="OtterBox Defender Series Case - Samsung Galaxy S4"/>
    <n v="71.975999999999999"/>
    <n v="3"/>
    <n v="0.2"/>
    <n v="8.9969999999999892"/>
  </r>
  <r>
    <n v="7936"/>
    <s v="CA-2014-166093"/>
    <x v="3"/>
    <d v="2014-08-18T00:00:00"/>
    <d v="2014-08-25T00:00:00"/>
    <s v="Standard Class"/>
    <s v="RW-19540"/>
    <s v="Rick Wilson"/>
    <x v="1"/>
    <s v="United States"/>
    <s v="Brentwood"/>
    <x v="1"/>
    <n v="94513"/>
    <x v="1"/>
    <s v="OFF-PA-10003893"/>
    <s v="Office Supplies"/>
    <s v="Paper"/>
    <s v="Xerox 1962"/>
    <n v="8.56"/>
    <n v="2"/>
    <n v="0"/>
    <n v="3.8519999999999994"/>
  </r>
  <r>
    <n v="7937"/>
    <s v="CA-2014-166093"/>
    <x v="3"/>
    <d v="2014-08-18T00:00:00"/>
    <d v="2014-08-25T00:00:00"/>
    <s v="Standard Class"/>
    <s v="RW-19540"/>
    <s v="Rick Wilson"/>
    <x v="1"/>
    <s v="United States"/>
    <s v="Brentwood"/>
    <x v="1"/>
    <n v="94513"/>
    <x v="1"/>
    <s v="OFF-BI-10000174"/>
    <s v="Office Supplies"/>
    <s v="Binders"/>
    <s v="Wilson Jones Clip &amp; Carry Folder Binder Tool for Ring Binders, Clear"/>
    <n v="13.919999999999998"/>
    <n v="3"/>
    <n v="0.2"/>
    <n v="4.8720000000000008"/>
  </r>
  <r>
    <n v="7938"/>
    <s v="CA-2014-166093"/>
    <x v="3"/>
    <d v="2014-08-18T00:00:00"/>
    <d v="2014-08-25T00:00:00"/>
    <s v="Standard Class"/>
    <s v="RW-19540"/>
    <s v="Rick Wilson"/>
    <x v="1"/>
    <s v="United States"/>
    <s v="Brentwood"/>
    <x v="1"/>
    <n v="94513"/>
    <x v="1"/>
    <s v="OFF-AP-10001058"/>
    <s v="Office Supplies"/>
    <s v="Appliances"/>
    <s v="Sanyo 2.5 Cubic Foot Mid-Size Office Refrigerators"/>
    <n v="2518.29"/>
    <n v="9"/>
    <n v="0"/>
    <n v="654.7553999999999"/>
  </r>
  <r>
    <n v="7939"/>
    <s v="CA-2014-166093"/>
    <x v="3"/>
    <d v="2014-08-18T00:00:00"/>
    <d v="2014-08-25T00:00:00"/>
    <s v="Standard Class"/>
    <s v="RW-19540"/>
    <s v="Rick Wilson"/>
    <x v="1"/>
    <s v="United States"/>
    <s v="Brentwood"/>
    <x v="1"/>
    <n v="94513"/>
    <x v="1"/>
    <s v="OFF-ST-10001496"/>
    <s v="Office Supplies"/>
    <s v="Storage"/>
    <s v="Standard Rollaway File with Lock"/>
    <n v="540.56999999999994"/>
    <n v="3"/>
    <n v="0"/>
    <n v="140.54820000000001"/>
  </r>
  <r>
    <n v="7940"/>
    <s v="CA-2014-166093"/>
    <x v="3"/>
    <d v="2014-08-18T00:00:00"/>
    <d v="2014-08-25T00:00:00"/>
    <s v="Standard Class"/>
    <s v="RW-19540"/>
    <s v="Rick Wilson"/>
    <x v="1"/>
    <s v="United States"/>
    <s v="Brentwood"/>
    <x v="1"/>
    <n v="94513"/>
    <x v="1"/>
    <s v="OFF-BI-10004230"/>
    <s v="Office Supplies"/>
    <s v="Binders"/>
    <s v="GBC Recycled Grain Textured Covers"/>
    <n v="221.05600000000001"/>
    <n v="8"/>
    <n v="0.2"/>
    <n v="77.369599999999991"/>
  </r>
  <r>
    <n v="7941"/>
    <s v="CA-2013-146325"/>
    <x v="0"/>
    <d v="2013-12-15T00:00:00"/>
    <d v="2013-12-18T00:00:00"/>
    <s v="First Class"/>
    <s v="DS-13180"/>
    <s v="David Smith"/>
    <x v="1"/>
    <s v="United States"/>
    <s v="San Diego"/>
    <x v="1"/>
    <n v="92037"/>
    <x v="1"/>
    <s v="FUR-CH-10001146"/>
    <s v="Furniture"/>
    <s v="Chairs"/>
    <s v="Global Task Chair, Black"/>
    <n v="81.424000000000007"/>
    <n v="2"/>
    <n v="0.2"/>
    <n v="-9.1601999999999961"/>
  </r>
  <r>
    <n v="7942"/>
    <s v="CA-2013-146325"/>
    <x v="0"/>
    <d v="2013-12-15T00:00:00"/>
    <d v="2013-12-18T00:00:00"/>
    <s v="First Class"/>
    <s v="DS-13180"/>
    <s v="David Smith"/>
    <x v="1"/>
    <s v="United States"/>
    <s v="San Diego"/>
    <x v="1"/>
    <n v="92037"/>
    <x v="1"/>
    <s v="OFF-ST-10001590"/>
    <s v="Office Supplies"/>
    <s v="Storage"/>
    <s v="Tenex Personal Project File with Scoop Front Design, Black"/>
    <n v="134.80000000000001"/>
    <n v="10"/>
    <n v="0"/>
    <n v="35.047999999999995"/>
  </r>
  <r>
    <n v="7943"/>
    <s v="CA-2014-134194"/>
    <x v="3"/>
    <d v="2014-12-26T00:00:00"/>
    <d v="2015-01-02T00:00:00"/>
    <s v="Standard Class"/>
    <s v="GA-14725"/>
    <s v="Guy Armstrong"/>
    <x v="0"/>
    <s v="United States"/>
    <s v="Dallas"/>
    <x v="5"/>
    <n v="75081"/>
    <x v="2"/>
    <s v="OFF-BI-10003684"/>
    <s v="Office Supplies"/>
    <s v="Binders"/>
    <s v="Wilson Jones Legal Size Ring Binders"/>
    <n v="39.581999999999987"/>
    <n v="9"/>
    <n v="0.8"/>
    <n v="-59.372999999999976"/>
  </r>
  <r>
    <n v="7944"/>
    <s v="CA-2014-134194"/>
    <x v="3"/>
    <d v="2014-12-26T00:00:00"/>
    <d v="2015-01-02T00:00:00"/>
    <s v="Standard Class"/>
    <s v="GA-14725"/>
    <s v="Guy Armstrong"/>
    <x v="0"/>
    <s v="United States"/>
    <s v="Dallas"/>
    <x v="5"/>
    <n v="75081"/>
    <x v="2"/>
    <s v="OFF-SU-10000946"/>
    <s v="Office Supplies"/>
    <s v="Supplies"/>
    <s v="Staples"/>
    <n v="44.688000000000002"/>
    <n v="7"/>
    <n v="0.2"/>
    <n v="5.0273999999999965"/>
  </r>
  <r>
    <n v="7945"/>
    <s v="CA-2014-134194"/>
    <x v="3"/>
    <d v="2014-12-26T00:00:00"/>
    <d v="2015-01-02T00:00:00"/>
    <s v="Standard Class"/>
    <s v="GA-14725"/>
    <s v="Guy Armstrong"/>
    <x v="0"/>
    <s v="United States"/>
    <s v="Dallas"/>
    <x v="5"/>
    <n v="75081"/>
    <x v="2"/>
    <s v="OFF-AR-10001615"/>
    <s v="Office Supplies"/>
    <s v="Art"/>
    <s v="Newell 34"/>
    <n v="31.744"/>
    <n v="2"/>
    <n v="0.2"/>
    <n v="2.3808000000000007"/>
  </r>
  <r>
    <n v="7946"/>
    <s v="CA-2014-134194"/>
    <x v="3"/>
    <d v="2014-12-26T00:00:00"/>
    <d v="2015-01-02T00:00:00"/>
    <s v="Standard Class"/>
    <s v="GA-14725"/>
    <s v="Guy Armstrong"/>
    <x v="0"/>
    <s v="United States"/>
    <s v="Dallas"/>
    <x v="5"/>
    <n v="75081"/>
    <x v="2"/>
    <s v="OFF-BI-10001597"/>
    <s v="Office Supplies"/>
    <s v="Binders"/>
    <s v="Wilson Jones Ledger-Size, Piano-Hinge Binder, 2&quot;, Blue"/>
    <n v="40.97999999999999"/>
    <n v="5"/>
    <n v="0.8"/>
    <n v="-65.567999999999998"/>
  </r>
  <r>
    <n v="7947"/>
    <s v="CA-2014-134194"/>
    <x v="3"/>
    <d v="2014-12-26T00:00:00"/>
    <d v="2015-01-02T00:00:00"/>
    <s v="Standard Class"/>
    <s v="GA-14725"/>
    <s v="Guy Armstrong"/>
    <x v="0"/>
    <s v="United States"/>
    <s v="Dallas"/>
    <x v="5"/>
    <n v="75081"/>
    <x v="2"/>
    <s v="OFF-BI-10001116"/>
    <s v="Office Supplies"/>
    <s v="Binders"/>
    <s v="Wilson Jones 1&quot; Hanging DublLock Ring Binders"/>
    <n v="3.1679999999999993"/>
    <n v="3"/>
    <n v="0.8"/>
    <n v="-5.0687999999999995"/>
  </r>
  <r>
    <n v="7948"/>
    <s v="CA-2011-131009"/>
    <x v="2"/>
    <d v="2011-03-01T00:00:00"/>
    <d v="2011-03-05T00:00:00"/>
    <s v="Standard Class"/>
    <s v="SC-20380"/>
    <s v="Shahid Collister"/>
    <x v="0"/>
    <s v="United States"/>
    <s v="El Paso"/>
    <x v="5"/>
    <n v="79907"/>
    <x v="2"/>
    <s v="OFF-FA-10004395"/>
    <s v="Office Supplies"/>
    <s v="Fasteners"/>
    <s v="Plymouth Boxed Rubber Bands by Plymouth"/>
    <n v="18.84"/>
    <n v="5"/>
    <n v="0.2"/>
    <n v="-3.5324999999999998"/>
  </r>
  <r>
    <n v="7949"/>
    <s v="CA-2011-131009"/>
    <x v="2"/>
    <d v="2011-03-01T00:00:00"/>
    <d v="2011-03-05T00:00:00"/>
    <s v="Standard Class"/>
    <s v="SC-20380"/>
    <s v="Shahid Collister"/>
    <x v="0"/>
    <s v="United States"/>
    <s v="El Paso"/>
    <x v="5"/>
    <n v="79907"/>
    <x v="2"/>
    <s v="FUR-CH-10001270"/>
    <s v="Furniture"/>
    <s v="Chairs"/>
    <s v="Harbour Creations Steel Folding Chair"/>
    <n v="362.24999999999994"/>
    <n v="6"/>
    <n v="0.3"/>
    <n v="0"/>
  </r>
  <r>
    <n v="7950"/>
    <s v="CA-2011-131009"/>
    <x v="2"/>
    <d v="2011-03-01T00:00:00"/>
    <d v="2011-03-05T00:00:00"/>
    <s v="Standard Class"/>
    <s v="SC-20380"/>
    <s v="Shahid Collister"/>
    <x v="0"/>
    <s v="United States"/>
    <s v="El Paso"/>
    <x v="5"/>
    <n v="79907"/>
    <x v="2"/>
    <s v="FUR-FU-10001095"/>
    <s v="Furniture"/>
    <s v="Furnishings"/>
    <s v="DAX Black Cherry Wood-Tone Poster Frame"/>
    <n v="63.552000000000007"/>
    <n v="6"/>
    <n v="0.6"/>
    <n v="-34.953600000000002"/>
  </r>
  <r>
    <n v="7951"/>
    <s v="CA-2011-131009"/>
    <x v="2"/>
    <d v="2011-03-01T00:00:00"/>
    <d v="2011-03-05T00:00:00"/>
    <s v="Standard Class"/>
    <s v="SC-20380"/>
    <s v="Shahid Collister"/>
    <x v="0"/>
    <s v="United States"/>
    <s v="El Paso"/>
    <x v="5"/>
    <n v="79907"/>
    <x v="2"/>
    <s v="OFF-ST-10001469"/>
    <s v="Office Supplies"/>
    <s v="Storage"/>
    <s v="Fellowes Bankers Box Recycled Super Stor/Drawer"/>
    <n v="129.55199999999999"/>
    <n v="3"/>
    <n v="0.2"/>
    <n v="-22.671600000000005"/>
  </r>
  <r>
    <n v="7952"/>
    <s v="CA-2012-145814"/>
    <x v="1"/>
    <d v="2012-11-19T00:00:00"/>
    <d v="2012-11-24T00:00:00"/>
    <s v="Standard Class"/>
    <s v="KD-16345"/>
    <s v="Katherine Ducich"/>
    <x v="0"/>
    <s v="United States"/>
    <s v="New York City"/>
    <x v="15"/>
    <n v="10035"/>
    <x v="3"/>
    <s v="OFF-BI-10003196"/>
    <s v="Office Supplies"/>
    <s v="Binders"/>
    <s v="Accohide Poly Flexible Ring Binders"/>
    <n v="5.9840000000000009"/>
    <n v="2"/>
    <n v="0.2"/>
    <n v="2.2439999999999998"/>
  </r>
  <r>
    <n v="7953"/>
    <s v="CA-2012-145814"/>
    <x v="1"/>
    <d v="2012-11-19T00:00:00"/>
    <d v="2012-11-24T00:00:00"/>
    <s v="Standard Class"/>
    <s v="KD-16345"/>
    <s v="Katherine Ducich"/>
    <x v="0"/>
    <s v="United States"/>
    <s v="New York City"/>
    <x v="15"/>
    <n v="10035"/>
    <x v="3"/>
    <s v="TEC-PH-10002200"/>
    <s v="Technology"/>
    <s v="Phones"/>
    <s v="Aastra 6757i CT Wireless VoIP phone"/>
    <n v="861.76"/>
    <n v="4"/>
    <n v="0"/>
    <n v="249.91039999999998"/>
  </r>
  <r>
    <n v="7954"/>
    <s v="CA-2011-138359"/>
    <x v="2"/>
    <d v="2011-04-01T00:00:00"/>
    <d v="2011-04-06T00:00:00"/>
    <s v="Standard Class"/>
    <s v="KH-16330"/>
    <s v="Katharine Harms"/>
    <x v="1"/>
    <s v="United States"/>
    <s v="Revere"/>
    <x v="31"/>
    <n v="2151"/>
    <x v="3"/>
    <s v="OFF-ST-10000636"/>
    <s v="Office Supplies"/>
    <s v="Storage"/>
    <s v="Rogers Profile Extra Capacity Storage Tub"/>
    <n v="66.959999999999994"/>
    <n v="4"/>
    <n v="0"/>
    <n v="2.6783999999999963"/>
  </r>
  <r>
    <n v="7955"/>
    <s v="CA-2011-138359"/>
    <x v="2"/>
    <d v="2011-04-01T00:00:00"/>
    <d v="2011-04-06T00:00:00"/>
    <s v="Standard Class"/>
    <s v="KH-16330"/>
    <s v="Katharine Harms"/>
    <x v="1"/>
    <s v="United States"/>
    <s v="Revere"/>
    <x v="31"/>
    <n v="2151"/>
    <x v="3"/>
    <s v="OFF-BI-10000145"/>
    <s v="Office Supplies"/>
    <s v="Binders"/>
    <s v="Zipper Ring Binder Pockets"/>
    <n v="6.24"/>
    <n v="2"/>
    <n v="0"/>
    <n v="3.0575999999999999"/>
  </r>
  <r>
    <n v="7956"/>
    <s v="CA-2014-131807"/>
    <x v="3"/>
    <d v="2014-10-06T00:00:00"/>
    <d v="2014-10-11T00:00:00"/>
    <s v="Standard Class"/>
    <s v="GG-14650"/>
    <s v="Greg Guthrie"/>
    <x v="1"/>
    <s v="United States"/>
    <s v="Chico"/>
    <x v="1"/>
    <n v="95928"/>
    <x v="1"/>
    <s v="FUR-CH-10001190"/>
    <s v="Furniture"/>
    <s v="Chairs"/>
    <s v="Global Deluxe High-Back Office Chair in Storm"/>
    <n v="435.16800000000006"/>
    <n v="4"/>
    <n v="0.2"/>
    <n v="-59.835600000000042"/>
  </r>
  <r>
    <n v="7957"/>
    <s v="CA-2014-131807"/>
    <x v="3"/>
    <d v="2014-10-06T00:00:00"/>
    <d v="2014-10-11T00:00:00"/>
    <s v="Standard Class"/>
    <s v="GG-14650"/>
    <s v="Greg Guthrie"/>
    <x v="1"/>
    <s v="United States"/>
    <s v="Chico"/>
    <x v="1"/>
    <n v="95928"/>
    <x v="1"/>
    <s v="OFF-FA-10002780"/>
    <s v="Office Supplies"/>
    <s v="Fasteners"/>
    <s v="Staples"/>
    <n v="14.9"/>
    <n v="5"/>
    <n v="0"/>
    <n v="6.8539999999999992"/>
  </r>
  <r>
    <n v="7958"/>
    <s v="CA-2014-131807"/>
    <x v="3"/>
    <d v="2014-10-06T00:00:00"/>
    <d v="2014-10-11T00:00:00"/>
    <s v="Standard Class"/>
    <s v="GG-14650"/>
    <s v="Greg Guthrie"/>
    <x v="1"/>
    <s v="United States"/>
    <s v="Chico"/>
    <x v="1"/>
    <n v="95928"/>
    <x v="1"/>
    <s v="OFF-AP-10004052"/>
    <s v="Office Supplies"/>
    <s v="Appliances"/>
    <s v="Hoover Replacement Belts For Soft Guard &amp; Commercial Ltweight Upright Vacs, 2/Pk"/>
    <n v="15.8"/>
    <n v="4"/>
    <n v="0"/>
    <n v="4.1080000000000005"/>
  </r>
  <r>
    <n v="7959"/>
    <s v="CA-2014-131807"/>
    <x v="3"/>
    <d v="2014-10-06T00:00:00"/>
    <d v="2014-10-11T00:00:00"/>
    <s v="Standard Class"/>
    <s v="GG-14650"/>
    <s v="Greg Guthrie"/>
    <x v="1"/>
    <s v="United States"/>
    <s v="Chico"/>
    <x v="1"/>
    <n v="95928"/>
    <x v="1"/>
    <s v="FUR-FU-10004666"/>
    <s v="Furniture"/>
    <s v="Furnishings"/>
    <s v="DAX Clear Channel Poster Frame"/>
    <n v="72.900000000000006"/>
    <n v="5"/>
    <n v="0"/>
    <n v="26.973000000000003"/>
  </r>
  <r>
    <n v="7960"/>
    <s v="CA-2014-131807"/>
    <x v="3"/>
    <d v="2014-10-06T00:00:00"/>
    <d v="2014-10-11T00:00:00"/>
    <s v="Standard Class"/>
    <s v="GG-14650"/>
    <s v="Greg Guthrie"/>
    <x v="1"/>
    <s v="United States"/>
    <s v="Chico"/>
    <x v="1"/>
    <n v="95928"/>
    <x v="1"/>
    <s v="FUR-TA-10004086"/>
    <s v="Furniture"/>
    <s v="Tables"/>
    <s v="KI Adjustable-Height Table"/>
    <n v="206.35200000000003"/>
    <n v="3"/>
    <n v="0.2"/>
    <n v="5.1587999999999852"/>
  </r>
  <r>
    <n v="7961"/>
    <s v="CA-2014-131807"/>
    <x v="3"/>
    <d v="2014-10-06T00:00:00"/>
    <d v="2014-10-11T00:00:00"/>
    <s v="Standard Class"/>
    <s v="GG-14650"/>
    <s v="Greg Guthrie"/>
    <x v="1"/>
    <s v="United States"/>
    <s v="Chico"/>
    <x v="1"/>
    <n v="95928"/>
    <x v="1"/>
    <s v="TEC-PH-10000702"/>
    <s v="Technology"/>
    <s v="Phones"/>
    <s v="Square Credit Card Reader, 4 1/2&quot; x 4 1/2&quot; x 1&quot;, White"/>
    <n v="7.9920000000000009"/>
    <n v="1"/>
    <n v="0.2"/>
    <n v="2.6972999999999994"/>
  </r>
  <r>
    <n v="7962"/>
    <s v="CA-2014-104864"/>
    <x v="3"/>
    <d v="2014-11-19T00:00:00"/>
    <d v="2014-11-24T00:00:00"/>
    <s v="Second Class"/>
    <s v="JS-15685"/>
    <s v="Jim Sink"/>
    <x v="1"/>
    <s v="United States"/>
    <s v="Miramar"/>
    <x v="2"/>
    <n v="33023"/>
    <x v="0"/>
    <s v="OFF-ST-10002301"/>
    <s v="Office Supplies"/>
    <s v="Storage"/>
    <s v="Tennsco Commercial Shelving"/>
    <n v="81.360000000000014"/>
    <n v="5"/>
    <n v="0.2"/>
    <n v="-19.323000000000011"/>
  </r>
  <r>
    <n v="7963"/>
    <s v="CA-2014-104864"/>
    <x v="3"/>
    <d v="2014-11-19T00:00:00"/>
    <d v="2014-11-24T00:00:00"/>
    <s v="Second Class"/>
    <s v="JS-15685"/>
    <s v="Jim Sink"/>
    <x v="1"/>
    <s v="United States"/>
    <s v="Miramar"/>
    <x v="2"/>
    <n v="33023"/>
    <x v="0"/>
    <s v="OFF-BI-10001636"/>
    <s v="Office Supplies"/>
    <s v="Binders"/>
    <s v="Ibico Plastic and Wire Spiral Binding Combs"/>
    <n v="20.232000000000003"/>
    <n v="8"/>
    <n v="0.7"/>
    <n v="-16.185600000000001"/>
  </r>
  <r>
    <n v="7964"/>
    <s v="CA-2014-104864"/>
    <x v="3"/>
    <d v="2014-11-19T00:00:00"/>
    <d v="2014-11-24T00:00:00"/>
    <s v="Second Class"/>
    <s v="JS-15685"/>
    <s v="Jim Sink"/>
    <x v="1"/>
    <s v="United States"/>
    <s v="Miramar"/>
    <x v="2"/>
    <n v="33023"/>
    <x v="0"/>
    <s v="OFF-AP-10002684"/>
    <s v="Office Supplies"/>
    <s v="Appliances"/>
    <s v="Acco 7-Outlet Masterpiece Power Center, Wihtout Fax/Phone Line Protection"/>
    <n v="389.05600000000004"/>
    <n v="4"/>
    <n v="0.2"/>
    <n v="48.631999999999948"/>
  </r>
  <r>
    <n v="7965"/>
    <s v="CA-2014-104864"/>
    <x v="3"/>
    <d v="2014-11-19T00:00:00"/>
    <d v="2014-11-24T00:00:00"/>
    <s v="Second Class"/>
    <s v="JS-15685"/>
    <s v="Jim Sink"/>
    <x v="1"/>
    <s v="United States"/>
    <s v="Miramar"/>
    <x v="2"/>
    <n v="33023"/>
    <x v="0"/>
    <s v="OFF-PA-10004609"/>
    <s v="Office Supplies"/>
    <s v="Paper"/>
    <s v="Xerox 221"/>
    <n v="20.736000000000004"/>
    <n v="4"/>
    <n v="0.2"/>
    <n v="7.2576000000000001"/>
  </r>
  <r>
    <n v="7966"/>
    <s v="CA-2014-104864"/>
    <x v="3"/>
    <d v="2014-11-19T00:00:00"/>
    <d v="2014-11-24T00:00:00"/>
    <s v="Second Class"/>
    <s v="JS-15685"/>
    <s v="Jim Sink"/>
    <x v="1"/>
    <s v="United States"/>
    <s v="Miramar"/>
    <x v="2"/>
    <n v="33023"/>
    <x v="0"/>
    <s v="OFF-PA-10003309"/>
    <s v="Office Supplies"/>
    <s v="Paper"/>
    <s v="Xerox 211"/>
    <n v="41.472000000000008"/>
    <n v="8"/>
    <n v="0.2"/>
    <n v="14.5152"/>
  </r>
  <r>
    <n v="7967"/>
    <s v="CA-2012-138219"/>
    <x v="1"/>
    <d v="2012-03-23T00:00:00"/>
    <d v="2012-03-30T00:00:00"/>
    <s v="Standard Class"/>
    <s v="BP-11095"/>
    <s v="Bart Pistole"/>
    <x v="1"/>
    <s v="United States"/>
    <s v="Los Angeles"/>
    <x v="1"/>
    <n v="90049"/>
    <x v="1"/>
    <s v="OFF-PA-10000380"/>
    <s v="Office Supplies"/>
    <s v="Paper"/>
    <s v="REDIFORM Incoming/Outgoing Call Register, 11&quot; X 8 1/2&quot;, 100 Messages"/>
    <n v="33.36"/>
    <n v="4"/>
    <n v="0"/>
    <n v="16.68"/>
  </r>
  <r>
    <n v="7968"/>
    <s v="CA-2013-157707"/>
    <x v="0"/>
    <d v="2013-10-11T00:00:00"/>
    <d v="2013-10-13T00:00:00"/>
    <s v="First Class"/>
    <s v="CC-12610"/>
    <s v="Corey Catlett"/>
    <x v="1"/>
    <s v="United States"/>
    <s v="Denver"/>
    <x v="22"/>
    <n v="80219"/>
    <x v="1"/>
    <s v="FUR-BO-10001567"/>
    <s v="Furniture"/>
    <s v="Bookcases"/>
    <s v="Bush Westfield Collection Bookcases, Dark Cherry Finish, Fully Assembled"/>
    <n v="90.882000000000005"/>
    <n v="3"/>
    <n v="0.7"/>
    <n v="-190.85220000000004"/>
  </r>
  <r>
    <n v="7969"/>
    <s v="CA-2013-157707"/>
    <x v="0"/>
    <d v="2013-10-11T00:00:00"/>
    <d v="2013-10-13T00:00:00"/>
    <s v="First Class"/>
    <s v="CC-12610"/>
    <s v="Corey Catlett"/>
    <x v="1"/>
    <s v="United States"/>
    <s v="Denver"/>
    <x v="22"/>
    <n v="80219"/>
    <x v="1"/>
    <s v="TEC-PH-10002583"/>
    <s v="Technology"/>
    <s v="Phones"/>
    <s v="iOttie HLCRIO102 Car Mount"/>
    <n v="15.991999999999999"/>
    <n v="1"/>
    <n v="0.2"/>
    <n v="-2.9985000000000022"/>
  </r>
  <r>
    <n v="7970"/>
    <s v="CA-2013-157707"/>
    <x v="0"/>
    <d v="2013-10-11T00:00:00"/>
    <d v="2013-10-13T00:00:00"/>
    <s v="First Class"/>
    <s v="CC-12610"/>
    <s v="Corey Catlett"/>
    <x v="1"/>
    <s v="United States"/>
    <s v="Denver"/>
    <x v="22"/>
    <n v="80219"/>
    <x v="1"/>
    <s v="FUR-CH-10004853"/>
    <s v="Furniture"/>
    <s v="Chairs"/>
    <s v="Global Manager's Adjustable Task Chair, Storm"/>
    <n v="120.78399999999999"/>
    <n v="1"/>
    <n v="0.2"/>
    <n v="13.588199999999986"/>
  </r>
  <r>
    <n v="7971"/>
    <s v="US-2012-126753"/>
    <x v="1"/>
    <d v="2012-08-16T00:00:00"/>
    <d v="2012-08-20T00:00:00"/>
    <s v="Standard Class"/>
    <s v="SP-20860"/>
    <s v="Sung Pak"/>
    <x v="1"/>
    <s v="United States"/>
    <s v="Philadelphia"/>
    <x v="9"/>
    <n v="19134"/>
    <x v="3"/>
    <s v="TEC-PH-10003580"/>
    <s v="Technology"/>
    <s v="Phones"/>
    <s v="Cisco IP Phone 7961G-GE VoIP phone"/>
    <n v="519.79200000000003"/>
    <n v="4"/>
    <n v="0.4"/>
    <n v="-112.62159999999994"/>
  </r>
  <r>
    <n v="7972"/>
    <s v="US-2012-126753"/>
    <x v="1"/>
    <d v="2012-08-16T00:00:00"/>
    <d v="2012-08-20T00:00:00"/>
    <s v="Standard Class"/>
    <s v="SP-20860"/>
    <s v="Sung Pak"/>
    <x v="1"/>
    <s v="United States"/>
    <s v="Philadelphia"/>
    <x v="9"/>
    <n v="19134"/>
    <x v="3"/>
    <s v="TEC-AC-10004227"/>
    <s v="Technology"/>
    <s v="Accessories"/>
    <s v="SanDisk Ultra 16 GB MicroSDHC Class 10 Memory Card"/>
    <n v="31.176000000000002"/>
    <n v="3"/>
    <n v="0.2"/>
    <n v="-5.4558000000000035"/>
  </r>
  <r>
    <n v="7973"/>
    <s v="US-2012-126753"/>
    <x v="1"/>
    <d v="2012-08-16T00:00:00"/>
    <d v="2012-08-20T00:00:00"/>
    <s v="Standard Class"/>
    <s v="SP-20860"/>
    <s v="Sung Pak"/>
    <x v="1"/>
    <s v="United States"/>
    <s v="Philadelphia"/>
    <x v="9"/>
    <n v="19134"/>
    <x v="3"/>
    <s v="OFF-PA-10002787"/>
    <s v="Office Supplies"/>
    <s v="Paper"/>
    <s v="Xerox 227"/>
    <n v="10.368000000000002"/>
    <n v="2"/>
    <n v="0.2"/>
    <n v="3.6288"/>
  </r>
  <r>
    <n v="7974"/>
    <s v="US-2012-126753"/>
    <x v="1"/>
    <d v="2012-08-16T00:00:00"/>
    <d v="2012-08-20T00:00:00"/>
    <s v="Standard Class"/>
    <s v="SP-20860"/>
    <s v="Sung Pak"/>
    <x v="1"/>
    <s v="United States"/>
    <s v="Philadelphia"/>
    <x v="9"/>
    <n v="19134"/>
    <x v="3"/>
    <s v="OFF-BI-10003981"/>
    <s v="Office Supplies"/>
    <s v="Binders"/>
    <s v="Avery Durable Plastic 1&quot; Binders"/>
    <n v="2.7240000000000006"/>
    <n v="2"/>
    <n v="0.7"/>
    <n v="-1.9067999999999996"/>
  </r>
  <r>
    <n v="7975"/>
    <s v="US-2012-126753"/>
    <x v="1"/>
    <d v="2012-08-16T00:00:00"/>
    <d v="2012-08-20T00:00:00"/>
    <s v="Standard Class"/>
    <s v="SP-20860"/>
    <s v="Sung Pak"/>
    <x v="1"/>
    <s v="United States"/>
    <s v="Philadelphia"/>
    <x v="9"/>
    <n v="19134"/>
    <x v="3"/>
    <s v="FUR-FU-10001488"/>
    <s v="Furniture"/>
    <s v="Furnishings"/>
    <s v="Tenex 46&quot; x 60&quot; Computer Anti-Static Chairmat, Rectangular Shaped"/>
    <n v="254.35200000000003"/>
    <n v="3"/>
    <n v="0.2"/>
    <n v="0"/>
  </r>
  <r>
    <n v="7976"/>
    <s v="US-2012-126753"/>
    <x v="1"/>
    <d v="2012-08-16T00:00:00"/>
    <d v="2012-08-20T00:00:00"/>
    <s v="Standard Class"/>
    <s v="SP-20860"/>
    <s v="Sung Pak"/>
    <x v="1"/>
    <s v="United States"/>
    <s v="Philadelphia"/>
    <x v="9"/>
    <n v="19134"/>
    <x v="3"/>
    <s v="OFF-BI-10003727"/>
    <s v="Office Supplies"/>
    <s v="Binders"/>
    <s v="Avery Durable Slant Ring Binders With Label Holder"/>
    <n v="3.762"/>
    <n v="3"/>
    <n v="0.7"/>
    <n v="-2.758799999999999"/>
  </r>
  <r>
    <n v="7977"/>
    <s v="US-2012-126753"/>
    <x v="1"/>
    <d v="2012-08-16T00:00:00"/>
    <d v="2012-08-20T00:00:00"/>
    <s v="Standard Class"/>
    <s v="SP-20860"/>
    <s v="Sung Pak"/>
    <x v="1"/>
    <s v="United States"/>
    <s v="Philadelphia"/>
    <x v="9"/>
    <n v="19134"/>
    <x v="3"/>
    <s v="OFF-PA-10000130"/>
    <s v="Office Supplies"/>
    <s v="Paper"/>
    <s v="Xerox 199"/>
    <n v="10.272000000000002"/>
    <n v="3"/>
    <n v="0.2"/>
    <n v="3.2099999999999982"/>
  </r>
  <r>
    <n v="7978"/>
    <s v="CA-2011-166051"/>
    <x v="2"/>
    <d v="2011-05-31T00:00:00"/>
    <d v="2011-06-05T00:00:00"/>
    <s v="Standard Class"/>
    <s v="JK-15625"/>
    <s v="Jim Karlsson"/>
    <x v="0"/>
    <s v="United States"/>
    <s v="Jackson"/>
    <x v="35"/>
    <n v="39212"/>
    <x v="0"/>
    <s v="TEC-PH-10002680"/>
    <s v="Technology"/>
    <s v="Phones"/>
    <s v="Samsung Galaxy Note 3"/>
    <n v="659.97"/>
    <n v="3"/>
    <n v="0"/>
    <n v="197.99099999999996"/>
  </r>
  <r>
    <n v="7979"/>
    <s v="CA-2011-166051"/>
    <x v="2"/>
    <d v="2011-05-31T00:00:00"/>
    <d v="2011-06-05T00:00:00"/>
    <s v="Standard Class"/>
    <s v="JK-15625"/>
    <s v="Jim Karlsson"/>
    <x v="0"/>
    <s v="United States"/>
    <s v="Jackson"/>
    <x v="35"/>
    <n v="39212"/>
    <x v="0"/>
    <s v="TEC-PH-10002538"/>
    <s v="Technology"/>
    <s v="Phones"/>
    <s v="Grandstream GXP1160 VoIP phone"/>
    <n v="113.72999999999999"/>
    <n v="3"/>
    <n v="0"/>
    <n v="32.981699999999989"/>
  </r>
  <r>
    <n v="7980"/>
    <s v="CA-2012-113040"/>
    <x v="1"/>
    <d v="2012-08-27T00:00:00"/>
    <d v="2012-08-31T00:00:00"/>
    <s v="Standard Class"/>
    <s v="CC-12100"/>
    <s v="Chad Cunningham"/>
    <x v="2"/>
    <s v="United States"/>
    <s v="Los Angeles"/>
    <x v="1"/>
    <n v="90045"/>
    <x v="1"/>
    <s v="OFF-BI-10001249"/>
    <s v="Office Supplies"/>
    <s v="Binders"/>
    <s v="Avery Heavy-Duty EZD View Binder with Locking Rings"/>
    <n v="5.1040000000000001"/>
    <n v="1"/>
    <n v="0.2"/>
    <n v="1.6587999999999996"/>
  </r>
  <r>
    <n v="7981"/>
    <s v="CA-2011-103800"/>
    <x v="2"/>
    <d v="2011-01-04T00:00:00"/>
    <d v="2011-01-08T00:00:00"/>
    <s v="Standard Class"/>
    <s v="DP-13000"/>
    <s v="Darren Powers"/>
    <x v="0"/>
    <s v="United States"/>
    <s v="Houston"/>
    <x v="5"/>
    <n v="77095"/>
    <x v="2"/>
    <s v="OFF-PA-10000174"/>
    <s v="Office Supplies"/>
    <s v="Paper"/>
    <s v="Message Book, Wirebound, Four 5 1/2&quot; X 4&quot; Forms/Pg., 200 Dupl. Sets/Book"/>
    <n v="16.448"/>
    <n v="2"/>
    <n v="0.2"/>
    <n v="5.5511999999999979"/>
  </r>
  <r>
    <n v="7982"/>
    <s v="CA-2011-113383"/>
    <x v="2"/>
    <d v="2011-09-10T00:00:00"/>
    <d v="2011-09-13T00:00:00"/>
    <s v="First Class"/>
    <s v="SF-20065"/>
    <s v="Sandra Flanagan"/>
    <x v="0"/>
    <s v="United States"/>
    <s v="Clifton"/>
    <x v="30"/>
    <n v="7011"/>
    <x v="3"/>
    <s v="OFF-AP-10004532"/>
    <s v="Office Supplies"/>
    <s v="Appliances"/>
    <s v="Kensington 6 Outlet Guardian Standard Surge Protector"/>
    <n v="81.92"/>
    <n v="4"/>
    <n v="0"/>
    <n v="22.118400000000001"/>
  </r>
  <r>
    <n v="7983"/>
    <s v="CA-2011-113383"/>
    <x v="2"/>
    <d v="2011-09-10T00:00:00"/>
    <d v="2011-09-13T00:00:00"/>
    <s v="First Class"/>
    <s v="SF-20065"/>
    <s v="Sandra Flanagan"/>
    <x v="0"/>
    <s v="United States"/>
    <s v="Clifton"/>
    <x v="30"/>
    <n v="7011"/>
    <x v="3"/>
    <s v="FUR-FU-10001986"/>
    <s v="Furniture"/>
    <s v="Furnishings"/>
    <s v="Dana Fluorescent Magnifying Lamp, White, 36&quot;"/>
    <n v="254.89999999999998"/>
    <n v="5"/>
    <n v="0"/>
    <n v="76.469999999999985"/>
  </r>
  <r>
    <n v="7984"/>
    <s v="CA-2014-152499"/>
    <x v="3"/>
    <d v="2014-01-23T00:00:00"/>
    <d v="2014-01-26T00:00:00"/>
    <s v="Second Class"/>
    <s v="EH-13765"/>
    <s v="Edward Hooks"/>
    <x v="1"/>
    <s v="United States"/>
    <s v="Chicago"/>
    <x v="10"/>
    <n v="60623"/>
    <x v="2"/>
    <s v="OFF-FA-10002975"/>
    <s v="Office Supplies"/>
    <s v="Fasteners"/>
    <s v="Staples"/>
    <n v="15.120000000000001"/>
    <n v="5"/>
    <n v="0.2"/>
    <n v="4.9139999999999988"/>
  </r>
  <r>
    <n v="7985"/>
    <s v="CA-2014-152499"/>
    <x v="3"/>
    <d v="2014-01-23T00:00:00"/>
    <d v="2014-01-26T00:00:00"/>
    <s v="Second Class"/>
    <s v="EH-13765"/>
    <s v="Edward Hooks"/>
    <x v="1"/>
    <s v="United States"/>
    <s v="Chicago"/>
    <x v="10"/>
    <n v="60623"/>
    <x v="2"/>
    <s v="OFF-AR-10003481"/>
    <s v="Office Supplies"/>
    <s v="Art"/>
    <s v="Newell 348"/>
    <n v="7.8719999999999999"/>
    <n v="3"/>
    <n v="0.2"/>
    <n v="0.88559999999999883"/>
  </r>
  <r>
    <n v="7986"/>
    <s v="CA-2013-151498"/>
    <x v="0"/>
    <d v="2013-04-22T00:00:00"/>
    <d v="2013-04-25T00:00:00"/>
    <s v="First Class"/>
    <s v="DN-13690"/>
    <s v="Duane Noonan"/>
    <x v="0"/>
    <s v="United States"/>
    <s v="Seattle"/>
    <x v="4"/>
    <n v="98115"/>
    <x v="1"/>
    <s v="OFF-BI-10004967"/>
    <s v="Office Supplies"/>
    <s v="Binders"/>
    <s v="Round Ring Binders"/>
    <n v="8.32"/>
    <n v="5"/>
    <n v="0.2"/>
    <n v="2.8079999999999998"/>
  </r>
  <r>
    <n v="7987"/>
    <s v="CA-2013-137939"/>
    <x v="0"/>
    <d v="2013-07-21T00:00:00"/>
    <d v="2013-07-24T00:00:00"/>
    <s v="Second Class"/>
    <s v="PJ-19015"/>
    <s v="Pauline Johnson"/>
    <x v="0"/>
    <s v="United States"/>
    <s v="Long Beach"/>
    <x v="15"/>
    <n v="11561"/>
    <x v="3"/>
    <s v="TEC-PH-10003589"/>
    <s v="Technology"/>
    <s v="Phones"/>
    <s v="invisibleSHIELD by ZAGG Smudge-Free Screen Protector"/>
    <n v="89.949999999999989"/>
    <n v="5"/>
    <n v="0"/>
    <n v="43.175999999999995"/>
  </r>
  <r>
    <n v="7988"/>
    <s v="US-2013-117793"/>
    <x v="0"/>
    <d v="2013-08-24T00:00:00"/>
    <d v="2013-08-30T00:00:00"/>
    <s v="Standard Class"/>
    <s v="MA-17560"/>
    <s v="Matt Abelman"/>
    <x v="2"/>
    <s v="United States"/>
    <s v="Sheboygan"/>
    <x v="6"/>
    <n v="53081"/>
    <x v="2"/>
    <s v="OFF-LA-10002945"/>
    <s v="Office Supplies"/>
    <s v="Labels"/>
    <s v="Permanent Self-Adhesive File Folder Labels for Typewriters, 1 1/8 x 3 1/2, White"/>
    <n v="25.2"/>
    <n v="4"/>
    <n v="0"/>
    <n v="11.591999999999999"/>
  </r>
  <r>
    <n v="7989"/>
    <s v="US-2013-117793"/>
    <x v="0"/>
    <d v="2013-08-24T00:00:00"/>
    <d v="2013-08-30T00:00:00"/>
    <s v="Standard Class"/>
    <s v="MA-17560"/>
    <s v="Matt Abelman"/>
    <x v="2"/>
    <s v="United States"/>
    <s v="Sheboygan"/>
    <x v="6"/>
    <n v="53081"/>
    <x v="2"/>
    <s v="OFF-LA-10003537"/>
    <s v="Office Supplies"/>
    <s v="Labels"/>
    <s v="Avery 515"/>
    <n v="37.589999999999996"/>
    <n v="3"/>
    <n v="0"/>
    <n v="17.667299999999997"/>
  </r>
  <r>
    <n v="7990"/>
    <s v="US-2013-117793"/>
    <x v="0"/>
    <d v="2013-08-24T00:00:00"/>
    <d v="2013-08-30T00:00:00"/>
    <s v="Standard Class"/>
    <s v="MA-17560"/>
    <s v="Matt Abelman"/>
    <x v="2"/>
    <s v="United States"/>
    <s v="Sheboygan"/>
    <x v="6"/>
    <n v="53081"/>
    <x v="2"/>
    <s v="OFF-ST-10002406"/>
    <s v="Office Supplies"/>
    <s v="Storage"/>
    <s v="Pizazz Global Quick File"/>
    <n v="14.97"/>
    <n v="1"/>
    <n v="0"/>
    <n v="4.1916000000000011"/>
  </r>
  <r>
    <n v="7991"/>
    <s v="US-2013-117793"/>
    <x v="0"/>
    <d v="2013-08-24T00:00:00"/>
    <d v="2013-08-30T00:00:00"/>
    <s v="Standard Class"/>
    <s v="MA-17560"/>
    <s v="Matt Abelman"/>
    <x v="2"/>
    <s v="United States"/>
    <s v="Sheboygan"/>
    <x v="6"/>
    <n v="53081"/>
    <x v="2"/>
    <s v="TEC-AC-10003433"/>
    <s v="Technology"/>
    <s v="Accessories"/>
    <s v="Maxell 4.7GB DVD+R 5/Pack"/>
    <n v="1.98"/>
    <n v="2"/>
    <n v="0"/>
    <n v="0.89100000000000001"/>
  </r>
  <r>
    <n v="7992"/>
    <s v="CA-2013-133872"/>
    <x v="0"/>
    <d v="2013-06-15T00:00:00"/>
    <d v="2013-06-18T00:00:00"/>
    <s v="First Class"/>
    <s v="VM-21835"/>
    <s v="Vivian Mathis"/>
    <x v="0"/>
    <s v="United States"/>
    <s v="Boca Raton"/>
    <x v="2"/>
    <n v="33433"/>
    <x v="0"/>
    <s v="OFF-BI-10002082"/>
    <s v="Office Supplies"/>
    <s v="Binders"/>
    <s v="GBC Twin Loop Wire Binding Elements"/>
    <n v="39.936000000000007"/>
    <n v="4"/>
    <n v="0.7"/>
    <n v="-26.623999999999995"/>
  </r>
  <r>
    <n v="7993"/>
    <s v="CA-2013-133872"/>
    <x v="0"/>
    <d v="2013-06-15T00:00:00"/>
    <d v="2013-06-18T00:00:00"/>
    <s v="First Class"/>
    <s v="VM-21835"/>
    <s v="Vivian Mathis"/>
    <x v="0"/>
    <s v="United States"/>
    <s v="Boca Raton"/>
    <x v="2"/>
    <n v="33433"/>
    <x v="0"/>
    <s v="TEC-AC-10000521"/>
    <s v="Technology"/>
    <s v="Accessories"/>
    <s v="Verbatim Slim CD and DVD Storage Cases, 50/Pack"/>
    <n v="18.463999999999999"/>
    <n v="2"/>
    <n v="0.2"/>
    <n v="2.3079999999999998"/>
  </r>
  <r>
    <n v="7994"/>
    <s v="US-2012-165743"/>
    <x v="1"/>
    <d v="2012-11-20T00:00:00"/>
    <d v="2012-11-23T00:00:00"/>
    <s v="Second Class"/>
    <s v="MM-18055"/>
    <s v="Michelle Moray"/>
    <x v="0"/>
    <s v="United States"/>
    <s v="Aurora"/>
    <x v="22"/>
    <n v="80013"/>
    <x v="1"/>
    <s v="OFF-BI-10001982"/>
    <s v="Office Supplies"/>
    <s v="Binders"/>
    <s v="Wilson Jones Custom Binder Spines &amp; Labels"/>
    <n v="4.8960000000000008"/>
    <n v="3"/>
    <n v="0.7"/>
    <n v="-3.4271999999999991"/>
  </r>
  <r>
    <n v="7995"/>
    <s v="US-2012-165743"/>
    <x v="1"/>
    <d v="2012-11-20T00:00:00"/>
    <d v="2012-11-23T00:00:00"/>
    <s v="Second Class"/>
    <s v="MM-18055"/>
    <s v="Michelle Moray"/>
    <x v="0"/>
    <s v="United States"/>
    <s v="Aurora"/>
    <x v="22"/>
    <n v="80013"/>
    <x v="1"/>
    <s v="FUR-BO-10002268"/>
    <s v="Furniture"/>
    <s v="Bookcases"/>
    <s v="Sauder Barrister Bookcases"/>
    <n v="145.76400000000001"/>
    <n v="6"/>
    <n v="0.7"/>
    <n v="-247.79879999999997"/>
  </r>
  <r>
    <n v="7996"/>
    <s v="US-2012-165743"/>
    <x v="1"/>
    <d v="2012-11-20T00:00:00"/>
    <d v="2012-11-23T00:00:00"/>
    <s v="Second Class"/>
    <s v="MM-18055"/>
    <s v="Michelle Moray"/>
    <x v="0"/>
    <s v="United States"/>
    <s v="Aurora"/>
    <x v="22"/>
    <n v="80013"/>
    <x v="1"/>
    <s v="OFF-BI-10001758"/>
    <s v="Office Supplies"/>
    <s v="Binders"/>
    <s v="Wilson Jones 14 Line Acrylic Coated Pressboard Data Binders"/>
    <n v="9.6120000000000001"/>
    <n v="6"/>
    <n v="0.7"/>
    <n v="-7.3691999999999993"/>
  </r>
  <r>
    <n v="7997"/>
    <s v="US-2014-105998"/>
    <x v="3"/>
    <d v="2014-11-04T00:00:00"/>
    <d v="2014-11-06T00:00:00"/>
    <s v="First Class"/>
    <s v="CR-12580"/>
    <s v="Clay Rozendal"/>
    <x v="2"/>
    <s v="United States"/>
    <s v="San Diego"/>
    <x v="1"/>
    <n v="92037"/>
    <x v="1"/>
    <s v="TEC-AC-10004469"/>
    <s v="Technology"/>
    <s v="Accessories"/>
    <s v="Microsoft Sculpt Comfort Mouse"/>
    <n v="199.75"/>
    <n v="5"/>
    <n v="0"/>
    <n v="87.890000000000015"/>
  </r>
  <r>
    <n v="7998"/>
    <s v="US-2014-105998"/>
    <x v="3"/>
    <d v="2014-11-04T00:00:00"/>
    <d v="2014-11-06T00:00:00"/>
    <s v="First Class"/>
    <s v="CR-12580"/>
    <s v="Clay Rozendal"/>
    <x v="2"/>
    <s v="United States"/>
    <s v="San Diego"/>
    <x v="1"/>
    <n v="92037"/>
    <x v="1"/>
    <s v="FUR-TA-10001095"/>
    <s v="Furniture"/>
    <s v="Tables"/>
    <s v="Chromcraft Round Conference Tables"/>
    <n v="1673.1839999999997"/>
    <n v="12"/>
    <n v="0.2"/>
    <n v="20.914800000000014"/>
  </r>
  <r>
    <n v="7999"/>
    <s v="US-2011-148194"/>
    <x v="2"/>
    <d v="2011-05-04T00:00:00"/>
    <d v="2011-05-07T00:00:00"/>
    <s v="First Class"/>
    <s v="BS-11365"/>
    <s v="Bill Shonely"/>
    <x v="1"/>
    <s v="United States"/>
    <s v="Seattle"/>
    <x v="4"/>
    <n v="98105"/>
    <x v="1"/>
    <s v="FUR-FU-10001852"/>
    <s v="Furniture"/>
    <s v="Furnishings"/>
    <s v="Eldon Regeneration Recycled Desk Accessories, Smoke"/>
    <n v="12.18"/>
    <n v="7"/>
    <n v="0"/>
    <n v="3.8975999999999997"/>
  </r>
  <r>
    <n v="8000"/>
    <s v="US-2011-148194"/>
    <x v="2"/>
    <d v="2011-05-04T00:00:00"/>
    <d v="2011-05-07T00:00:00"/>
    <s v="First Class"/>
    <s v="BS-11365"/>
    <s v="Bill Shonely"/>
    <x v="1"/>
    <s v="United States"/>
    <s v="Seattle"/>
    <x v="4"/>
    <n v="98105"/>
    <x v="1"/>
    <s v="OFF-AP-10000696"/>
    <s v="Office Supplies"/>
    <s v="Appliances"/>
    <s v="Holmes Odor Grabber"/>
    <n v="57.68"/>
    <n v="4"/>
    <n v="0"/>
    <n v="19.034399999999998"/>
  </r>
  <r>
    <n v="8001"/>
    <s v="US-2012-151407"/>
    <x v="1"/>
    <d v="2012-11-08T00:00:00"/>
    <d v="2012-11-12T00:00:00"/>
    <s v="Standard Class"/>
    <s v="RD-19585"/>
    <s v="Rob Dowd"/>
    <x v="0"/>
    <s v="United States"/>
    <s v="Dubuque"/>
    <x v="23"/>
    <n v="52001"/>
    <x v="2"/>
    <s v="TEC-PH-10003885"/>
    <s v="Technology"/>
    <s v="Phones"/>
    <s v="Cisco SPA508G"/>
    <n v="263.95999999999998"/>
    <n v="4"/>
    <n v="0"/>
    <n v="76.548399999999987"/>
  </r>
  <r>
    <n v="8002"/>
    <s v="CA-2012-110870"/>
    <x v="1"/>
    <d v="2012-12-12T00:00:00"/>
    <d v="2012-12-15T00:00:00"/>
    <s v="First Class"/>
    <s v="KD-16270"/>
    <s v="Karen Daniels"/>
    <x v="0"/>
    <s v="United States"/>
    <s v="Los Angeles"/>
    <x v="1"/>
    <n v="90032"/>
    <x v="1"/>
    <s v="TEC-AC-10002926"/>
    <s v="Technology"/>
    <s v="Accessories"/>
    <s v="Logitech Wireless Marathon Mouse M705"/>
    <n v="299.94"/>
    <n v="6"/>
    <n v="0"/>
    <n v="128.97420000000002"/>
  </r>
  <r>
    <n v="8003"/>
    <s v="CA-2012-110870"/>
    <x v="1"/>
    <d v="2012-12-12T00:00:00"/>
    <d v="2012-12-15T00:00:00"/>
    <s v="First Class"/>
    <s v="KD-16270"/>
    <s v="Karen Daniels"/>
    <x v="0"/>
    <s v="United States"/>
    <s v="Los Angeles"/>
    <x v="1"/>
    <n v="90032"/>
    <x v="1"/>
    <s v="OFF-SU-10001225"/>
    <s v="Office Supplies"/>
    <s v="Supplies"/>
    <s v="Staples"/>
    <n v="25.76"/>
    <n v="7"/>
    <n v="0"/>
    <n v="0.51519999999999921"/>
  </r>
  <r>
    <n v="8004"/>
    <s v="CA-2011-143210"/>
    <x v="2"/>
    <d v="2011-12-01T00:00:00"/>
    <d v="2011-12-03T00:00:00"/>
    <s v="First Class"/>
    <s v="AA-10645"/>
    <s v="Anna Andreadi"/>
    <x v="0"/>
    <s v="United States"/>
    <s v="Lowell"/>
    <x v="31"/>
    <n v="1852"/>
    <x v="3"/>
    <s v="TEC-PH-10004434"/>
    <s v="Technology"/>
    <s v="Phones"/>
    <s v="Cisco IP Phone 7961G VoIP phone - Dark gray"/>
    <n v="271.89999999999998"/>
    <n v="2"/>
    <n v="0"/>
    <n v="78.850999999999971"/>
  </r>
  <r>
    <n v="8005"/>
    <s v="CA-2011-143210"/>
    <x v="2"/>
    <d v="2011-12-01T00:00:00"/>
    <d v="2011-12-03T00:00:00"/>
    <s v="First Class"/>
    <s v="AA-10645"/>
    <s v="Anna Andreadi"/>
    <x v="0"/>
    <s v="United States"/>
    <s v="Lowell"/>
    <x v="31"/>
    <n v="1852"/>
    <x v="3"/>
    <s v="FUR-FU-10003878"/>
    <s v="Furniture"/>
    <s v="Furnishings"/>
    <s v="Linden 10&quot; Round Wall Clock, Black"/>
    <n v="45.839999999999996"/>
    <n v="3"/>
    <n v="0"/>
    <n v="15.585599999999999"/>
  </r>
  <r>
    <n v="8006"/>
    <s v="CA-2011-143210"/>
    <x v="2"/>
    <d v="2011-12-01T00:00:00"/>
    <d v="2011-12-03T00:00:00"/>
    <s v="First Class"/>
    <s v="AA-10645"/>
    <s v="Anna Andreadi"/>
    <x v="0"/>
    <s v="United States"/>
    <s v="Lowell"/>
    <x v="31"/>
    <n v="1852"/>
    <x v="3"/>
    <s v="FUR-FU-10002268"/>
    <s v="Furniture"/>
    <s v="Furnishings"/>
    <s v="Ultra Door Push Plate"/>
    <n v="9.82"/>
    <n v="2"/>
    <n v="0"/>
    <n v="3.2405999999999997"/>
  </r>
  <r>
    <n v="8007"/>
    <s v="CA-2013-139808"/>
    <x v="0"/>
    <d v="2013-10-08T00:00:00"/>
    <d v="2013-10-12T00:00:00"/>
    <s v="Standard Class"/>
    <s v="MC-18100"/>
    <s v="Mick Crebagga"/>
    <x v="0"/>
    <s v="United States"/>
    <s v="Marysville"/>
    <x v="4"/>
    <n v="98270"/>
    <x v="1"/>
    <s v="OFF-FA-10001883"/>
    <s v="Office Supplies"/>
    <s v="Fasteners"/>
    <s v="Alliance Super-Size Bands, Assorted Sizes"/>
    <n v="93.36"/>
    <n v="12"/>
    <n v="0"/>
    <n v="0.93359999999999843"/>
  </r>
  <r>
    <n v="8008"/>
    <s v="CA-2012-110863"/>
    <x v="1"/>
    <d v="2012-11-17T00:00:00"/>
    <d v="2012-11-24T00:00:00"/>
    <s v="Standard Class"/>
    <s v="AA-10645"/>
    <s v="Anna Andreadi"/>
    <x v="0"/>
    <s v="United States"/>
    <s v="Oklahoma City"/>
    <x v="26"/>
    <n v="73120"/>
    <x v="2"/>
    <s v="OFF-ST-10002756"/>
    <s v="Office Supplies"/>
    <s v="Storage"/>
    <s v="Tennsco Stur-D-Stor Boltless Shelving, 5 Shelves, 24&quot; Deep, Sand"/>
    <n v="541.24"/>
    <n v="4"/>
    <n v="0"/>
    <n v="5.4124000000000478"/>
  </r>
  <r>
    <n v="8009"/>
    <s v="CA-2012-110863"/>
    <x v="1"/>
    <d v="2012-11-17T00:00:00"/>
    <d v="2012-11-24T00:00:00"/>
    <s v="Standard Class"/>
    <s v="AA-10645"/>
    <s v="Anna Andreadi"/>
    <x v="0"/>
    <s v="United States"/>
    <s v="Oklahoma City"/>
    <x v="26"/>
    <n v="73120"/>
    <x v="2"/>
    <s v="OFF-PA-10000474"/>
    <s v="Office Supplies"/>
    <s v="Paper"/>
    <s v="Staples"/>
    <n v="106.32"/>
    <n v="3"/>
    <n v="0"/>
    <n v="49.970399999999991"/>
  </r>
  <r>
    <n v="8010"/>
    <s v="CA-2012-110863"/>
    <x v="1"/>
    <d v="2012-11-17T00:00:00"/>
    <d v="2012-11-24T00:00:00"/>
    <s v="Standard Class"/>
    <s v="AA-10645"/>
    <s v="Anna Andreadi"/>
    <x v="0"/>
    <s v="United States"/>
    <s v="Oklahoma City"/>
    <x v="26"/>
    <n v="73120"/>
    <x v="2"/>
    <s v="FUR-CH-10002073"/>
    <s v="Furniture"/>
    <s v="Chairs"/>
    <s v="Hon Olson Stacker Chairs"/>
    <n v="1323.8999999999999"/>
    <n v="5"/>
    <n v="0"/>
    <n v="383.93099999999993"/>
  </r>
  <r>
    <n v="8011"/>
    <s v="CA-2011-127859"/>
    <x v="2"/>
    <d v="2011-03-17T00:00:00"/>
    <d v="2011-03-20T00:00:00"/>
    <s v="Second Class"/>
    <s v="QJ-19255"/>
    <s v="Quincy Jones"/>
    <x v="1"/>
    <s v="United States"/>
    <s v="Philadelphia"/>
    <x v="9"/>
    <n v="19134"/>
    <x v="3"/>
    <s v="OFF-PA-10003641"/>
    <s v="Office Supplies"/>
    <s v="Paper"/>
    <s v="Xerox 1909"/>
    <n v="126.624"/>
    <n v="6"/>
    <n v="0.2"/>
    <n v="41.152799999999992"/>
  </r>
  <r>
    <n v="8012"/>
    <s v="US-2012-136427"/>
    <x v="1"/>
    <d v="2012-06-20T00:00:00"/>
    <d v="2012-06-23T00:00:00"/>
    <s v="First Class"/>
    <s v="JM-16195"/>
    <s v="Justin MacKendrick"/>
    <x v="0"/>
    <s v="United States"/>
    <s v="Aurora"/>
    <x v="22"/>
    <n v="80013"/>
    <x v="1"/>
    <s v="TEC-PH-10002070"/>
    <s v="Technology"/>
    <s v="Phones"/>
    <s v="Griffin GC36547 PowerJolt SE Lightning Charger"/>
    <n v="125.944"/>
    <n v="7"/>
    <n v="0.2"/>
    <n v="15.742999999999984"/>
  </r>
  <r>
    <n v="8013"/>
    <s v="CA-2014-120138"/>
    <x v="3"/>
    <d v="2014-05-26T00:00:00"/>
    <d v="2014-05-26T00:00:00"/>
    <s v="Same Day"/>
    <s v="TB-21625"/>
    <s v="Trudy Brown"/>
    <x v="0"/>
    <s v="United States"/>
    <s v="New York City"/>
    <x v="15"/>
    <n v="10009"/>
    <x v="3"/>
    <s v="OFF-BI-10004519"/>
    <s v="Office Supplies"/>
    <s v="Binders"/>
    <s v="GBC DocuBind P100 Manual Binding Machine"/>
    <n v="663.92"/>
    <n v="5"/>
    <n v="0.2"/>
    <n v="207.47499999999994"/>
  </r>
  <r>
    <n v="8014"/>
    <s v="CA-2014-120138"/>
    <x v="3"/>
    <d v="2014-05-26T00:00:00"/>
    <d v="2014-05-26T00:00:00"/>
    <s v="Same Day"/>
    <s v="TB-21625"/>
    <s v="Trudy Brown"/>
    <x v="0"/>
    <s v="United States"/>
    <s v="New York City"/>
    <x v="15"/>
    <n v="10009"/>
    <x v="3"/>
    <s v="TEC-AC-10002167"/>
    <s v="Technology"/>
    <s v="Accessories"/>
    <s v="Imation 8gb Micro Traveldrive Usb 2.0 Flash Drive"/>
    <n v="120"/>
    <n v="8"/>
    <n v="0"/>
    <n v="13.200000000000003"/>
  </r>
  <r>
    <n v="8015"/>
    <s v="CA-2014-120138"/>
    <x v="3"/>
    <d v="2014-05-26T00:00:00"/>
    <d v="2014-05-26T00:00:00"/>
    <s v="Same Day"/>
    <s v="TB-21625"/>
    <s v="Trudy Brown"/>
    <x v="0"/>
    <s v="United States"/>
    <s v="New York City"/>
    <x v="15"/>
    <n v="10009"/>
    <x v="3"/>
    <s v="OFF-FA-10000936"/>
    <s v="Office Supplies"/>
    <s v="Fasteners"/>
    <s v="Acco Hot Clips Clips to Go"/>
    <n v="3.29"/>
    <n v="1"/>
    <n v="0"/>
    <n v="1.4804999999999999"/>
  </r>
  <r>
    <n v="8016"/>
    <s v="CA-2014-120138"/>
    <x v="3"/>
    <d v="2014-05-26T00:00:00"/>
    <d v="2014-05-26T00:00:00"/>
    <s v="Same Day"/>
    <s v="TB-21625"/>
    <s v="Trudy Brown"/>
    <x v="0"/>
    <s v="United States"/>
    <s v="New York City"/>
    <x v="15"/>
    <n v="10009"/>
    <x v="3"/>
    <s v="FUR-FU-10000732"/>
    <s v="Furniture"/>
    <s v="Furnishings"/>
    <s v="Eldon 200 Class Desk Accessories"/>
    <n v="18.84"/>
    <n v="3"/>
    <n v="0"/>
    <n v="6.0287999999999995"/>
  </r>
  <r>
    <n v="8017"/>
    <s v="US-2011-131870"/>
    <x v="2"/>
    <d v="2011-09-09T00:00:00"/>
    <d v="2011-09-11T00:00:00"/>
    <s v="First Class"/>
    <s v="NF-18595"/>
    <s v="Nicole Fjeld"/>
    <x v="2"/>
    <s v="United States"/>
    <s v="Lancaster"/>
    <x v="24"/>
    <n v="43130"/>
    <x v="3"/>
    <s v="FUR-FU-10002501"/>
    <s v="Furniture"/>
    <s v="Furnishings"/>
    <s v="Nu-Dell Executive Frame"/>
    <n v="60.672000000000011"/>
    <n v="6"/>
    <n v="0.2"/>
    <n v="12.892799999999998"/>
  </r>
  <r>
    <n v="8018"/>
    <s v="US-2011-131870"/>
    <x v="2"/>
    <d v="2011-09-09T00:00:00"/>
    <d v="2011-09-11T00:00:00"/>
    <s v="First Class"/>
    <s v="NF-18595"/>
    <s v="Nicole Fjeld"/>
    <x v="2"/>
    <s v="United States"/>
    <s v="Lancaster"/>
    <x v="24"/>
    <n v="43130"/>
    <x v="3"/>
    <s v="OFF-AR-10000634"/>
    <s v="Office Supplies"/>
    <s v="Art"/>
    <s v="Newell 320"/>
    <n v="30.816000000000003"/>
    <n v="9"/>
    <n v="0.2"/>
    <n v="2.6964000000000006"/>
  </r>
  <r>
    <n v="8019"/>
    <s v="CA-2014-114804"/>
    <x v="3"/>
    <d v="2014-10-18T00:00:00"/>
    <d v="2014-10-20T00:00:00"/>
    <s v="Second Class"/>
    <s v="BF-11020"/>
    <s v="Barry Französisch"/>
    <x v="1"/>
    <s v="United States"/>
    <s v="Modesto"/>
    <x v="1"/>
    <n v="95351"/>
    <x v="1"/>
    <s v="TEC-PH-10001700"/>
    <s v="Technology"/>
    <s v="Phones"/>
    <s v="Panasonic KX-TG6844B Expandable Digital Cordless Telephone"/>
    <n v="52.792000000000002"/>
    <n v="1"/>
    <n v="0.2"/>
    <n v="4.6193000000000026"/>
  </r>
  <r>
    <n v="8020"/>
    <s v="CA-2014-167227"/>
    <x v="3"/>
    <d v="2014-11-03T00:00:00"/>
    <d v="2014-11-06T00:00:00"/>
    <s v="First Class"/>
    <s v="NP-18670"/>
    <s v="Nora Paige"/>
    <x v="0"/>
    <s v="United States"/>
    <s v="Saint Louis"/>
    <x v="25"/>
    <n v="63116"/>
    <x v="2"/>
    <s v="OFF-AP-10001962"/>
    <s v="Office Supplies"/>
    <s v="Appliances"/>
    <s v="Black &amp; Decker Filter for Double Action Dustbuster Cordless Vac BLDV7210"/>
    <n v="83.9"/>
    <n v="10"/>
    <n v="0"/>
    <n v="20.975000000000001"/>
  </r>
  <r>
    <n v="8021"/>
    <s v="CA-2014-167227"/>
    <x v="3"/>
    <d v="2014-11-03T00:00:00"/>
    <d v="2014-11-06T00:00:00"/>
    <s v="First Class"/>
    <s v="NP-18670"/>
    <s v="Nora Paige"/>
    <x v="0"/>
    <s v="United States"/>
    <s v="Saint Louis"/>
    <x v="25"/>
    <n v="63116"/>
    <x v="2"/>
    <s v="OFF-PA-10001838"/>
    <s v="Office Supplies"/>
    <s v="Paper"/>
    <s v="Adams Telephone Message Book W/Dividers/Space For Phone Numbers, 5 1/4&quot;X8 1/2&quot;, 300/Messages"/>
    <n v="11.76"/>
    <n v="2"/>
    <n v="0"/>
    <n v="5.7623999999999995"/>
  </r>
  <r>
    <n v="8022"/>
    <s v="CA-2011-129189"/>
    <x v="2"/>
    <d v="2011-07-21T00:00:00"/>
    <d v="2011-07-25T00:00:00"/>
    <s v="Standard Class"/>
    <s v="HM-14860"/>
    <s v="Harry Marie"/>
    <x v="1"/>
    <s v="United States"/>
    <s v="Dallas"/>
    <x v="5"/>
    <n v="75217"/>
    <x v="2"/>
    <s v="OFF-AP-10000124"/>
    <s v="Office Supplies"/>
    <s v="Appliances"/>
    <s v="Acco 6 Outlet Guardian Basic Surge Suppressor"/>
    <n v="4.9919999999999991"/>
    <n v="3"/>
    <n v="0.8"/>
    <n v="-12.979200000000002"/>
  </r>
  <r>
    <n v="8023"/>
    <s v="CA-2011-129189"/>
    <x v="2"/>
    <d v="2011-07-21T00:00:00"/>
    <d v="2011-07-25T00:00:00"/>
    <s v="Standard Class"/>
    <s v="HM-14860"/>
    <s v="Harry Marie"/>
    <x v="1"/>
    <s v="United States"/>
    <s v="Dallas"/>
    <x v="5"/>
    <n v="75217"/>
    <x v="2"/>
    <s v="OFF-EN-10003567"/>
    <s v="Office Supplies"/>
    <s v="Envelopes"/>
    <s v="Inter-Office Recycled Envelopes, Brown Kraft, Button-String,10&quot; x 13&quot; , 100/Box"/>
    <n v="87.92"/>
    <n v="5"/>
    <n v="0.2"/>
    <n v="29.673000000000005"/>
  </r>
  <r>
    <n v="8024"/>
    <s v="CA-2011-129189"/>
    <x v="2"/>
    <d v="2011-07-21T00:00:00"/>
    <d v="2011-07-25T00:00:00"/>
    <s v="Standard Class"/>
    <s v="HM-14860"/>
    <s v="Harry Marie"/>
    <x v="1"/>
    <s v="United States"/>
    <s v="Dallas"/>
    <x v="5"/>
    <n v="75217"/>
    <x v="2"/>
    <s v="FUR-CH-10004997"/>
    <s v="Furniture"/>
    <s v="Chairs"/>
    <s v="Hon Every-Day Series Multi-Task Chairs"/>
    <n v="657.93"/>
    <n v="5"/>
    <n v="0.3"/>
    <n v="-93.989999999999952"/>
  </r>
  <r>
    <n v="8025"/>
    <s v="CA-2011-129189"/>
    <x v="2"/>
    <d v="2011-07-21T00:00:00"/>
    <d v="2011-07-25T00:00:00"/>
    <s v="Standard Class"/>
    <s v="HM-14860"/>
    <s v="Harry Marie"/>
    <x v="1"/>
    <s v="United States"/>
    <s v="Dallas"/>
    <x v="5"/>
    <n v="75217"/>
    <x v="2"/>
    <s v="OFF-BI-10000494"/>
    <s v="Office Supplies"/>
    <s v="Binders"/>
    <s v="Acco Economy Flexible Poly Round Ring Binder"/>
    <n v="1.0439999999999998"/>
    <n v="1"/>
    <n v="0.8"/>
    <n v="-1.8270000000000004"/>
  </r>
  <r>
    <n v="8026"/>
    <s v="CA-2012-132465"/>
    <x v="1"/>
    <d v="2012-09-11T00:00:00"/>
    <d v="2012-09-15T00:00:00"/>
    <s v="Second Class"/>
    <s v="DM-13525"/>
    <s v="Don Miller"/>
    <x v="1"/>
    <s v="United States"/>
    <s v="New York City"/>
    <x v="15"/>
    <n v="10035"/>
    <x v="3"/>
    <s v="FUR-FU-10000277"/>
    <s v="Furniture"/>
    <s v="Furnishings"/>
    <s v="Deflect-o DuraMat Antistatic Studded Beveled Mat for Medium Pile Carpeting"/>
    <n v="210.68"/>
    <n v="2"/>
    <n v="0"/>
    <n v="50.563199999999995"/>
  </r>
  <r>
    <n v="8027"/>
    <s v="CA-2012-132465"/>
    <x v="1"/>
    <d v="2012-09-11T00:00:00"/>
    <d v="2012-09-15T00:00:00"/>
    <s v="Second Class"/>
    <s v="DM-13525"/>
    <s v="Don Miller"/>
    <x v="1"/>
    <s v="United States"/>
    <s v="New York City"/>
    <x v="15"/>
    <n v="10035"/>
    <x v="3"/>
    <s v="OFF-ST-10003641"/>
    <s v="Office Supplies"/>
    <s v="Storage"/>
    <s v="Space Solutions Industrial Galvanized Steel Shelving."/>
    <n v="78.8"/>
    <n v="1"/>
    <n v="0"/>
    <n v="1.5760000000000076"/>
  </r>
  <r>
    <n v="8028"/>
    <s v="CA-2012-132465"/>
    <x v="1"/>
    <d v="2012-09-11T00:00:00"/>
    <d v="2012-09-15T00:00:00"/>
    <s v="Second Class"/>
    <s v="DM-13525"/>
    <s v="Don Miller"/>
    <x v="1"/>
    <s v="United States"/>
    <s v="New York City"/>
    <x v="15"/>
    <n v="10035"/>
    <x v="3"/>
    <s v="TEC-AC-10001998"/>
    <s v="Technology"/>
    <s v="Accessories"/>
    <s v="Logitech LS21 Speaker System - PC Multimedia - 2.1-CH - Wired"/>
    <n v="19.989999999999998"/>
    <n v="1"/>
    <n v="0"/>
    <n v="6.796599999999998"/>
  </r>
  <r>
    <n v="8029"/>
    <s v="CA-2012-132465"/>
    <x v="1"/>
    <d v="2012-09-11T00:00:00"/>
    <d v="2012-09-15T00:00:00"/>
    <s v="Second Class"/>
    <s v="DM-13525"/>
    <s v="Don Miller"/>
    <x v="1"/>
    <s v="United States"/>
    <s v="New York City"/>
    <x v="15"/>
    <n v="10035"/>
    <x v="3"/>
    <s v="OFF-ST-10001932"/>
    <s v="Office Supplies"/>
    <s v="Storage"/>
    <s v="Fellowes Staxonsteel Drawer Files"/>
    <n v="772.68"/>
    <n v="4"/>
    <n v="0"/>
    <n v="108.17520000000002"/>
  </r>
  <r>
    <n v="8030"/>
    <s v="CA-2013-166373"/>
    <x v="0"/>
    <d v="2013-10-22T00:00:00"/>
    <d v="2013-10-26T00:00:00"/>
    <s v="Standard Class"/>
    <s v="JF-15565"/>
    <s v="Jill Fjeld"/>
    <x v="0"/>
    <s v="United States"/>
    <s v="San Antonio"/>
    <x v="5"/>
    <n v="78207"/>
    <x v="2"/>
    <s v="TEC-AC-10002323"/>
    <s v="Technology"/>
    <s v="Accessories"/>
    <s v="SanDisk Ultra 32 GB MicroSDHC Class 10 Memory Card"/>
    <n v="106.08000000000001"/>
    <n v="6"/>
    <n v="0.2"/>
    <n v="-9.2819999999999965"/>
  </r>
  <r>
    <n v="8031"/>
    <s v="CA-2013-158806"/>
    <x v="0"/>
    <d v="2013-01-07T00:00:00"/>
    <d v="2013-01-11T00:00:00"/>
    <s v="Standard Class"/>
    <s v="NM-18520"/>
    <s v="Neoma Murray"/>
    <x v="0"/>
    <s v="United States"/>
    <s v="Amarillo"/>
    <x v="5"/>
    <n v="79109"/>
    <x v="2"/>
    <s v="FUR-FU-10004270"/>
    <s v="Furniture"/>
    <s v="Furnishings"/>
    <s v="Executive Impressions 13&quot; Clairmont Wall Clock"/>
    <n v="23.076000000000001"/>
    <n v="3"/>
    <n v="0.6"/>
    <n v="-10.961100000000002"/>
  </r>
  <r>
    <n v="8032"/>
    <s v="CA-2013-158806"/>
    <x v="0"/>
    <d v="2013-01-07T00:00:00"/>
    <d v="2013-01-11T00:00:00"/>
    <s v="Standard Class"/>
    <s v="NM-18520"/>
    <s v="Neoma Murray"/>
    <x v="0"/>
    <s v="United States"/>
    <s v="Amarillo"/>
    <x v="5"/>
    <n v="79109"/>
    <x v="2"/>
    <s v="OFF-PA-10004621"/>
    <s v="Office Supplies"/>
    <s v="Paper"/>
    <s v="Xerox 212"/>
    <n v="25.920000000000005"/>
    <n v="5"/>
    <n v="0.2"/>
    <n v="9.0719999999999992"/>
  </r>
  <r>
    <n v="8033"/>
    <s v="CA-2012-119690"/>
    <x v="1"/>
    <d v="2012-06-25T00:00:00"/>
    <d v="2012-06-28T00:00:00"/>
    <s v="First Class"/>
    <s v="MV-17485"/>
    <s v="Mark Van Huff"/>
    <x v="0"/>
    <s v="United States"/>
    <s v="Houston"/>
    <x v="5"/>
    <n v="77041"/>
    <x v="2"/>
    <s v="OFF-PA-10001019"/>
    <s v="Office Supplies"/>
    <s v="Paper"/>
    <s v="Xerox 1884"/>
    <n v="47.952000000000005"/>
    <n v="3"/>
    <n v="0.2"/>
    <n v="16.183799999999998"/>
  </r>
  <r>
    <n v="8034"/>
    <s v="CA-2012-119690"/>
    <x v="1"/>
    <d v="2012-06-25T00:00:00"/>
    <d v="2012-06-28T00:00:00"/>
    <s v="First Class"/>
    <s v="MV-17485"/>
    <s v="Mark Van Huff"/>
    <x v="0"/>
    <s v="United States"/>
    <s v="Houston"/>
    <x v="5"/>
    <n v="77041"/>
    <x v="2"/>
    <s v="OFF-BI-10000201"/>
    <s v="Office Supplies"/>
    <s v="Binders"/>
    <s v="Avery Triangle Shaped Sheet Lifters, Black, 2/Pack"/>
    <n v="0.98399999999999976"/>
    <n v="2"/>
    <n v="0.8"/>
    <n v="-1.476"/>
  </r>
  <r>
    <n v="8035"/>
    <s v="CA-2012-119690"/>
    <x v="1"/>
    <d v="2012-06-25T00:00:00"/>
    <d v="2012-06-28T00:00:00"/>
    <s v="First Class"/>
    <s v="MV-17485"/>
    <s v="Mark Van Huff"/>
    <x v="0"/>
    <s v="United States"/>
    <s v="Houston"/>
    <x v="5"/>
    <n v="77041"/>
    <x v="2"/>
    <s v="FUR-FU-10004587"/>
    <s v="Furniture"/>
    <s v="Furnishings"/>
    <s v="GE General Use Halogen Bulbs, 100 Watts, 1 Bulb per Pack"/>
    <n v="75.384000000000015"/>
    <n v="9"/>
    <n v="0.6"/>
    <n v="-20.730599999999995"/>
  </r>
  <r>
    <n v="8036"/>
    <s v="CA-2012-119690"/>
    <x v="1"/>
    <d v="2012-06-25T00:00:00"/>
    <d v="2012-06-28T00:00:00"/>
    <s v="First Class"/>
    <s v="MV-17485"/>
    <s v="Mark Van Huff"/>
    <x v="0"/>
    <s v="United States"/>
    <s v="Houston"/>
    <x v="5"/>
    <n v="77041"/>
    <x v="2"/>
    <s v="OFF-LA-10001613"/>
    <s v="Office Supplies"/>
    <s v="Labels"/>
    <s v="Avery File Folder Labels"/>
    <n v="4.6079999999999997"/>
    <n v="2"/>
    <n v="0.2"/>
    <n v="1.6704000000000001"/>
  </r>
  <r>
    <n v="8037"/>
    <s v="CA-2012-153738"/>
    <x v="1"/>
    <d v="2012-09-20T00:00:00"/>
    <d v="2012-09-22T00:00:00"/>
    <s v="First Class"/>
    <s v="AG-10270"/>
    <s v="Alejandro Grove"/>
    <x v="0"/>
    <s v="United States"/>
    <s v="Lawrence"/>
    <x v="31"/>
    <n v="1841"/>
    <x v="3"/>
    <s v="OFF-BI-10001308"/>
    <s v="Office Supplies"/>
    <s v="Binders"/>
    <s v="GBC Standard Plastic Binding Systems' Combs"/>
    <n v="37.68"/>
    <n v="6"/>
    <n v="0"/>
    <n v="16.955999999999996"/>
  </r>
  <r>
    <n v="8038"/>
    <s v="CA-2014-169012"/>
    <x v="3"/>
    <d v="2014-07-11T00:00:00"/>
    <d v="2014-07-15T00:00:00"/>
    <s v="Standard Class"/>
    <s v="BF-11275"/>
    <s v="Beth Fritzler"/>
    <x v="1"/>
    <s v="United States"/>
    <s v="Columbus"/>
    <x v="32"/>
    <n v="31907"/>
    <x v="0"/>
    <s v="OFF-AP-10003278"/>
    <s v="Office Supplies"/>
    <s v="Appliances"/>
    <s v="Belkin 7-Outlet SurgeMaster Home Series"/>
    <n v="41.910000000000004"/>
    <n v="3"/>
    <n v="0"/>
    <n v="10.896600000000003"/>
  </r>
  <r>
    <n v="8039"/>
    <s v="CA-2014-109393"/>
    <x v="3"/>
    <d v="2014-07-01T00:00:00"/>
    <d v="2014-07-03T00:00:00"/>
    <s v="Second Class"/>
    <s v="JC-15775"/>
    <s v="John Castell"/>
    <x v="0"/>
    <s v="United States"/>
    <s v="Los Angeles"/>
    <x v="1"/>
    <n v="90032"/>
    <x v="1"/>
    <s v="FUR-BO-10003966"/>
    <s v="Furniture"/>
    <s v="Bookcases"/>
    <s v="Sauder Facets Collection Library, Sky Alder Finish"/>
    <n v="435.99900000000002"/>
    <n v="3"/>
    <n v="0.15"/>
    <n v="5.1293999999999755"/>
  </r>
  <r>
    <n v="8040"/>
    <s v="CA-2014-121489"/>
    <x v="3"/>
    <d v="2014-08-22T00:00:00"/>
    <d v="2014-08-26T00:00:00"/>
    <s v="Second Class"/>
    <s v="CM-11815"/>
    <s v="Candace McMahon"/>
    <x v="1"/>
    <s v="United States"/>
    <s v="Seattle"/>
    <x v="4"/>
    <n v="98115"/>
    <x v="1"/>
    <s v="FUR-CH-10004698"/>
    <s v="Furniture"/>
    <s v="Chairs"/>
    <s v="Padded Folding Chairs, Black, 4/Carton"/>
    <n v="388.70400000000006"/>
    <n v="6"/>
    <n v="0.2"/>
    <n v="38.870400000000018"/>
  </r>
  <r>
    <n v="8041"/>
    <s v="CA-2014-121489"/>
    <x v="3"/>
    <d v="2014-08-22T00:00:00"/>
    <d v="2014-08-26T00:00:00"/>
    <s v="Second Class"/>
    <s v="CM-11815"/>
    <s v="Candace McMahon"/>
    <x v="1"/>
    <s v="United States"/>
    <s v="Seattle"/>
    <x v="4"/>
    <n v="98115"/>
    <x v="1"/>
    <s v="OFF-ST-10000025"/>
    <s v="Office Supplies"/>
    <s v="Storage"/>
    <s v="Fellowes Stor/Drawer Steel Plus Storage Drawers"/>
    <n v="572.58000000000004"/>
    <n v="6"/>
    <n v="0"/>
    <n v="34.354799999999955"/>
  </r>
  <r>
    <n v="8042"/>
    <s v="CA-2014-121489"/>
    <x v="3"/>
    <d v="2014-08-22T00:00:00"/>
    <d v="2014-08-26T00:00:00"/>
    <s v="Second Class"/>
    <s v="CM-11815"/>
    <s v="Candace McMahon"/>
    <x v="1"/>
    <s v="United States"/>
    <s v="Seattle"/>
    <x v="4"/>
    <n v="98115"/>
    <x v="1"/>
    <s v="TEC-AC-10000682"/>
    <s v="Technology"/>
    <s v="Accessories"/>
    <s v="Kensington K72356US Mouse-in-a-Box USB Desktop Mouse"/>
    <n v="33.18"/>
    <n v="2"/>
    <n v="0"/>
    <n v="11.613"/>
  </r>
  <r>
    <n v="8043"/>
    <s v="US-2014-133081"/>
    <x v="3"/>
    <d v="2014-03-12T00:00:00"/>
    <d v="2014-03-16T00:00:00"/>
    <s v="Standard Class"/>
    <s v="PV-18985"/>
    <s v="Paul Van Hugh"/>
    <x v="2"/>
    <s v="United States"/>
    <s v="Cambridge"/>
    <x v="31"/>
    <n v="2138"/>
    <x v="3"/>
    <s v="TEC-AC-10001772"/>
    <s v="Technology"/>
    <s v="Accessories"/>
    <s v="Memorex Mini Travel Drive 16 GB USB 2.0 Flash Drive"/>
    <n v="63.88"/>
    <n v="4"/>
    <n v="0"/>
    <n v="24.913200000000003"/>
  </r>
  <r>
    <n v="8044"/>
    <s v="US-2014-133081"/>
    <x v="3"/>
    <d v="2014-03-12T00:00:00"/>
    <d v="2014-03-16T00:00:00"/>
    <s v="Standard Class"/>
    <s v="PV-18985"/>
    <s v="Paul Van Hugh"/>
    <x v="2"/>
    <s v="United States"/>
    <s v="Cambridge"/>
    <x v="31"/>
    <n v="2138"/>
    <x v="3"/>
    <s v="FUR-FU-10001379"/>
    <s v="Furniture"/>
    <s v="Furnishings"/>
    <s v="Executive Impressions 16-1/2&quot; Circular Wall Clock"/>
    <n v="26.72"/>
    <n v="1"/>
    <n v="0"/>
    <n v="11.756800000000002"/>
  </r>
  <r>
    <n v="8045"/>
    <s v="CA-2014-165008"/>
    <x v="3"/>
    <d v="2014-09-16T00:00:00"/>
    <d v="2014-09-18T00:00:00"/>
    <s v="Second Class"/>
    <s v="DO-13645"/>
    <s v="Doug O'Connell"/>
    <x v="0"/>
    <s v="United States"/>
    <s v="Salt Lake City"/>
    <x v="7"/>
    <n v="84106"/>
    <x v="1"/>
    <s v="OFF-BI-10002794"/>
    <s v="Office Supplies"/>
    <s v="Binders"/>
    <s v="Avery Trapezoid Ring Binder, 3&quot; Capacity, Black, 1040 sheets"/>
    <n v="295.05599999999998"/>
    <n v="9"/>
    <n v="0.2"/>
    <n v="106.95779999999998"/>
  </r>
  <r>
    <n v="8046"/>
    <s v="CA-2013-145611"/>
    <x v="0"/>
    <d v="2013-09-21T00:00:00"/>
    <d v="2013-09-25T00:00:00"/>
    <s v="Standard Class"/>
    <s v="HA-14905"/>
    <s v="Helen Abelman"/>
    <x v="0"/>
    <s v="United States"/>
    <s v="New York City"/>
    <x v="15"/>
    <n v="10035"/>
    <x v="3"/>
    <s v="OFF-AP-10001005"/>
    <s v="Office Supplies"/>
    <s v="Appliances"/>
    <s v="Honeywell Quietcare HEPA Air Cleaner"/>
    <n v="393.25"/>
    <n v="5"/>
    <n v="0"/>
    <n v="129.77249999999998"/>
  </r>
  <r>
    <n v="8047"/>
    <s v="CA-2013-113600"/>
    <x v="0"/>
    <d v="2013-12-16T00:00:00"/>
    <d v="2013-12-18T00:00:00"/>
    <s v="Second Class"/>
    <s v="SH-20395"/>
    <s v="Shahid Hopkins"/>
    <x v="0"/>
    <s v="United States"/>
    <s v="Cuyahoga Falls"/>
    <x v="24"/>
    <n v="44221"/>
    <x v="3"/>
    <s v="OFF-BI-10000201"/>
    <s v="Office Supplies"/>
    <s v="Binders"/>
    <s v="Avery Triangle Shaped Sheet Lifters, Black, 2/Pack"/>
    <n v="2.2140000000000004"/>
    <n v="3"/>
    <n v="0.7"/>
    <n v="-1.4760000000000004"/>
  </r>
  <r>
    <n v="8048"/>
    <s v="CA-2014-130834"/>
    <x v="3"/>
    <d v="2014-11-04T00:00:00"/>
    <d v="2014-11-07T00:00:00"/>
    <s v="Second Class"/>
    <s v="JM-16195"/>
    <s v="Justin MacKendrick"/>
    <x v="0"/>
    <s v="United States"/>
    <s v="Wilmington"/>
    <x v="3"/>
    <n v="28403"/>
    <x v="0"/>
    <s v="OFF-PA-10003673"/>
    <s v="Office Supplies"/>
    <s v="Paper"/>
    <s v="Strathmore Photo Mount Cards"/>
    <n v="16.272000000000002"/>
    <n v="3"/>
    <n v="0.2"/>
    <n v="5.2883999999999984"/>
  </r>
  <r>
    <n v="8049"/>
    <s v="CA-2013-168543"/>
    <x v="0"/>
    <d v="2013-07-04T00:00:00"/>
    <d v="2013-07-08T00:00:00"/>
    <s v="Standard Class"/>
    <s v="DK-13225"/>
    <s v="Dean Katz"/>
    <x v="1"/>
    <s v="United States"/>
    <s v="New York City"/>
    <x v="15"/>
    <n v="10035"/>
    <x v="3"/>
    <s v="OFF-AP-10000938"/>
    <s v="Office Supplies"/>
    <s v="Appliances"/>
    <s v="Avanti 1.7 Cu. Ft. Refrigerator"/>
    <n v="706.86"/>
    <n v="7"/>
    <n v="0"/>
    <n v="197.92079999999999"/>
  </r>
  <r>
    <n v="8050"/>
    <s v="CA-2011-144974"/>
    <x v="2"/>
    <d v="2011-09-26T00:00:00"/>
    <d v="2011-09-30T00:00:00"/>
    <s v="Standard Class"/>
    <s v="CM-12715"/>
    <s v="Craig Molinari"/>
    <x v="1"/>
    <s v="United States"/>
    <s v="Philadelphia"/>
    <x v="9"/>
    <n v="19140"/>
    <x v="3"/>
    <s v="OFF-BI-10003274"/>
    <s v="Office Supplies"/>
    <s v="Binders"/>
    <s v="Avery Durable Slant Ring Binders, No Labels"/>
    <n v="5.9700000000000006"/>
    <n v="5"/>
    <n v="0.7"/>
    <n v="-4.577"/>
  </r>
  <r>
    <n v="8051"/>
    <s v="CA-2011-144974"/>
    <x v="2"/>
    <d v="2011-09-26T00:00:00"/>
    <d v="2011-09-30T00:00:00"/>
    <s v="Standard Class"/>
    <s v="CM-12715"/>
    <s v="Craig Molinari"/>
    <x v="1"/>
    <s v="United States"/>
    <s v="Philadelphia"/>
    <x v="9"/>
    <n v="19140"/>
    <x v="3"/>
    <s v="FUR-FU-10001095"/>
    <s v="Furniture"/>
    <s v="Furnishings"/>
    <s v="DAX Black Cherry Wood-Tone Poster Frame"/>
    <n v="21.184000000000001"/>
    <n v="1"/>
    <n v="0.2"/>
    <n v="4.7664"/>
  </r>
  <r>
    <n v="8052"/>
    <s v="CA-2011-144974"/>
    <x v="2"/>
    <d v="2011-09-26T00:00:00"/>
    <d v="2011-09-30T00:00:00"/>
    <s v="Standard Class"/>
    <s v="CM-12715"/>
    <s v="Craig Molinari"/>
    <x v="1"/>
    <s v="United States"/>
    <s v="Philadelphia"/>
    <x v="9"/>
    <n v="19140"/>
    <x v="3"/>
    <s v="OFF-AP-10001492"/>
    <s v="Office Supplies"/>
    <s v="Appliances"/>
    <s v="Acco Six-Outlet Power Strip, 4' Cord Length"/>
    <n v="41.375999999999998"/>
    <n v="6"/>
    <n v="0.2"/>
    <n v="3.1032000000000011"/>
  </r>
  <r>
    <n v="8053"/>
    <s v="CA-2011-109904"/>
    <x v="2"/>
    <d v="2011-07-14T00:00:00"/>
    <d v="2011-07-17T00:00:00"/>
    <s v="Second Class"/>
    <s v="BF-10975"/>
    <s v="Barbara Fisher"/>
    <x v="1"/>
    <s v="United States"/>
    <s v="New York City"/>
    <x v="15"/>
    <n v="10009"/>
    <x v="3"/>
    <s v="OFF-AR-10004999"/>
    <s v="Office Supplies"/>
    <s v="Art"/>
    <s v="Newell 315"/>
    <n v="17.940000000000001"/>
    <n v="3"/>
    <n v="0"/>
    <n v="4.4850000000000003"/>
  </r>
  <r>
    <n v="8054"/>
    <s v="CA-2014-152205"/>
    <x v="3"/>
    <d v="2014-09-29T00:00:00"/>
    <d v="2014-10-06T00:00:00"/>
    <s v="Standard Class"/>
    <s v="SF-20965"/>
    <s v="Sylvia Foulston"/>
    <x v="1"/>
    <s v="United States"/>
    <s v="Philadelphia"/>
    <x v="9"/>
    <n v="19134"/>
    <x v="3"/>
    <s v="OFF-BI-10004094"/>
    <s v="Office Supplies"/>
    <s v="Binders"/>
    <s v="GBC Standard Plastic Binding Systems Combs"/>
    <n v="2.6550000000000002"/>
    <n v="1"/>
    <n v="0.7"/>
    <n v="-1.8584999999999994"/>
  </r>
  <r>
    <n v="8055"/>
    <s v="CA-2012-121188"/>
    <x v="1"/>
    <d v="2012-08-28T00:00:00"/>
    <d v="2012-09-04T00:00:00"/>
    <s v="Standard Class"/>
    <s v="CB-12025"/>
    <s v="Cassandra Brandow"/>
    <x v="0"/>
    <s v="United States"/>
    <s v="Los Angeles"/>
    <x v="1"/>
    <n v="90049"/>
    <x v="1"/>
    <s v="OFF-ST-10001490"/>
    <s v="Office Supplies"/>
    <s v="Storage"/>
    <s v="Hot File 7-Pocket, Floor Stand"/>
    <n v="892.35"/>
    <n v="5"/>
    <n v="0"/>
    <n v="267.70499999999993"/>
  </r>
  <r>
    <n v="8056"/>
    <s v="CA-2012-121188"/>
    <x v="1"/>
    <d v="2012-08-28T00:00:00"/>
    <d v="2012-09-04T00:00:00"/>
    <s v="Standard Class"/>
    <s v="CB-12025"/>
    <s v="Cassandra Brandow"/>
    <x v="0"/>
    <s v="United States"/>
    <s v="Los Angeles"/>
    <x v="1"/>
    <n v="90049"/>
    <x v="1"/>
    <s v="FUR-BO-10004695"/>
    <s v="Furniture"/>
    <s v="Bookcases"/>
    <s v="O'Sullivan 2-Door Barrister Bookcase in Odessa Pine"/>
    <n v="307.666"/>
    <n v="2"/>
    <n v="0.15"/>
    <n v="28.956799999999973"/>
  </r>
  <r>
    <n v="8057"/>
    <s v="CA-2012-121188"/>
    <x v="1"/>
    <d v="2012-08-28T00:00:00"/>
    <d v="2012-09-04T00:00:00"/>
    <s v="Standard Class"/>
    <s v="CB-12025"/>
    <s v="Cassandra Brandow"/>
    <x v="0"/>
    <s v="United States"/>
    <s v="Los Angeles"/>
    <x v="1"/>
    <n v="90049"/>
    <x v="1"/>
    <s v="OFF-ST-10000736"/>
    <s v="Office Supplies"/>
    <s v="Storage"/>
    <s v="Carina Double Wide Media Storage Towers in Natural &amp; Black"/>
    <n v="728.82"/>
    <n v="9"/>
    <n v="0"/>
    <n v="29.152799999999971"/>
  </r>
  <r>
    <n v="8058"/>
    <s v="CA-2012-121188"/>
    <x v="1"/>
    <d v="2012-08-28T00:00:00"/>
    <d v="2012-09-04T00:00:00"/>
    <s v="Standard Class"/>
    <s v="CB-12025"/>
    <s v="Cassandra Brandow"/>
    <x v="0"/>
    <s v="United States"/>
    <s v="Los Angeles"/>
    <x v="1"/>
    <n v="90049"/>
    <x v="1"/>
    <s v="OFF-BI-10001617"/>
    <s v="Office Supplies"/>
    <s v="Binders"/>
    <s v="GBC Wire Binding Combs"/>
    <n v="41.36"/>
    <n v="5"/>
    <n v="0.2"/>
    <n v="13.959"/>
  </r>
  <r>
    <n v="8059"/>
    <s v="CA-2012-121188"/>
    <x v="1"/>
    <d v="2012-08-28T00:00:00"/>
    <d v="2012-09-04T00:00:00"/>
    <s v="Standard Class"/>
    <s v="CB-12025"/>
    <s v="Cassandra Brandow"/>
    <x v="0"/>
    <s v="United States"/>
    <s v="Los Angeles"/>
    <x v="1"/>
    <n v="90049"/>
    <x v="1"/>
    <s v="TEC-PH-10003589"/>
    <s v="Technology"/>
    <s v="Phones"/>
    <s v="invisibleSHIELD by ZAGG Smudge-Free Screen Protector"/>
    <n v="43.176000000000002"/>
    <n v="3"/>
    <n v="0.2"/>
    <n v="15.111599999999999"/>
  </r>
  <r>
    <n v="8060"/>
    <s v="CA-2012-121188"/>
    <x v="1"/>
    <d v="2012-08-28T00:00:00"/>
    <d v="2012-09-04T00:00:00"/>
    <s v="Standard Class"/>
    <s v="CB-12025"/>
    <s v="Cassandra Brandow"/>
    <x v="0"/>
    <s v="United States"/>
    <s v="Los Angeles"/>
    <x v="1"/>
    <n v="90049"/>
    <x v="1"/>
    <s v="FUR-FU-10003981"/>
    <s v="Furniture"/>
    <s v="Furnishings"/>
    <s v="Eldon Wave Desk Accessories"/>
    <n v="4.16"/>
    <n v="2"/>
    <n v="0"/>
    <n v="1.7472000000000003"/>
  </r>
  <r>
    <n v="8061"/>
    <s v="CA-2012-156013"/>
    <x v="1"/>
    <d v="2012-09-20T00:00:00"/>
    <d v="2012-09-26T00:00:00"/>
    <s v="Standard Class"/>
    <s v="TC-20980"/>
    <s v="Tamara Chand"/>
    <x v="1"/>
    <s v="United States"/>
    <s v="Long Beach"/>
    <x v="15"/>
    <n v="11561"/>
    <x v="3"/>
    <s v="OFF-PA-10001970"/>
    <s v="Office Supplies"/>
    <s v="Paper"/>
    <s v="Xerox 1881"/>
    <n v="61.4"/>
    <n v="5"/>
    <n v="0"/>
    <n v="28.857999999999997"/>
  </r>
  <r>
    <n v="8062"/>
    <s v="CA-2012-156013"/>
    <x v="1"/>
    <d v="2012-09-20T00:00:00"/>
    <d v="2012-09-26T00:00:00"/>
    <s v="Standard Class"/>
    <s v="TC-20980"/>
    <s v="Tamara Chand"/>
    <x v="1"/>
    <s v="United States"/>
    <s v="Long Beach"/>
    <x v="15"/>
    <n v="11561"/>
    <x v="3"/>
    <s v="OFF-BI-10002437"/>
    <s v="Office Supplies"/>
    <s v="Binders"/>
    <s v="Recycled Premium Regency Composition Covers"/>
    <n v="24.448"/>
    <n v="2"/>
    <n v="0.2"/>
    <n v="8.8623999999999992"/>
  </r>
  <r>
    <n v="8063"/>
    <s v="CA-2013-132997"/>
    <x v="0"/>
    <d v="2013-11-08T00:00:00"/>
    <d v="2013-11-10T00:00:00"/>
    <s v="First Class"/>
    <s v="LW-17215"/>
    <s v="Luke Weiss"/>
    <x v="0"/>
    <s v="United States"/>
    <s v="Rochester"/>
    <x v="15"/>
    <n v="14609"/>
    <x v="3"/>
    <s v="TEC-PH-10000586"/>
    <s v="Technology"/>
    <s v="Phones"/>
    <s v="AT&amp;T SB67148 SynJ"/>
    <n v="263.95999999999998"/>
    <n v="4"/>
    <n v="0"/>
    <n v="71.269200000000012"/>
  </r>
  <r>
    <n v="8064"/>
    <s v="CA-2013-132997"/>
    <x v="0"/>
    <d v="2013-11-08T00:00:00"/>
    <d v="2013-11-10T00:00:00"/>
    <s v="First Class"/>
    <s v="LW-17215"/>
    <s v="Luke Weiss"/>
    <x v="0"/>
    <s v="United States"/>
    <s v="Rochester"/>
    <x v="15"/>
    <n v="14609"/>
    <x v="3"/>
    <s v="TEC-PH-10003811"/>
    <s v="Technology"/>
    <s v="Phones"/>
    <s v="Jabra Supreme Plus Driver Edition Headset"/>
    <n v="359.96999999999997"/>
    <n v="3"/>
    <n v="0"/>
    <n v="100.7916"/>
  </r>
  <r>
    <n v="8065"/>
    <s v="CA-2013-132997"/>
    <x v="0"/>
    <d v="2013-11-08T00:00:00"/>
    <d v="2013-11-10T00:00:00"/>
    <s v="First Class"/>
    <s v="LW-17215"/>
    <s v="Luke Weiss"/>
    <x v="0"/>
    <s v="United States"/>
    <s v="Rochester"/>
    <x v="15"/>
    <n v="14609"/>
    <x v="3"/>
    <s v="OFF-PA-10004983"/>
    <s v="Office Supplies"/>
    <s v="Paper"/>
    <s v="Xerox 23"/>
    <n v="12.96"/>
    <n v="2"/>
    <n v="0"/>
    <n v="6.2208000000000006"/>
  </r>
  <r>
    <n v="8066"/>
    <s v="CA-2013-132997"/>
    <x v="0"/>
    <d v="2013-11-08T00:00:00"/>
    <d v="2013-11-10T00:00:00"/>
    <s v="First Class"/>
    <s v="LW-17215"/>
    <s v="Luke Weiss"/>
    <x v="0"/>
    <s v="United States"/>
    <s v="Rochester"/>
    <x v="15"/>
    <n v="14609"/>
    <x v="3"/>
    <s v="OFF-ST-10003479"/>
    <s v="Office Supplies"/>
    <s v="Storage"/>
    <s v="Eldon Base for stackable storage shelf, platinum"/>
    <n v="116.82"/>
    <n v="3"/>
    <n v="0"/>
    <n v="5.8409999999999869"/>
  </r>
  <r>
    <n v="8067"/>
    <s v="CA-2013-132997"/>
    <x v="0"/>
    <d v="2013-11-08T00:00:00"/>
    <d v="2013-11-10T00:00:00"/>
    <s v="First Class"/>
    <s v="LW-17215"/>
    <s v="Luke Weiss"/>
    <x v="0"/>
    <s v="United States"/>
    <s v="Rochester"/>
    <x v="15"/>
    <n v="14609"/>
    <x v="3"/>
    <s v="OFF-BI-10004318"/>
    <s v="Office Supplies"/>
    <s v="Binders"/>
    <s v="Ibico EB-19 Dual Function Manual Binding System"/>
    <n v="276.78400000000005"/>
    <n v="2"/>
    <n v="0.2"/>
    <n v="89.954799999999992"/>
  </r>
  <r>
    <n v="8068"/>
    <s v="US-2012-160563"/>
    <x v="1"/>
    <d v="2012-10-20T00:00:00"/>
    <d v="2012-10-24T00:00:00"/>
    <s v="Standard Class"/>
    <s v="NS-18640"/>
    <s v="Noel Staavos"/>
    <x v="1"/>
    <s v="United States"/>
    <s v="San Francisco"/>
    <x v="1"/>
    <n v="94109"/>
    <x v="1"/>
    <s v="TEC-AC-10002567"/>
    <s v="Technology"/>
    <s v="Accessories"/>
    <s v="Logitech G602 Wireless Gaming Mouse"/>
    <n v="239.96999999999997"/>
    <n v="3"/>
    <n v="0"/>
    <n v="86.389199999999988"/>
  </r>
  <r>
    <n v="8069"/>
    <s v="US-2012-160563"/>
    <x v="1"/>
    <d v="2012-10-20T00:00:00"/>
    <d v="2012-10-24T00:00:00"/>
    <s v="Standard Class"/>
    <s v="NS-18640"/>
    <s v="Noel Staavos"/>
    <x v="1"/>
    <s v="United States"/>
    <s v="San Francisco"/>
    <x v="1"/>
    <n v="94109"/>
    <x v="1"/>
    <s v="FUR-FU-10001731"/>
    <s v="Furniture"/>
    <s v="Furnishings"/>
    <s v="Acrylic Self-Standing Desk Frames"/>
    <n v="16.02"/>
    <n v="6"/>
    <n v="0"/>
    <n v="6.0876000000000001"/>
  </r>
  <r>
    <n v="8070"/>
    <s v="CA-2014-151750"/>
    <x v="3"/>
    <d v="2014-01-02T00:00:00"/>
    <d v="2014-01-06T00:00:00"/>
    <s v="Standard Class"/>
    <s v="JM-15250"/>
    <s v="Janet Martin"/>
    <x v="0"/>
    <s v="United States"/>
    <s v="Huntsville"/>
    <x v="5"/>
    <n v="77340"/>
    <x v="2"/>
    <s v="OFF-ST-10002743"/>
    <s v="Office Supplies"/>
    <s v="Storage"/>
    <s v="SAFCO Boltless Steel Shelving"/>
    <n v="454.56000000000006"/>
    <n v="5"/>
    <n v="0.2"/>
    <n v="-107.95800000000004"/>
  </r>
  <r>
    <n v="8071"/>
    <s v="CA-2014-151750"/>
    <x v="3"/>
    <d v="2014-01-02T00:00:00"/>
    <d v="2014-01-06T00:00:00"/>
    <s v="Standard Class"/>
    <s v="JM-15250"/>
    <s v="Janet Martin"/>
    <x v="0"/>
    <s v="United States"/>
    <s v="Huntsville"/>
    <x v="5"/>
    <n v="77340"/>
    <x v="2"/>
    <s v="FUR-FU-10002116"/>
    <s v="Furniture"/>
    <s v="Furnishings"/>
    <s v="Tenex Carpeted, Granite-Look or Clear Contemporary Contour Shape Chair Mats"/>
    <n v="141.41999999999999"/>
    <n v="5"/>
    <n v="0.6"/>
    <n v="-187.38150000000002"/>
  </r>
  <r>
    <n v="8072"/>
    <s v="CA-2014-151750"/>
    <x v="3"/>
    <d v="2014-01-02T00:00:00"/>
    <d v="2014-01-06T00:00:00"/>
    <s v="Standard Class"/>
    <s v="JM-15250"/>
    <s v="Janet Martin"/>
    <x v="0"/>
    <s v="United States"/>
    <s v="Huntsville"/>
    <x v="5"/>
    <n v="77340"/>
    <x v="2"/>
    <s v="FUR-CH-10003199"/>
    <s v="Furniture"/>
    <s v="Chairs"/>
    <s v="Office Star - Contemporary Task Swivel Chair"/>
    <n v="310.74399999999997"/>
    <n v="4"/>
    <n v="0.3"/>
    <n v="-26.635199999999998"/>
  </r>
  <r>
    <n v="8073"/>
    <s v="CA-2014-151750"/>
    <x v="3"/>
    <d v="2014-01-02T00:00:00"/>
    <d v="2014-01-06T00:00:00"/>
    <s v="Standard Class"/>
    <s v="JM-15250"/>
    <s v="Janet Martin"/>
    <x v="0"/>
    <s v="United States"/>
    <s v="Huntsville"/>
    <x v="5"/>
    <n v="77340"/>
    <x v="2"/>
    <s v="OFF-AR-10003158"/>
    <s v="Office Supplies"/>
    <s v="Art"/>
    <s v="Fluorescent Highlighters by Dixon"/>
    <n v="12.736000000000001"/>
    <n v="4"/>
    <n v="0.2"/>
    <n v="2.2287999999999988"/>
  </r>
  <r>
    <n v="8074"/>
    <s v="CA-2014-151750"/>
    <x v="3"/>
    <d v="2014-01-02T00:00:00"/>
    <d v="2014-01-06T00:00:00"/>
    <s v="Standard Class"/>
    <s v="JM-15250"/>
    <s v="Janet Martin"/>
    <x v="0"/>
    <s v="United States"/>
    <s v="Huntsville"/>
    <x v="5"/>
    <n v="77340"/>
    <x v="2"/>
    <s v="OFF-BI-10000301"/>
    <s v="Office Supplies"/>
    <s v="Binders"/>
    <s v="GBC Instant Report Kit"/>
    <n v="6.469999999999998"/>
    <n v="5"/>
    <n v="0.8"/>
    <n v="-9.7050000000000018"/>
  </r>
  <r>
    <n v="8075"/>
    <s v="CA-2014-151750"/>
    <x v="3"/>
    <d v="2014-01-02T00:00:00"/>
    <d v="2014-01-06T00:00:00"/>
    <s v="Standard Class"/>
    <s v="JM-15250"/>
    <s v="Janet Martin"/>
    <x v="0"/>
    <s v="United States"/>
    <s v="Huntsville"/>
    <x v="5"/>
    <n v="77340"/>
    <x v="2"/>
    <s v="OFF-BI-10000343"/>
    <s v="Office Supplies"/>
    <s v="Binders"/>
    <s v="Pressboard Covers with Storage Hooks, 9 1/2&quot; x 11&quot;, Light Blue"/>
    <n v="13.747999999999998"/>
    <n v="14"/>
    <n v="0.8"/>
    <n v="-22.684200000000004"/>
  </r>
  <r>
    <n v="8076"/>
    <s v="CA-2014-151750"/>
    <x v="3"/>
    <d v="2014-01-02T00:00:00"/>
    <d v="2014-01-06T00:00:00"/>
    <s v="Standard Class"/>
    <s v="JM-15250"/>
    <s v="Janet Martin"/>
    <x v="0"/>
    <s v="United States"/>
    <s v="Huntsville"/>
    <x v="5"/>
    <n v="77340"/>
    <x v="2"/>
    <s v="OFF-AP-10004708"/>
    <s v="Office Supplies"/>
    <s v="Appliances"/>
    <s v="Fellowes Superior 10 Outlet Split Surge Protector"/>
    <n v="15.223999999999997"/>
    <n v="2"/>
    <n v="0.8"/>
    <n v="-38.821200000000012"/>
  </r>
  <r>
    <n v="8077"/>
    <s v="CA-2012-106187"/>
    <x v="1"/>
    <d v="2012-06-23T00:00:00"/>
    <d v="2012-06-29T00:00:00"/>
    <s v="Standard Class"/>
    <s v="RF-19345"/>
    <s v="Randy Ferguson"/>
    <x v="1"/>
    <s v="United States"/>
    <s v="East Point"/>
    <x v="32"/>
    <n v="30344"/>
    <x v="0"/>
    <s v="FUR-FU-10000794"/>
    <s v="Furniture"/>
    <s v="Furnishings"/>
    <s v="Eldon Stackable Tray, Side-Load, Legal, Smoke"/>
    <n v="27.42"/>
    <n v="3"/>
    <n v="0"/>
    <n v="9.3227999999999991"/>
  </r>
  <r>
    <n v="8078"/>
    <s v="CA-2012-106187"/>
    <x v="1"/>
    <d v="2012-06-23T00:00:00"/>
    <d v="2012-06-29T00:00:00"/>
    <s v="Standard Class"/>
    <s v="RF-19345"/>
    <s v="Randy Ferguson"/>
    <x v="1"/>
    <s v="United States"/>
    <s v="East Point"/>
    <x v="32"/>
    <n v="30344"/>
    <x v="0"/>
    <s v="OFF-BI-10004519"/>
    <s v="Office Supplies"/>
    <s v="Binders"/>
    <s v="GBC DocuBind P100 Manual Binding Machine"/>
    <n v="165.98"/>
    <n v="1"/>
    <n v="0"/>
    <n v="74.690999999999988"/>
  </r>
  <r>
    <n v="8079"/>
    <s v="CA-2012-106187"/>
    <x v="1"/>
    <d v="2012-06-23T00:00:00"/>
    <d v="2012-06-29T00:00:00"/>
    <s v="Standard Class"/>
    <s v="RF-19345"/>
    <s v="Randy Ferguson"/>
    <x v="1"/>
    <s v="United States"/>
    <s v="East Point"/>
    <x v="32"/>
    <n v="30344"/>
    <x v="0"/>
    <s v="TEC-AC-10001590"/>
    <s v="Technology"/>
    <s v="Accessories"/>
    <s v="Dell Slim USB Multimedia Keyboard"/>
    <n v="75"/>
    <n v="3"/>
    <n v="0"/>
    <n v="18"/>
  </r>
  <r>
    <n v="8080"/>
    <s v="US-2013-164945"/>
    <x v="0"/>
    <d v="2013-11-23T00:00:00"/>
    <d v="2013-11-28T00:00:00"/>
    <s v="Standard Class"/>
    <s v="CA-12055"/>
    <s v="Cathy Armstrong"/>
    <x v="2"/>
    <s v="United States"/>
    <s v="New York City"/>
    <x v="15"/>
    <n v="10009"/>
    <x v="3"/>
    <s v="OFF-BI-10001524"/>
    <s v="Office Supplies"/>
    <s v="Binders"/>
    <s v="GBC Premium Transparent Covers with Diagonal Lined Pattern"/>
    <n v="134.27200000000002"/>
    <n v="8"/>
    <n v="0.2"/>
    <n v="46.99519999999999"/>
  </r>
  <r>
    <n v="8081"/>
    <s v="CA-2012-150714"/>
    <x v="1"/>
    <d v="2012-10-26T00:00:00"/>
    <d v="2012-11-01T00:00:00"/>
    <s v="Standard Class"/>
    <s v="KH-16690"/>
    <s v="Kristen Hastings"/>
    <x v="1"/>
    <s v="United States"/>
    <s v="Springfield"/>
    <x v="21"/>
    <n v="97477"/>
    <x v="1"/>
    <s v="OFF-LA-10001474"/>
    <s v="Office Supplies"/>
    <s v="Labels"/>
    <s v="Avery 477"/>
    <n v="146.54400000000001"/>
    <n v="6"/>
    <n v="0.2"/>
    <n v="47.626799999999996"/>
  </r>
  <r>
    <n v="8082"/>
    <s v="CA-2012-150714"/>
    <x v="1"/>
    <d v="2012-10-26T00:00:00"/>
    <d v="2012-11-01T00:00:00"/>
    <s v="Standard Class"/>
    <s v="KH-16690"/>
    <s v="Kristen Hastings"/>
    <x v="1"/>
    <s v="United States"/>
    <s v="Springfield"/>
    <x v="21"/>
    <n v="97477"/>
    <x v="1"/>
    <s v="OFF-PA-10001497"/>
    <s v="Office Supplies"/>
    <s v="Paper"/>
    <s v="Xerox 1914"/>
    <n v="131.904"/>
    <n v="3"/>
    <n v="0.2"/>
    <n v="47.815200000000004"/>
  </r>
  <r>
    <n v="8083"/>
    <s v="CA-2012-150714"/>
    <x v="1"/>
    <d v="2012-10-26T00:00:00"/>
    <d v="2012-11-01T00:00:00"/>
    <s v="Standard Class"/>
    <s v="KH-16690"/>
    <s v="Kristen Hastings"/>
    <x v="1"/>
    <s v="United States"/>
    <s v="Springfield"/>
    <x v="21"/>
    <n v="97477"/>
    <x v="1"/>
    <s v="OFF-AP-10003287"/>
    <s v="Office Supplies"/>
    <s v="Appliances"/>
    <s v="Tripp Lite TLP810NET Broadband Surge for Modem/Fax"/>
    <n v="203.88000000000002"/>
    <n v="5"/>
    <n v="0.2"/>
    <n v="20.387999999999998"/>
  </r>
  <r>
    <n v="8084"/>
    <s v="CA-2012-150714"/>
    <x v="1"/>
    <d v="2012-10-26T00:00:00"/>
    <d v="2012-11-01T00:00:00"/>
    <s v="Standard Class"/>
    <s v="KH-16690"/>
    <s v="Kristen Hastings"/>
    <x v="1"/>
    <s v="United States"/>
    <s v="Springfield"/>
    <x v="21"/>
    <n v="97477"/>
    <x v="1"/>
    <s v="OFF-BI-10002982"/>
    <s v="Office Supplies"/>
    <s v="Binders"/>
    <s v="Avery Self-Adhesive Photo Pockets for Polaroid Photos"/>
    <n v="14.301000000000002"/>
    <n v="7"/>
    <n v="0.7"/>
    <n v="-10.487400000000001"/>
  </r>
  <r>
    <n v="8085"/>
    <s v="CA-2012-150714"/>
    <x v="1"/>
    <d v="2012-10-26T00:00:00"/>
    <d v="2012-11-01T00:00:00"/>
    <s v="Standard Class"/>
    <s v="KH-16690"/>
    <s v="Kristen Hastings"/>
    <x v="1"/>
    <s v="United States"/>
    <s v="Springfield"/>
    <x v="21"/>
    <n v="97477"/>
    <x v="1"/>
    <s v="OFF-ST-10001809"/>
    <s v="Office Supplies"/>
    <s v="Storage"/>
    <s v="Fellowes Officeware Wire Shelving"/>
    <n v="718.6400000000001"/>
    <n v="10"/>
    <n v="0.2"/>
    <n v="-161.69400000000005"/>
  </r>
  <r>
    <n v="8086"/>
    <s v="CA-2013-105753"/>
    <x v="0"/>
    <d v="2013-10-21T00:00:00"/>
    <d v="2013-10-27T00:00:00"/>
    <s v="Standard Class"/>
    <s v="LC-16960"/>
    <s v="Lindsay Castell"/>
    <x v="2"/>
    <s v="United States"/>
    <s v="Arlington"/>
    <x v="17"/>
    <n v="22204"/>
    <x v="0"/>
    <s v="FUR-FU-10000246"/>
    <s v="Furniture"/>
    <s v="Furnishings"/>
    <s v="Aluminum Document Frame"/>
    <n v="61.1"/>
    <n v="5"/>
    <n v="0"/>
    <n v="18.329999999999991"/>
  </r>
  <r>
    <n v="8087"/>
    <s v="CA-2014-120894"/>
    <x v="3"/>
    <d v="2014-04-29T00:00:00"/>
    <d v="2014-05-03T00:00:00"/>
    <s v="Standard Class"/>
    <s v="JL-15130"/>
    <s v="Jack Lebron"/>
    <x v="0"/>
    <s v="United States"/>
    <s v="Wilmington"/>
    <x v="3"/>
    <n v="28403"/>
    <x v="0"/>
    <s v="OFF-AP-10000252"/>
    <s v="Office Supplies"/>
    <s v="Appliances"/>
    <s v="Harmony HEPA Quiet Air Purifiers"/>
    <n v="28.08"/>
    <n v="3"/>
    <n v="0.2"/>
    <n v="5.2650000000000006"/>
  </r>
  <r>
    <n v="8088"/>
    <s v="CA-2013-106621"/>
    <x v="0"/>
    <d v="2013-09-30T00:00:00"/>
    <d v="2013-10-02T00:00:00"/>
    <s v="Second Class"/>
    <s v="DM-12955"/>
    <s v="Dario Medina"/>
    <x v="1"/>
    <s v="United States"/>
    <s v="Yuma"/>
    <x v="16"/>
    <n v="85364"/>
    <x v="1"/>
    <s v="OFF-AR-10002375"/>
    <s v="Office Supplies"/>
    <s v="Art"/>
    <s v="Newell 351"/>
    <n v="10.496"/>
    <n v="4"/>
    <n v="0.2"/>
    <n v="1.1807999999999983"/>
  </r>
  <r>
    <n v="8089"/>
    <s v="CA-2012-107020"/>
    <x v="1"/>
    <d v="2012-07-10T00:00:00"/>
    <d v="2012-07-14T00:00:00"/>
    <s v="Standard Class"/>
    <s v="MV-18190"/>
    <s v="Mike Vittorini"/>
    <x v="0"/>
    <s v="United States"/>
    <s v="San Bernardino"/>
    <x v="1"/>
    <n v="92404"/>
    <x v="1"/>
    <s v="OFF-BI-10003719"/>
    <s v="Office Supplies"/>
    <s v="Binders"/>
    <s v="Large Capacity Hanging Post Binders"/>
    <n v="39.92"/>
    <n v="2"/>
    <n v="0.2"/>
    <n v="12.973999999999997"/>
  </r>
  <r>
    <n v="8090"/>
    <s v="US-2012-117492"/>
    <x v="1"/>
    <d v="2012-08-07T00:00:00"/>
    <d v="2012-08-09T00:00:00"/>
    <s v="First Class"/>
    <s v="NS-18640"/>
    <s v="Noel Staavos"/>
    <x v="1"/>
    <s v="United States"/>
    <s v="Baltimore"/>
    <x v="39"/>
    <n v="21215"/>
    <x v="3"/>
    <s v="OFF-AP-10001492"/>
    <s v="Office Supplies"/>
    <s v="Appliances"/>
    <s v="Acco Six-Outlet Power Strip, 4' Cord Length"/>
    <n v="77.58"/>
    <n v="9"/>
    <n v="0"/>
    <n v="20.1708"/>
  </r>
  <r>
    <n v="8091"/>
    <s v="CA-2011-101392"/>
    <x v="2"/>
    <d v="2011-12-07T00:00:00"/>
    <d v="2011-12-13T00:00:00"/>
    <s v="Standard Class"/>
    <s v="AS-10630"/>
    <s v="Ann Steele"/>
    <x v="2"/>
    <s v="United States"/>
    <s v="Seattle"/>
    <x v="4"/>
    <n v="98103"/>
    <x v="1"/>
    <s v="OFF-ST-10000532"/>
    <s v="Office Supplies"/>
    <s v="Storage"/>
    <s v="Advantus Rolling Drawer Organizers"/>
    <n v="269.35999999999996"/>
    <n v="7"/>
    <n v="0"/>
    <n v="70.033599999999993"/>
  </r>
  <r>
    <n v="8092"/>
    <s v="CA-2012-127502"/>
    <x v="1"/>
    <d v="2012-12-10T00:00:00"/>
    <d v="2012-12-14T00:00:00"/>
    <s v="Standard Class"/>
    <s v="MT-17815"/>
    <s v="Meg Tillman"/>
    <x v="0"/>
    <s v="United States"/>
    <s v="San Francisco"/>
    <x v="1"/>
    <n v="94110"/>
    <x v="1"/>
    <s v="OFF-LA-10001613"/>
    <s v="Office Supplies"/>
    <s v="Labels"/>
    <s v="Avery File Folder Labels"/>
    <n v="5.76"/>
    <n v="2"/>
    <n v="0"/>
    <n v="2.8224"/>
  </r>
  <r>
    <n v="8093"/>
    <s v="CA-2014-143658"/>
    <x v="3"/>
    <d v="2014-11-09T00:00:00"/>
    <d v="2014-11-14T00:00:00"/>
    <s v="Second Class"/>
    <s v="SR-20425"/>
    <s v="Sharelle Roach"/>
    <x v="2"/>
    <s v="United States"/>
    <s v="New York City"/>
    <x v="15"/>
    <n v="10035"/>
    <x v="3"/>
    <s v="OFF-AR-10002818"/>
    <s v="Office Supplies"/>
    <s v="Art"/>
    <s v="Panasonic KP-310 Heavy-Duty Electric Pencil Sharpener"/>
    <n v="109.9"/>
    <n v="5"/>
    <n v="0"/>
    <n v="32.97"/>
  </r>
  <r>
    <n v="8094"/>
    <s v="CA-2014-133046"/>
    <x v="3"/>
    <d v="2014-07-28T00:00:00"/>
    <d v="2014-08-02T00:00:00"/>
    <s v="Second Class"/>
    <s v="DK-13375"/>
    <s v="Dennis Kane"/>
    <x v="0"/>
    <s v="United States"/>
    <s v="Seattle"/>
    <x v="4"/>
    <n v="98115"/>
    <x v="1"/>
    <s v="FUR-FU-10001940"/>
    <s v="Furniture"/>
    <s v="Furnishings"/>
    <s v="Staples"/>
    <n v="23.88"/>
    <n v="3"/>
    <n v="0"/>
    <n v="10.507200000000001"/>
  </r>
  <r>
    <n v="8095"/>
    <s v="CA-2014-133046"/>
    <x v="3"/>
    <d v="2014-07-28T00:00:00"/>
    <d v="2014-08-02T00:00:00"/>
    <s v="Second Class"/>
    <s v="DK-13375"/>
    <s v="Dennis Kane"/>
    <x v="0"/>
    <s v="United States"/>
    <s v="Seattle"/>
    <x v="4"/>
    <n v="98115"/>
    <x v="1"/>
    <s v="OFF-PA-10003883"/>
    <s v="Office Supplies"/>
    <s v="Paper"/>
    <s v="Message Book, Phone, Wirebound Standard Line Memo, 2 3/4&quot; X 5&quot;"/>
    <n v="26.2"/>
    <n v="4"/>
    <n v="0"/>
    <n v="12.052"/>
  </r>
  <r>
    <n v="8096"/>
    <s v="CA-2014-133046"/>
    <x v="3"/>
    <d v="2014-07-28T00:00:00"/>
    <d v="2014-08-02T00:00:00"/>
    <s v="Second Class"/>
    <s v="DK-13375"/>
    <s v="Dennis Kane"/>
    <x v="0"/>
    <s v="United States"/>
    <s v="Seattle"/>
    <x v="4"/>
    <n v="98115"/>
    <x v="1"/>
    <s v="OFF-PA-10002787"/>
    <s v="Office Supplies"/>
    <s v="Paper"/>
    <s v="Xerox 227"/>
    <n v="12.96"/>
    <n v="2"/>
    <n v="0"/>
    <n v="6.2208000000000006"/>
  </r>
  <r>
    <n v="8097"/>
    <s v="CA-2014-133046"/>
    <x v="3"/>
    <d v="2014-07-28T00:00:00"/>
    <d v="2014-08-02T00:00:00"/>
    <s v="Second Class"/>
    <s v="DK-13375"/>
    <s v="Dennis Kane"/>
    <x v="0"/>
    <s v="United States"/>
    <s v="Seattle"/>
    <x v="4"/>
    <n v="98115"/>
    <x v="1"/>
    <s v="TEC-AC-10000991"/>
    <s v="Technology"/>
    <s v="Accessories"/>
    <s v="Sony Micro Vault Click 8 GB USB 2.0 Flash Drive"/>
    <n v="234.95000000000002"/>
    <n v="5"/>
    <n v="0"/>
    <n v="32.893000000000008"/>
  </r>
  <r>
    <n v="8098"/>
    <s v="CA-2014-122798"/>
    <x v="3"/>
    <d v="2014-12-29T00:00:00"/>
    <d v="2015-01-02T00:00:00"/>
    <s v="Standard Class"/>
    <s v="SV-20935"/>
    <s v="Susan Vittorini"/>
    <x v="0"/>
    <s v="United States"/>
    <s v="Albuquerque"/>
    <x v="27"/>
    <n v="87105"/>
    <x v="1"/>
    <s v="OFF-ST-10003058"/>
    <s v="Office Supplies"/>
    <s v="Storage"/>
    <s v="Eldon Mobile Mega Data Cart  Mega Stackable  Add-On Trays"/>
    <n v="118.25"/>
    <n v="5"/>
    <n v="0"/>
    <n v="34.292499999999997"/>
  </r>
  <r>
    <n v="8099"/>
    <s v="CA-2014-122798"/>
    <x v="3"/>
    <d v="2014-12-29T00:00:00"/>
    <d v="2015-01-02T00:00:00"/>
    <s v="Standard Class"/>
    <s v="SV-20935"/>
    <s v="Susan Vittorini"/>
    <x v="0"/>
    <s v="United States"/>
    <s v="Albuquerque"/>
    <x v="27"/>
    <n v="87105"/>
    <x v="1"/>
    <s v="OFF-PA-10004239"/>
    <s v="Office Supplies"/>
    <s v="Paper"/>
    <s v="Xerox 1953"/>
    <n v="4.28"/>
    <n v="1"/>
    <n v="0"/>
    <n v="1.9259999999999997"/>
  </r>
  <r>
    <n v="8100"/>
    <s v="CA-2013-169663"/>
    <x v="0"/>
    <d v="2013-03-11T00:00:00"/>
    <d v="2013-03-14T00:00:00"/>
    <s v="First Class"/>
    <s v="RH-19510"/>
    <s v="Rick Huthwaite"/>
    <x v="2"/>
    <s v="United States"/>
    <s v="Los Angeles"/>
    <x v="1"/>
    <n v="90045"/>
    <x v="1"/>
    <s v="TEC-AC-10003038"/>
    <s v="Technology"/>
    <s v="Accessories"/>
    <s v="Kingston Digital DataTraveler 16GB USB 2.0"/>
    <n v="26.849999999999998"/>
    <n v="3"/>
    <n v="0"/>
    <n v="5.101499999999997"/>
  </r>
  <r>
    <n v="8101"/>
    <s v="CA-2013-169663"/>
    <x v="0"/>
    <d v="2013-03-11T00:00:00"/>
    <d v="2013-03-14T00:00:00"/>
    <s v="First Class"/>
    <s v="RH-19510"/>
    <s v="Rick Huthwaite"/>
    <x v="2"/>
    <s v="United States"/>
    <s v="Los Angeles"/>
    <x v="1"/>
    <n v="90045"/>
    <x v="1"/>
    <s v="TEC-MA-10000984"/>
    <s v="Technology"/>
    <s v="Machines"/>
    <s v="Okidata MB760 Printer"/>
    <n v="3357.6000000000004"/>
    <n v="3"/>
    <n v="0.2"/>
    <n v="377.72999999999956"/>
  </r>
  <r>
    <n v="8102"/>
    <s v="CA-2012-149846"/>
    <x v="1"/>
    <d v="2012-05-22T00:00:00"/>
    <d v="2012-05-26T00:00:00"/>
    <s v="Standard Class"/>
    <s v="SB-20185"/>
    <s v="Sarah Brown"/>
    <x v="0"/>
    <s v="United States"/>
    <s v="Los Angeles"/>
    <x v="1"/>
    <n v="90045"/>
    <x v="1"/>
    <s v="OFF-LA-10004484"/>
    <s v="Office Supplies"/>
    <s v="Labels"/>
    <s v="Avery 476"/>
    <n v="8.26"/>
    <n v="2"/>
    <n v="0"/>
    <n v="3.7995999999999999"/>
  </r>
  <r>
    <n v="8103"/>
    <s v="CA-2012-149846"/>
    <x v="1"/>
    <d v="2012-05-22T00:00:00"/>
    <d v="2012-05-26T00:00:00"/>
    <s v="Standard Class"/>
    <s v="SB-20185"/>
    <s v="Sarah Brown"/>
    <x v="0"/>
    <s v="United States"/>
    <s v="Los Angeles"/>
    <x v="1"/>
    <n v="90045"/>
    <x v="1"/>
    <s v="TEC-MA-10004002"/>
    <s v="Technology"/>
    <s v="Machines"/>
    <s v="Zebra GX420t Direct Thermal/Thermal Transfer Printer"/>
    <n v="2973.32"/>
    <n v="7"/>
    <n v="0.2"/>
    <n v="334.49849999999958"/>
  </r>
  <r>
    <n v="8104"/>
    <s v="CA-2012-149846"/>
    <x v="1"/>
    <d v="2012-05-22T00:00:00"/>
    <d v="2012-05-26T00:00:00"/>
    <s v="Standard Class"/>
    <s v="SB-20185"/>
    <s v="Sarah Brown"/>
    <x v="0"/>
    <s v="United States"/>
    <s v="Los Angeles"/>
    <x v="1"/>
    <n v="90045"/>
    <x v="1"/>
    <s v="OFF-ST-10002406"/>
    <s v="Office Supplies"/>
    <s v="Storage"/>
    <s v="Pizazz Global Quick File"/>
    <n v="104.79"/>
    <n v="7"/>
    <n v="0"/>
    <n v="29.341200000000008"/>
  </r>
  <r>
    <n v="8105"/>
    <s v="CA-2012-149846"/>
    <x v="1"/>
    <d v="2012-05-22T00:00:00"/>
    <d v="2012-05-26T00:00:00"/>
    <s v="Standard Class"/>
    <s v="SB-20185"/>
    <s v="Sarah Brown"/>
    <x v="0"/>
    <s v="United States"/>
    <s v="Los Angeles"/>
    <x v="1"/>
    <n v="90045"/>
    <x v="1"/>
    <s v="TEC-PH-10003645"/>
    <s v="Technology"/>
    <s v="Phones"/>
    <s v="Aastra 57i VoIP phone"/>
    <n v="775.72800000000007"/>
    <n v="6"/>
    <n v="0.2"/>
    <n v="58.179600000000022"/>
  </r>
  <r>
    <n v="8106"/>
    <s v="CA-2014-159149"/>
    <x v="3"/>
    <d v="2014-02-18T00:00:00"/>
    <d v="2014-02-20T00:00:00"/>
    <s v="First Class"/>
    <s v="CR-12820"/>
    <s v="Cyra Reiten"/>
    <x v="2"/>
    <s v="United States"/>
    <s v="Houston"/>
    <x v="5"/>
    <n v="77041"/>
    <x v="2"/>
    <s v="FUR-BO-10001601"/>
    <s v="Furniture"/>
    <s v="Bookcases"/>
    <s v="Sauder Mission Library with Doors, Fruitwood Finish"/>
    <n v="89.066399999999987"/>
    <n v="1"/>
    <n v="0.32"/>
    <n v="-17.027400000000007"/>
  </r>
  <r>
    <n v="8107"/>
    <s v="CA-2014-159149"/>
    <x v="3"/>
    <d v="2014-02-18T00:00:00"/>
    <d v="2014-02-20T00:00:00"/>
    <s v="First Class"/>
    <s v="CR-12820"/>
    <s v="Cyra Reiten"/>
    <x v="2"/>
    <s v="United States"/>
    <s v="Houston"/>
    <x v="5"/>
    <n v="77041"/>
    <x v="2"/>
    <s v="OFF-AR-10000937"/>
    <s v="Office Supplies"/>
    <s v="Art"/>
    <s v="Dixon Ticonderoga Core-Lock Colored Pencils, 48-Color Set"/>
    <n v="175.44"/>
    <n v="6"/>
    <n v="0.2"/>
    <n v="52.632000000000005"/>
  </r>
  <r>
    <n v="8108"/>
    <s v="CA-2014-159149"/>
    <x v="3"/>
    <d v="2014-02-18T00:00:00"/>
    <d v="2014-02-20T00:00:00"/>
    <s v="First Class"/>
    <s v="CR-12820"/>
    <s v="Cyra Reiten"/>
    <x v="2"/>
    <s v="United States"/>
    <s v="Houston"/>
    <x v="5"/>
    <n v="77041"/>
    <x v="2"/>
    <s v="TEC-PH-10000038"/>
    <s v="Technology"/>
    <s v="Phones"/>
    <s v="Jawbone MINI JAMBOX Wireless Bluetooth Speaker"/>
    <n v="438.33600000000001"/>
    <n v="4"/>
    <n v="0.2"/>
    <n v="-87.667200000000037"/>
  </r>
  <r>
    <n v="8109"/>
    <s v="US-2014-167570"/>
    <x v="3"/>
    <d v="2014-12-09T00:00:00"/>
    <d v="2014-12-16T00:00:00"/>
    <s v="Standard Class"/>
    <s v="EG-13900"/>
    <s v="Emily Grady"/>
    <x v="0"/>
    <s v="United States"/>
    <s v="Philadelphia"/>
    <x v="9"/>
    <n v="19140"/>
    <x v="3"/>
    <s v="FUR-CH-10003396"/>
    <s v="Furniture"/>
    <s v="Chairs"/>
    <s v="Global Deluxe Steno Chair"/>
    <n v="215.54400000000001"/>
    <n v="4"/>
    <n v="0.3"/>
    <n v="-58.504800000000017"/>
  </r>
  <r>
    <n v="8110"/>
    <s v="CA-2014-160122"/>
    <x v="3"/>
    <d v="2014-11-19T00:00:00"/>
    <d v="2014-11-24T00:00:00"/>
    <s v="Standard Class"/>
    <s v="RD-19930"/>
    <s v="Russell D'Ascenzo"/>
    <x v="0"/>
    <s v="United States"/>
    <s v="Chicago"/>
    <x v="10"/>
    <n v="60623"/>
    <x v="2"/>
    <s v="OFF-EN-10002592"/>
    <s v="Office Supplies"/>
    <s v="Envelopes"/>
    <s v="Peel &amp; Seel Recycled Catalog Envelopes, Brown"/>
    <n v="55.584000000000003"/>
    <n v="6"/>
    <n v="0.2"/>
    <n v="20.844000000000001"/>
  </r>
  <r>
    <n v="8111"/>
    <s v="CA-2014-160122"/>
    <x v="3"/>
    <d v="2014-11-19T00:00:00"/>
    <d v="2014-11-24T00:00:00"/>
    <s v="Standard Class"/>
    <s v="RD-19930"/>
    <s v="Russell D'Ascenzo"/>
    <x v="0"/>
    <s v="United States"/>
    <s v="Chicago"/>
    <x v="10"/>
    <n v="60623"/>
    <x v="2"/>
    <s v="FUR-CH-10000422"/>
    <s v="Furniture"/>
    <s v="Chairs"/>
    <s v="Global Highback Leather Tilter in Burgundy"/>
    <n v="127.38599999999998"/>
    <n v="2"/>
    <n v="0.3"/>
    <n v="-25.477199999999982"/>
  </r>
  <r>
    <n v="8112"/>
    <s v="CA-2013-130393"/>
    <x v="0"/>
    <d v="2013-12-02T00:00:00"/>
    <d v="2013-12-04T00:00:00"/>
    <s v="Second Class"/>
    <s v="JM-15865"/>
    <s v="John Murray"/>
    <x v="0"/>
    <s v="United States"/>
    <s v="San Angelo"/>
    <x v="5"/>
    <n v="76903"/>
    <x v="2"/>
    <s v="FUR-CH-10002647"/>
    <s v="Furniture"/>
    <s v="Chairs"/>
    <s v="Situations Contoured Folding Chairs, 4/Set"/>
    <n v="248.43"/>
    <n v="5"/>
    <n v="0.3"/>
    <n v="-17.744999999999976"/>
  </r>
  <r>
    <n v="8113"/>
    <s v="CA-2013-130393"/>
    <x v="0"/>
    <d v="2013-12-02T00:00:00"/>
    <d v="2013-12-04T00:00:00"/>
    <s v="Second Class"/>
    <s v="JM-15865"/>
    <s v="John Murray"/>
    <x v="0"/>
    <s v="United States"/>
    <s v="San Angelo"/>
    <x v="5"/>
    <n v="76903"/>
    <x v="2"/>
    <s v="OFF-AP-10004859"/>
    <s v="Office Supplies"/>
    <s v="Appliances"/>
    <s v="Acco 6 Outlet Guardian Premium Surge Suppressor"/>
    <n v="11.647999999999998"/>
    <n v="4"/>
    <n v="0.8"/>
    <n v="-30.867200000000004"/>
  </r>
  <r>
    <n v="8114"/>
    <s v="CA-2013-130393"/>
    <x v="0"/>
    <d v="2013-12-02T00:00:00"/>
    <d v="2013-12-04T00:00:00"/>
    <s v="Second Class"/>
    <s v="JM-15865"/>
    <s v="John Murray"/>
    <x v="0"/>
    <s v="United States"/>
    <s v="San Angelo"/>
    <x v="5"/>
    <n v="76903"/>
    <x v="2"/>
    <s v="FUR-CH-10004477"/>
    <s v="Furniture"/>
    <s v="Chairs"/>
    <s v="Global Push Button Manager's Chair, Indigo"/>
    <n v="85.245999999999995"/>
    <n v="2"/>
    <n v="0.3"/>
    <n v="-1.217800000000004"/>
  </r>
  <r>
    <n v="8115"/>
    <s v="CA-2014-144820"/>
    <x v="3"/>
    <d v="2014-10-04T00:00:00"/>
    <d v="2014-10-08T00:00:00"/>
    <s v="Second Class"/>
    <s v="LW-16825"/>
    <s v="Laurel Workman"/>
    <x v="1"/>
    <s v="United States"/>
    <s v="Pasadena"/>
    <x v="5"/>
    <n v="77506"/>
    <x v="2"/>
    <s v="OFF-AR-10004817"/>
    <s v="Office Supplies"/>
    <s v="Art"/>
    <s v="Colorific Watercolor Pencils"/>
    <n v="20.64"/>
    <n v="5"/>
    <n v="0.2"/>
    <n v="2.3219999999999974"/>
  </r>
  <r>
    <n v="8116"/>
    <s v="CA-2014-101014"/>
    <x v="3"/>
    <d v="2014-08-30T00:00:00"/>
    <d v="2014-09-05T00:00:00"/>
    <s v="Standard Class"/>
    <s v="RW-19540"/>
    <s v="Rick Wilson"/>
    <x v="1"/>
    <s v="United States"/>
    <s v="Los Angeles"/>
    <x v="1"/>
    <n v="90049"/>
    <x v="1"/>
    <s v="FUR-FU-10003374"/>
    <s v="Furniture"/>
    <s v="Furnishings"/>
    <s v="Electrix Fluorescent Magnifier Lamps &amp; Weighted Base"/>
    <n v="148.02000000000001"/>
    <n v="3"/>
    <n v="0"/>
    <n v="41.445600000000013"/>
  </r>
  <r>
    <n v="8117"/>
    <s v="CA-2014-105543"/>
    <x v="3"/>
    <d v="2014-11-25T00:00:00"/>
    <d v="2014-11-25T00:00:00"/>
    <s v="Same Day"/>
    <s v="BG-11695"/>
    <s v="Brooke Gillingham"/>
    <x v="1"/>
    <s v="United States"/>
    <s v="Garden City"/>
    <x v="41"/>
    <n v="67846"/>
    <x v="2"/>
    <s v="OFF-ST-10003123"/>
    <s v="Office Supplies"/>
    <s v="Storage"/>
    <s v="Fellowes Bases and Tops For Staxonsteel/High-Stak Systems"/>
    <n v="33.29"/>
    <n v="1"/>
    <n v="0"/>
    <n v="7.9895999999999994"/>
  </r>
  <r>
    <n v="8118"/>
    <s v="US-2014-113201"/>
    <x v="3"/>
    <d v="2014-07-01T00:00:00"/>
    <d v="2014-07-06T00:00:00"/>
    <s v="Standard Class"/>
    <s v="TT-21220"/>
    <s v="Thomas Thornton"/>
    <x v="0"/>
    <s v="United States"/>
    <s v="Los Angeles"/>
    <x v="1"/>
    <n v="90045"/>
    <x v="1"/>
    <s v="OFF-PA-10000675"/>
    <s v="Office Supplies"/>
    <s v="Paper"/>
    <s v="Xerox 1919"/>
    <n v="204.95000000000002"/>
    <n v="5"/>
    <n v="0"/>
    <n v="100.4255"/>
  </r>
  <r>
    <n v="8119"/>
    <s v="US-2014-106551"/>
    <x v="3"/>
    <d v="2014-07-23T00:00:00"/>
    <d v="2014-07-28T00:00:00"/>
    <s v="Standard Class"/>
    <s v="EB-13930"/>
    <s v="Eric Barreto"/>
    <x v="0"/>
    <s v="United States"/>
    <s v="Chicago"/>
    <x v="10"/>
    <n v="60653"/>
    <x v="2"/>
    <s v="FUR-CH-10004997"/>
    <s v="Furniture"/>
    <s v="Chairs"/>
    <s v="Hon Every-Day Series Multi-Task Chairs"/>
    <n v="526.34399999999994"/>
    <n v="4"/>
    <n v="0.3"/>
    <n v="-75.191999999999979"/>
  </r>
  <r>
    <n v="8120"/>
    <s v="CA-2013-116722"/>
    <x v="0"/>
    <d v="2013-11-12T00:00:00"/>
    <d v="2013-11-17T00:00:00"/>
    <s v="Standard Class"/>
    <s v="LP-17080"/>
    <s v="Liz Pelletier"/>
    <x v="0"/>
    <s v="United States"/>
    <s v="San Francisco"/>
    <x v="1"/>
    <n v="94110"/>
    <x v="1"/>
    <s v="FUR-FU-10001934"/>
    <s v="Furniture"/>
    <s v="Furnishings"/>
    <s v="Magnifier Swing Arm Lamp"/>
    <n v="41.96"/>
    <n v="2"/>
    <n v="0"/>
    <n v="10.909600000000001"/>
  </r>
  <r>
    <n v="8121"/>
    <s v="CA-2013-116722"/>
    <x v="0"/>
    <d v="2013-11-12T00:00:00"/>
    <d v="2013-11-17T00:00:00"/>
    <s v="Standard Class"/>
    <s v="LP-17080"/>
    <s v="Liz Pelletier"/>
    <x v="0"/>
    <s v="United States"/>
    <s v="San Francisco"/>
    <x v="1"/>
    <n v="94110"/>
    <x v="1"/>
    <s v="FUR-CH-10004997"/>
    <s v="Furniture"/>
    <s v="Chairs"/>
    <s v="Hon Every-Day Series Multi-Task Chairs"/>
    <n v="451.15199999999993"/>
    <n v="3"/>
    <n v="0.2"/>
    <n v="0"/>
  </r>
  <r>
    <n v="8122"/>
    <s v="CA-2013-116722"/>
    <x v="0"/>
    <d v="2013-11-12T00:00:00"/>
    <d v="2013-11-17T00:00:00"/>
    <s v="Standard Class"/>
    <s v="LP-17080"/>
    <s v="Liz Pelletier"/>
    <x v="0"/>
    <s v="United States"/>
    <s v="San Francisco"/>
    <x v="1"/>
    <n v="94110"/>
    <x v="1"/>
    <s v="OFF-BI-10001890"/>
    <s v="Office Supplies"/>
    <s v="Binders"/>
    <s v="Avery Poly Binder Pockets"/>
    <n v="31.504000000000005"/>
    <n v="11"/>
    <n v="0.2"/>
    <n v="11.026399999999999"/>
  </r>
  <r>
    <n v="8123"/>
    <s v="CA-2011-138128"/>
    <x v="2"/>
    <d v="2011-12-09T00:00:00"/>
    <d v="2011-12-15T00:00:00"/>
    <s v="Standard Class"/>
    <s v="FP-14320"/>
    <s v="Frank Preis"/>
    <x v="0"/>
    <s v="United States"/>
    <s v="Philadelphia"/>
    <x v="9"/>
    <n v="19134"/>
    <x v="3"/>
    <s v="OFF-EN-10002500"/>
    <s v="Office Supplies"/>
    <s v="Envelopes"/>
    <s v="Globe Weis Peel &amp; Seel First Class Envelopes"/>
    <n v="30.672000000000001"/>
    <n v="3"/>
    <n v="0.2"/>
    <n v="9.5850000000000009"/>
  </r>
  <r>
    <n v="8124"/>
    <s v="CA-2011-138128"/>
    <x v="2"/>
    <d v="2011-12-09T00:00:00"/>
    <d v="2011-12-15T00:00:00"/>
    <s v="Standard Class"/>
    <s v="FP-14320"/>
    <s v="Frank Preis"/>
    <x v="0"/>
    <s v="United States"/>
    <s v="Philadelphia"/>
    <x v="9"/>
    <n v="19134"/>
    <x v="3"/>
    <s v="TEC-CO-10001766"/>
    <s v="Technology"/>
    <s v="Copiers"/>
    <s v="Canon PC940 Copier"/>
    <n v="1079.9759999999999"/>
    <n v="4"/>
    <n v="0.4"/>
    <n v="125.99719999999991"/>
  </r>
  <r>
    <n v="8125"/>
    <s v="US-2014-150070"/>
    <x v="3"/>
    <d v="2014-09-08T00:00:00"/>
    <d v="2014-09-13T00:00:00"/>
    <s v="Standard Class"/>
    <s v="JA-15970"/>
    <s v="Joseph Airdo"/>
    <x v="0"/>
    <s v="United States"/>
    <s v="Modesto"/>
    <x v="1"/>
    <n v="95351"/>
    <x v="1"/>
    <s v="FUR-CH-10004860"/>
    <s v="Furniture"/>
    <s v="Chairs"/>
    <s v="Global Low Back Tilter Chair"/>
    <n v="161.56800000000001"/>
    <n v="2"/>
    <n v="0.2"/>
    <n v="-28.274400000000021"/>
  </r>
  <r>
    <n v="8126"/>
    <s v="CA-2012-137064"/>
    <x v="1"/>
    <d v="2012-02-06T00:00:00"/>
    <d v="2012-02-13T00:00:00"/>
    <s v="Standard Class"/>
    <s v="TS-21655"/>
    <s v="Trudy Schmidt"/>
    <x v="0"/>
    <s v="United States"/>
    <s v="Houston"/>
    <x v="5"/>
    <n v="77070"/>
    <x v="2"/>
    <s v="OFF-BI-10002049"/>
    <s v="Office Supplies"/>
    <s v="Binders"/>
    <s v="UniKeep View Case Binders"/>
    <n v="2.9339999999999993"/>
    <n v="3"/>
    <n v="0.8"/>
    <n v="-4.9878000000000018"/>
  </r>
  <r>
    <n v="8127"/>
    <s v="CA-2012-137064"/>
    <x v="1"/>
    <d v="2012-02-06T00:00:00"/>
    <d v="2012-02-13T00:00:00"/>
    <s v="Standard Class"/>
    <s v="TS-21655"/>
    <s v="Trudy Schmidt"/>
    <x v="0"/>
    <s v="United States"/>
    <s v="Houston"/>
    <x v="5"/>
    <n v="77070"/>
    <x v="2"/>
    <s v="TEC-AC-10003499"/>
    <s v="Technology"/>
    <s v="Accessories"/>
    <s v="Memorex Mini Travel Drive 8 GB USB 2.0 Flash Drive"/>
    <n v="18.528000000000002"/>
    <n v="2"/>
    <n v="0.2"/>
    <n v="4.4004000000000003"/>
  </r>
  <r>
    <n v="8128"/>
    <s v="CA-2012-137064"/>
    <x v="1"/>
    <d v="2012-02-06T00:00:00"/>
    <d v="2012-02-13T00:00:00"/>
    <s v="Standard Class"/>
    <s v="TS-21655"/>
    <s v="Trudy Schmidt"/>
    <x v="0"/>
    <s v="United States"/>
    <s v="Houston"/>
    <x v="5"/>
    <n v="77070"/>
    <x v="2"/>
    <s v="OFF-ST-10003470"/>
    <s v="Office Supplies"/>
    <s v="Storage"/>
    <s v="Tennsco Snap-Together Open Shelving Units, Starter Sets and Add-On Units"/>
    <n v="670.75200000000007"/>
    <n v="3"/>
    <n v="0.2"/>
    <n v="-125.76600000000005"/>
  </r>
  <r>
    <n v="8129"/>
    <s v="CA-2014-157350"/>
    <x v="3"/>
    <d v="2014-08-27T00:00:00"/>
    <d v="2014-09-02T00:00:00"/>
    <s v="Standard Class"/>
    <s v="DP-13000"/>
    <s v="Darren Powers"/>
    <x v="0"/>
    <s v="United States"/>
    <s v="Chicago"/>
    <x v="10"/>
    <n v="60610"/>
    <x v="2"/>
    <s v="FUR-FU-10000222"/>
    <s v="Furniture"/>
    <s v="Furnishings"/>
    <s v="Seth Thomas 16&quot; Steel Case Clock"/>
    <n v="64.959999999999994"/>
    <n v="5"/>
    <n v="0.6"/>
    <n v="-43.847999999999985"/>
  </r>
  <r>
    <n v="8130"/>
    <s v="CA-2011-127866"/>
    <x v="2"/>
    <d v="2011-07-20T00:00:00"/>
    <d v="2011-07-23T00:00:00"/>
    <s v="First Class"/>
    <s v="JD-15895"/>
    <s v="Jonathan Doherty"/>
    <x v="1"/>
    <s v="United States"/>
    <s v="Riverside"/>
    <x v="1"/>
    <n v="92503"/>
    <x v="1"/>
    <s v="TEC-AC-10000023"/>
    <s v="Technology"/>
    <s v="Accessories"/>
    <s v="Maxell 74 Minute CD-R Spindle, 50/Pack"/>
    <n v="41.94"/>
    <n v="2"/>
    <n v="0"/>
    <n v="15.098399999999998"/>
  </r>
  <r>
    <n v="8131"/>
    <s v="CA-2011-127866"/>
    <x v="2"/>
    <d v="2011-07-20T00:00:00"/>
    <d v="2011-07-23T00:00:00"/>
    <s v="First Class"/>
    <s v="JD-15895"/>
    <s v="Jonathan Doherty"/>
    <x v="1"/>
    <s v="United States"/>
    <s v="Riverside"/>
    <x v="1"/>
    <n v="92503"/>
    <x v="1"/>
    <s v="OFF-PA-10003971"/>
    <s v="Office Supplies"/>
    <s v="Paper"/>
    <s v="Xerox 1965"/>
    <n v="11.96"/>
    <n v="2"/>
    <n v="0"/>
    <n v="5.8604000000000003"/>
  </r>
  <r>
    <n v="8132"/>
    <s v="CA-2011-127866"/>
    <x v="2"/>
    <d v="2011-07-20T00:00:00"/>
    <d v="2011-07-23T00:00:00"/>
    <s v="First Class"/>
    <s v="JD-15895"/>
    <s v="Jonathan Doherty"/>
    <x v="1"/>
    <s v="United States"/>
    <s v="Riverside"/>
    <x v="1"/>
    <n v="92503"/>
    <x v="1"/>
    <s v="OFF-AR-10003481"/>
    <s v="Office Supplies"/>
    <s v="Art"/>
    <s v="Newell 348"/>
    <n v="13.12"/>
    <n v="4"/>
    <n v="0"/>
    <n v="3.8047999999999984"/>
  </r>
  <r>
    <n v="8133"/>
    <s v="CA-2011-127866"/>
    <x v="2"/>
    <d v="2011-07-20T00:00:00"/>
    <d v="2011-07-23T00:00:00"/>
    <s v="First Class"/>
    <s v="JD-15895"/>
    <s v="Jonathan Doherty"/>
    <x v="1"/>
    <s v="United States"/>
    <s v="Riverside"/>
    <x v="1"/>
    <n v="92503"/>
    <x v="1"/>
    <s v="OFF-ST-10001490"/>
    <s v="Office Supplies"/>
    <s v="Storage"/>
    <s v="Hot File 7-Pocket, Floor Stand"/>
    <n v="535.41"/>
    <n v="3"/>
    <n v="0"/>
    <n v="160.62299999999993"/>
  </r>
  <r>
    <n v="8134"/>
    <s v="CA-2012-131352"/>
    <x v="1"/>
    <d v="2012-10-08T00:00:00"/>
    <d v="2012-10-13T00:00:00"/>
    <s v="Standard Class"/>
    <s v="GH-14485"/>
    <s v="Gene Hale"/>
    <x v="1"/>
    <s v="United States"/>
    <s v="Dallas"/>
    <x v="5"/>
    <n v="75081"/>
    <x v="2"/>
    <s v="FUR-FU-10003708"/>
    <s v="Furniture"/>
    <s v="Furnishings"/>
    <s v="Tenex Traditional Chairmats for Medium Pile Carpet, Standard Lip, 36&quot; x 48&quot;"/>
    <n v="72.78"/>
    <n v="3"/>
    <n v="0.6"/>
    <n v="-70.960499999999996"/>
  </r>
  <r>
    <n v="8135"/>
    <s v="CA-2012-121776"/>
    <x v="1"/>
    <d v="2012-02-16T00:00:00"/>
    <d v="2012-02-21T00:00:00"/>
    <s v="Standard Class"/>
    <s v="RD-19585"/>
    <s v="Rob Dowd"/>
    <x v="0"/>
    <s v="United States"/>
    <s v="Los Angeles"/>
    <x v="1"/>
    <n v="90008"/>
    <x v="1"/>
    <s v="OFF-PA-10001970"/>
    <s v="Office Supplies"/>
    <s v="Paper"/>
    <s v="Xerox 1881"/>
    <n v="36.839999999999996"/>
    <n v="3"/>
    <n v="0"/>
    <n v="17.314799999999998"/>
  </r>
  <r>
    <n v="8136"/>
    <s v="CA-2012-121776"/>
    <x v="1"/>
    <d v="2012-02-16T00:00:00"/>
    <d v="2012-02-21T00:00:00"/>
    <s v="Standard Class"/>
    <s v="RD-19585"/>
    <s v="Rob Dowd"/>
    <x v="0"/>
    <s v="United States"/>
    <s v="Los Angeles"/>
    <x v="1"/>
    <n v="90008"/>
    <x v="1"/>
    <s v="OFF-LA-10002762"/>
    <s v="Office Supplies"/>
    <s v="Labels"/>
    <s v="Avery 485"/>
    <n v="87.71"/>
    <n v="7"/>
    <n v="0"/>
    <n v="41.223699999999994"/>
  </r>
  <r>
    <n v="8137"/>
    <s v="CA-2013-118073"/>
    <x v="0"/>
    <d v="2013-08-13T00:00:00"/>
    <d v="2013-08-17T00:00:00"/>
    <s v="Standard Class"/>
    <s v="CS-12490"/>
    <s v="Cindy Schnelling"/>
    <x v="1"/>
    <s v="United States"/>
    <s v="Lakeland"/>
    <x v="2"/>
    <n v="33801"/>
    <x v="0"/>
    <s v="FUR-TA-10002533"/>
    <s v="Furniture"/>
    <s v="Tables"/>
    <s v="BPI Conference Tables"/>
    <n v="562.29250000000013"/>
    <n v="7"/>
    <n v="0.45"/>
    <n v="-255.58750000000009"/>
  </r>
  <r>
    <n v="8138"/>
    <s v="CA-2011-103219"/>
    <x v="2"/>
    <d v="2011-11-09T00:00:00"/>
    <d v="2011-11-13T00:00:00"/>
    <s v="Standard Class"/>
    <s v="BF-11215"/>
    <s v="Benjamin Farhat"/>
    <x v="2"/>
    <s v="United States"/>
    <s v="New York City"/>
    <x v="15"/>
    <n v="10035"/>
    <x v="3"/>
    <s v="FUR-FU-10004091"/>
    <s v="Furniture"/>
    <s v="Furnishings"/>
    <s v="Eldon 200 Class Desk Accessories, Black"/>
    <n v="56.52"/>
    <n v="9"/>
    <n v="0"/>
    <n v="21.477600000000002"/>
  </r>
  <r>
    <n v="8139"/>
    <s v="CA-2013-102561"/>
    <x v="0"/>
    <d v="2013-07-19T00:00:00"/>
    <d v="2013-07-23T00:00:00"/>
    <s v="Standard Class"/>
    <s v="NK-18490"/>
    <s v="Neil Knudson"/>
    <x v="2"/>
    <s v="United States"/>
    <s v="Philadelphia"/>
    <x v="9"/>
    <n v="19140"/>
    <x v="3"/>
    <s v="OFF-AR-10001545"/>
    <s v="Office Supplies"/>
    <s v="Art"/>
    <s v="Newell 326"/>
    <n v="11.264000000000001"/>
    <n v="8"/>
    <n v="0.2"/>
    <n v="1.2671999999999994"/>
  </r>
  <r>
    <n v="8140"/>
    <s v="CA-2013-102561"/>
    <x v="0"/>
    <d v="2013-07-19T00:00:00"/>
    <d v="2013-07-23T00:00:00"/>
    <s v="Standard Class"/>
    <s v="NK-18490"/>
    <s v="Neil Knudson"/>
    <x v="2"/>
    <s v="United States"/>
    <s v="Philadelphia"/>
    <x v="9"/>
    <n v="19140"/>
    <x v="3"/>
    <s v="OFF-ST-10001476"/>
    <s v="Office Supplies"/>
    <s v="Storage"/>
    <s v="Steel Personal Filing/Posting Tote"/>
    <n v="284.08000000000004"/>
    <n v="10"/>
    <n v="0.2"/>
    <n v="24.856999999999999"/>
  </r>
  <r>
    <n v="8141"/>
    <s v="CA-2013-102561"/>
    <x v="0"/>
    <d v="2013-07-19T00:00:00"/>
    <d v="2013-07-23T00:00:00"/>
    <s v="Standard Class"/>
    <s v="NK-18490"/>
    <s v="Neil Knudson"/>
    <x v="2"/>
    <s v="United States"/>
    <s v="Philadelphia"/>
    <x v="9"/>
    <n v="19140"/>
    <x v="3"/>
    <s v="OFF-PA-10004971"/>
    <s v="Office Supplies"/>
    <s v="Paper"/>
    <s v="Xerox 196"/>
    <n v="18.496000000000002"/>
    <n v="4"/>
    <n v="0.2"/>
    <n v="6.7048000000000005"/>
  </r>
  <r>
    <n v="8142"/>
    <s v="CA-2013-100993"/>
    <x v="0"/>
    <d v="2013-02-05T00:00:00"/>
    <d v="2013-02-10T00:00:00"/>
    <s v="Standard Class"/>
    <s v="AZ-10750"/>
    <s v="Annie Zypern"/>
    <x v="0"/>
    <s v="United States"/>
    <s v="San Diego"/>
    <x v="1"/>
    <n v="92037"/>
    <x v="1"/>
    <s v="OFF-LA-10003223"/>
    <s v="Office Supplies"/>
    <s v="Labels"/>
    <s v="Avery 508"/>
    <n v="14.73"/>
    <n v="3"/>
    <n v="0"/>
    <n v="7.2176999999999998"/>
  </r>
  <r>
    <n v="8143"/>
    <s v="CA-2013-100993"/>
    <x v="0"/>
    <d v="2013-02-05T00:00:00"/>
    <d v="2013-02-10T00:00:00"/>
    <s v="Standard Class"/>
    <s v="AZ-10750"/>
    <s v="Annie Zypern"/>
    <x v="0"/>
    <s v="United States"/>
    <s v="San Diego"/>
    <x v="1"/>
    <n v="92037"/>
    <x v="1"/>
    <s v="OFF-ST-10004340"/>
    <s v="Office Supplies"/>
    <s v="Storage"/>
    <s v="Fellowes Mobile File Cart, Black"/>
    <n v="186.54"/>
    <n v="3"/>
    <n v="0"/>
    <n v="50.365800000000007"/>
  </r>
  <r>
    <n v="8144"/>
    <s v="CA-2013-100993"/>
    <x v="0"/>
    <d v="2013-02-05T00:00:00"/>
    <d v="2013-02-10T00:00:00"/>
    <s v="Standard Class"/>
    <s v="AZ-10750"/>
    <s v="Annie Zypern"/>
    <x v="0"/>
    <s v="United States"/>
    <s v="San Diego"/>
    <x v="1"/>
    <n v="92037"/>
    <x v="1"/>
    <s v="FUR-TA-10001095"/>
    <s v="Furniture"/>
    <s v="Tables"/>
    <s v="Chromcraft Round Conference Tables"/>
    <n v="557.72799999999995"/>
    <n v="4"/>
    <n v="0.2"/>
    <n v="6.9715999999999951"/>
  </r>
  <r>
    <n v="8145"/>
    <s v="CA-2013-100993"/>
    <x v="0"/>
    <d v="2013-02-05T00:00:00"/>
    <d v="2013-02-10T00:00:00"/>
    <s v="Standard Class"/>
    <s v="AZ-10750"/>
    <s v="Annie Zypern"/>
    <x v="0"/>
    <s v="United States"/>
    <s v="San Diego"/>
    <x v="1"/>
    <n v="92037"/>
    <x v="1"/>
    <s v="TEC-PH-10001448"/>
    <s v="Technology"/>
    <s v="Phones"/>
    <s v="Anker Astro 15000mAh USB Portable Charger"/>
    <n v="159.96800000000002"/>
    <n v="4"/>
    <n v="0.2"/>
    <n v="-31.993600000000029"/>
  </r>
  <r>
    <n v="8146"/>
    <s v="US-2011-112949"/>
    <x v="2"/>
    <d v="2011-06-20T00:00:00"/>
    <d v="2011-06-27T00:00:00"/>
    <s v="Standard Class"/>
    <s v="Co-12640"/>
    <s v="Corey-Lock"/>
    <x v="0"/>
    <s v="United States"/>
    <s v="Lawton"/>
    <x v="26"/>
    <n v="73505"/>
    <x v="2"/>
    <s v="OFF-AP-10001005"/>
    <s v="Office Supplies"/>
    <s v="Appliances"/>
    <s v="Honeywell Quietcare HEPA Air Cleaner"/>
    <n v="471.90000000000003"/>
    <n v="6"/>
    <n v="0"/>
    <n v="155.72699999999998"/>
  </r>
  <r>
    <n v="8147"/>
    <s v="US-2011-112949"/>
    <x v="2"/>
    <d v="2011-06-20T00:00:00"/>
    <d v="2011-06-27T00:00:00"/>
    <s v="Standard Class"/>
    <s v="Co-12640"/>
    <s v="Corey-Lock"/>
    <x v="0"/>
    <s v="United States"/>
    <s v="Lawton"/>
    <x v="26"/>
    <n v="73505"/>
    <x v="2"/>
    <s v="OFF-AR-10003469"/>
    <s v="Office Supplies"/>
    <s v="Art"/>
    <s v="Nontoxic Chalk"/>
    <n v="3.52"/>
    <n v="2"/>
    <n v="0"/>
    <n v="1.6896"/>
  </r>
  <r>
    <n v="8148"/>
    <s v="US-2014-146822"/>
    <x v="3"/>
    <d v="2014-06-10T00:00:00"/>
    <d v="2014-06-15T00:00:00"/>
    <s v="Standard Class"/>
    <s v="AG-10675"/>
    <s v="Anna Gayman"/>
    <x v="0"/>
    <s v="United States"/>
    <s v="Salem"/>
    <x v="17"/>
    <n v="24153"/>
    <x v="0"/>
    <s v="OFF-PA-10000249"/>
    <s v="Office Supplies"/>
    <s v="Paper"/>
    <s v="Staples"/>
    <n v="49.12"/>
    <n v="4"/>
    <n v="0"/>
    <n v="23.086399999999998"/>
  </r>
  <r>
    <n v="8149"/>
    <s v="US-2013-131058"/>
    <x v="0"/>
    <d v="2013-12-28T00:00:00"/>
    <d v="2014-01-01T00:00:00"/>
    <s v="Standard Class"/>
    <s v="EM-14140"/>
    <s v="Eugene Moren"/>
    <x v="2"/>
    <s v="United States"/>
    <s v="Santa Ana"/>
    <x v="1"/>
    <n v="92704"/>
    <x v="1"/>
    <s v="OFF-LA-10001613"/>
    <s v="Office Supplies"/>
    <s v="Labels"/>
    <s v="Avery File Folder Labels"/>
    <n v="20.16"/>
    <n v="7"/>
    <n v="0"/>
    <n v="9.8783999999999992"/>
  </r>
  <r>
    <n v="8150"/>
    <s v="CA-2011-167997"/>
    <x v="2"/>
    <d v="2011-01-27T00:00:00"/>
    <d v="2011-01-30T00:00:00"/>
    <s v="First Class"/>
    <s v="CA-11965"/>
    <s v="Carol Adams"/>
    <x v="1"/>
    <s v="United States"/>
    <s v="Rapid City"/>
    <x v="44"/>
    <n v="57701"/>
    <x v="2"/>
    <s v="OFF-BI-10001758"/>
    <s v="Office Supplies"/>
    <s v="Binders"/>
    <s v="Wilson Jones 14 Line Acrylic Coated Pressboard Data Binders"/>
    <n v="10.68"/>
    <n v="2"/>
    <n v="0"/>
    <n v="5.0195999999999996"/>
  </r>
  <r>
    <n v="8151"/>
    <s v="CA-2011-167997"/>
    <x v="2"/>
    <d v="2011-01-27T00:00:00"/>
    <d v="2011-01-30T00:00:00"/>
    <s v="First Class"/>
    <s v="CA-11965"/>
    <s v="Carol Adams"/>
    <x v="1"/>
    <s v="United States"/>
    <s v="Rapid City"/>
    <x v="44"/>
    <n v="57701"/>
    <x v="2"/>
    <s v="FUR-BO-10004409"/>
    <s v="Furniture"/>
    <s v="Bookcases"/>
    <s v="Safco Value Mate Series Steel Bookcases, Baked Enamel Finish on Steel, Gray"/>
    <n v="141.96"/>
    <n v="2"/>
    <n v="0"/>
    <n v="39.748800000000003"/>
  </r>
  <r>
    <n v="8152"/>
    <s v="CA-2014-140151"/>
    <x v="3"/>
    <d v="2014-03-24T00:00:00"/>
    <d v="2014-03-26T00:00:00"/>
    <s v="First Class"/>
    <s v="RB-19360"/>
    <s v="Raymond Buch"/>
    <x v="0"/>
    <s v="United States"/>
    <s v="Seattle"/>
    <x v="4"/>
    <n v="98115"/>
    <x v="1"/>
    <s v="OFF-ST-10001558"/>
    <s v="Office Supplies"/>
    <s v="Storage"/>
    <s v="Acco Perma 4000 Stacking Storage Drawers"/>
    <n v="32.479999999999997"/>
    <n v="2"/>
    <n v="0"/>
    <n v="4.8719999999999999"/>
  </r>
  <r>
    <n v="8153"/>
    <s v="CA-2014-140151"/>
    <x v="3"/>
    <d v="2014-03-24T00:00:00"/>
    <d v="2014-03-26T00:00:00"/>
    <s v="First Class"/>
    <s v="RB-19360"/>
    <s v="Raymond Buch"/>
    <x v="0"/>
    <s v="United States"/>
    <s v="Seattle"/>
    <x v="4"/>
    <n v="98115"/>
    <x v="1"/>
    <s v="OFF-PA-10002986"/>
    <s v="Office Supplies"/>
    <s v="Paper"/>
    <s v="Xerox 1898"/>
    <n v="20.04"/>
    <n v="3"/>
    <n v="0"/>
    <n v="9.6191999999999993"/>
  </r>
  <r>
    <n v="8154"/>
    <s v="CA-2014-140151"/>
    <x v="3"/>
    <d v="2014-03-24T00:00:00"/>
    <d v="2014-03-26T00:00:00"/>
    <s v="First Class"/>
    <s v="RB-19360"/>
    <s v="Raymond Buch"/>
    <x v="0"/>
    <s v="United States"/>
    <s v="Seattle"/>
    <x v="4"/>
    <n v="98115"/>
    <x v="1"/>
    <s v="TEC-CO-10004722"/>
    <s v="Technology"/>
    <s v="Copiers"/>
    <s v="Canon imageCLASS 2200 Advanced Copier"/>
    <n v="13999.96"/>
    <n v="4"/>
    <n v="0"/>
    <n v="6719.9807999999994"/>
  </r>
  <r>
    <n v="8155"/>
    <s v="US-2014-143770"/>
    <x v="3"/>
    <d v="2014-03-21T00:00:00"/>
    <d v="2014-03-25T00:00:00"/>
    <s v="Standard Class"/>
    <s v="RD-19720"/>
    <s v="Roger Demir"/>
    <x v="0"/>
    <s v="United States"/>
    <s v="Middletown"/>
    <x v="29"/>
    <n v="6457"/>
    <x v="3"/>
    <s v="TEC-AC-10002842"/>
    <s v="Technology"/>
    <s v="Accessories"/>
    <s v="WD My Passport Ultra 2TB Portable External Hard Drive"/>
    <n v="238"/>
    <n v="2"/>
    <n v="0"/>
    <n v="38.080000000000013"/>
  </r>
  <r>
    <n v="8156"/>
    <s v="US-2014-143770"/>
    <x v="3"/>
    <d v="2014-03-21T00:00:00"/>
    <d v="2014-03-25T00:00:00"/>
    <s v="Standard Class"/>
    <s v="RD-19720"/>
    <s v="Roger Demir"/>
    <x v="0"/>
    <s v="United States"/>
    <s v="Middletown"/>
    <x v="29"/>
    <n v="6457"/>
    <x v="3"/>
    <s v="OFF-PA-10001125"/>
    <s v="Office Supplies"/>
    <s v="Paper"/>
    <s v="Xerox 1988"/>
    <n v="61.96"/>
    <n v="2"/>
    <n v="0"/>
    <n v="27.881999999999998"/>
  </r>
  <r>
    <n v="8157"/>
    <s v="CA-2013-131296"/>
    <x v="0"/>
    <d v="2013-10-05T00:00:00"/>
    <d v="2013-10-10T00:00:00"/>
    <s v="Standard Class"/>
    <s v="MS-17830"/>
    <s v="Melanie Seite"/>
    <x v="0"/>
    <s v="United States"/>
    <s v="Baltimore"/>
    <x v="39"/>
    <n v="21215"/>
    <x v="3"/>
    <s v="FUR-TA-10002622"/>
    <s v="Furniture"/>
    <s v="Tables"/>
    <s v="Bush Andora Conference Table, Maple/Graphite Gray Finish"/>
    <n v="239.37199999999996"/>
    <n v="2"/>
    <n v="0.3"/>
    <n v="-23.93719999999999"/>
  </r>
  <r>
    <n v="8158"/>
    <s v="CA-2013-103464"/>
    <x v="0"/>
    <d v="2013-11-19T00:00:00"/>
    <d v="2013-11-23T00:00:00"/>
    <s v="Standard Class"/>
    <s v="PG-18820"/>
    <s v="Patrick Gardner"/>
    <x v="0"/>
    <s v="United States"/>
    <s v="San Diego"/>
    <x v="1"/>
    <n v="92105"/>
    <x v="1"/>
    <s v="TEC-AC-10002842"/>
    <s v="Technology"/>
    <s v="Accessories"/>
    <s v="WD My Passport Ultra 2TB Portable External Hard Drive"/>
    <n v="595"/>
    <n v="5"/>
    <n v="0"/>
    <n v="95.200000000000031"/>
  </r>
  <r>
    <n v="8159"/>
    <s v="CA-2014-136238"/>
    <x v="3"/>
    <d v="2014-12-27T00:00:00"/>
    <d v="2015-01-02T00:00:00"/>
    <s v="Standard Class"/>
    <s v="KB-16240"/>
    <s v="Karen Bern"/>
    <x v="1"/>
    <s v="United States"/>
    <s v="Odessa"/>
    <x v="5"/>
    <n v="79762"/>
    <x v="2"/>
    <s v="OFF-PA-10004285"/>
    <s v="Office Supplies"/>
    <s v="Paper"/>
    <s v="Xerox 1959"/>
    <n v="16.032"/>
    <n v="3"/>
    <n v="0.2"/>
    <n v="5.6111999999999993"/>
  </r>
  <r>
    <n v="8160"/>
    <s v="CA-2013-120803"/>
    <x v="0"/>
    <d v="2013-03-10T00:00:00"/>
    <d v="2013-03-14T00:00:00"/>
    <s v="Standard Class"/>
    <s v="RB-19465"/>
    <s v="Rick Bensley"/>
    <x v="2"/>
    <s v="United States"/>
    <s v="Milford"/>
    <x v="29"/>
    <n v="6460"/>
    <x v="3"/>
    <s v="TEC-AC-10004469"/>
    <s v="Technology"/>
    <s v="Accessories"/>
    <s v="Microsoft Sculpt Comfort Mouse"/>
    <n v="199.75"/>
    <n v="5"/>
    <n v="0"/>
    <n v="87.890000000000015"/>
  </r>
  <r>
    <n v="8161"/>
    <s v="CA-2013-134138"/>
    <x v="0"/>
    <d v="2013-02-16T00:00:00"/>
    <d v="2013-02-20T00:00:00"/>
    <s v="Standard Class"/>
    <s v="JD-15790"/>
    <s v="John Dryer"/>
    <x v="0"/>
    <s v="United States"/>
    <s v="Belleville"/>
    <x v="30"/>
    <n v="7109"/>
    <x v="3"/>
    <s v="FUR-CH-10001545"/>
    <s v="Furniture"/>
    <s v="Chairs"/>
    <s v="Hon Comfortask Task/Swivel Chairs"/>
    <n v="227.96"/>
    <n v="2"/>
    <n v="0"/>
    <n v="36.473600000000005"/>
  </r>
  <r>
    <n v="8162"/>
    <s v="CA-2012-120915"/>
    <x v="1"/>
    <d v="2012-09-28T00:00:00"/>
    <d v="2012-10-03T00:00:00"/>
    <s v="Second Class"/>
    <s v="JJ-15445"/>
    <s v="Jennifer Jackson"/>
    <x v="0"/>
    <s v="United States"/>
    <s v="New York City"/>
    <x v="15"/>
    <n v="10035"/>
    <x v="3"/>
    <s v="OFF-AP-10002578"/>
    <s v="Office Supplies"/>
    <s v="Appliances"/>
    <s v="Fellowes Premier Superior Surge Suppressor, 10-Outlet, With Phone and Remote"/>
    <n v="293.52"/>
    <n v="6"/>
    <n v="0"/>
    <n v="76.315200000000004"/>
  </r>
  <r>
    <n v="8163"/>
    <s v="CA-2012-120915"/>
    <x v="1"/>
    <d v="2012-09-28T00:00:00"/>
    <d v="2012-10-03T00:00:00"/>
    <s v="Second Class"/>
    <s v="JJ-15445"/>
    <s v="Jennifer Jackson"/>
    <x v="0"/>
    <s v="United States"/>
    <s v="New York City"/>
    <x v="15"/>
    <n v="10035"/>
    <x v="3"/>
    <s v="TEC-PH-10003012"/>
    <s v="Technology"/>
    <s v="Phones"/>
    <s v="Nortel Meridian M3904 Professional Digital phone"/>
    <n v="307.98"/>
    <n v="2"/>
    <n v="0"/>
    <n v="89.314199999999971"/>
  </r>
  <r>
    <n v="8164"/>
    <s v="CA-2012-168207"/>
    <x v="1"/>
    <d v="2012-11-02T00:00:00"/>
    <d v="2012-11-06T00:00:00"/>
    <s v="Standard Class"/>
    <s v="LT-17110"/>
    <s v="Liz Thompson"/>
    <x v="0"/>
    <s v="United States"/>
    <s v="San Diego"/>
    <x v="1"/>
    <n v="92105"/>
    <x v="1"/>
    <s v="FUR-FU-10004909"/>
    <s v="Furniture"/>
    <s v="Furnishings"/>
    <s v="Contemporary Wood/Metal Frame"/>
    <n v="96.960000000000008"/>
    <n v="6"/>
    <n v="0"/>
    <n v="33.935999999999993"/>
  </r>
  <r>
    <n v="8165"/>
    <s v="CA-2012-168207"/>
    <x v="1"/>
    <d v="2012-11-02T00:00:00"/>
    <d v="2012-11-06T00:00:00"/>
    <s v="Standard Class"/>
    <s v="LT-17110"/>
    <s v="Liz Thompson"/>
    <x v="0"/>
    <s v="United States"/>
    <s v="San Diego"/>
    <x v="1"/>
    <n v="92105"/>
    <x v="1"/>
    <s v="OFF-BI-10001524"/>
    <s v="Office Supplies"/>
    <s v="Binders"/>
    <s v="GBC Premium Transparent Covers with Diagonal Lined Pattern"/>
    <n v="117.48800000000001"/>
    <n v="7"/>
    <n v="0.2"/>
    <n v="41.120799999999988"/>
  </r>
  <r>
    <n v="8166"/>
    <s v="CA-2012-168207"/>
    <x v="1"/>
    <d v="2012-11-02T00:00:00"/>
    <d v="2012-11-06T00:00:00"/>
    <s v="Standard Class"/>
    <s v="LT-17110"/>
    <s v="Liz Thompson"/>
    <x v="0"/>
    <s v="United States"/>
    <s v="San Diego"/>
    <x v="1"/>
    <n v="92105"/>
    <x v="1"/>
    <s v="OFF-BI-10003355"/>
    <s v="Office Supplies"/>
    <s v="Binders"/>
    <s v="Cardinal Holdit Business Card Pockets"/>
    <n v="11.952000000000002"/>
    <n v="3"/>
    <n v="0.2"/>
    <n v="4.1832000000000003"/>
  </r>
  <r>
    <n v="8167"/>
    <s v="CA-2012-168207"/>
    <x v="1"/>
    <d v="2012-11-02T00:00:00"/>
    <d v="2012-11-06T00:00:00"/>
    <s v="Standard Class"/>
    <s v="LT-17110"/>
    <s v="Liz Thompson"/>
    <x v="0"/>
    <s v="United States"/>
    <s v="San Diego"/>
    <x v="1"/>
    <n v="92105"/>
    <x v="1"/>
    <s v="FUR-BO-10004357"/>
    <s v="Furniture"/>
    <s v="Bookcases"/>
    <s v="O'Sullivan Living Dimensions 3-Shelf Bookcases"/>
    <n v="512.49900000000002"/>
    <n v="3"/>
    <n v="0.15"/>
    <n v="-30.147000000000048"/>
  </r>
  <r>
    <n v="8168"/>
    <s v="CA-2013-144148"/>
    <x v="0"/>
    <d v="2013-08-01T00:00:00"/>
    <d v="2013-08-06T00:00:00"/>
    <s v="Standard Class"/>
    <s v="AH-10690"/>
    <s v="Anna Häberlin"/>
    <x v="1"/>
    <s v="United States"/>
    <s v="San Francisco"/>
    <x v="1"/>
    <n v="94122"/>
    <x v="1"/>
    <s v="FUR-TA-10002774"/>
    <s v="Furniture"/>
    <s v="Tables"/>
    <s v="Laminate Occasional Tables"/>
    <n v="863.12800000000004"/>
    <n v="7"/>
    <n v="0.2"/>
    <n v="-32.367300000000085"/>
  </r>
  <r>
    <n v="8169"/>
    <s v="CA-2014-107174"/>
    <x v="3"/>
    <d v="2014-11-07T00:00:00"/>
    <d v="2014-11-14T00:00:00"/>
    <s v="Standard Class"/>
    <s v="AB-10060"/>
    <s v="Adam Bellavance"/>
    <x v="2"/>
    <s v="United States"/>
    <s v="Seattle"/>
    <x v="4"/>
    <n v="98105"/>
    <x v="1"/>
    <s v="FUR-TA-10004575"/>
    <s v="Furniture"/>
    <s v="Tables"/>
    <s v="Hon 5100 Series Wood Tables"/>
    <n v="2036.8600000000001"/>
    <n v="7"/>
    <n v="0"/>
    <n v="366.63479999999993"/>
  </r>
  <r>
    <n v="8170"/>
    <s v="CA-2014-107174"/>
    <x v="3"/>
    <d v="2014-11-07T00:00:00"/>
    <d v="2014-11-14T00:00:00"/>
    <s v="Standard Class"/>
    <s v="AB-10060"/>
    <s v="Adam Bellavance"/>
    <x v="2"/>
    <s v="United States"/>
    <s v="Seattle"/>
    <x v="4"/>
    <n v="98105"/>
    <x v="1"/>
    <s v="FUR-CH-10003312"/>
    <s v="Furniture"/>
    <s v="Chairs"/>
    <s v="Hon 2090 “Pillow Soft” Series Mid Back Swivel/Tilt Chairs"/>
    <n v="449.56800000000004"/>
    <n v="2"/>
    <n v="0.2"/>
    <n v="-73.054800000000071"/>
  </r>
  <r>
    <n v="8171"/>
    <s v="CA-2014-107174"/>
    <x v="3"/>
    <d v="2014-11-07T00:00:00"/>
    <d v="2014-11-14T00:00:00"/>
    <s v="Standard Class"/>
    <s v="AB-10060"/>
    <s v="Adam Bellavance"/>
    <x v="2"/>
    <s v="United States"/>
    <s v="Seattle"/>
    <x v="4"/>
    <n v="98105"/>
    <x v="1"/>
    <s v="TEC-AC-10001465"/>
    <s v="Technology"/>
    <s v="Accessories"/>
    <s v="SanDisk Cruzer 64 GB USB Flash Drive"/>
    <n v="108.96000000000001"/>
    <n v="3"/>
    <n v="0"/>
    <n v="32.687999999999988"/>
  </r>
  <r>
    <n v="8172"/>
    <s v="CA-2013-146150"/>
    <x v="0"/>
    <d v="2013-02-14T00:00:00"/>
    <d v="2013-02-19T00:00:00"/>
    <s v="Standard Class"/>
    <s v="FM-14380"/>
    <s v="Fred McMath"/>
    <x v="0"/>
    <s v="United States"/>
    <s v="Jackson"/>
    <x v="35"/>
    <n v="39212"/>
    <x v="0"/>
    <s v="OFF-AR-10002240"/>
    <s v="Office Supplies"/>
    <s v="Art"/>
    <s v="Panasonic KP-150 Electric Pencil Sharpener"/>
    <n v="264.18"/>
    <n v="7"/>
    <n v="0"/>
    <n v="68.686800000000005"/>
  </r>
  <r>
    <n v="8173"/>
    <s v="CA-2011-114125"/>
    <x v="2"/>
    <d v="2011-07-09T00:00:00"/>
    <d v="2011-07-13T00:00:00"/>
    <s v="Standard Class"/>
    <s v="GH-14410"/>
    <s v="Gary Hansen"/>
    <x v="2"/>
    <s v="United States"/>
    <s v="Los Angeles"/>
    <x v="1"/>
    <n v="90049"/>
    <x v="1"/>
    <s v="OFF-LA-10004559"/>
    <s v="Office Supplies"/>
    <s v="Labels"/>
    <s v="Avery 49"/>
    <n v="2.88"/>
    <n v="1"/>
    <n v="0"/>
    <n v="1.4112"/>
  </r>
  <r>
    <n v="8174"/>
    <s v="CA-2011-114125"/>
    <x v="2"/>
    <d v="2011-07-09T00:00:00"/>
    <d v="2011-07-13T00:00:00"/>
    <s v="Standard Class"/>
    <s v="GH-14410"/>
    <s v="Gary Hansen"/>
    <x v="2"/>
    <s v="United States"/>
    <s v="Los Angeles"/>
    <x v="1"/>
    <n v="90049"/>
    <x v="1"/>
    <s v="OFF-BI-10003291"/>
    <s v="Office Supplies"/>
    <s v="Binders"/>
    <s v="Wilson Jones Leather-Like Binders with DublLock Round Rings"/>
    <n v="41.904000000000003"/>
    <n v="6"/>
    <n v="0.2"/>
    <n v="14.142599999999996"/>
  </r>
  <r>
    <n v="8175"/>
    <s v="CA-2011-114125"/>
    <x v="2"/>
    <d v="2011-07-09T00:00:00"/>
    <d v="2011-07-13T00:00:00"/>
    <s v="Standard Class"/>
    <s v="GH-14410"/>
    <s v="Gary Hansen"/>
    <x v="2"/>
    <s v="United States"/>
    <s v="Los Angeles"/>
    <x v="1"/>
    <n v="90049"/>
    <x v="1"/>
    <s v="OFF-ST-10001505"/>
    <s v="Office Supplies"/>
    <s v="Storage"/>
    <s v="Perma STOR-ALL Hanging File Box, 13 1/8&quot;W x 12 1/4&quot;D x 10 1/2&quot;H"/>
    <n v="23.92"/>
    <n v="4"/>
    <n v="0"/>
    <n v="4.066399999999998"/>
  </r>
  <r>
    <n v="8176"/>
    <s v="CA-2013-114944"/>
    <x v="0"/>
    <d v="2013-01-30T00:00:00"/>
    <d v="2013-02-04T00:00:00"/>
    <s v="Standard Class"/>
    <s v="HE-14800"/>
    <s v="Harold Engle"/>
    <x v="1"/>
    <s v="United States"/>
    <s v="Chicago"/>
    <x v="10"/>
    <n v="60623"/>
    <x v="2"/>
    <s v="OFF-PA-10003892"/>
    <s v="Office Supplies"/>
    <s v="Paper"/>
    <s v="Xerox 1943"/>
    <n v="156.512"/>
    <n v="4"/>
    <n v="0.2"/>
    <n v="52.822799999999987"/>
  </r>
  <r>
    <n v="8177"/>
    <s v="CA-2013-135965"/>
    <x v="0"/>
    <d v="2013-09-23T00:00:00"/>
    <d v="2013-09-26T00:00:00"/>
    <s v="First Class"/>
    <s v="SZ-20035"/>
    <s v="Sam Zeldin"/>
    <x v="2"/>
    <s v="United States"/>
    <s v="New York City"/>
    <x v="15"/>
    <n v="10035"/>
    <x v="3"/>
    <s v="OFF-ST-10002370"/>
    <s v="Office Supplies"/>
    <s v="Storage"/>
    <s v="Sortfiler Multipurpose Personal File Organizer, Black"/>
    <n v="128.34"/>
    <n v="6"/>
    <n v="0"/>
    <n v="37.218599999999995"/>
  </r>
  <r>
    <n v="8178"/>
    <s v="CA-2014-149699"/>
    <x v="3"/>
    <d v="2014-12-23T00:00:00"/>
    <d v="2014-12-25T00:00:00"/>
    <s v="First Class"/>
    <s v="CM-12115"/>
    <s v="Chad McGuire"/>
    <x v="0"/>
    <s v="United States"/>
    <s v="Los Angeles"/>
    <x v="1"/>
    <n v="90008"/>
    <x v="1"/>
    <s v="TEC-AC-10000474"/>
    <s v="Technology"/>
    <s v="Accessories"/>
    <s v="Kensington Expert Mouse Optical USB Trackball for PC or Mac"/>
    <n v="474.95"/>
    <n v="5"/>
    <n v="0"/>
    <n v="142.48499999999993"/>
  </r>
  <r>
    <n v="8179"/>
    <s v="CA-2013-166429"/>
    <x v="0"/>
    <d v="2013-09-03T00:00:00"/>
    <d v="2013-09-09T00:00:00"/>
    <s v="Standard Class"/>
    <s v="TG-21310"/>
    <s v="Toby Gnade"/>
    <x v="0"/>
    <s v="United States"/>
    <s v="Des Moines"/>
    <x v="4"/>
    <n v="98198"/>
    <x v="1"/>
    <s v="TEC-CO-10002095"/>
    <s v="Technology"/>
    <s v="Copiers"/>
    <s v="Hewlett Packard 610 Color Digital Copier / Printer"/>
    <n v="999.98"/>
    <n v="2"/>
    <n v="0"/>
    <n v="449.99099999999999"/>
  </r>
  <r>
    <n v="8180"/>
    <s v="CA-2012-112767"/>
    <x v="1"/>
    <d v="2012-08-02T00:00:00"/>
    <d v="2012-08-06T00:00:00"/>
    <s v="Standard Class"/>
    <s v="DK-12985"/>
    <s v="Darren Koutras"/>
    <x v="0"/>
    <s v="United States"/>
    <s v="Springfield"/>
    <x v="21"/>
    <n v="97477"/>
    <x v="1"/>
    <s v="FUR-TA-10003469"/>
    <s v="Furniture"/>
    <s v="Tables"/>
    <s v="Balt Split Level Computer Training Table"/>
    <n v="277.5"/>
    <n v="4"/>
    <n v="0.5"/>
    <n v="-188.7"/>
  </r>
  <r>
    <n v="8181"/>
    <s v="CA-2012-119879"/>
    <x v="1"/>
    <d v="2012-11-21T00:00:00"/>
    <d v="2012-11-25T00:00:00"/>
    <s v="Standard Class"/>
    <s v="SS-20410"/>
    <s v="Shahid Shariari"/>
    <x v="0"/>
    <s v="United States"/>
    <s v="Philadelphia"/>
    <x v="9"/>
    <n v="19120"/>
    <x v="3"/>
    <s v="FUR-TA-10002958"/>
    <s v="Furniture"/>
    <s v="Tables"/>
    <s v="Bevis Oval Conference Table, Walnut"/>
    <n v="1252.704"/>
    <n v="8"/>
    <n v="0.4"/>
    <n v="-480.20320000000027"/>
  </r>
  <r>
    <n v="8182"/>
    <s v="CA-2012-119879"/>
    <x v="1"/>
    <d v="2012-11-21T00:00:00"/>
    <d v="2012-11-25T00:00:00"/>
    <s v="Standard Class"/>
    <s v="SS-20410"/>
    <s v="Shahid Shariari"/>
    <x v="0"/>
    <s v="United States"/>
    <s v="Philadelphia"/>
    <x v="9"/>
    <n v="19120"/>
    <x v="3"/>
    <s v="TEC-PH-10002923"/>
    <s v="Technology"/>
    <s v="Phones"/>
    <s v="Logitech B530 USB Headset - headset - Full size, Binaural"/>
    <n v="110.97"/>
    <n v="5"/>
    <n v="0.4"/>
    <n v="-24.043499999999995"/>
  </r>
  <r>
    <n v="8183"/>
    <s v="CA-2014-155642"/>
    <x v="3"/>
    <d v="2014-05-19T00:00:00"/>
    <d v="2014-05-23T00:00:00"/>
    <s v="Standard Class"/>
    <s v="BM-11575"/>
    <s v="Brendan Murry"/>
    <x v="1"/>
    <s v="United States"/>
    <s v="Chicago"/>
    <x v="10"/>
    <n v="60653"/>
    <x v="2"/>
    <s v="FUR-FU-10004973"/>
    <s v="Furniture"/>
    <s v="Furnishings"/>
    <s v="Flat Face Poster Frame"/>
    <n v="22.608000000000001"/>
    <n v="3"/>
    <n v="0.6"/>
    <n v="-10.173599999999997"/>
  </r>
  <r>
    <n v="8184"/>
    <s v="CA-2014-155642"/>
    <x v="3"/>
    <d v="2014-05-19T00:00:00"/>
    <d v="2014-05-23T00:00:00"/>
    <s v="Standard Class"/>
    <s v="BM-11575"/>
    <s v="Brendan Murry"/>
    <x v="1"/>
    <s v="United States"/>
    <s v="Chicago"/>
    <x v="10"/>
    <n v="60653"/>
    <x v="2"/>
    <s v="FUR-FU-10001918"/>
    <s v="Furniture"/>
    <s v="Furnishings"/>
    <s v="C-Line Cubicle Keepers Polyproplyene Holder With Velcro Backings"/>
    <n v="1.8920000000000003"/>
    <n v="1"/>
    <n v="0.6"/>
    <n v="-0.99329999999999963"/>
  </r>
  <r>
    <n v="8185"/>
    <s v="US-2014-101721"/>
    <x v="3"/>
    <d v="2014-07-24T00:00:00"/>
    <d v="2014-07-28T00:00:00"/>
    <s v="Standard Class"/>
    <s v="MY-17380"/>
    <s v="Maribeth Yedwab"/>
    <x v="1"/>
    <s v="United States"/>
    <s v="Chicago"/>
    <x v="10"/>
    <n v="60623"/>
    <x v="2"/>
    <s v="OFF-PA-10003641"/>
    <s v="Office Supplies"/>
    <s v="Paper"/>
    <s v="Xerox 1909"/>
    <n v="63.311999999999998"/>
    <n v="3"/>
    <n v="0.2"/>
    <n v="20.576399999999996"/>
  </r>
  <r>
    <n v="8186"/>
    <s v="CA-2012-136728"/>
    <x v="1"/>
    <d v="2012-09-13T00:00:00"/>
    <d v="2012-09-17T00:00:00"/>
    <s v="Second Class"/>
    <s v="AG-10900"/>
    <s v="Arthur Gainer"/>
    <x v="0"/>
    <s v="United States"/>
    <s v="Chicago"/>
    <x v="10"/>
    <n v="60623"/>
    <x v="2"/>
    <s v="OFF-EN-10002621"/>
    <s v="Office Supplies"/>
    <s v="Envelopes"/>
    <s v="Staples"/>
    <n v="7.8239999999999998"/>
    <n v="1"/>
    <n v="0.2"/>
    <n v="2.9339999999999997"/>
  </r>
  <r>
    <n v="8187"/>
    <s v="CA-2012-136728"/>
    <x v="1"/>
    <d v="2012-09-13T00:00:00"/>
    <d v="2012-09-17T00:00:00"/>
    <s v="Second Class"/>
    <s v="AG-10900"/>
    <s v="Arthur Gainer"/>
    <x v="0"/>
    <s v="United States"/>
    <s v="Chicago"/>
    <x v="10"/>
    <n v="60623"/>
    <x v="2"/>
    <s v="FUR-CH-10003817"/>
    <s v="Furniture"/>
    <s v="Chairs"/>
    <s v="Global Value Steno Chair, Gray"/>
    <n v="170.072"/>
    <n v="4"/>
    <n v="0.3"/>
    <n v="-12.147999999999996"/>
  </r>
  <r>
    <n v="8188"/>
    <s v="CA-2013-127194"/>
    <x v="0"/>
    <d v="2013-12-11T00:00:00"/>
    <d v="2013-12-17T00:00:00"/>
    <s v="Standard Class"/>
    <s v="BW-11110"/>
    <s v="Bart Watters"/>
    <x v="1"/>
    <s v="United States"/>
    <s v="New York City"/>
    <x v="15"/>
    <n v="10024"/>
    <x v="3"/>
    <s v="OFF-PA-10000659"/>
    <s v="Office Supplies"/>
    <s v="Paper"/>
    <s v="Adams Phone Message Book, Professional, 400 Message Capacity, 5 3/6” x 11”"/>
    <n v="62.820000000000007"/>
    <n v="9"/>
    <n v="0"/>
    <n v="29.525400000000001"/>
  </r>
  <r>
    <n v="8189"/>
    <s v="CA-2012-140375"/>
    <x v="1"/>
    <d v="2012-10-02T00:00:00"/>
    <d v="2012-10-05T00:00:00"/>
    <s v="Second Class"/>
    <s v="SG-20470"/>
    <s v="Sheri Gordon"/>
    <x v="0"/>
    <s v="United States"/>
    <s v="Rockville"/>
    <x v="39"/>
    <n v="20852"/>
    <x v="3"/>
    <s v="OFF-PA-10001870"/>
    <s v="Office Supplies"/>
    <s v="Paper"/>
    <s v="Xerox 202"/>
    <n v="19.440000000000001"/>
    <n v="3"/>
    <n v="0"/>
    <n v="9.3312000000000008"/>
  </r>
  <r>
    <n v="8190"/>
    <s v="CA-2012-140375"/>
    <x v="1"/>
    <d v="2012-10-02T00:00:00"/>
    <d v="2012-10-05T00:00:00"/>
    <s v="Second Class"/>
    <s v="SG-20470"/>
    <s v="Sheri Gordon"/>
    <x v="0"/>
    <s v="United States"/>
    <s v="Rockville"/>
    <x v="39"/>
    <n v="20852"/>
    <x v="3"/>
    <s v="OFF-BI-10000320"/>
    <s v="Office Supplies"/>
    <s v="Binders"/>
    <s v="GBC Plastic Binding Combs"/>
    <n v="7.38"/>
    <n v="1"/>
    <n v="0"/>
    <n v="3.6162000000000001"/>
  </r>
  <r>
    <n v="8191"/>
    <s v="US-2014-155866"/>
    <x v="3"/>
    <d v="2014-11-18T00:00:00"/>
    <d v="2014-11-22T00:00:00"/>
    <s v="Standard Class"/>
    <s v="CC-12370"/>
    <s v="Christopher Conant"/>
    <x v="0"/>
    <s v="United States"/>
    <s v="New York City"/>
    <x v="15"/>
    <n v="10011"/>
    <x v="3"/>
    <s v="OFF-PA-10004735"/>
    <s v="Office Supplies"/>
    <s v="Paper"/>
    <s v="Xerox 1905"/>
    <n v="38.880000000000003"/>
    <n v="6"/>
    <n v="0"/>
    <n v="18.662400000000002"/>
  </r>
  <r>
    <n v="8192"/>
    <s v="US-2014-155866"/>
    <x v="3"/>
    <d v="2014-11-18T00:00:00"/>
    <d v="2014-11-22T00:00:00"/>
    <s v="Standard Class"/>
    <s v="CC-12370"/>
    <s v="Christopher Conant"/>
    <x v="0"/>
    <s v="United States"/>
    <s v="New York City"/>
    <x v="15"/>
    <n v="10011"/>
    <x v="3"/>
    <s v="FUR-FU-10004091"/>
    <s v="Furniture"/>
    <s v="Furnishings"/>
    <s v="Howard Miller 13&quot; Diameter Goldtone Round Wall Clock"/>
    <n v="187.76"/>
    <n v="4"/>
    <n v="0"/>
    <n v="76.9816"/>
  </r>
  <r>
    <n v="8193"/>
    <s v="CA-2012-141327"/>
    <x v="1"/>
    <d v="2012-11-30T00:00:00"/>
    <d v="2012-12-03T00:00:00"/>
    <s v="First Class"/>
    <s v="LR-16915"/>
    <s v="Lena Radford"/>
    <x v="0"/>
    <s v="United States"/>
    <s v="Durham"/>
    <x v="3"/>
    <n v="27707"/>
    <x v="0"/>
    <s v="OFF-BI-10000546"/>
    <s v="Office Supplies"/>
    <s v="Binders"/>
    <s v="Avery Durable Binders"/>
    <n v="6.0480000000000009"/>
    <n v="7"/>
    <n v="0.7"/>
    <n v="-4.2336000000000009"/>
  </r>
  <r>
    <n v="8194"/>
    <s v="CA-2012-141327"/>
    <x v="1"/>
    <d v="2012-11-30T00:00:00"/>
    <d v="2012-12-03T00:00:00"/>
    <s v="First Class"/>
    <s v="LR-16915"/>
    <s v="Lena Radford"/>
    <x v="0"/>
    <s v="United States"/>
    <s v="Durham"/>
    <x v="3"/>
    <n v="27707"/>
    <x v="0"/>
    <s v="OFF-AP-10001293"/>
    <s v="Office Supplies"/>
    <s v="Appliances"/>
    <s v="Belkin 8 Outlet Surge Protector"/>
    <n v="98.352000000000004"/>
    <n v="3"/>
    <n v="0.2"/>
    <n v="9.8351999999999933"/>
  </r>
  <r>
    <n v="8195"/>
    <s v="CA-2012-141327"/>
    <x v="1"/>
    <d v="2012-11-30T00:00:00"/>
    <d v="2012-12-03T00:00:00"/>
    <s v="First Class"/>
    <s v="LR-16915"/>
    <s v="Lena Radford"/>
    <x v="0"/>
    <s v="United States"/>
    <s v="Durham"/>
    <x v="3"/>
    <n v="27707"/>
    <x v="0"/>
    <s v="FUR-FU-10000576"/>
    <s v="Furniture"/>
    <s v="Furnishings"/>
    <s v="Luxo Professional Fluorescent Magnifier Lamp with Clamp-Mount Base"/>
    <n v="335.74400000000003"/>
    <n v="2"/>
    <n v="0.2"/>
    <n v="25.180800000000005"/>
  </r>
  <r>
    <n v="8196"/>
    <s v="CA-2012-136700"/>
    <x v="1"/>
    <d v="2012-12-06T00:00:00"/>
    <d v="2012-12-11T00:00:00"/>
    <s v="Second Class"/>
    <s v="DB-13120"/>
    <s v="David Bremer"/>
    <x v="1"/>
    <s v="United States"/>
    <s v="Santa Barbara"/>
    <x v="1"/>
    <n v="93101"/>
    <x v="1"/>
    <s v="OFF-PA-10004519"/>
    <s v="Office Supplies"/>
    <s v="Paper"/>
    <s v="Spiral Phone Message Books with Labels by Adams"/>
    <n v="8.9600000000000009"/>
    <n v="2"/>
    <n v="0"/>
    <n v="4.3904000000000005"/>
  </r>
  <r>
    <n v="8197"/>
    <s v="CA-2014-102736"/>
    <x v="3"/>
    <d v="2014-09-06T00:00:00"/>
    <d v="2014-09-10T00:00:00"/>
    <s v="Standard Class"/>
    <s v="LP-17095"/>
    <s v="Liz Preis"/>
    <x v="0"/>
    <s v="United States"/>
    <s v="Knoxville"/>
    <x v="18"/>
    <n v="37918"/>
    <x v="0"/>
    <s v="TEC-AC-10004568"/>
    <s v="Technology"/>
    <s v="Accessories"/>
    <s v="Maxell LTO Ultrium - 800 GB"/>
    <n v="89.567999999999998"/>
    <n v="4"/>
    <n v="0.2"/>
    <n v="-1.119600000000009"/>
  </r>
  <r>
    <n v="8198"/>
    <s v="CA-2014-102736"/>
    <x v="3"/>
    <d v="2014-09-06T00:00:00"/>
    <d v="2014-09-10T00:00:00"/>
    <s v="Standard Class"/>
    <s v="LP-17095"/>
    <s v="Liz Preis"/>
    <x v="0"/>
    <s v="United States"/>
    <s v="Knoxville"/>
    <x v="18"/>
    <n v="37918"/>
    <x v="0"/>
    <s v="OFF-AR-10001897"/>
    <s v="Office Supplies"/>
    <s v="Art"/>
    <s v="Model L Table or Wall-Mount Pencil Sharpener"/>
    <n v="71.959999999999994"/>
    <n v="5"/>
    <n v="0.2"/>
    <n v="7.1960000000000015"/>
  </r>
  <r>
    <n v="8199"/>
    <s v="CA-2014-102736"/>
    <x v="3"/>
    <d v="2014-09-06T00:00:00"/>
    <d v="2014-09-10T00:00:00"/>
    <s v="Standard Class"/>
    <s v="LP-17095"/>
    <s v="Liz Preis"/>
    <x v="0"/>
    <s v="United States"/>
    <s v="Knoxville"/>
    <x v="18"/>
    <n v="37918"/>
    <x v="0"/>
    <s v="OFF-PA-10001800"/>
    <s v="Office Supplies"/>
    <s v="Paper"/>
    <s v="Xerox 220"/>
    <n v="15.552000000000003"/>
    <n v="3"/>
    <n v="0.2"/>
    <n v="5.4432"/>
  </r>
  <r>
    <n v="8200"/>
    <s v="CA-2014-125269"/>
    <x v="3"/>
    <d v="2014-04-25T00:00:00"/>
    <d v="2014-05-01T00:00:00"/>
    <s v="Standard Class"/>
    <s v="AF-10870"/>
    <s v="Art Ferguson"/>
    <x v="0"/>
    <s v="United States"/>
    <s v="Chicago"/>
    <x v="10"/>
    <n v="60610"/>
    <x v="2"/>
    <s v="OFF-BI-10001628"/>
    <s v="Office Supplies"/>
    <s v="Binders"/>
    <s v="Acco Data Flex Cable Posts For Top &amp; Bottom Load Binders, 6&quot; Capacity"/>
    <n v="10.429999999999996"/>
    <n v="5"/>
    <n v="0.8"/>
    <n v="-18.252500000000001"/>
  </r>
  <r>
    <n v="8201"/>
    <s v="CA-2014-125269"/>
    <x v="3"/>
    <d v="2014-04-25T00:00:00"/>
    <d v="2014-05-01T00:00:00"/>
    <s v="Standard Class"/>
    <s v="AF-10870"/>
    <s v="Art Ferguson"/>
    <x v="0"/>
    <s v="United States"/>
    <s v="Chicago"/>
    <x v="10"/>
    <n v="60610"/>
    <x v="2"/>
    <s v="OFF-ST-10004123"/>
    <s v="Office Supplies"/>
    <s v="Storage"/>
    <s v="Safco Industrial Wire Shelving System"/>
    <n v="72.784000000000006"/>
    <n v="1"/>
    <n v="0.2"/>
    <n v="-18.196000000000002"/>
  </r>
  <r>
    <n v="8202"/>
    <s v="CA-2012-114811"/>
    <x v="1"/>
    <d v="2012-11-08T00:00:00"/>
    <d v="2012-11-08T00:00:00"/>
    <s v="Same Day"/>
    <s v="KD-16495"/>
    <s v="Keith Dawkins"/>
    <x v="1"/>
    <s v="United States"/>
    <s v="New York City"/>
    <x v="15"/>
    <n v="10024"/>
    <x v="3"/>
    <s v="OFF-ST-10000885"/>
    <s v="Office Supplies"/>
    <s v="Storage"/>
    <s v="Fellowes Desktop Hanging File Manager"/>
    <n v="67.150000000000006"/>
    <n v="5"/>
    <n v="0"/>
    <n v="16.787500000000001"/>
  </r>
  <r>
    <n v="8203"/>
    <s v="CA-2012-114811"/>
    <x v="1"/>
    <d v="2012-11-08T00:00:00"/>
    <d v="2012-11-08T00:00:00"/>
    <s v="Same Day"/>
    <s v="KD-16495"/>
    <s v="Keith Dawkins"/>
    <x v="1"/>
    <s v="United States"/>
    <s v="New York City"/>
    <x v="15"/>
    <n v="10024"/>
    <x v="3"/>
    <s v="TEC-PH-10004165"/>
    <s v="Technology"/>
    <s v="Phones"/>
    <s v="Mitel MiVoice 5330e IP Phone"/>
    <n v="549.98"/>
    <n v="2"/>
    <n v="0"/>
    <n v="142.9948"/>
  </r>
  <r>
    <n v="8204"/>
    <s v="CA-2012-114811"/>
    <x v="1"/>
    <d v="2012-11-08T00:00:00"/>
    <d v="2012-11-08T00:00:00"/>
    <s v="Same Day"/>
    <s v="KD-16495"/>
    <s v="Keith Dawkins"/>
    <x v="1"/>
    <s v="United States"/>
    <s v="New York City"/>
    <x v="15"/>
    <n v="10024"/>
    <x v="3"/>
    <s v="FUR-FU-10002240"/>
    <s v="Furniture"/>
    <s v="Furnishings"/>
    <s v="Nu-Dell EZ-Mount Plastic Wall Frames"/>
    <n v="11.82"/>
    <n v="3"/>
    <n v="0"/>
    <n v="4.7279999999999998"/>
  </r>
  <r>
    <n v="8205"/>
    <s v="CA-2012-114811"/>
    <x v="1"/>
    <d v="2012-11-08T00:00:00"/>
    <d v="2012-11-08T00:00:00"/>
    <s v="Same Day"/>
    <s v="KD-16495"/>
    <s v="Keith Dawkins"/>
    <x v="1"/>
    <s v="United States"/>
    <s v="New York City"/>
    <x v="15"/>
    <n v="10024"/>
    <x v="3"/>
    <s v="TEC-MA-10000045"/>
    <s v="Technology"/>
    <s v="Machines"/>
    <s v="Zebra ZM400 Thermal Label Printer"/>
    <n v="4643.8"/>
    <n v="4"/>
    <n v="0"/>
    <n v="2229.0239999999999"/>
  </r>
  <r>
    <n v="8206"/>
    <s v="CA-2012-114811"/>
    <x v="1"/>
    <d v="2012-11-08T00:00:00"/>
    <d v="2012-11-08T00:00:00"/>
    <s v="Same Day"/>
    <s v="KD-16495"/>
    <s v="Keith Dawkins"/>
    <x v="1"/>
    <s v="United States"/>
    <s v="New York City"/>
    <x v="15"/>
    <n v="10024"/>
    <x v="3"/>
    <s v="FUR-CH-10003746"/>
    <s v="Furniture"/>
    <s v="Chairs"/>
    <s v="Hon 4070 Series Pagoda Round Back Stacking Chairs"/>
    <n v="577.76400000000001"/>
    <n v="2"/>
    <n v="0.1"/>
    <n v="115.5528"/>
  </r>
  <r>
    <n v="8207"/>
    <s v="CA-2012-122266"/>
    <x v="1"/>
    <d v="2012-04-26T00:00:00"/>
    <d v="2012-04-30T00:00:00"/>
    <s v="Standard Class"/>
    <s v="SA-20830"/>
    <s v="Sue Ann Reed"/>
    <x v="0"/>
    <s v="United States"/>
    <s v="Daytona Beach"/>
    <x v="2"/>
    <n v="32114"/>
    <x v="0"/>
    <s v="FUR-TA-10000577"/>
    <s v="Furniture"/>
    <s v="Tables"/>
    <s v="Bretford CR4500 Series Slim Rectangular Table"/>
    <n v="191.5155"/>
    <n v="1"/>
    <n v="0.45"/>
    <n v="-76.606200000000001"/>
  </r>
  <r>
    <n v="8208"/>
    <s v="CA-2012-122266"/>
    <x v="1"/>
    <d v="2012-04-26T00:00:00"/>
    <d v="2012-04-30T00:00:00"/>
    <s v="Standard Class"/>
    <s v="SA-20830"/>
    <s v="Sue Ann Reed"/>
    <x v="0"/>
    <s v="United States"/>
    <s v="Daytona Beach"/>
    <x v="2"/>
    <n v="32114"/>
    <x v="0"/>
    <s v="OFF-AR-10004757"/>
    <s v="Office Supplies"/>
    <s v="Art"/>
    <s v="Crayola Colored Pencils"/>
    <n v="2.6240000000000001"/>
    <n v="1"/>
    <n v="0.2"/>
    <n v="0.42639999999999978"/>
  </r>
  <r>
    <n v="8209"/>
    <s v="CA-2012-141565"/>
    <x v="1"/>
    <d v="2012-09-20T00:00:00"/>
    <d v="2012-09-24T00:00:00"/>
    <s v="Standard Class"/>
    <s v="BG-11035"/>
    <s v="Barry Gonzalez"/>
    <x v="0"/>
    <s v="United States"/>
    <s v="Nashville"/>
    <x v="18"/>
    <n v="37211"/>
    <x v="0"/>
    <s v="OFF-BI-10000545"/>
    <s v="Office Supplies"/>
    <s v="Binders"/>
    <s v="GBC Ibimaster 500 Manual ProClick Binding System"/>
    <n v="1369.7640000000001"/>
    <n v="6"/>
    <n v="0.7"/>
    <n v="-913.17599999999993"/>
  </r>
  <r>
    <n v="8210"/>
    <s v="CA-2012-141565"/>
    <x v="1"/>
    <d v="2012-09-20T00:00:00"/>
    <d v="2012-09-24T00:00:00"/>
    <s v="Standard Class"/>
    <s v="BG-11035"/>
    <s v="Barry Gonzalez"/>
    <x v="0"/>
    <s v="United States"/>
    <s v="Nashville"/>
    <x v="18"/>
    <n v="37211"/>
    <x v="0"/>
    <s v="OFF-ST-10001522"/>
    <s v="Office Supplies"/>
    <s v="Storage"/>
    <s v="Gould Plastics 18-Pocket Panel Bin, 34w x 5-1/4d x 20-1/2h"/>
    <n v="294.36799999999999"/>
    <n v="4"/>
    <n v="0.2"/>
    <n v="-58.873600000000025"/>
  </r>
  <r>
    <n v="8211"/>
    <s v="CA-2014-128769"/>
    <x v="3"/>
    <d v="2014-09-08T00:00:00"/>
    <d v="2014-09-13T00:00:00"/>
    <s v="Standard Class"/>
    <s v="DM-12955"/>
    <s v="Dario Medina"/>
    <x v="1"/>
    <s v="United States"/>
    <s v="Nashville"/>
    <x v="18"/>
    <n v="37211"/>
    <x v="0"/>
    <s v="OFF-AP-10001271"/>
    <s v="Office Supplies"/>
    <s v="Appliances"/>
    <s v="Eureka The Boss Cordless Rechargeable Stick Vac"/>
    <n v="81.567999999999998"/>
    <n v="2"/>
    <n v="0.2"/>
    <n v="7.1372000000000035"/>
  </r>
  <r>
    <n v="8212"/>
    <s v="CA-2013-116337"/>
    <x v="0"/>
    <d v="2013-11-08T00:00:00"/>
    <d v="2013-11-13T00:00:00"/>
    <s v="Standard Class"/>
    <s v="MC-17845"/>
    <s v="Michael Chen"/>
    <x v="0"/>
    <s v="United States"/>
    <s v="Dallas"/>
    <x v="5"/>
    <n v="75220"/>
    <x v="2"/>
    <s v="FUR-FU-10002030"/>
    <s v="Furniture"/>
    <s v="Furnishings"/>
    <s v="Executive Impressions 14&quot; Contract Wall Clock with Quartz Movement"/>
    <n v="44.460000000000008"/>
    <n v="5"/>
    <n v="0.6"/>
    <n v="-17.783999999999992"/>
  </r>
  <r>
    <n v="8213"/>
    <s v="CA-2013-116337"/>
    <x v="0"/>
    <d v="2013-11-08T00:00:00"/>
    <d v="2013-11-13T00:00:00"/>
    <s v="Standard Class"/>
    <s v="MC-17845"/>
    <s v="Michael Chen"/>
    <x v="0"/>
    <s v="United States"/>
    <s v="Dallas"/>
    <x v="5"/>
    <n v="75220"/>
    <x v="2"/>
    <s v="OFF-ST-10001272"/>
    <s v="Office Supplies"/>
    <s v="Storage"/>
    <s v="Mini 13-1/2 Capacity Data Binder Rack, Pearl"/>
    <n v="314.08800000000002"/>
    <n v="3"/>
    <n v="0.2"/>
    <n v="19.630499999999998"/>
  </r>
  <r>
    <n v="8214"/>
    <s v="CA-2012-120845"/>
    <x v="1"/>
    <d v="2012-09-25T00:00:00"/>
    <d v="2012-10-02T00:00:00"/>
    <s v="Standard Class"/>
    <s v="ML-17395"/>
    <s v="Marina Lichtenstein"/>
    <x v="1"/>
    <s v="United States"/>
    <s v="Murfreesboro"/>
    <x v="18"/>
    <n v="37130"/>
    <x v="0"/>
    <s v="OFF-BI-10001116"/>
    <s v="Office Supplies"/>
    <s v="Binders"/>
    <s v="Wilson Jones 1&quot; Hanging DublLock Ring Binders"/>
    <n v="6.3360000000000012"/>
    <n v="4"/>
    <n v="0.7"/>
    <n v="-4.6463999999999981"/>
  </r>
  <r>
    <n v="8215"/>
    <s v="CA-2012-120845"/>
    <x v="1"/>
    <d v="2012-09-25T00:00:00"/>
    <d v="2012-10-02T00:00:00"/>
    <s v="Standard Class"/>
    <s v="ML-17395"/>
    <s v="Marina Lichtenstein"/>
    <x v="1"/>
    <s v="United States"/>
    <s v="Murfreesboro"/>
    <x v="18"/>
    <n v="37130"/>
    <x v="0"/>
    <s v="OFF-PA-10004665"/>
    <s v="Office Supplies"/>
    <s v="Paper"/>
    <s v="Advantus Motivational Note Cards"/>
    <n v="10.48"/>
    <n v="1"/>
    <n v="0.2"/>
    <n v="3.7989999999999995"/>
  </r>
  <r>
    <n v="8216"/>
    <s v="CA-2012-120845"/>
    <x v="1"/>
    <d v="2012-09-25T00:00:00"/>
    <d v="2012-10-02T00:00:00"/>
    <s v="Standard Class"/>
    <s v="ML-17395"/>
    <s v="Marina Lichtenstein"/>
    <x v="1"/>
    <s v="United States"/>
    <s v="Murfreesboro"/>
    <x v="18"/>
    <n v="37130"/>
    <x v="0"/>
    <s v="OFF-BI-10004506"/>
    <s v="Office Supplies"/>
    <s v="Binders"/>
    <s v="Wilson Jones data.warehouse D-Ring Binders with DublLock"/>
    <n v="2.4690000000000003"/>
    <n v="1"/>
    <n v="0.7"/>
    <n v="-1.8106"/>
  </r>
  <r>
    <n v="8217"/>
    <s v="CA-2012-120845"/>
    <x v="1"/>
    <d v="2012-09-25T00:00:00"/>
    <d v="2012-10-02T00:00:00"/>
    <s v="Standard Class"/>
    <s v="ML-17395"/>
    <s v="Marina Lichtenstein"/>
    <x v="1"/>
    <s v="United States"/>
    <s v="Murfreesboro"/>
    <x v="18"/>
    <n v="37130"/>
    <x v="0"/>
    <s v="OFF-BI-10001982"/>
    <s v="Office Supplies"/>
    <s v="Binders"/>
    <s v="Wilson Jones Custom Binder Spines &amp; Labels"/>
    <n v="3.2640000000000007"/>
    <n v="2"/>
    <n v="0.7"/>
    <n v="-2.2847999999999997"/>
  </r>
  <r>
    <n v="8218"/>
    <s v="CA-2011-120775"/>
    <x v="2"/>
    <d v="2011-10-03T00:00:00"/>
    <d v="2011-10-07T00:00:00"/>
    <s v="Standard Class"/>
    <s v="RD-19930"/>
    <s v="Russell D'Ascenzo"/>
    <x v="0"/>
    <s v="United States"/>
    <s v="Dallas"/>
    <x v="5"/>
    <n v="75217"/>
    <x v="2"/>
    <s v="OFF-FA-10002676"/>
    <s v="Office Supplies"/>
    <s v="Fasteners"/>
    <s v="Colored Push Pins"/>
    <n v="4.3440000000000003"/>
    <n v="3"/>
    <n v="0.2"/>
    <n v="0.86879999999999979"/>
  </r>
  <r>
    <n v="8219"/>
    <s v="CA-2011-120775"/>
    <x v="2"/>
    <d v="2011-10-03T00:00:00"/>
    <d v="2011-10-07T00:00:00"/>
    <s v="Standard Class"/>
    <s v="RD-19930"/>
    <s v="Russell D'Ascenzo"/>
    <x v="0"/>
    <s v="United States"/>
    <s v="Dallas"/>
    <x v="5"/>
    <n v="75217"/>
    <x v="2"/>
    <s v="FUR-FU-10000758"/>
    <s v="Furniture"/>
    <s v="Furnishings"/>
    <s v="DAX Natural Wood-Tone Poster Frame"/>
    <n v="31.776000000000003"/>
    <n v="3"/>
    <n v="0.6"/>
    <n v="-19.065600000000007"/>
  </r>
  <r>
    <n v="8220"/>
    <s v="CA-2011-120775"/>
    <x v="2"/>
    <d v="2011-10-03T00:00:00"/>
    <d v="2011-10-07T00:00:00"/>
    <s v="Standard Class"/>
    <s v="RD-19930"/>
    <s v="Russell D'Ascenzo"/>
    <x v="0"/>
    <s v="United States"/>
    <s v="Dallas"/>
    <x v="5"/>
    <n v="75217"/>
    <x v="2"/>
    <s v="OFF-LA-10002271"/>
    <s v="Office Supplies"/>
    <s v="Labels"/>
    <s v="Smead Alpha-Z Color-Coded Second Alphabetical Labels and Starter Set"/>
    <n v="4.9280000000000008"/>
    <n v="2"/>
    <n v="0.2"/>
    <n v="1.7247999999999997"/>
  </r>
  <r>
    <n v="8221"/>
    <s v="CA-2011-120775"/>
    <x v="2"/>
    <d v="2011-10-03T00:00:00"/>
    <d v="2011-10-07T00:00:00"/>
    <s v="Standard Class"/>
    <s v="RD-19930"/>
    <s v="Russell D'Ascenzo"/>
    <x v="0"/>
    <s v="United States"/>
    <s v="Dallas"/>
    <x v="5"/>
    <n v="75217"/>
    <x v="2"/>
    <s v="OFF-BI-10002609"/>
    <s v="Office Supplies"/>
    <s v="Binders"/>
    <s v="Avery Hidden Tab Dividers for Binding Systems"/>
    <n v="1.7879999999999996"/>
    <n v="3"/>
    <n v="0.8"/>
    <n v="-3.0396000000000001"/>
  </r>
  <r>
    <n v="8222"/>
    <s v="CA-2011-120775"/>
    <x v="2"/>
    <d v="2011-10-03T00:00:00"/>
    <d v="2011-10-07T00:00:00"/>
    <s v="Standard Class"/>
    <s v="RD-19930"/>
    <s v="Russell D'Ascenzo"/>
    <x v="0"/>
    <s v="United States"/>
    <s v="Dallas"/>
    <x v="5"/>
    <n v="75217"/>
    <x v="2"/>
    <s v="OFF-FA-10000254"/>
    <s v="Office Supplies"/>
    <s v="Fasteners"/>
    <s v="Sterling Rubber Bands by Alliance"/>
    <n v="15.072000000000001"/>
    <n v="4"/>
    <n v="0.2"/>
    <n v="-3.7680000000000002"/>
  </r>
  <r>
    <n v="8223"/>
    <s v="CA-2011-152905"/>
    <x v="2"/>
    <d v="2011-02-19T00:00:00"/>
    <d v="2011-02-25T00:00:00"/>
    <s v="Standard Class"/>
    <s v="AB-10015"/>
    <s v="Aaron Bergman"/>
    <x v="0"/>
    <s v="United States"/>
    <s v="Arlington"/>
    <x v="5"/>
    <n v="76017"/>
    <x v="2"/>
    <s v="OFF-ST-10000321"/>
    <s v="Office Supplies"/>
    <s v="Storage"/>
    <s v="Akro Stacking Bins"/>
    <n v="12.624000000000001"/>
    <n v="2"/>
    <n v="0.2"/>
    <n v="-2.5248000000000022"/>
  </r>
  <r>
    <n v="8224"/>
    <s v="CA-2013-104633"/>
    <x v="0"/>
    <d v="2013-06-13T00:00:00"/>
    <d v="2013-06-17T00:00:00"/>
    <s v="Standard Class"/>
    <s v="EA-14035"/>
    <s v="Erin Ashbrook"/>
    <x v="1"/>
    <s v="United States"/>
    <s v="Pasadena"/>
    <x v="1"/>
    <n v="91104"/>
    <x v="1"/>
    <s v="OFF-PA-10000241"/>
    <s v="Office Supplies"/>
    <s v="Paper"/>
    <s v="IBM Multi-Purpose Copy Paper, 8 1/2 x 11&quot;, Case"/>
    <n v="185.88"/>
    <n v="6"/>
    <n v="0"/>
    <n v="83.645999999999987"/>
  </r>
  <r>
    <n v="8225"/>
    <s v="CA-2013-104633"/>
    <x v="0"/>
    <d v="2013-06-13T00:00:00"/>
    <d v="2013-06-17T00:00:00"/>
    <s v="Standard Class"/>
    <s v="EA-14035"/>
    <s v="Erin Ashbrook"/>
    <x v="1"/>
    <s v="United States"/>
    <s v="Pasadena"/>
    <x v="1"/>
    <n v="91104"/>
    <x v="1"/>
    <s v="OFF-PA-10004782"/>
    <s v="Office Supplies"/>
    <s v="Paper"/>
    <s v="Xerox 228"/>
    <n v="12.96"/>
    <n v="2"/>
    <n v="0"/>
    <n v="6.2208000000000006"/>
  </r>
  <r>
    <n v="8226"/>
    <s v="CA-2014-104136"/>
    <x v="3"/>
    <d v="2014-11-02T00:00:00"/>
    <d v="2014-11-05T00:00:00"/>
    <s v="Second Class"/>
    <s v="SF-20065"/>
    <s v="Sandra Flanagan"/>
    <x v="0"/>
    <s v="United States"/>
    <s v="Everett"/>
    <x v="31"/>
    <n v="2149"/>
    <x v="3"/>
    <s v="OFF-PA-10004243"/>
    <s v="Office Supplies"/>
    <s v="Paper"/>
    <s v="Xerox 1939"/>
    <n v="189.7"/>
    <n v="10"/>
    <n v="0"/>
    <n v="91.055999999999983"/>
  </r>
  <r>
    <n v="8227"/>
    <s v="CA-2014-104136"/>
    <x v="3"/>
    <d v="2014-11-02T00:00:00"/>
    <d v="2014-11-05T00:00:00"/>
    <s v="Second Class"/>
    <s v="SF-20065"/>
    <s v="Sandra Flanagan"/>
    <x v="0"/>
    <s v="United States"/>
    <s v="Everett"/>
    <x v="31"/>
    <n v="2149"/>
    <x v="3"/>
    <s v="OFF-PA-10001033"/>
    <s v="Office Supplies"/>
    <s v="Paper"/>
    <s v="Xerox 1893"/>
    <n v="40.99"/>
    <n v="1"/>
    <n v="0"/>
    <n v="20.085100000000001"/>
  </r>
  <r>
    <n v="8228"/>
    <s v="CA-2013-123050"/>
    <x v="0"/>
    <d v="2013-04-05T00:00:00"/>
    <d v="2013-04-09T00:00:00"/>
    <s v="Second Class"/>
    <s v="BC-11125"/>
    <s v="Becky Castell"/>
    <x v="2"/>
    <s v="United States"/>
    <s v="Troy"/>
    <x v="15"/>
    <n v="12180"/>
    <x v="3"/>
    <s v="FUR-FU-10000723"/>
    <s v="Furniture"/>
    <s v="Furnishings"/>
    <s v="Deflect-o EconoMat Studded, No Bevel Mat for Low Pile Carpeting"/>
    <n v="82.64"/>
    <n v="2"/>
    <n v="0"/>
    <n v="7.4376000000000033"/>
  </r>
  <r>
    <n v="8229"/>
    <s v="CA-2013-123050"/>
    <x v="0"/>
    <d v="2013-04-05T00:00:00"/>
    <d v="2013-04-09T00:00:00"/>
    <s v="Second Class"/>
    <s v="BC-11125"/>
    <s v="Becky Castell"/>
    <x v="2"/>
    <s v="United States"/>
    <s v="Troy"/>
    <x v="15"/>
    <n v="12180"/>
    <x v="3"/>
    <s v="OFF-ST-10003455"/>
    <s v="Office Supplies"/>
    <s v="Storage"/>
    <s v="Tenex File Box, Personal Filing Tote with Lid, Black"/>
    <n v="31.02"/>
    <n v="2"/>
    <n v="0"/>
    <n v="8.0652000000000008"/>
  </r>
  <r>
    <n v="8230"/>
    <s v="CA-2013-123050"/>
    <x v="0"/>
    <d v="2013-04-05T00:00:00"/>
    <d v="2013-04-09T00:00:00"/>
    <s v="Second Class"/>
    <s v="BC-11125"/>
    <s v="Becky Castell"/>
    <x v="2"/>
    <s v="United States"/>
    <s v="Troy"/>
    <x v="15"/>
    <n v="12180"/>
    <x v="3"/>
    <s v="TEC-AC-10001109"/>
    <s v="Technology"/>
    <s v="Accessories"/>
    <s v="Logitech Trackman Marble Mouse"/>
    <n v="89.97"/>
    <n v="3"/>
    <n v="0"/>
    <n v="37.787400000000005"/>
  </r>
  <r>
    <n v="8231"/>
    <s v="CA-2013-162355"/>
    <x v="0"/>
    <d v="2013-07-01T00:00:00"/>
    <d v="2013-07-03T00:00:00"/>
    <s v="Second Class"/>
    <s v="PF-19165"/>
    <s v="Philip Fox"/>
    <x v="0"/>
    <s v="United States"/>
    <s v="Sandy Springs"/>
    <x v="32"/>
    <n v="30328"/>
    <x v="0"/>
    <s v="OFF-AR-10004344"/>
    <s v="Office Supplies"/>
    <s v="Art"/>
    <s v="Bulldog Vacuum Base Pencil Sharpener"/>
    <n v="35.97"/>
    <n v="3"/>
    <n v="0"/>
    <n v="9.7118999999999982"/>
  </r>
  <r>
    <n v="8232"/>
    <s v="CA-2013-162355"/>
    <x v="0"/>
    <d v="2013-07-01T00:00:00"/>
    <d v="2013-07-03T00:00:00"/>
    <s v="Second Class"/>
    <s v="PF-19165"/>
    <s v="Philip Fox"/>
    <x v="0"/>
    <s v="United States"/>
    <s v="Sandy Springs"/>
    <x v="32"/>
    <n v="30328"/>
    <x v="0"/>
    <s v="FUR-BO-10004695"/>
    <s v="Furniture"/>
    <s v="Bookcases"/>
    <s v="O'Sullivan 2-Door Barrister Bookcase in Odessa Pine"/>
    <n v="1266.8599999999999"/>
    <n v="7"/>
    <n v="0"/>
    <n v="291.37779999999987"/>
  </r>
  <r>
    <n v="8233"/>
    <s v="CA-2011-158225"/>
    <x v="2"/>
    <d v="2011-09-22T00:00:00"/>
    <d v="2011-09-28T00:00:00"/>
    <s v="Standard Class"/>
    <s v="SE-20110"/>
    <s v="Sanjit Engle"/>
    <x v="0"/>
    <s v="United States"/>
    <s v="San Jose"/>
    <x v="1"/>
    <n v="95123"/>
    <x v="1"/>
    <s v="OFF-ST-10000675"/>
    <s v="Office Supplies"/>
    <s v="Storage"/>
    <s v="File Shuttle II and Handi-File, Black"/>
    <n v="169.45"/>
    <n v="5"/>
    <n v="0"/>
    <n v="42.362499999999997"/>
  </r>
  <r>
    <n v="8234"/>
    <s v="CA-2011-158225"/>
    <x v="2"/>
    <d v="2011-09-22T00:00:00"/>
    <d v="2011-09-28T00:00:00"/>
    <s v="Standard Class"/>
    <s v="SE-20110"/>
    <s v="Sanjit Engle"/>
    <x v="0"/>
    <s v="United States"/>
    <s v="San Jose"/>
    <x v="1"/>
    <n v="95123"/>
    <x v="1"/>
    <s v="OFF-ST-10002301"/>
    <s v="Office Supplies"/>
    <s v="Storage"/>
    <s v="Tennsco Commercial Shelving"/>
    <n v="40.68"/>
    <n v="2"/>
    <n v="0"/>
    <n v="0.40679999999999694"/>
  </r>
  <r>
    <n v="8235"/>
    <s v="CA-2014-102204"/>
    <x v="3"/>
    <d v="2014-05-02T00:00:00"/>
    <d v="2014-05-07T00:00:00"/>
    <s v="Standard Class"/>
    <s v="CJ-12010"/>
    <s v="Caroline Jumper"/>
    <x v="0"/>
    <s v="United States"/>
    <s v="Jacksonville"/>
    <x v="2"/>
    <n v="32216"/>
    <x v="0"/>
    <s v="OFF-SU-10001212"/>
    <s v="Office Supplies"/>
    <s v="Supplies"/>
    <s v="Kleencut Forged Office Shears by Acme United Corporation"/>
    <n v="3.3280000000000003"/>
    <n v="2"/>
    <n v="0.2"/>
    <n v="0.4159999999999997"/>
  </r>
  <r>
    <n v="8236"/>
    <s v="CA-2014-102204"/>
    <x v="3"/>
    <d v="2014-05-02T00:00:00"/>
    <d v="2014-05-07T00:00:00"/>
    <s v="Standard Class"/>
    <s v="CJ-12010"/>
    <s v="Caroline Jumper"/>
    <x v="0"/>
    <s v="United States"/>
    <s v="Jacksonville"/>
    <x v="2"/>
    <n v="32216"/>
    <x v="0"/>
    <s v="FUR-TA-10001889"/>
    <s v="Furniture"/>
    <s v="Tables"/>
    <s v="Bush Advantage Collection Racetrack Conference Table"/>
    <n v="933.26200000000006"/>
    <n v="4"/>
    <n v="0.45"/>
    <n v="-458.14679999999998"/>
  </r>
  <r>
    <n v="8237"/>
    <s v="CA-2014-102204"/>
    <x v="3"/>
    <d v="2014-05-02T00:00:00"/>
    <d v="2014-05-07T00:00:00"/>
    <s v="Standard Class"/>
    <s v="CJ-12010"/>
    <s v="Caroline Jumper"/>
    <x v="0"/>
    <s v="United States"/>
    <s v="Jacksonville"/>
    <x v="2"/>
    <n v="32216"/>
    <x v="0"/>
    <s v="FUR-CH-10002024"/>
    <s v="Furniture"/>
    <s v="Chairs"/>
    <s v="HON 5400 Series Task Chairs for Big and Tall"/>
    <n v="2803.92"/>
    <n v="5"/>
    <n v="0.2"/>
    <n v="0"/>
  </r>
  <r>
    <n v="8238"/>
    <s v="CA-2014-103065"/>
    <x v="3"/>
    <d v="2014-10-21T00:00:00"/>
    <d v="2014-10-21T00:00:00"/>
    <s v="Same Day"/>
    <s v="PT-19090"/>
    <s v="Pete Takahito"/>
    <x v="0"/>
    <s v="United States"/>
    <s v="Jacksonville"/>
    <x v="2"/>
    <n v="32216"/>
    <x v="0"/>
    <s v="OFF-ST-10000617"/>
    <s v="Office Supplies"/>
    <s v="Storage"/>
    <s v="Woodgrain Magazine Files by Perma"/>
    <n v="4.7679999999999998"/>
    <n v="2"/>
    <n v="0.2"/>
    <n v="-0.7748000000000006"/>
  </r>
  <r>
    <n v="8239"/>
    <s v="CA-2014-103065"/>
    <x v="3"/>
    <d v="2014-10-21T00:00:00"/>
    <d v="2014-10-21T00:00:00"/>
    <s v="Same Day"/>
    <s v="PT-19090"/>
    <s v="Pete Takahito"/>
    <x v="0"/>
    <s v="United States"/>
    <s v="Jacksonville"/>
    <x v="2"/>
    <n v="32216"/>
    <x v="0"/>
    <s v="OFF-PA-10000380"/>
    <s v="Office Supplies"/>
    <s v="Paper"/>
    <s v="REDIFORM Incoming/Outgoing Call Register, 11&quot; X 8 1/2&quot;, 100 Messages"/>
    <n v="6.6720000000000006"/>
    <n v="1"/>
    <n v="0.2"/>
    <n v="2.5019999999999998"/>
  </r>
  <r>
    <n v="8240"/>
    <s v="CA-2014-103065"/>
    <x v="3"/>
    <d v="2014-10-21T00:00:00"/>
    <d v="2014-10-21T00:00:00"/>
    <s v="Same Day"/>
    <s v="PT-19090"/>
    <s v="Pete Takahito"/>
    <x v="0"/>
    <s v="United States"/>
    <s v="Jacksonville"/>
    <x v="2"/>
    <n v="32216"/>
    <x v="0"/>
    <s v="OFF-AR-10003251"/>
    <s v="Office Supplies"/>
    <s v="Art"/>
    <s v="Prang Drawing Pencil Set"/>
    <n v="4.4479999999999995"/>
    <n v="2"/>
    <n v="0.2"/>
    <n v="1.1119999999999999"/>
  </r>
  <r>
    <n v="8241"/>
    <s v="CA-2014-103065"/>
    <x v="3"/>
    <d v="2014-10-21T00:00:00"/>
    <d v="2014-10-21T00:00:00"/>
    <s v="Same Day"/>
    <s v="PT-19090"/>
    <s v="Pete Takahito"/>
    <x v="0"/>
    <s v="United States"/>
    <s v="Jacksonville"/>
    <x v="2"/>
    <n v="32216"/>
    <x v="0"/>
    <s v="FUR-FU-10000175"/>
    <s v="Furniture"/>
    <s v="Furnishings"/>
    <s v="DAX Wood Document Frame."/>
    <n v="43.936000000000007"/>
    <n v="4"/>
    <n v="0.2"/>
    <n v="6.0411999999999964"/>
  </r>
  <r>
    <n v="8242"/>
    <s v="CA-2011-109855"/>
    <x v="2"/>
    <d v="2011-09-01T00:00:00"/>
    <d v="2011-09-05T00:00:00"/>
    <s v="Standard Class"/>
    <s v="LH-16900"/>
    <s v="Lena Hernandez"/>
    <x v="0"/>
    <s v="United States"/>
    <s v="New York City"/>
    <x v="15"/>
    <n v="10009"/>
    <x v="3"/>
    <s v="OFF-BI-10004716"/>
    <s v="Office Supplies"/>
    <s v="Binders"/>
    <s v="Wilson Jones Hanging Recycled Pressboard Data Binders"/>
    <n v="23.744"/>
    <n v="2"/>
    <n v="0.2"/>
    <n v="8.3103999999999996"/>
  </r>
  <r>
    <n v="8243"/>
    <s v="CA-2011-109855"/>
    <x v="2"/>
    <d v="2011-09-01T00:00:00"/>
    <d v="2011-09-05T00:00:00"/>
    <s v="Standard Class"/>
    <s v="LH-16900"/>
    <s v="Lena Hernandez"/>
    <x v="0"/>
    <s v="United States"/>
    <s v="New York City"/>
    <x v="15"/>
    <n v="10009"/>
    <x v="3"/>
    <s v="TEC-AC-10002842"/>
    <s v="Technology"/>
    <s v="Accessories"/>
    <s v="WD My Passport Ultra 2TB Portable External Hard Drive"/>
    <n v="357"/>
    <n v="3"/>
    <n v="0"/>
    <n v="57.120000000000019"/>
  </r>
  <r>
    <n v="8244"/>
    <s v="CA-2011-109897"/>
    <x v="2"/>
    <d v="2011-08-12T00:00:00"/>
    <d v="2011-08-16T00:00:00"/>
    <s v="Standard Class"/>
    <s v="BW-11200"/>
    <s v="Ben Wallace"/>
    <x v="0"/>
    <s v="United States"/>
    <s v="San Francisco"/>
    <x v="1"/>
    <n v="94122"/>
    <x v="1"/>
    <s v="TEC-PH-10003691"/>
    <s v="Technology"/>
    <s v="Phones"/>
    <s v="BlackBerry Q10"/>
    <n v="806.33600000000001"/>
    <n v="8"/>
    <n v="0.2"/>
    <n v="50.396000000000015"/>
  </r>
  <r>
    <n v="8245"/>
    <s v="CA-2011-109897"/>
    <x v="2"/>
    <d v="2011-08-12T00:00:00"/>
    <d v="2011-08-16T00:00:00"/>
    <s v="Standard Class"/>
    <s v="BW-11200"/>
    <s v="Ben Wallace"/>
    <x v="0"/>
    <s v="United States"/>
    <s v="San Francisco"/>
    <x v="1"/>
    <n v="94122"/>
    <x v="1"/>
    <s v="FUR-FU-10002878"/>
    <s v="Furniture"/>
    <s v="Furnishings"/>
    <s v="Seth Thomas 14&quot; Day/Date Wall Clock"/>
    <n v="85.44"/>
    <n v="3"/>
    <n v="0"/>
    <n v="31.612800000000004"/>
  </r>
  <r>
    <n v="8246"/>
    <s v="US-2011-143581"/>
    <x v="2"/>
    <d v="2011-08-19T00:00:00"/>
    <d v="2011-08-23T00:00:00"/>
    <s v="Standard Class"/>
    <s v="BS-11365"/>
    <s v="Bill Shonely"/>
    <x v="1"/>
    <s v="United States"/>
    <s v="Columbus"/>
    <x v="32"/>
    <n v="31907"/>
    <x v="0"/>
    <s v="OFF-ST-10000991"/>
    <s v="Office Supplies"/>
    <s v="Storage"/>
    <s v="Space Solutions HD Industrial Steel Shelving."/>
    <n v="344.90999999999997"/>
    <n v="3"/>
    <n v="0"/>
    <n v="10.347300000000004"/>
  </r>
  <r>
    <n v="8247"/>
    <s v="CA-2012-129217"/>
    <x v="1"/>
    <d v="2012-05-10T00:00:00"/>
    <d v="2012-05-10T00:00:00"/>
    <s v="Same Day"/>
    <s v="DP-13390"/>
    <s v="Dennis Pardue"/>
    <x v="2"/>
    <s v="United States"/>
    <s v="Aurora"/>
    <x v="10"/>
    <n v="60505"/>
    <x v="2"/>
    <s v="OFF-AP-10002439"/>
    <s v="Office Supplies"/>
    <s v="Appliances"/>
    <s v="Tripp Lite Isotel 8 Ultra 8 Outlet Metal Surge"/>
    <n v="70.969999999999985"/>
    <n v="5"/>
    <n v="0.8"/>
    <n v="-191.619"/>
  </r>
  <r>
    <n v="8248"/>
    <s v="CA-2012-129217"/>
    <x v="1"/>
    <d v="2012-05-10T00:00:00"/>
    <d v="2012-05-10T00:00:00"/>
    <s v="Same Day"/>
    <s v="DP-13390"/>
    <s v="Dennis Pardue"/>
    <x v="2"/>
    <s v="United States"/>
    <s v="Aurora"/>
    <x v="10"/>
    <n v="60505"/>
    <x v="2"/>
    <s v="OFF-AR-10004602"/>
    <s v="Office Supplies"/>
    <s v="Art"/>
    <s v="Boston KS Multi-Size Manual Pencil Sharpener"/>
    <n v="36.783999999999999"/>
    <n v="2"/>
    <n v="0.2"/>
    <n v="3.6784000000000017"/>
  </r>
  <r>
    <n v="8249"/>
    <s v="CA-2013-133816"/>
    <x v="0"/>
    <d v="2013-05-11T00:00:00"/>
    <d v="2013-05-14T00:00:00"/>
    <s v="Second Class"/>
    <s v="CS-12400"/>
    <s v="Christopher Schild"/>
    <x v="2"/>
    <s v="United States"/>
    <s v="Philadelphia"/>
    <x v="9"/>
    <n v="19134"/>
    <x v="3"/>
    <s v="TEC-PH-10001795"/>
    <s v="Technology"/>
    <s v="Phones"/>
    <s v="ClearOne CHATAttach 160 - speaker phone"/>
    <n v="743.98799999999994"/>
    <n v="2"/>
    <n v="0.4"/>
    <n v="-123.9980000000001"/>
  </r>
  <r>
    <n v="8250"/>
    <s v="CA-2012-140221"/>
    <x v="1"/>
    <d v="2012-03-05T00:00:00"/>
    <d v="2012-03-09T00:00:00"/>
    <s v="Second Class"/>
    <s v="MS-17365"/>
    <s v="Maribeth Schnelling"/>
    <x v="0"/>
    <s v="United States"/>
    <s v="Chicago"/>
    <x v="10"/>
    <n v="60653"/>
    <x v="2"/>
    <s v="OFF-BI-10002854"/>
    <s v="Office Supplies"/>
    <s v="Binders"/>
    <s v="Performers Binder/Pad Holder, Black"/>
    <n v="11.211999999999998"/>
    <n v="2"/>
    <n v="0.8"/>
    <n v="-16.818000000000005"/>
  </r>
  <r>
    <n v="8251"/>
    <s v="CA-2012-140221"/>
    <x v="1"/>
    <d v="2012-03-05T00:00:00"/>
    <d v="2012-03-09T00:00:00"/>
    <s v="Second Class"/>
    <s v="MS-17365"/>
    <s v="Maribeth Schnelling"/>
    <x v="0"/>
    <s v="United States"/>
    <s v="Chicago"/>
    <x v="10"/>
    <n v="60653"/>
    <x v="2"/>
    <s v="FUR-FU-10000023"/>
    <s v="Furniture"/>
    <s v="Furnishings"/>
    <s v="Eldon Wave Desk Accessories"/>
    <n v="4.7119999999999997"/>
    <n v="2"/>
    <n v="0.6"/>
    <n v="-1.8847999999999994"/>
  </r>
  <r>
    <n v="8252"/>
    <s v="CA-2012-140221"/>
    <x v="1"/>
    <d v="2012-03-05T00:00:00"/>
    <d v="2012-03-09T00:00:00"/>
    <s v="Second Class"/>
    <s v="MS-17365"/>
    <s v="Maribeth Schnelling"/>
    <x v="0"/>
    <s v="United States"/>
    <s v="Chicago"/>
    <x v="10"/>
    <n v="60653"/>
    <x v="2"/>
    <s v="OFF-AP-10000828"/>
    <s v="Office Supplies"/>
    <s v="Appliances"/>
    <s v="Avanti 4.4 Cu. Ft. Refrigerator"/>
    <n v="180.97999999999996"/>
    <n v="5"/>
    <n v="0.8"/>
    <n v="-470.548"/>
  </r>
  <r>
    <n v="8253"/>
    <s v="CA-2012-140221"/>
    <x v="1"/>
    <d v="2012-03-05T00:00:00"/>
    <d v="2012-03-09T00:00:00"/>
    <s v="Second Class"/>
    <s v="MS-17365"/>
    <s v="Maribeth Schnelling"/>
    <x v="0"/>
    <s v="United States"/>
    <s v="Chicago"/>
    <x v="10"/>
    <n v="60653"/>
    <x v="2"/>
    <s v="OFF-ST-10000777"/>
    <s v="Office Supplies"/>
    <s v="Storage"/>
    <s v="Companion Letter/Legal File, Black"/>
    <n v="60.415999999999997"/>
    <n v="2"/>
    <n v="0.2"/>
    <n v="6.0416000000000025"/>
  </r>
  <r>
    <n v="8254"/>
    <s v="CA-2014-152310"/>
    <x v="3"/>
    <d v="2014-08-13T00:00:00"/>
    <d v="2014-08-20T00:00:00"/>
    <s v="Standard Class"/>
    <s v="DK-12895"/>
    <s v="Dana Kaydos"/>
    <x v="0"/>
    <s v="United States"/>
    <s v="Seattle"/>
    <x v="4"/>
    <n v="98103"/>
    <x v="1"/>
    <s v="TEC-CO-10000971"/>
    <s v="Technology"/>
    <s v="Copiers"/>
    <s v="Hewlett Packard 310 Color Digital Copier"/>
    <n v="299.99"/>
    <n v="1"/>
    <n v="0"/>
    <n v="89.996999999999986"/>
  </r>
  <r>
    <n v="8255"/>
    <s v="CA-2014-152310"/>
    <x v="3"/>
    <d v="2014-08-13T00:00:00"/>
    <d v="2014-08-20T00:00:00"/>
    <s v="Standard Class"/>
    <s v="DK-12895"/>
    <s v="Dana Kaydos"/>
    <x v="0"/>
    <s v="United States"/>
    <s v="Seattle"/>
    <x v="4"/>
    <n v="98103"/>
    <x v="1"/>
    <s v="OFF-PA-10003134"/>
    <s v="Office Supplies"/>
    <s v="Paper"/>
    <s v="Xerox 1937"/>
    <n v="192.16"/>
    <n v="4"/>
    <n v="0"/>
    <n v="92.236799999999988"/>
  </r>
  <r>
    <n v="8256"/>
    <s v="CA-2014-152310"/>
    <x v="3"/>
    <d v="2014-08-13T00:00:00"/>
    <d v="2014-08-20T00:00:00"/>
    <s v="Standard Class"/>
    <s v="DK-12895"/>
    <s v="Dana Kaydos"/>
    <x v="0"/>
    <s v="United States"/>
    <s v="Seattle"/>
    <x v="4"/>
    <n v="98103"/>
    <x v="1"/>
    <s v="TEC-PH-10002538"/>
    <s v="Technology"/>
    <s v="Phones"/>
    <s v="Grandstream GXP1160 VoIP phone"/>
    <n v="242.624"/>
    <n v="8"/>
    <n v="0.2"/>
    <n v="27.295199999999973"/>
  </r>
  <r>
    <n v="8257"/>
    <s v="CA-2014-152310"/>
    <x v="3"/>
    <d v="2014-08-13T00:00:00"/>
    <d v="2014-08-20T00:00:00"/>
    <s v="Standard Class"/>
    <s v="DK-12895"/>
    <s v="Dana Kaydos"/>
    <x v="0"/>
    <s v="United States"/>
    <s v="Seattle"/>
    <x v="4"/>
    <n v="98103"/>
    <x v="1"/>
    <s v="OFF-ST-10001228"/>
    <s v="Office Supplies"/>
    <s v="Storage"/>
    <s v="Personal File Boxes with Fold-Down Carry Handle"/>
    <n v="46.74"/>
    <n v="3"/>
    <n v="0"/>
    <n v="11.684999999999999"/>
  </r>
  <r>
    <n v="8258"/>
    <s v="CA-2014-152310"/>
    <x v="3"/>
    <d v="2014-08-13T00:00:00"/>
    <d v="2014-08-20T00:00:00"/>
    <s v="Standard Class"/>
    <s v="DK-12895"/>
    <s v="Dana Kaydos"/>
    <x v="0"/>
    <s v="United States"/>
    <s v="Seattle"/>
    <x v="4"/>
    <n v="98103"/>
    <x v="1"/>
    <s v="TEC-AC-10000397"/>
    <s v="Technology"/>
    <s v="Accessories"/>
    <s v="Perixx PERIBOARD-512B, Ergonomic Split Keyboard"/>
    <n v="174.95000000000002"/>
    <n v="5"/>
    <n v="0"/>
    <n v="12.246500000000005"/>
  </r>
  <r>
    <n v="8259"/>
    <s v="CA-2014-152310"/>
    <x v="3"/>
    <d v="2014-08-13T00:00:00"/>
    <d v="2014-08-20T00:00:00"/>
    <s v="Standard Class"/>
    <s v="DK-12895"/>
    <s v="Dana Kaydos"/>
    <x v="0"/>
    <s v="United States"/>
    <s v="Seattle"/>
    <x v="4"/>
    <n v="98103"/>
    <x v="1"/>
    <s v="OFF-BI-10004308"/>
    <s v="Office Supplies"/>
    <s v="Binders"/>
    <s v="Avery Legal 4-Ring Binder"/>
    <n v="100.70400000000001"/>
    <n v="6"/>
    <n v="0.2"/>
    <n v="37.763999999999996"/>
  </r>
  <r>
    <n v="8260"/>
    <s v="CA-2013-118101"/>
    <x v="0"/>
    <d v="2013-06-27T00:00:00"/>
    <d v="2013-06-27T00:00:00"/>
    <s v="Same Day"/>
    <s v="SN-20560"/>
    <s v="Skye Norling"/>
    <x v="2"/>
    <s v="United States"/>
    <s v="Roseville"/>
    <x v="12"/>
    <n v="48066"/>
    <x v="2"/>
    <s v="OFF-PA-10000357"/>
    <s v="Office Supplies"/>
    <s v="Paper"/>
    <s v="White Dual Perf Computer Printout Paper, 2700 Sheets, 1 Part, Heavyweight, 20 lbs., 14 7/8 x 11"/>
    <n v="368.91"/>
    <n v="9"/>
    <n v="0"/>
    <n v="180.76590000000002"/>
  </r>
  <r>
    <n v="8261"/>
    <s v="CA-2013-118101"/>
    <x v="0"/>
    <d v="2013-06-27T00:00:00"/>
    <d v="2013-06-27T00:00:00"/>
    <s v="Same Day"/>
    <s v="SN-20560"/>
    <s v="Skye Norling"/>
    <x v="2"/>
    <s v="United States"/>
    <s v="Roseville"/>
    <x v="12"/>
    <n v="48066"/>
    <x v="2"/>
    <s v="OFF-BI-10000773"/>
    <s v="Office Supplies"/>
    <s v="Binders"/>
    <s v="Insertable Tab Post Binder Dividers"/>
    <n v="8.02"/>
    <n v="1"/>
    <n v="0"/>
    <n v="3.7693999999999992"/>
  </r>
  <r>
    <n v="8262"/>
    <s v="CA-2013-118101"/>
    <x v="0"/>
    <d v="2013-06-27T00:00:00"/>
    <d v="2013-06-27T00:00:00"/>
    <s v="Same Day"/>
    <s v="SN-20560"/>
    <s v="Skye Norling"/>
    <x v="2"/>
    <s v="United States"/>
    <s v="Roseville"/>
    <x v="12"/>
    <n v="48066"/>
    <x v="2"/>
    <s v="OFF-ST-10001837"/>
    <s v="Office Supplies"/>
    <s v="Storage"/>
    <s v="SAFCO Mobile Desk Side File, Wire Frame"/>
    <n v="171.04"/>
    <n v="4"/>
    <n v="0"/>
    <n v="44.470399999999998"/>
  </r>
  <r>
    <n v="8263"/>
    <s v="CA-2013-100307"/>
    <x v="0"/>
    <d v="2013-12-16T00:00:00"/>
    <d v="2013-12-20T00:00:00"/>
    <s v="Standard Class"/>
    <s v="TC-21475"/>
    <s v="Tony Chapman"/>
    <x v="2"/>
    <s v="United States"/>
    <s v="Fayetteville"/>
    <x v="36"/>
    <n v="72701"/>
    <x v="0"/>
    <s v="OFF-PA-10002552"/>
    <s v="Office Supplies"/>
    <s v="Paper"/>
    <s v="Xerox 1958"/>
    <n v="19.440000000000001"/>
    <n v="3"/>
    <n v="0"/>
    <n v="9.3312000000000008"/>
  </r>
  <r>
    <n v="8264"/>
    <s v="CA-2012-138457"/>
    <x v="1"/>
    <d v="2012-09-13T00:00:00"/>
    <d v="2012-09-17T00:00:00"/>
    <s v="Standard Class"/>
    <s v="AM-10705"/>
    <s v="Anne McFarland"/>
    <x v="0"/>
    <s v="United States"/>
    <s v="Jacksonville"/>
    <x v="3"/>
    <n v="28540"/>
    <x v="0"/>
    <s v="OFF-BI-10000014"/>
    <s v="Office Supplies"/>
    <s v="Binders"/>
    <s v="Heavy-Duty E-Z-D Binders"/>
    <n v="13.092000000000002"/>
    <n v="4"/>
    <n v="0.7"/>
    <n v="-10.037199999999999"/>
  </r>
  <r>
    <n v="8265"/>
    <s v="CA-2011-131800"/>
    <x v="2"/>
    <d v="2011-12-30T00:00:00"/>
    <d v="2012-01-04T00:00:00"/>
    <s v="Standard Class"/>
    <s v="AJ-10960"/>
    <s v="Astrea Jones"/>
    <x v="0"/>
    <s v="United States"/>
    <s v="New York City"/>
    <x v="15"/>
    <n v="10035"/>
    <x v="3"/>
    <s v="OFF-AP-10004136"/>
    <s v="Office Supplies"/>
    <s v="Appliances"/>
    <s v="Kensington 6 Outlet SmartSocket Surge Protector"/>
    <n v="122.94"/>
    <n v="3"/>
    <n v="0"/>
    <n v="30.734999999999992"/>
  </r>
  <r>
    <n v="8266"/>
    <s v="CA-2011-131800"/>
    <x v="2"/>
    <d v="2011-12-30T00:00:00"/>
    <d v="2012-01-04T00:00:00"/>
    <s v="Standard Class"/>
    <s v="AJ-10960"/>
    <s v="Astrea Jones"/>
    <x v="0"/>
    <s v="United States"/>
    <s v="New York City"/>
    <x v="15"/>
    <n v="10035"/>
    <x v="3"/>
    <s v="OFF-BI-10003429"/>
    <s v="Office Supplies"/>
    <s v="Binders"/>
    <s v="Cardinal HOLDit! Binder Insert Strips,Extra Strips"/>
    <n v="35.448"/>
    <n v="7"/>
    <n v="0.2"/>
    <n v="12.8499"/>
  </r>
  <r>
    <n v="8267"/>
    <s v="CA-2011-118304"/>
    <x v="2"/>
    <d v="2011-04-29T00:00:00"/>
    <d v="2011-05-04T00:00:00"/>
    <s v="Standard Class"/>
    <s v="KH-16360"/>
    <s v="Katherine Hughes"/>
    <x v="0"/>
    <s v="United States"/>
    <s v="Dover"/>
    <x v="13"/>
    <n v="19901"/>
    <x v="3"/>
    <s v="TEC-PH-10000376"/>
    <s v="Technology"/>
    <s v="Phones"/>
    <s v="Square Credit Card Reader"/>
    <n v="19.98"/>
    <n v="2"/>
    <n v="0"/>
    <n v="5.1948000000000008"/>
  </r>
  <r>
    <n v="8268"/>
    <s v="CA-2014-121790"/>
    <x v="3"/>
    <d v="2014-01-31T00:00:00"/>
    <d v="2014-02-07T00:00:00"/>
    <s v="Standard Class"/>
    <s v="LP-17095"/>
    <s v="Liz Preis"/>
    <x v="0"/>
    <s v="United States"/>
    <s v="Aurora"/>
    <x v="10"/>
    <n v="60505"/>
    <x v="2"/>
    <s v="FUR-TA-10003469"/>
    <s v="Furniture"/>
    <s v="Tables"/>
    <s v="Balt Split Level Computer Training Table"/>
    <n v="69.375"/>
    <n v="1"/>
    <n v="0.5"/>
    <n v="-47.174999999999997"/>
  </r>
  <r>
    <n v="8269"/>
    <s v="CA-2014-121790"/>
    <x v="3"/>
    <d v="2014-01-31T00:00:00"/>
    <d v="2014-02-07T00:00:00"/>
    <s v="Standard Class"/>
    <s v="LP-17095"/>
    <s v="Liz Preis"/>
    <x v="0"/>
    <s v="United States"/>
    <s v="Aurora"/>
    <x v="10"/>
    <n v="60505"/>
    <x v="2"/>
    <s v="OFF-SU-10004231"/>
    <s v="Office Supplies"/>
    <s v="Supplies"/>
    <s v="Acme Tagit Stainless Steel Antibacterial Scissors"/>
    <n v="31.680000000000003"/>
    <n v="4"/>
    <n v="0.2"/>
    <n v="2.7719999999999994"/>
  </r>
  <r>
    <n v="8270"/>
    <s v="CA-2014-121790"/>
    <x v="3"/>
    <d v="2014-01-31T00:00:00"/>
    <d v="2014-02-07T00:00:00"/>
    <s v="Standard Class"/>
    <s v="LP-17095"/>
    <s v="Liz Preis"/>
    <x v="0"/>
    <s v="United States"/>
    <s v="Aurora"/>
    <x v="10"/>
    <n v="60505"/>
    <x v="2"/>
    <s v="TEC-PH-10002584"/>
    <s v="Technology"/>
    <s v="Phones"/>
    <s v="Samsung Galaxy S4"/>
    <n v="2003.1680000000001"/>
    <n v="4"/>
    <n v="0.2"/>
    <n v="250.39599999999984"/>
  </r>
  <r>
    <n v="8271"/>
    <s v="CA-2014-121790"/>
    <x v="3"/>
    <d v="2014-01-31T00:00:00"/>
    <d v="2014-02-07T00:00:00"/>
    <s v="Standard Class"/>
    <s v="LP-17095"/>
    <s v="Liz Preis"/>
    <x v="0"/>
    <s v="United States"/>
    <s v="Aurora"/>
    <x v="10"/>
    <n v="60505"/>
    <x v="2"/>
    <s v="OFF-AR-10003602"/>
    <s v="Office Supplies"/>
    <s v="Art"/>
    <s v="Quartet Omega Colored Chalk, 12/Pack"/>
    <n v="9.3439999999999994"/>
    <n v="2"/>
    <n v="0.2"/>
    <n v="3.1535999999999995"/>
  </r>
  <r>
    <n v="8272"/>
    <s v="CA-2013-169670"/>
    <x v="0"/>
    <d v="2013-12-26T00:00:00"/>
    <d v="2014-01-01T00:00:00"/>
    <s v="Standard Class"/>
    <s v="JE-15715"/>
    <s v="Joe Elijah"/>
    <x v="0"/>
    <s v="United States"/>
    <s v="New York City"/>
    <x v="15"/>
    <n v="10009"/>
    <x v="3"/>
    <s v="FUR-CH-10002331"/>
    <s v="Furniture"/>
    <s v="Chairs"/>
    <s v="Hon 4700 Series Mobuis Mid-Back Task Chairs with Adjustable Arms"/>
    <n v="2563.056"/>
    <n v="8"/>
    <n v="0.1"/>
    <n v="313.26239999999967"/>
  </r>
  <r>
    <n v="8273"/>
    <s v="CA-2013-139549"/>
    <x v="0"/>
    <d v="2013-10-21T00:00:00"/>
    <d v="2013-10-26T00:00:00"/>
    <s v="Standard Class"/>
    <s v="MY-18295"/>
    <s v="Muhammed Yedwab"/>
    <x v="1"/>
    <s v="United States"/>
    <s v="El Cajon"/>
    <x v="1"/>
    <n v="92020"/>
    <x v="1"/>
    <s v="FUR-CH-10001802"/>
    <s v="Furniture"/>
    <s v="Chairs"/>
    <s v="Hon Every-Day Chair Series Swivel Task Chairs"/>
    <n v="387.13600000000002"/>
    <n v="4"/>
    <n v="0.2"/>
    <n v="4.8391999999999911"/>
  </r>
  <r>
    <n v="8274"/>
    <s v="CA-2012-104059"/>
    <x v="1"/>
    <d v="2012-06-13T00:00:00"/>
    <d v="2012-06-15T00:00:00"/>
    <s v="Second Class"/>
    <s v="FC-14245"/>
    <s v="Frank Carlisle"/>
    <x v="2"/>
    <s v="United States"/>
    <s v="Springfield"/>
    <x v="24"/>
    <n v="45503"/>
    <x v="3"/>
    <s v="OFF-AR-10000634"/>
    <s v="Office Supplies"/>
    <s v="Art"/>
    <s v="Newell 320"/>
    <n v="3.4240000000000004"/>
    <n v="1"/>
    <n v="0.2"/>
    <n v="0.29960000000000009"/>
  </r>
  <r>
    <n v="8275"/>
    <s v="CA-2014-164112"/>
    <x v="3"/>
    <d v="2014-07-01T00:00:00"/>
    <d v="2014-07-05T00:00:00"/>
    <s v="Standard Class"/>
    <s v="ND-18460"/>
    <s v="Neil Ducich"/>
    <x v="1"/>
    <s v="United States"/>
    <s v="Mount Vernon"/>
    <x v="15"/>
    <n v="10550"/>
    <x v="3"/>
    <s v="OFF-ST-10002615"/>
    <s v="Office Supplies"/>
    <s v="Storage"/>
    <s v="Dual Level, Single-Width Filing Carts"/>
    <n v="1085.42"/>
    <n v="7"/>
    <n v="0"/>
    <n v="282.20920000000001"/>
  </r>
  <r>
    <n v="8276"/>
    <s v="CA-2012-143882"/>
    <x v="1"/>
    <d v="2012-06-26T00:00:00"/>
    <d v="2012-06-30T00:00:00"/>
    <s v="Standard Class"/>
    <s v="DB-13360"/>
    <s v="Dennis Bolton"/>
    <x v="2"/>
    <s v="United States"/>
    <s v="Lakewood"/>
    <x v="24"/>
    <n v="44107"/>
    <x v="3"/>
    <s v="OFF-PA-10004040"/>
    <s v="Office Supplies"/>
    <s v="Paper"/>
    <s v="Universal Premium White Copier/Laser Paper (20Lb. and 87 Bright)"/>
    <n v="43.056000000000004"/>
    <n v="9"/>
    <n v="0.2"/>
    <n v="15.607799999999999"/>
  </r>
  <r>
    <n v="8277"/>
    <s v="US-2013-139262"/>
    <x v="0"/>
    <d v="2013-02-21T00:00:00"/>
    <d v="2013-02-25T00:00:00"/>
    <s v="Standard Class"/>
    <s v="LC-16960"/>
    <s v="Lindsay Castell"/>
    <x v="2"/>
    <s v="United States"/>
    <s v="Tampa"/>
    <x v="2"/>
    <n v="33614"/>
    <x v="0"/>
    <s v="OFF-BI-10003727"/>
    <s v="Office Supplies"/>
    <s v="Binders"/>
    <s v="Avery Durable Slant Ring Binders With Label Holder"/>
    <n v="3.762"/>
    <n v="3"/>
    <n v="0.7"/>
    <n v="-2.758799999999999"/>
  </r>
  <r>
    <n v="8278"/>
    <s v="US-2013-139262"/>
    <x v="0"/>
    <d v="2013-02-21T00:00:00"/>
    <d v="2013-02-25T00:00:00"/>
    <s v="Standard Class"/>
    <s v="LC-16960"/>
    <s v="Lindsay Castell"/>
    <x v="2"/>
    <s v="United States"/>
    <s v="Tampa"/>
    <x v="2"/>
    <n v="33614"/>
    <x v="0"/>
    <s v="OFF-BI-10002026"/>
    <s v="Office Supplies"/>
    <s v="Binders"/>
    <s v="Avery Arch Ring Binders"/>
    <n v="34.860000000000007"/>
    <n v="2"/>
    <n v="0.7"/>
    <n v="-26.726000000000006"/>
  </r>
  <r>
    <n v="8279"/>
    <s v="US-2013-139262"/>
    <x v="0"/>
    <d v="2013-02-21T00:00:00"/>
    <d v="2013-02-25T00:00:00"/>
    <s v="Standard Class"/>
    <s v="LC-16960"/>
    <s v="Lindsay Castell"/>
    <x v="2"/>
    <s v="United States"/>
    <s v="Tampa"/>
    <x v="2"/>
    <n v="33614"/>
    <x v="0"/>
    <s v="OFF-ST-10001496"/>
    <s v="Office Supplies"/>
    <s v="Storage"/>
    <s v="Standard Rollaway File with Lock"/>
    <n v="432.45600000000002"/>
    <n v="3"/>
    <n v="0.2"/>
    <n v="32.434200000000004"/>
  </r>
  <r>
    <n v="8280"/>
    <s v="CA-2014-146192"/>
    <x v="3"/>
    <d v="2014-04-23T00:00:00"/>
    <d v="2014-04-27T00:00:00"/>
    <s v="Standard Class"/>
    <s v="BD-11725"/>
    <s v="Bruce Degenhardt"/>
    <x v="0"/>
    <s v="United States"/>
    <s v="Columbus"/>
    <x v="32"/>
    <n v="31907"/>
    <x v="0"/>
    <s v="OFF-ST-10003716"/>
    <s v="Office Supplies"/>
    <s v="Storage"/>
    <s v="Tennsco Double-Tier Lockers"/>
    <n v="675.06000000000006"/>
    <n v="3"/>
    <n v="0"/>
    <n v="87.757800000000003"/>
  </r>
  <r>
    <n v="8281"/>
    <s v="CA-2014-134810"/>
    <x v="3"/>
    <d v="2014-05-10T00:00:00"/>
    <d v="2014-05-11T00:00:00"/>
    <s v="First Class"/>
    <s v="MC-17605"/>
    <s v="Matt Connell"/>
    <x v="1"/>
    <s v="United States"/>
    <s v="Jacksonville"/>
    <x v="3"/>
    <n v="28540"/>
    <x v="0"/>
    <s v="OFF-EN-10002504"/>
    <s v="Office Supplies"/>
    <s v="Envelopes"/>
    <s v="Tyvek  Top-Opening Peel &amp; Seel Envelopes, Plain White"/>
    <n v="65.231999999999999"/>
    <n v="3"/>
    <n v="0.2"/>
    <n v="22.015799999999999"/>
  </r>
  <r>
    <n v="8282"/>
    <s v="CA-2014-134810"/>
    <x v="3"/>
    <d v="2014-05-10T00:00:00"/>
    <d v="2014-05-11T00:00:00"/>
    <s v="First Class"/>
    <s v="MC-17605"/>
    <s v="Matt Connell"/>
    <x v="1"/>
    <s v="United States"/>
    <s v="Jacksonville"/>
    <x v="3"/>
    <n v="28540"/>
    <x v="0"/>
    <s v="FUR-CH-10001270"/>
    <s v="Furniture"/>
    <s v="Chairs"/>
    <s v="Harbour Creations Steel Folding Chair"/>
    <n v="207"/>
    <n v="3"/>
    <n v="0.2"/>
    <n v="25.874999999999972"/>
  </r>
  <r>
    <n v="8283"/>
    <s v="CA-2012-154284"/>
    <x v="1"/>
    <d v="2012-12-21T00:00:00"/>
    <d v="2012-12-26T00:00:00"/>
    <s v="Second Class"/>
    <s v="SZ-20035"/>
    <s v="Sam Zeldin"/>
    <x v="2"/>
    <s v="United States"/>
    <s v="Saint Charles"/>
    <x v="10"/>
    <n v="60174"/>
    <x v="2"/>
    <s v="TEC-MA-10004241"/>
    <s v="Technology"/>
    <s v="Machines"/>
    <s v="Star Micronics TSP800 TSP847IIU Receipt Printer"/>
    <n v="600.53"/>
    <n v="2"/>
    <n v="0.3"/>
    <n v="137.26399999999995"/>
  </r>
  <r>
    <n v="8284"/>
    <s v="CA-2012-154284"/>
    <x v="1"/>
    <d v="2012-12-21T00:00:00"/>
    <d v="2012-12-26T00:00:00"/>
    <s v="Second Class"/>
    <s v="SZ-20035"/>
    <s v="Sam Zeldin"/>
    <x v="2"/>
    <s v="United States"/>
    <s v="Saint Charles"/>
    <x v="10"/>
    <n v="60174"/>
    <x v="2"/>
    <s v="OFF-AR-10001468"/>
    <s v="Office Supplies"/>
    <s v="Art"/>
    <s v="Sanford Prismacolor Professional Thick Lead Art Pencils, 36-Color Set"/>
    <n v="59.903999999999996"/>
    <n v="2"/>
    <n v="0.2"/>
    <n v="14.227200000000003"/>
  </r>
  <r>
    <n v="8285"/>
    <s v="CA-2012-154284"/>
    <x v="1"/>
    <d v="2012-12-21T00:00:00"/>
    <d v="2012-12-26T00:00:00"/>
    <s v="Second Class"/>
    <s v="SZ-20035"/>
    <s v="Sam Zeldin"/>
    <x v="2"/>
    <s v="United States"/>
    <s v="Saint Charles"/>
    <x v="10"/>
    <n v="60174"/>
    <x v="2"/>
    <s v="TEC-AC-10003198"/>
    <s v="Technology"/>
    <s v="Accessories"/>
    <s v="Enermax Acrylux Wireless Keyboard"/>
    <n v="637.44000000000005"/>
    <n v="8"/>
    <n v="0.2"/>
    <n v="135.45599999999996"/>
  </r>
  <r>
    <n v="8286"/>
    <s v="CA-2012-154284"/>
    <x v="1"/>
    <d v="2012-12-21T00:00:00"/>
    <d v="2012-12-26T00:00:00"/>
    <s v="Second Class"/>
    <s v="SZ-20035"/>
    <s v="Sam Zeldin"/>
    <x v="2"/>
    <s v="United States"/>
    <s v="Saint Charles"/>
    <x v="10"/>
    <n v="60174"/>
    <x v="2"/>
    <s v="FUR-FU-10003039"/>
    <s v="Furniture"/>
    <s v="Furnishings"/>
    <s v="Howard Miller 11-1/2&quot; Diameter Grantwood Wall Clock"/>
    <n v="51.756000000000007"/>
    <n v="3"/>
    <n v="0.6"/>
    <n v="-33.641399999999997"/>
  </r>
  <r>
    <n v="8287"/>
    <s v="CA-2011-156244"/>
    <x v="2"/>
    <d v="2011-08-12T00:00:00"/>
    <d v="2011-08-16T00:00:00"/>
    <s v="Standard Class"/>
    <s v="DH-13675"/>
    <s v="Duane Huffman"/>
    <x v="2"/>
    <s v="United States"/>
    <s v="Miami"/>
    <x v="2"/>
    <n v="33180"/>
    <x v="0"/>
    <s v="OFF-PA-10000295"/>
    <s v="Office Supplies"/>
    <s v="Paper"/>
    <s v="Xerox 229"/>
    <n v="31.104000000000006"/>
    <n v="6"/>
    <n v="0.2"/>
    <n v="10.8864"/>
  </r>
  <r>
    <n v="8288"/>
    <s v="CA-2011-156244"/>
    <x v="2"/>
    <d v="2011-08-12T00:00:00"/>
    <d v="2011-08-16T00:00:00"/>
    <s v="Standard Class"/>
    <s v="DH-13675"/>
    <s v="Duane Huffman"/>
    <x v="2"/>
    <s v="United States"/>
    <s v="Miami"/>
    <x v="2"/>
    <n v="33180"/>
    <x v="0"/>
    <s v="OFF-AR-10004344"/>
    <s v="Office Supplies"/>
    <s v="Art"/>
    <s v="Bulldog Vacuum Base Pencil Sharpener"/>
    <n v="47.96"/>
    <n v="5"/>
    <n v="0.2"/>
    <n v="4.196499999999995"/>
  </r>
  <r>
    <n v="8289"/>
    <s v="CA-2011-156244"/>
    <x v="2"/>
    <d v="2011-08-12T00:00:00"/>
    <d v="2011-08-16T00:00:00"/>
    <s v="Standard Class"/>
    <s v="DH-13675"/>
    <s v="Duane Huffman"/>
    <x v="2"/>
    <s v="United States"/>
    <s v="Miami"/>
    <x v="2"/>
    <n v="33180"/>
    <x v="0"/>
    <s v="TEC-AC-10002473"/>
    <s v="Technology"/>
    <s v="Accessories"/>
    <s v="Maxell 4.7GB DVD-R"/>
    <n v="158.928"/>
    <n v="7"/>
    <n v="0.2"/>
    <n v="41.718599999999995"/>
  </r>
  <r>
    <n v="8290"/>
    <s v="CA-2011-156244"/>
    <x v="2"/>
    <d v="2011-08-12T00:00:00"/>
    <d v="2011-08-16T00:00:00"/>
    <s v="Standard Class"/>
    <s v="DH-13675"/>
    <s v="Duane Huffman"/>
    <x v="2"/>
    <s v="United States"/>
    <s v="Miami"/>
    <x v="2"/>
    <n v="33180"/>
    <x v="0"/>
    <s v="OFF-AP-10002403"/>
    <s v="Office Supplies"/>
    <s v="Appliances"/>
    <s v="Acco Smartsocket Color-Coded Six-Outlet AC Adapter Model Surge Protectors"/>
    <n v="211.24799999999999"/>
    <n v="6"/>
    <n v="0.2"/>
    <n v="15.843599999999995"/>
  </r>
  <r>
    <n v="8291"/>
    <s v="CA-2011-156244"/>
    <x v="2"/>
    <d v="2011-08-12T00:00:00"/>
    <d v="2011-08-16T00:00:00"/>
    <s v="Standard Class"/>
    <s v="DH-13675"/>
    <s v="Duane Huffman"/>
    <x v="2"/>
    <s v="United States"/>
    <s v="Miami"/>
    <x v="2"/>
    <n v="33180"/>
    <x v="0"/>
    <s v="OFF-SU-10000432"/>
    <s v="Office Supplies"/>
    <s v="Supplies"/>
    <s v="Acco Side-Punched Conventional Columnar Pads"/>
    <n v="5.5520000000000005"/>
    <n v="2"/>
    <n v="0.2"/>
    <n v="-1.0410000000000006"/>
  </r>
  <r>
    <n v="8292"/>
    <s v="CA-2011-156244"/>
    <x v="2"/>
    <d v="2011-08-12T00:00:00"/>
    <d v="2011-08-16T00:00:00"/>
    <s v="Standard Class"/>
    <s v="DH-13675"/>
    <s v="Duane Huffman"/>
    <x v="2"/>
    <s v="United States"/>
    <s v="Miami"/>
    <x v="2"/>
    <n v="33180"/>
    <x v="0"/>
    <s v="OFF-LA-10000443"/>
    <s v="Office Supplies"/>
    <s v="Labels"/>
    <s v="Avery 501"/>
    <n v="2.952"/>
    <n v="1"/>
    <n v="0.2"/>
    <n v="0.99629999999999996"/>
  </r>
  <r>
    <n v="8293"/>
    <s v="CA-2012-106362"/>
    <x v="1"/>
    <d v="2012-12-11T00:00:00"/>
    <d v="2012-12-15T00:00:00"/>
    <s v="Standard Class"/>
    <s v="LC-16885"/>
    <s v="Lena Creighton"/>
    <x v="0"/>
    <s v="United States"/>
    <s v="Troy"/>
    <x v="24"/>
    <n v="45373"/>
    <x v="3"/>
    <s v="OFF-BI-10003166"/>
    <s v="Office Supplies"/>
    <s v="Binders"/>
    <s v="GBC Plasticlear Binding Covers"/>
    <n v="10.332000000000003"/>
    <n v="3"/>
    <n v="0.7"/>
    <n v="-7.5767999999999986"/>
  </r>
  <r>
    <n v="8294"/>
    <s v="US-2014-168802"/>
    <x v="3"/>
    <d v="2014-11-04T00:00:00"/>
    <d v="2014-11-08T00:00:00"/>
    <s v="Standard Class"/>
    <s v="JO-15145"/>
    <s v="Jack O'Briant"/>
    <x v="1"/>
    <s v="United States"/>
    <s v="Seattle"/>
    <x v="4"/>
    <n v="98103"/>
    <x v="1"/>
    <s v="OFF-BI-10002393"/>
    <s v="Office Supplies"/>
    <s v="Binders"/>
    <s v="Binder Posts"/>
    <n v="18.368000000000002"/>
    <n v="4"/>
    <n v="0.2"/>
    <n v="5.9695999999999998"/>
  </r>
  <r>
    <n v="8295"/>
    <s v="US-2014-146906"/>
    <x v="3"/>
    <d v="2014-03-14T00:00:00"/>
    <d v="2014-03-18T00:00:00"/>
    <s v="Standard Class"/>
    <s v="MT-17815"/>
    <s v="Meg Tillman"/>
    <x v="0"/>
    <s v="United States"/>
    <s v="New York City"/>
    <x v="15"/>
    <n v="10011"/>
    <x v="3"/>
    <s v="TEC-PH-10001809"/>
    <s v="Technology"/>
    <s v="Phones"/>
    <s v="Panasonic KX T7736-B Digital phone"/>
    <n v="299.89999999999998"/>
    <n v="2"/>
    <n v="0"/>
    <n v="74.974999999999994"/>
  </r>
  <r>
    <n v="8296"/>
    <s v="CA-2013-166380"/>
    <x v="0"/>
    <d v="2013-05-31T00:00:00"/>
    <d v="2013-06-04T00:00:00"/>
    <s v="Standard Class"/>
    <s v="EB-13750"/>
    <s v="Edward Becker"/>
    <x v="1"/>
    <s v="United States"/>
    <s v="Arlington"/>
    <x v="17"/>
    <n v="22204"/>
    <x v="0"/>
    <s v="OFF-EN-10002600"/>
    <s v="Office Supplies"/>
    <s v="Envelopes"/>
    <s v="Redi-Strip #10 Envelopes, 4 1/8 x 9 1/2"/>
    <n v="26.55"/>
    <n v="9"/>
    <n v="0"/>
    <n v="12.744"/>
  </r>
  <r>
    <n v="8297"/>
    <s v="CA-2013-166380"/>
    <x v="0"/>
    <d v="2013-05-31T00:00:00"/>
    <d v="2013-06-04T00:00:00"/>
    <s v="Standard Class"/>
    <s v="EB-13750"/>
    <s v="Edward Becker"/>
    <x v="1"/>
    <s v="United States"/>
    <s v="Arlington"/>
    <x v="17"/>
    <n v="22204"/>
    <x v="0"/>
    <s v="TEC-AC-10000109"/>
    <s v="Technology"/>
    <s v="Accessories"/>
    <s v="Sony Micro Vault Click 16 GB USB 2.0 Flash Drive"/>
    <n v="111.98"/>
    <n v="2"/>
    <n v="0"/>
    <n v="26.875200000000007"/>
  </r>
  <r>
    <n v="8298"/>
    <s v="US-2012-158911"/>
    <x v="1"/>
    <d v="2012-07-05T00:00:00"/>
    <d v="2012-07-11T00:00:00"/>
    <s v="Standard Class"/>
    <s v="RS-19765"/>
    <s v="Roland Schwarz"/>
    <x v="1"/>
    <s v="United States"/>
    <s v="Charlotte"/>
    <x v="3"/>
    <n v="28205"/>
    <x v="0"/>
    <s v="FUR-FU-10003829"/>
    <s v="Furniture"/>
    <s v="Furnishings"/>
    <s v="Stackable Trays"/>
    <n v="4.9280000000000008"/>
    <n v="2"/>
    <n v="0.2"/>
    <n v="0.73919999999999941"/>
  </r>
  <r>
    <n v="8299"/>
    <s v="US-2012-158911"/>
    <x v="1"/>
    <d v="2012-07-05T00:00:00"/>
    <d v="2012-07-11T00:00:00"/>
    <s v="Standard Class"/>
    <s v="RS-19765"/>
    <s v="Roland Schwarz"/>
    <x v="1"/>
    <s v="United States"/>
    <s v="Charlotte"/>
    <x v="3"/>
    <n v="28205"/>
    <x v="0"/>
    <s v="OFF-LA-10003223"/>
    <s v="Office Supplies"/>
    <s v="Labels"/>
    <s v="Avery 508"/>
    <n v="11.784000000000001"/>
    <n v="3"/>
    <n v="0.2"/>
    <n v="4.2716999999999992"/>
  </r>
  <r>
    <n v="8300"/>
    <s v="US-2011-103338"/>
    <x v="2"/>
    <d v="2011-03-11T00:00:00"/>
    <d v="2011-03-15T00:00:00"/>
    <s v="Standard Class"/>
    <s v="RB-19435"/>
    <s v="Richard Bierner"/>
    <x v="0"/>
    <s v="United States"/>
    <s v="Roseville"/>
    <x v="1"/>
    <n v="95661"/>
    <x v="1"/>
    <s v="OFF-AR-10001770"/>
    <s v="Office Supplies"/>
    <s v="Art"/>
    <s v="Economy #2 Pencils"/>
    <n v="7.98"/>
    <n v="3"/>
    <n v="0"/>
    <n v="2.0747999999999998"/>
  </r>
  <r>
    <n v="8301"/>
    <s v="CA-2012-109169"/>
    <x v="1"/>
    <d v="2012-04-20T00:00:00"/>
    <d v="2012-04-24T00:00:00"/>
    <s v="Standard Class"/>
    <s v="OT-18730"/>
    <s v="Olvera Toch"/>
    <x v="0"/>
    <s v="United States"/>
    <s v="Detroit"/>
    <x v="12"/>
    <n v="48234"/>
    <x v="2"/>
    <s v="OFF-EN-10003296"/>
    <s v="Office Supplies"/>
    <s v="Envelopes"/>
    <s v="Tyvek Side-Opening Peel &amp; Seel Expanding Envelopes"/>
    <n v="180.96"/>
    <n v="2"/>
    <n v="0"/>
    <n v="81.432000000000002"/>
  </r>
  <r>
    <n v="8302"/>
    <s v="US-2014-167318"/>
    <x v="3"/>
    <d v="2014-07-27T00:00:00"/>
    <d v="2014-08-02T00:00:00"/>
    <s v="Standard Class"/>
    <s v="GZ-14545"/>
    <s v="George Zrebassa"/>
    <x v="1"/>
    <s v="United States"/>
    <s v="Los Angeles"/>
    <x v="1"/>
    <n v="90036"/>
    <x v="1"/>
    <s v="TEC-AC-10003870"/>
    <s v="Technology"/>
    <s v="Accessories"/>
    <s v="Logitech Z-906 Speaker sys - home theater - 5.1-CH"/>
    <n v="1649.95"/>
    <n v="5"/>
    <n v="0"/>
    <n v="659.98"/>
  </r>
  <r>
    <n v="8303"/>
    <s v="US-2014-167318"/>
    <x v="3"/>
    <d v="2014-07-27T00:00:00"/>
    <d v="2014-08-02T00:00:00"/>
    <s v="Standard Class"/>
    <s v="GZ-14545"/>
    <s v="George Zrebassa"/>
    <x v="1"/>
    <s v="United States"/>
    <s v="Los Angeles"/>
    <x v="1"/>
    <n v="90036"/>
    <x v="1"/>
    <s v="FUR-CH-10000665"/>
    <s v="Furniture"/>
    <s v="Chairs"/>
    <s v="Global Airflow Leather Mesh Back Chair, Black"/>
    <n v="362.35199999999998"/>
    <n v="3"/>
    <n v="0.2"/>
    <n v="45.293999999999954"/>
  </r>
  <r>
    <n v="8304"/>
    <s v="US-2011-120313"/>
    <x v="2"/>
    <d v="2011-10-31T00:00:00"/>
    <d v="2011-11-02T00:00:00"/>
    <s v="Second Class"/>
    <s v="NL-18310"/>
    <s v="Nancy Lomonaco"/>
    <x v="2"/>
    <s v="United States"/>
    <s v="San Francisco"/>
    <x v="1"/>
    <n v="94110"/>
    <x v="1"/>
    <s v="TEC-PH-10003092"/>
    <s v="Technology"/>
    <s v="Phones"/>
    <s v="Motorola L804"/>
    <n v="73.584000000000003"/>
    <n v="2"/>
    <n v="0.2"/>
    <n v="8.2781999999999982"/>
  </r>
  <r>
    <n v="8305"/>
    <s v="CA-2014-135419"/>
    <x v="3"/>
    <d v="2014-11-04T00:00:00"/>
    <d v="2014-11-10T00:00:00"/>
    <s v="Standard Class"/>
    <s v="BG-11740"/>
    <s v="Bruce Geld"/>
    <x v="0"/>
    <s v="United States"/>
    <s v="Bakersfield"/>
    <x v="1"/>
    <n v="93309"/>
    <x v="1"/>
    <s v="FUR-TA-10001086"/>
    <s v="Furniture"/>
    <s v="Tables"/>
    <s v="SAFCO PlanMaster Boards, 60w x 37-1/2d, White Melamine"/>
    <n v="486.36800000000005"/>
    <n v="4"/>
    <n v="0.2"/>
    <n v="36.477600000000024"/>
  </r>
  <r>
    <n v="8306"/>
    <s v="CA-2013-128671"/>
    <x v="0"/>
    <d v="2013-08-12T00:00:00"/>
    <d v="2013-08-17T00:00:00"/>
    <s v="Standard Class"/>
    <s v="MT-18070"/>
    <s v="Michelle Tran"/>
    <x v="2"/>
    <s v="United States"/>
    <s v="Tulsa"/>
    <x v="26"/>
    <n v="74133"/>
    <x v="2"/>
    <s v="OFF-PA-10001870"/>
    <s v="Office Supplies"/>
    <s v="Paper"/>
    <s v="Xerox 202"/>
    <n v="32.400000000000006"/>
    <n v="5"/>
    <n v="0"/>
    <n v="15.552000000000001"/>
  </r>
  <r>
    <n v="8307"/>
    <s v="CA-2013-128671"/>
    <x v="0"/>
    <d v="2013-08-12T00:00:00"/>
    <d v="2013-08-17T00:00:00"/>
    <s v="Standard Class"/>
    <s v="MT-18070"/>
    <s v="Michelle Tran"/>
    <x v="2"/>
    <s v="United States"/>
    <s v="Tulsa"/>
    <x v="26"/>
    <n v="74133"/>
    <x v="2"/>
    <s v="OFF-BI-10003305"/>
    <s v="Office Supplies"/>
    <s v="Binders"/>
    <s v="Avery Hanging File Binders"/>
    <n v="41.86"/>
    <n v="7"/>
    <n v="0"/>
    <n v="19.255600000000001"/>
  </r>
  <r>
    <n v="8308"/>
    <s v="CA-2013-128671"/>
    <x v="0"/>
    <d v="2013-08-12T00:00:00"/>
    <d v="2013-08-17T00:00:00"/>
    <s v="Standard Class"/>
    <s v="MT-18070"/>
    <s v="Michelle Tran"/>
    <x v="2"/>
    <s v="United States"/>
    <s v="Tulsa"/>
    <x v="26"/>
    <n v="74133"/>
    <x v="2"/>
    <s v="OFF-BI-10003007"/>
    <s v="Office Supplies"/>
    <s v="Binders"/>
    <s v="Premium Transparent Presentation Covers, No Pattern/Clear, 8 1/2&quot; x 11&quot;"/>
    <n v="77.56"/>
    <n v="2"/>
    <n v="0"/>
    <n v="35.677599999999998"/>
  </r>
  <r>
    <n v="8309"/>
    <s v="CA-2013-149335"/>
    <x v="0"/>
    <d v="2013-07-26T00:00:00"/>
    <d v="2013-07-26T00:00:00"/>
    <s v="Same Day"/>
    <s v="BC-11125"/>
    <s v="Becky Castell"/>
    <x v="2"/>
    <s v="United States"/>
    <s v="San Francisco"/>
    <x v="1"/>
    <n v="94122"/>
    <x v="1"/>
    <s v="OFF-AR-10001419"/>
    <s v="Office Supplies"/>
    <s v="Art"/>
    <s v="Newell 325"/>
    <n v="37.17"/>
    <n v="9"/>
    <n v="0"/>
    <n v="11.151"/>
  </r>
  <r>
    <n v="8310"/>
    <s v="CA-2011-168312"/>
    <x v="2"/>
    <d v="2011-03-01T00:00:00"/>
    <d v="2011-03-07T00:00:00"/>
    <s v="Standard Class"/>
    <s v="GW-14605"/>
    <s v="Giulietta Weimer"/>
    <x v="0"/>
    <s v="United States"/>
    <s v="Houston"/>
    <x v="5"/>
    <n v="77036"/>
    <x v="2"/>
    <s v="OFF-ST-10003692"/>
    <s v="Office Supplies"/>
    <s v="Storage"/>
    <s v="Recycled Steel Personal File for Hanging File Folders"/>
    <n v="137.352"/>
    <n v="3"/>
    <n v="0.2"/>
    <n v="8.5844999999999914"/>
  </r>
  <r>
    <n v="8311"/>
    <s v="CA-2011-168312"/>
    <x v="2"/>
    <d v="2011-03-01T00:00:00"/>
    <d v="2011-03-07T00:00:00"/>
    <s v="Standard Class"/>
    <s v="GW-14605"/>
    <s v="Giulietta Weimer"/>
    <x v="0"/>
    <s v="United States"/>
    <s v="Houston"/>
    <x v="5"/>
    <n v="77036"/>
    <x v="2"/>
    <s v="FUR-TA-10001866"/>
    <s v="Furniture"/>
    <s v="Tables"/>
    <s v="Bevis Round Conference Room Tables and Bases"/>
    <n v="376.50899999999996"/>
    <n v="3"/>
    <n v="0.3"/>
    <n v="-43.029600000000045"/>
  </r>
  <r>
    <n v="8312"/>
    <s v="US-2014-105935"/>
    <x v="3"/>
    <d v="2014-01-27T00:00:00"/>
    <d v="2014-02-01T00:00:00"/>
    <s v="Standard Class"/>
    <s v="BD-11500"/>
    <s v="Bradley Drucker"/>
    <x v="0"/>
    <s v="United States"/>
    <s v="Columbus"/>
    <x v="32"/>
    <n v="31907"/>
    <x v="0"/>
    <s v="FUR-FU-10002157"/>
    <s v="Furniture"/>
    <s v="Furnishings"/>
    <s v="Artistic Insta-Plaque"/>
    <n v="62.72"/>
    <n v="4"/>
    <n v="0"/>
    <n v="24.460799999999999"/>
  </r>
  <r>
    <n v="8313"/>
    <s v="US-2014-105935"/>
    <x v="3"/>
    <d v="2014-01-27T00:00:00"/>
    <d v="2014-02-01T00:00:00"/>
    <s v="Standard Class"/>
    <s v="BD-11500"/>
    <s v="Bradley Drucker"/>
    <x v="0"/>
    <s v="United States"/>
    <s v="Columbus"/>
    <x v="32"/>
    <n v="31907"/>
    <x v="0"/>
    <s v="TEC-PH-10001459"/>
    <s v="Technology"/>
    <s v="Phones"/>
    <s v="Samsung Galaxy Mega 6.3"/>
    <n v="2939.9300000000003"/>
    <n v="7"/>
    <n v="0"/>
    <n v="764.38180000000011"/>
  </r>
  <r>
    <n v="8314"/>
    <s v="CA-2011-161508"/>
    <x v="2"/>
    <d v="2011-07-12T00:00:00"/>
    <d v="2011-07-16T00:00:00"/>
    <s v="Standard Class"/>
    <s v="PV-18985"/>
    <s v="Paul Van Hugh"/>
    <x v="2"/>
    <s v="United States"/>
    <s v="League City"/>
    <x v="5"/>
    <n v="77573"/>
    <x v="2"/>
    <s v="FUR-CH-10002126"/>
    <s v="Furniture"/>
    <s v="Chairs"/>
    <s v="Hon Deluxe Fabric Upholstered Stacking Chairs"/>
    <n v="512.35799999999995"/>
    <n v="3"/>
    <n v="0.3"/>
    <n v="-14.638799999999947"/>
  </r>
  <r>
    <n v="8315"/>
    <s v="CA-2011-161508"/>
    <x v="2"/>
    <d v="2011-07-12T00:00:00"/>
    <d v="2011-07-16T00:00:00"/>
    <s v="Standard Class"/>
    <s v="PV-18985"/>
    <s v="Paul Van Hugh"/>
    <x v="2"/>
    <s v="United States"/>
    <s v="League City"/>
    <x v="5"/>
    <n v="77573"/>
    <x v="2"/>
    <s v="OFF-FA-10001561"/>
    <s v="Office Supplies"/>
    <s v="Fasteners"/>
    <s v="Stockwell Push Pins"/>
    <n v="3.4880000000000004"/>
    <n v="2"/>
    <n v="0.2"/>
    <n v="0.56679999999999997"/>
  </r>
  <r>
    <n v="8316"/>
    <s v="CA-2011-161508"/>
    <x v="2"/>
    <d v="2011-07-12T00:00:00"/>
    <d v="2011-07-16T00:00:00"/>
    <s v="Standard Class"/>
    <s v="PV-18985"/>
    <s v="Paul Van Hugh"/>
    <x v="2"/>
    <s v="United States"/>
    <s v="League City"/>
    <x v="5"/>
    <n v="77573"/>
    <x v="2"/>
    <s v="OFF-AR-10003158"/>
    <s v="Office Supplies"/>
    <s v="Art"/>
    <s v="Fluorescent Highlighters by Dixon"/>
    <n v="22.288"/>
    <n v="7"/>
    <n v="0.2"/>
    <n v="3.9003999999999985"/>
  </r>
  <r>
    <n v="8317"/>
    <s v="CA-2011-161508"/>
    <x v="2"/>
    <d v="2011-07-12T00:00:00"/>
    <d v="2011-07-16T00:00:00"/>
    <s v="Standard Class"/>
    <s v="PV-18985"/>
    <s v="Paul Van Hugh"/>
    <x v="2"/>
    <s v="United States"/>
    <s v="League City"/>
    <x v="5"/>
    <n v="77573"/>
    <x v="2"/>
    <s v="OFF-PA-10001804"/>
    <s v="Office Supplies"/>
    <s v="Paper"/>
    <s v="Xerox 195"/>
    <n v="16.032"/>
    <n v="3"/>
    <n v="0.2"/>
    <n v="5.6111999999999993"/>
  </r>
  <r>
    <n v="8318"/>
    <s v="CA-2014-130904"/>
    <x v="3"/>
    <d v="2014-04-12T00:00:00"/>
    <d v="2014-04-17T00:00:00"/>
    <s v="Standard Class"/>
    <s v="HM-14980"/>
    <s v="Henry MacAllister"/>
    <x v="0"/>
    <s v="United States"/>
    <s v="Burlington"/>
    <x v="3"/>
    <n v="27217"/>
    <x v="0"/>
    <s v="OFF-AR-10000422"/>
    <s v="Office Supplies"/>
    <s v="Art"/>
    <s v="Pencil and Crayon Sharpener"/>
    <n v="1.752"/>
    <n v="1"/>
    <n v="0.2"/>
    <n v="0.15329999999999994"/>
  </r>
  <r>
    <n v="8319"/>
    <s v="CA-2014-130904"/>
    <x v="3"/>
    <d v="2014-04-12T00:00:00"/>
    <d v="2014-04-17T00:00:00"/>
    <s v="Standard Class"/>
    <s v="HM-14980"/>
    <s v="Henry MacAllister"/>
    <x v="0"/>
    <s v="United States"/>
    <s v="Burlington"/>
    <x v="3"/>
    <n v="27217"/>
    <x v="0"/>
    <s v="OFF-AR-10000127"/>
    <s v="Office Supplies"/>
    <s v="Art"/>
    <s v="Newell 321"/>
    <n v="20.992000000000001"/>
    <n v="8"/>
    <n v="0.2"/>
    <n v="2.3615999999999966"/>
  </r>
  <r>
    <n v="8320"/>
    <s v="CA-2014-133620"/>
    <x v="3"/>
    <d v="2014-11-14T00:00:00"/>
    <d v="2014-11-19T00:00:00"/>
    <s v="Standard Class"/>
    <s v="EM-14065"/>
    <s v="Erin Mull"/>
    <x v="0"/>
    <s v="United States"/>
    <s v="New York City"/>
    <x v="15"/>
    <n v="10009"/>
    <x v="3"/>
    <s v="OFF-ST-10004634"/>
    <s v="Office Supplies"/>
    <s v="Storage"/>
    <s v="Personal Folder Holder, Ebony"/>
    <n v="11.21"/>
    <n v="1"/>
    <n v="0"/>
    <n v="3.3629999999999995"/>
  </r>
  <r>
    <n v="8321"/>
    <s v="CA-2012-142937"/>
    <x v="1"/>
    <d v="2012-12-05T00:00:00"/>
    <d v="2012-12-06T00:00:00"/>
    <s v="First Class"/>
    <s v="SF-20065"/>
    <s v="Sandra Flanagan"/>
    <x v="0"/>
    <s v="United States"/>
    <s v="Dallas"/>
    <x v="5"/>
    <n v="75220"/>
    <x v="2"/>
    <s v="OFF-AR-10003582"/>
    <s v="Office Supplies"/>
    <s v="Art"/>
    <s v="Boston Electric Pencil Sharpener, Model 1818, Charcoal Black"/>
    <n v="45.04"/>
    <n v="2"/>
    <n v="0.2"/>
    <n v="4.5040000000000031"/>
  </r>
  <r>
    <n v="8322"/>
    <s v="US-2013-149790"/>
    <x v="0"/>
    <d v="2013-09-27T00:00:00"/>
    <d v="2013-10-02T00:00:00"/>
    <s v="Standard Class"/>
    <s v="SC-20380"/>
    <s v="Shahid Collister"/>
    <x v="0"/>
    <s v="United States"/>
    <s v="Houston"/>
    <x v="5"/>
    <n v="77095"/>
    <x v="2"/>
    <s v="OFF-BI-10002026"/>
    <s v="Office Supplies"/>
    <s v="Binders"/>
    <s v="Ibico Recycled Linen-Style Covers"/>
    <n v="15.623999999999997"/>
    <n v="2"/>
    <n v="0.8"/>
    <n v="-24.998400000000011"/>
  </r>
  <r>
    <n v="8323"/>
    <s v="CA-2013-130778"/>
    <x v="0"/>
    <d v="2013-11-20T00:00:00"/>
    <d v="2013-11-26T00:00:00"/>
    <s v="Standard Class"/>
    <s v="ND-18370"/>
    <s v="Natalie DeCherney"/>
    <x v="0"/>
    <s v="United States"/>
    <s v="Long Beach"/>
    <x v="15"/>
    <n v="11561"/>
    <x v="3"/>
    <s v="OFF-AP-10000595"/>
    <s v="Office Supplies"/>
    <s v="Appliances"/>
    <s v="Disposable Triple-Filter Dust Bags"/>
    <n v="8.74"/>
    <n v="2"/>
    <n v="0"/>
    <n v="2.2724000000000002"/>
  </r>
  <r>
    <n v="8324"/>
    <s v="CA-2013-130778"/>
    <x v="0"/>
    <d v="2013-11-20T00:00:00"/>
    <d v="2013-11-26T00:00:00"/>
    <s v="Standard Class"/>
    <s v="ND-18370"/>
    <s v="Natalie DeCherney"/>
    <x v="0"/>
    <s v="United States"/>
    <s v="Long Beach"/>
    <x v="15"/>
    <n v="11561"/>
    <x v="3"/>
    <s v="OFF-PA-10001509"/>
    <s v="Office Supplies"/>
    <s v="Paper"/>
    <s v="Recycled Desk Saver Line &quot;While You Were Out&quot; Book, 5 1/2&quot; X 4&quot;"/>
    <n v="44.75"/>
    <n v="5"/>
    <n v="0"/>
    <n v="20.584999999999994"/>
  </r>
  <r>
    <n v="8325"/>
    <s v="CA-2014-144456"/>
    <x v="3"/>
    <d v="2014-09-09T00:00:00"/>
    <d v="2014-09-10T00:00:00"/>
    <s v="First Class"/>
    <s v="FC-14245"/>
    <s v="Frank Carlisle"/>
    <x v="2"/>
    <s v="United States"/>
    <s v="Hialeah"/>
    <x v="2"/>
    <n v="33012"/>
    <x v="0"/>
    <s v="OFF-ST-10001321"/>
    <s v="Office Supplies"/>
    <s v="Storage"/>
    <s v="Decoflex Hanging Personal Folder File, Blue"/>
    <n v="61.68"/>
    <n v="5"/>
    <n v="0.2"/>
    <n v="5.3970000000000073"/>
  </r>
  <r>
    <n v="8326"/>
    <s v="CA-2014-144456"/>
    <x v="3"/>
    <d v="2014-09-09T00:00:00"/>
    <d v="2014-09-10T00:00:00"/>
    <s v="First Class"/>
    <s v="FC-14245"/>
    <s v="Frank Carlisle"/>
    <x v="2"/>
    <s v="United States"/>
    <s v="Hialeah"/>
    <x v="2"/>
    <n v="33012"/>
    <x v="0"/>
    <s v="TEC-PH-10001750"/>
    <s v="Technology"/>
    <s v="Phones"/>
    <s v="Samsung Rugby III"/>
    <n v="158.376"/>
    <n v="3"/>
    <n v="0.2"/>
    <n v="13.857900000000008"/>
  </r>
  <r>
    <n v="8327"/>
    <s v="CA-2014-103478"/>
    <x v="3"/>
    <d v="2014-07-22T00:00:00"/>
    <d v="2014-07-25T00:00:00"/>
    <s v="Second Class"/>
    <s v="KL-16555"/>
    <s v="Kelly Lampkin"/>
    <x v="1"/>
    <s v="United States"/>
    <s v="Aurora"/>
    <x v="10"/>
    <n v="60505"/>
    <x v="2"/>
    <s v="OFF-BI-10001890"/>
    <s v="Office Supplies"/>
    <s v="Binders"/>
    <s v="Avery Poly Binder Pockets"/>
    <n v="2.8639999999999994"/>
    <n v="4"/>
    <n v="0.8"/>
    <n v="-4.5824000000000016"/>
  </r>
  <r>
    <n v="8328"/>
    <s v="CA-2014-103478"/>
    <x v="3"/>
    <d v="2014-07-22T00:00:00"/>
    <d v="2014-07-25T00:00:00"/>
    <s v="Second Class"/>
    <s v="KL-16555"/>
    <s v="Kelly Lampkin"/>
    <x v="1"/>
    <s v="United States"/>
    <s v="Aurora"/>
    <x v="10"/>
    <n v="60505"/>
    <x v="2"/>
    <s v="OFF-BI-10004224"/>
    <s v="Office Supplies"/>
    <s v="Binders"/>
    <s v="Catalog Binders with Expanding Posts"/>
    <n v="94.191999999999979"/>
    <n v="7"/>
    <n v="0.8"/>
    <n v="-164.83600000000007"/>
  </r>
  <r>
    <n v="8329"/>
    <s v="CA-2014-118577"/>
    <x v="3"/>
    <d v="2014-10-07T00:00:00"/>
    <d v="2014-10-12T00:00:00"/>
    <s v="Standard Class"/>
    <s v="XP-21865"/>
    <s v="Xylona Preis"/>
    <x v="0"/>
    <s v="United States"/>
    <s v="Belleville"/>
    <x v="30"/>
    <n v="7109"/>
    <x v="3"/>
    <s v="OFF-PA-10001357"/>
    <s v="Office Supplies"/>
    <s v="Paper"/>
    <s v="Xerox 1886"/>
    <n v="143.69999999999999"/>
    <n v="3"/>
    <n v="0"/>
    <n v="68.975999999999999"/>
  </r>
  <r>
    <n v="8330"/>
    <s v="CA-2014-118577"/>
    <x v="3"/>
    <d v="2014-10-07T00:00:00"/>
    <d v="2014-10-12T00:00:00"/>
    <s v="Standard Class"/>
    <s v="XP-21865"/>
    <s v="Xylona Preis"/>
    <x v="0"/>
    <s v="United States"/>
    <s v="Belleville"/>
    <x v="30"/>
    <n v="7109"/>
    <x v="3"/>
    <s v="OFF-PA-10004888"/>
    <s v="Office Supplies"/>
    <s v="Paper"/>
    <s v="Xerox 217"/>
    <n v="6.48"/>
    <n v="1"/>
    <n v="0"/>
    <n v="3.1104000000000003"/>
  </r>
  <r>
    <n v="8331"/>
    <s v="CA-2014-113572"/>
    <x v="3"/>
    <d v="2014-11-08T00:00:00"/>
    <d v="2014-11-12T00:00:00"/>
    <s v="Standard Class"/>
    <s v="FP-14320"/>
    <s v="Frank Preis"/>
    <x v="0"/>
    <s v="United States"/>
    <s v="New York City"/>
    <x v="15"/>
    <n v="10024"/>
    <x v="3"/>
    <s v="TEC-AC-10002370"/>
    <s v="Technology"/>
    <s v="Accessories"/>
    <s v="Maxell CD-R Discs"/>
    <n v="7.88"/>
    <n v="4"/>
    <n v="0"/>
    <n v="2.5215999999999994"/>
  </r>
  <r>
    <n v="8332"/>
    <s v="CA-2013-153269"/>
    <x v="0"/>
    <d v="2013-03-10T00:00:00"/>
    <d v="2013-03-13T00:00:00"/>
    <s v="First Class"/>
    <s v="PS-18760"/>
    <s v="Pamela Stobb"/>
    <x v="0"/>
    <s v="United States"/>
    <s v="Andover"/>
    <x v="31"/>
    <n v="1810"/>
    <x v="3"/>
    <s v="OFF-ST-10004634"/>
    <s v="Office Supplies"/>
    <s v="Storage"/>
    <s v="Personal Folder Holder, Ebony"/>
    <n v="11.21"/>
    <n v="1"/>
    <n v="0"/>
    <n v="3.3629999999999995"/>
  </r>
  <r>
    <n v="8333"/>
    <s v="CA-2013-153269"/>
    <x v="0"/>
    <d v="2013-03-10T00:00:00"/>
    <d v="2013-03-13T00:00:00"/>
    <s v="First Class"/>
    <s v="PS-18760"/>
    <s v="Pamela Stobb"/>
    <x v="0"/>
    <s v="United States"/>
    <s v="Andover"/>
    <x v="31"/>
    <n v="1810"/>
    <x v="3"/>
    <s v="FUR-CH-10002647"/>
    <s v="Furniture"/>
    <s v="Chairs"/>
    <s v="Situations Contoured Folding Chairs, 4/Set"/>
    <n v="354.90000000000003"/>
    <n v="5"/>
    <n v="0"/>
    <n v="88.725000000000023"/>
  </r>
  <r>
    <n v="8334"/>
    <s v="CA-2013-153269"/>
    <x v="0"/>
    <d v="2013-03-10T00:00:00"/>
    <d v="2013-03-13T00:00:00"/>
    <s v="First Class"/>
    <s v="PS-18760"/>
    <s v="Pamela Stobb"/>
    <x v="0"/>
    <s v="United States"/>
    <s v="Andover"/>
    <x v="31"/>
    <n v="1810"/>
    <x v="3"/>
    <s v="OFF-PA-10001801"/>
    <s v="Office Supplies"/>
    <s v="Paper"/>
    <s v="Xerox 193"/>
    <n v="17.940000000000001"/>
    <n v="3"/>
    <n v="0"/>
    <n v="8.7906000000000013"/>
  </r>
  <r>
    <n v="8335"/>
    <s v="CA-2013-153269"/>
    <x v="0"/>
    <d v="2013-03-10T00:00:00"/>
    <d v="2013-03-13T00:00:00"/>
    <s v="First Class"/>
    <s v="PS-18760"/>
    <s v="Pamela Stobb"/>
    <x v="0"/>
    <s v="United States"/>
    <s v="Andover"/>
    <x v="31"/>
    <n v="1810"/>
    <x v="3"/>
    <s v="OFF-BI-10004632"/>
    <s v="Office Supplies"/>
    <s v="Binders"/>
    <s v="GBC Binding covers"/>
    <n v="51.8"/>
    <n v="4"/>
    <n v="0"/>
    <n v="23.309999999999995"/>
  </r>
  <r>
    <n v="8336"/>
    <s v="CA-2014-161655"/>
    <x v="3"/>
    <d v="2014-05-14T00:00:00"/>
    <d v="2014-05-19T00:00:00"/>
    <s v="Second Class"/>
    <s v="CW-11905"/>
    <s v="Carl Weiss"/>
    <x v="2"/>
    <s v="United States"/>
    <s v="Newark"/>
    <x v="13"/>
    <n v="19711"/>
    <x v="3"/>
    <s v="OFF-BI-10002082"/>
    <s v="Office Supplies"/>
    <s v="Binders"/>
    <s v="GBC Twin Loop Wire Binding Elements"/>
    <n v="299.52"/>
    <n v="9"/>
    <n v="0"/>
    <n v="149.76"/>
  </r>
  <r>
    <n v="8337"/>
    <s v="CA-2013-101469"/>
    <x v="0"/>
    <d v="2013-07-03T00:00:00"/>
    <d v="2013-07-09T00:00:00"/>
    <s v="Standard Class"/>
    <s v="KH-16360"/>
    <s v="Katherine Hughes"/>
    <x v="0"/>
    <s v="United States"/>
    <s v="Arlington"/>
    <x v="17"/>
    <n v="22204"/>
    <x v="0"/>
    <s v="OFF-AR-10003986"/>
    <s v="Office Supplies"/>
    <s v="Art"/>
    <s v="Avery Hi-Liter Pen Style Six-Color Fluorescent Set"/>
    <n v="7.7"/>
    <n v="2"/>
    <n v="0"/>
    <n v="3.157"/>
  </r>
  <r>
    <n v="8338"/>
    <s v="CA-2011-153087"/>
    <x v="2"/>
    <d v="2011-12-27T00:00:00"/>
    <d v="2012-01-03T00:00:00"/>
    <s v="Standard Class"/>
    <s v="TC-20980"/>
    <s v="Tamara Chand"/>
    <x v="1"/>
    <s v="United States"/>
    <s v="Decatur"/>
    <x v="19"/>
    <n v="35601"/>
    <x v="0"/>
    <s v="OFF-PA-10001243"/>
    <s v="Office Supplies"/>
    <s v="Paper"/>
    <s v="Xerox 1983"/>
    <n v="23.92"/>
    <n v="4"/>
    <n v="0"/>
    <n v="11.720800000000001"/>
  </r>
  <r>
    <n v="8339"/>
    <s v="CA-2011-153087"/>
    <x v="2"/>
    <d v="2011-12-27T00:00:00"/>
    <d v="2012-01-03T00:00:00"/>
    <s v="Standard Class"/>
    <s v="TC-20980"/>
    <s v="Tamara Chand"/>
    <x v="1"/>
    <s v="United States"/>
    <s v="Decatur"/>
    <x v="19"/>
    <n v="35601"/>
    <x v="0"/>
    <s v="TEC-AC-10003198"/>
    <s v="Technology"/>
    <s v="Accessories"/>
    <s v="Enermax Acrylux Wireless Keyboard"/>
    <n v="498"/>
    <n v="5"/>
    <n v="0"/>
    <n v="184.26"/>
  </r>
  <r>
    <n v="8340"/>
    <s v="CA-2014-135076"/>
    <x v="3"/>
    <d v="2014-04-14T00:00:00"/>
    <d v="2014-04-18T00:00:00"/>
    <s v="Standard Class"/>
    <s v="YS-21880"/>
    <s v="Yana Sorensen"/>
    <x v="1"/>
    <s v="United States"/>
    <s v="Hesperia"/>
    <x v="1"/>
    <n v="92345"/>
    <x v="1"/>
    <s v="FUR-CH-10003774"/>
    <s v="Furniture"/>
    <s v="Chairs"/>
    <s v="Global Wood Trimmed Manager's Task Chair, Khaki"/>
    <n v="436.70400000000006"/>
    <n v="6"/>
    <n v="0.2"/>
    <n v="-38.211600000000033"/>
  </r>
  <r>
    <n v="8341"/>
    <s v="CA-2011-161634"/>
    <x v="2"/>
    <d v="2011-11-14T00:00:00"/>
    <d v="2011-11-20T00:00:00"/>
    <s v="Standard Class"/>
    <s v="CC-12220"/>
    <s v="Chris Cortes"/>
    <x v="0"/>
    <s v="United States"/>
    <s v="Chesapeake"/>
    <x v="17"/>
    <n v="23320"/>
    <x v="0"/>
    <s v="OFF-PA-10002262"/>
    <s v="Office Supplies"/>
    <s v="Paper"/>
    <s v="Xerox 192"/>
    <n v="32.400000000000006"/>
    <n v="5"/>
    <n v="0"/>
    <n v="15.552000000000001"/>
  </r>
  <r>
    <n v="8342"/>
    <s v="CA-2014-141481"/>
    <x v="3"/>
    <d v="2014-06-12T00:00:00"/>
    <d v="2014-06-15T00:00:00"/>
    <s v="First Class"/>
    <s v="ZD-21925"/>
    <s v="Zuschuss Donatelli"/>
    <x v="0"/>
    <s v="United States"/>
    <s v="Los Angeles"/>
    <x v="1"/>
    <n v="90036"/>
    <x v="1"/>
    <s v="OFF-AP-10004532"/>
    <s v="Office Supplies"/>
    <s v="Appliances"/>
    <s v="Kensington 6 Outlet Guardian Standard Surge Protector"/>
    <n v="61.44"/>
    <n v="3"/>
    <n v="0"/>
    <n v="16.588799999999999"/>
  </r>
  <r>
    <n v="8343"/>
    <s v="CA-2013-132549"/>
    <x v="0"/>
    <d v="2013-11-26T00:00:00"/>
    <d v="2013-12-01T00:00:00"/>
    <s v="Standard Class"/>
    <s v="JK-15370"/>
    <s v="Jay Kimmel"/>
    <x v="0"/>
    <s v="United States"/>
    <s v="Huntsville"/>
    <x v="19"/>
    <n v="35810"/>
    <x v="0"/>
    <s v="OFF-ST-10001325"/>
    <s v="Office Supplies"/>
    <s v="Storage"/>
    <s v="Sterilite Officeware Hinged File Box"/>
    <n v="73.36"/>
    <n v="7"/>
    <n v="0"/>
    <n v="19.807200000000002"/>
  </r>
  <r>
    <n v="8344"/>
    <s v="US-2011-155544"/>
    <x v="2"/>
    <d v="2011-03-21T00:00:00"/>
    <d v="2011-03-25T00:00:00"/>
    <s v="Standard Class"/>
    <s v="GM-14440"/>
    <s v="Gary McGarr"/>
    <x v="0"/>
    <s v="United States"/>
    <s v="Knoxville"/>
    <x v="18"/>
    <n v="37918"/>
    <x v="0"/>
    <s v="OFF-LA-10004544"/>
    <s v="Office Supplies"/>
    <s v="Labels"/>
    <s v="Avery 505"/>
    <n v="59.20000000000001"/>
    <n v="5"/>
    <n v="0.2"/>
    <n v="22.199999999999996"/>
  </r>
  <r>
    <n v="8345"/>
    <s v="US-2011-155544"/>
    <x v="2"/>
    <d v="2011-03-21T00:00:00"/>
    <d v="2011-03-25T00:00:00"/>
    <s v="Standard Class"/>
    <s v="GM-14440"/>
    <s v="Gary McGarr"/>
    <x v="0"/>
    <s v="United States"/>
    <s v="Knoxville"/>
    <x v="18"/>
    <n v="37918"/>
    <x v="0"/>
    <s v="FUR-FU-10001473"/>
    <s v="Furniture"/>
    <s v="Furnishings"/>
    <s v="DAX Wood Document Frame"/>
    <n v="32.952000000000005"/>
    <n v="3"/>
    <n v="0.2"/>
    <n v="6.5903999999999989"/>
  </r>
  <r>
    <n v="8346"/>
    <s v="US-2011-155544"/>
    <x v="2"/>
    <d v="2011-03-21T00:00:00"/>
    <d v="2011-03-25T00:00:00"/>
    <s v="Standard Class"/>
    <s v="GM-14440"/>
    <s v="Gary McGarr"/>
    <x v="0"/>
    <s v="United States"/>
    <s v="Knoxville"/>
    <x v="18"/>
    <n v="37918"/>
    <x v="0"/>
    <s v="FUR-CH-10000422"/>
    <s v="Furniture"/>
    <s v="Chairs"/>
    <s v="Global Highback Leather Tilter in Burgundy"/>
    <n v="218.376"/>
    <n v="3"/>
    <n v="0.2"/>
    <n v="-10.918799999999983"/>
  </r>
  <r>
    <n v="8347"/>
    <s v="US-2012-115238"/>
    <x v="1"/>
    <d v="2012-04-30T00:00:00"/>
    <d v="2012-05-04T00:00:00"/>
    <s v="Standard Class"/>
    <s v="JW-15220"/>
    <s v="Jane Waco"/>
    <x v="1"/>
    <s v="United States"/>
    <s v="Lawrence"/>
    <x v="31"/>
    <n v="1841"/>
    <x v="3"/>
    <s v="FUR-FU-10002960"/>
    <s v="Furniture"/>
    <s v="Furnishings"/>
    <s v="Eldon 200 Class Desk Accessories, Burgundy"/>
    <n v="31.400000000000002"/>
    <n v="5"/>
    <n v="0"/>
    <n v="13.188000000000002"/>
  </r>
  <r>
    <n v="8348"/>
    <s v="US-2012-115238"/>
    <x v="1"/>
    <d v="2012-04-30T00:00:00"/>
    <d v="2012-05-04T00:00:00"/>
    <s v="Standard Class"/>
    <s v="JW-15220"/>
    <s v="Jane Waco"/>
    <x v="1"/>
    <s v="United States"/>
    <s v="Lawrence"/>
    <x v="31"/>
    <n v="1841"/>
    <x v="3"/>
    <s v="FUR-FU-10002445"/>
    <s v="Furniture"/>
    <s v="Furnishings"/>
    <s v="DAX Two-Tone Rosewood/Black Document Frame, Desktop, 5 x 7"/>
    <n v="9.48"/>
    <n v="1"/>
    <n v="0"/>
    <n v="3.7920000000000007"/>
  </r>
  <r>
    <n v="8349"/>
    <s v="US-2012-115238"/>
    <x v="1"/>
    <d v="2012-04-30T00:00:00"/>
    <d v="2012-05-04T00:00:00"/>
    <s v="Standard Class"/>
    <s v="JW-15220"/>
    <s v="Jane Waco"/>
    <x v="1"/>
    <s v="United States"/>
    <s v="Lawrence"/>
    <x v="31"/>
    <n v="1841"/>
    <x v="3"/>
    <s v="TEC-PH-10001300"/>
    <s v="Technology"/>
    <s v="Phones"/>
    <s v="iKross Bluetooth Portable Keyboard + Cell Phone Stand Holder + Brush for Apple iPhone 5S 5C 5, 4S 4"/>
    <n v="209.5"/>
    <n v="10"/>
    <n v="0"/>
    <n v="58.66"/>
  </r>
  <r>
    <n v="8350"/>
    <s v="US-2012-115238"/>
    <x v="1"/>
    <d v="2012-04-30T00:00:00"/>
    <d v="2012-05-04T00:00:00"/>
    <s v="Standard Class"/>
    <s v="JW-15220"/>
    <s v="Jane Waco"/>
    <x v="1"/>
    <s v="United States"/>
    <s v="Lawrence"/>
    <x v="31"/>
    <n v="1841"/>
    <x v="3"/>
    <s v="FUR-FU-10001025"/>
    <s v="Furniture"/>
    <s v="Furnishings"/>
    <s v="Eldon Imàge Series Desk Accessories, Clear"/>
    <n v="24.3"/>
    <n v="5"/>
    <n v="0"/>
    <n v="10.449000000000002"/>
  </r>
  <r>
    <n v="8351"/>
    <s v="US-2012-115238"/>
    <x v="1"/>
    <d v="2012-04-30T00:00:00"/>
    <d v="2012-05-04T00:00:00"/>
    <s v="Standard Class"/>
    <s v="JW-15220"/>
    <s v="Jane Waco"/>
    <x v="1"/>
    <s v="United States"/>
    <s v="Lawrence"/>
    <x v="31"/>
    <n v="1841"/>
    <x v="3"/>
    <s v="OFF-PA-10002689"/>
    <s v="Office Supplies"/>
    <s v="Paper"/>
    <s v="Weyerhaeuser First Choice Laser/Copy Paper (20Lb. and 88 Bright)"/>
    <n v="6.48"/>
    <n v="1"/>
    <n v="0"/>
    <n v="3.1104000000000003"/>
  </r>
  <r>
    <n v="8352"/>
    <s v="CA-2014-132199"/>
    <x v="3"/>
    <d v="2014-05-04T00:00:00"/>
    <d v="2014-05-09T00:00:00"/>
    <s v="Standard Class"/>
    <s v="BO-11350"/>
    <s v="Bill Overfelt"/>
    <x v="1"/>
    <s v="United States"/>
    <s v="Philadelphia"/>
    <x v="9"/>
    <n v="19134"/>
    <x v="3"/>
    <s v="FUR-FU-10004245"/>
    <s v="Furniture"/>
    <s v="Furnishings"/>
    <s v="Career Cubicle Clock, 8 1/4&quot;, Black"/>
    <n v="32.448"/>
    <n v="2"/>
    <n v="0.2"/>
    <n v="7.3008000000000006"/>
  </r>
  <r>
    <n v="8353"/>
    <s v="CA-2014-132199"/>
    <x v="3"/>
    <d v="2014-05-04T00:00:00"/>
    <d v="2014-05-09T00:00:00"/>
    <s v="Standard Class"/>
    <s v="BO-11350"/>
    <s v="Bill Overfelt"/>
    <x v="1"/>
    <s v="United States"/>
    <s v="Philadelphia"/>
    <x v="9"/>
    <n v="19134"/>
    <x v="3"/>
    <s v="OFF-BI-10003684"/>
    <s v="Office Supplies"/>
    <s v="Binders"/>
    <s v="Wilson Jones Legal Size Ring Binders"/>
    <n v="26.388000000000002"/>
    <n v="4"/>
    <n v="0.7"/>
    <n v="-17.591999999999992"/>
  </r>
  <r>
    <n v="8354"/>
    <s v="CA-2014-132199"/>
    <x v="3"/>
    <d v="2014-05-04T00:00:00"/>
    <d v="2014-05-09T00:00:00"/>
    <s v="Standard Class"/>
    <s v="BO-11350"/>
    <s v="Bill Overfelt"/>
    <x v="1"/>
    <s v="United States"/>
    <s v="Philadelphia"/>
    <x v="9"/>
    <n v="19134"/>
    <x v="3"/>
    <s v="FUR-TA-10003748"/>
    <s v="Furniture"/>
    <s v="Tables"/>
    <s v="Bevis 36 x 72 Conference Tables"/>
    <n v="373.46999999999991"/>
    <n v="5"/>
    <n v="0.4"/>
    <n v="-112.041"/>
  </r>
  <r>
    <n v="8355"/>
    <s v="CA-2014-132199"/>
    <x v="3"/>
    <d v="2014-05-04T00:00:00"/>
    <d v="2014-05-09T00:00:00"/>
    <s v="Standard Class"/>
    <s v="BO-11350"/>
    <s v="Bill Overfelt"/>
    <x v="1"/>
    <s v="United States"/>
    <s v="Philadelphia"/>
    <x v="9"/>
    <n v="19134"/>
    <x v="3"/>
    <s v="OFF-BI-10002133"/>
    <s v="Office Supplies"/>
    <s v="Binders"/>
    <s v="Wilson Jones Elliptical Ring 3 1/2&quot; Capacity Binders, 800 sheets"/>
    <n v="64.2"/>
    <n v="5"/>
    <n v="0.7"/>
    <n v="-44.94"/>
  </r>
  <r>
    <n v="8356"/>
    <s v="CA-2014-132199"/>
    <x v="3"/>
    <d v="2014-05-04T00:00:00"/>
    <d v="2014-05-09T00:00:00"/>
    <s v="Standard Class"/>
    <s v="BO-11350"/>
    <s v="Bill Overfelt"/>
    <x v="1"/>
    <s v="United States"/>
    <s v="Philadelphia"/>
    <x v="9"/>
    <n v="19134"/>
    <x v="3"/>
    <s v="OFF-FA-10002280"/>
    <s v="Office Supplies"/>
    <s v="Fasteners"/>
    <s v="Advantus Plastic Paper Clips"/>
    <n v="8"/>
    <n v="2"/>
    <n v="0.2"/>
    <n v="2.8"/>
  </r>
  <r>
    <n v="8357"/>
    <s v="CA-2013-163174"/>
    <x v="0"/>
    <d v="2013-08-27T00:00:00"/>
    <d v="2013-08-31T00:00:00"/>
    <s v="Standard Class"/>
    <s v="XP-21865"/>
    <s v="Xylona Preis"/>
    <x v="0"/>
    <s v="United States"/>
    <s v="Athens"/>
    <x v="32"/>
    <n v="30605"/>
    <x v="0"/>
    <s v="FUR-FU-10000308"/>
    <s v="Furniture"/>
    <s v="Furnishings"/>
    <s v="Deflect-o Glass Clear Studded Chair Mats"/>
    <n v="186.54"/>
    <n v="3"/>
    <n v="0"/>
    <n v="41.038800000000002"/>
  </r>
  <r>
    <n v="8358"/>
    <s v="CA-2011-110555"/>
    <x v="2"/>
    <d v="2011-04-11T00:00:00"/>
    <d v="2011-04-18T00:00:00"/>
    <s v="Standard Class"/>
    <s v="MM-18055"/>
    <s v="Michelle Moray"/>
    <x v="0"/>
    <s v="United States"/>
    <s v="Great Falls"/>
    <x v="37"/>
    <n v="59405"/>
    <x v="1"/>
    <s v="OFF-ST-10000876"/>
    <s v="Office Supplies"/>
    <s v="Storage"/>
    <s v="Eldon Simplefile Box Office"/>
    <n v="87.08"/>
    <n v="7"/>
    <n v="0"/>
    <n v="24.382400000000001"/>
  </r>
  <r>
    <n v="8359"/>
    <s v="CA-2011-110555"/>
    <x v="2"/>
    <d v="2011-04-11T00:00:00"/>
    <d v="2011-04-18T00:00:00"/>
    <s v="Standard Class"/>
    <s v="MM-18055"/>
    <s v="Michelle Moray"/>
    <x v="0"/>
    <s v="United States"/>
    <s v="Great Falls"/>
    <x v="37"/>
    <n v="59405"/>
    <x v="1"/>
    <s v="TEC-PH-10000586"/>
    <s v="Technology"/>
    <s v="Phones"/>
    <s v="AT&amp;T SB67148 SynJ"/>
    <n v="105.584"/>
    <n v="2"/>
    <n v="0.2"/>
    <n v="9.2386000000000053"/>
  </r>
  <r>
    <n v="8360"/>
    <s v="CA-2011-110555"/>
    <x v="2"/>
    <d v="2011-04-11T00:00:00"/>
    <d v="2011-04-18T00:00:00"/>
    <s v="Standard Class"/>
    <s v="MM-18055"/>
    <s v="Michelle Moray"/>
    <x v="0"/>
    <s v="United States"/>
    <s v="Great Falls"/>
    <x v="37"/>
    <n v="59405"/>
    <x v="1"/>
    <s v="TEC-AC-10003399"/>
    <s v="Technology"/>
    <s v="Accessories"/>
    <s v="Memorex Mini Travel Drive 64 GB USB 2.0 Flash Drive"/>
    <n v="217.44"/>
    <n v="6"/>
    <n v="0"/>
    <n v="91.32480000000001"/>
  </r>
  <r>
    <n v="8361"/>
    <s v="CA-2014-147207"/>
    <x v="3"/>
    <d v="2014-01-03T00:00:00"/>
    <d v="2014-01-05T00:00:00"/>
    <s v="Second Class"/>
    <s v="TS-21655"/>
    <s v="Trudy Schmidt"/>
    <x v="0"/>
    <s v="United States"/>
    <s v="El Paso"/>
    <x v="5"/>
    <n v="79907"/>
    <x v="2"/>
    <s v="OFF-AR-10001955"/>
    <s v="Office Supplies"/>
    <s v="Art"/>
    <s v="Newell 319"/>
    <n v="31.744"/>
    <n v="2"/>
    <n v="0.2"/>
    <n v="3.9679999999999964"/>
  </r>
  <r>
    <n v="8362"/>
    <s v="CA-2014-147207"/>
    <x v="3"/>
    <d v="2014-01-03T00:00:00"/>
    <d v="2014-01-05T00:00:00"/>
    <s v="Second Class"/>
    <s v="TS-21655"/>
    <s v="Trudy Schmidt"/>
    <x v="0"/>
    <s v="United States"/>
    <s v="El Paso"/>
    <x v="5"/>
    <n v="79907"/>
    <x v="2"/>
    <s v="OFF-AP-10000027"/>
    <s v="Office Supplies"/>
    <s v="Appliances"/>
    <s v="Hoover Commercial SteamVac"/>
    <n v="5.4319999999999986"/>
    <n v="2"/>
    <n v="0.8"/>
    <n v="-13.580000000000002"/>
  </r>
  <r>
    <n v="8363"/>
    <s v="CA-2014-147207"/>
    <x v="3"/>
    <d v="2014-01-03T00:00:00"/>
    <d v="2014-01-05T00:00:00"/>
    <s v="Second Class"/>
    <s v="TS-21655"/>
    <s v="Trudy Schmidt"/>
    <x v="0"/>
    <s v="United States"/>
    <s v="El Paso"/>
    <x v="5"/>
    <n v="79907"/>
    <x v="2"/>
    <s v="FUR-TA-10002958"/>
    <s v="Furniture"/>
    <s v="Tables"/>
    <s v="Bevis Oval Conference Table, Walnut"/>
    <n v="913.43000000000006"/>
    <n v="5"/>
    <n v="0.3"/>
    <n v="-169.63700000000009"/>
  </r>
  <r>
    <n v="8364"/>
    <s v="CA-2014-147207"/>
    <x v="3"/>
    <d v="2014-01-03T00:00:00"/>
    <d v="2014-01-05T00:00:00"/>
    <s v="Second Class"/>
    <s v="TS-21655"/>
    <s v="Trudy Schmidt"/>
    <x v="0"/>
    <s v="United States"/>
    <s v="El Paso"/>
    <x v="5"/>
    <n v="79907"/>
    <x v="2"/>
    <s v="OFF-ST-10002615"/>
    <s v="Office Supplies"/>
    <s v="Storage"/>
    <s v="Dual Level, Single-Width Filing Carts"/>
    <n v="372.14400000000001"/>
    <n v="3"/>
    <n v="0.2"/>
    <n v="27.910800000000009"/>
  </r>
  <r>
    <n v="8365"/>
    <s v="CA-2014-137631"/>
    <x v="3"/>
    <d v="2014-04-29T00:00:00"/>
    <d v="2014-05-03T00:00:00"/>
    <s v="Standard Class"/>
    <s v="JL-15235"/>
    <s v="Janet Lee"/>
    <x v="0"/>
    <s v="United States"/>
    <s v="Kissimmee"/>
    <x v="2"/>
    <n v="34741"/>
    <x v="0"/>
    <s v="TEC-PH-10002624"/>
    <s v="Technology"/>
    <s v="Phones"/>
    <s v="Samsung Galaxy S4 Mini"/>
    <n v="751.98400000000004"/>
    <n v="2"/>
    <n v="0.2"/>
    <n v="84.598199999999878"/>
  </r>
  <r>
    <n v="8366"/>
    <s v="CA-2014-157273"/>
    <x v="3"/>
    <d v="2014-01-31T00:00:00"/>
    <d v="2014-02-03T00:00:00"/>
    <s v="First Class"/>
    <s v="SZ-20035"/>
    <s v="Sam Zeldin"/>
    <x v="2"/>
    <s v="United States"/>
    <s v="Seattle"/>
    <x v="4"/>
    <n v="98105"/>
    <x v="1"/>
    <s v="TEC-PH-10002275"/>
    <s v="Technology"/>
    <s v="Phones"/>
    <s v="Mitel 5320 IP Phone VoIP phone"/>
    <n v="604.76800000000003"/>
    <n v="4"/>
    <n v="0.2"/>
    <n v="60.476800000000026"/>
  </r>
  <r>
    <n v="8367"/>
    <s v="CA-2011-109918"/>
    <x v="2"/>
    <d v="2011-09-07T00:00:00"/>
    <d v="2011-09-12T00:00:00"/>
    <s v="Second Class"/>
    <s v="LR-17035"/>
    <s v="Lisa Ryan"/>
    <x v="1"/>
    <s v="United States"/>
    <s v="Santa Clara"/>
    <x v="1"/>
    <n v="95051"/>
    <x v="1"/>
    <s v="OFF-SU-10004290"/>
    <s v="Office Supplies"/>
    <s v="Supplies"/>
    <s v="Acme Design Line 8&quot; Stainless Steel Bent Scissors w/Champagne Handles, 3-1/8&quot; Cut"/>
    <n v="27.36"/>
    <n v="4"/>
    <n v="0"/>
    <n v="7.3872"/>
  </r>
  <r>
    <n v="8368"/>
    <s v="CA-2011-109918"/>
    <x v="2"/>
    <d v="2011-09-07T00:00:00"/>
    <d v="2011-09-12T00:00:00"/>
    <s v="Second Class"/>
    <s v="LR-17035"/>
    <s v="Lisa Ryan"/>
    <x v="1"/>
    <s v="United States"/>
    <s v="Santa Clara"/>
    <x v="1"/>
    <n v="95051"/>
    <x v="1"/>
    <s v="OFF-PA-10000174"/>
    <s v="Office Supplies"/>
    <s v="Paper"/>
    <s v="Message Book, Wirebound, Four 5 1/2&quot; X 4&quot; Forms/Pg., 200 Dupl. Sets/Book"/>
    <n v="20.56"/>
    <n v="2"/>
    <n v="0"/>
    <n v="9.663199999999998"/>
  </r>
  <r>
    <n v="8369"/>
    <s v="CA-2011-109918"/>
    <x v="2"/>
    <d v="2011-09-07T00:00:00"/>
    <d v="2011-09-12T00:00:00"/>
    <s v="Second Class"/>
    <s v="LR-17035"/>
    <s v="Lisa Ryan"/>
    <x v="1"/>
    <s v="United States"/>
    <s v="Santa Clara"/>
    <x v="1"/>
    <n v="95051"/>
    <x v="1"/>
    <s v="OFF-BI-10004308"/>
    <s v="Office Supplies"/>
    <s v="Binders"/>
    <s v="Avery Legal 4-Ring Binder"/>
    <n v="83.920000000000016"/>
    <n v="5"/>
    <n v="0.2"/>
    <n v="31.47"/>
  </r>
  <r>
    <n v="8370"/>
    <s v="CA-2013-118745"/>
    <x v="0"/>
    <d v="2013-06-12T00:00:00"/>
    <d v="2013-06-17T00:00:00"/>
    <s v="Standard Class"/>
    <s v="SV-20365"/>
    <s v="Seth Vernon"/>
    <x v="0"/>
    <s v="United States"/>
    <s v="Los Angeles"/>
    <x v="1"/>
    <n v="90049"/>
    <x v="1"/>
    <s v="FUR-TA-10003473"/>
    <s v="Furniture"/>
    <s v="Tables"/>
    <s v="Bretford Rectangular Conference Table Tops"/>
    <n v="902.71199999999999"/>
    <n v="3"/>
    <n v="0.2"/>
    <n v="33.851700000000051"/>
  </r>
  <r>
    <n v="8371"/>
    <s v="CA-2013-163972"/>
    <x v="0"/>
    <d v="2013-10-18T00:00:00"/>
    <d v="2013-10-22T00:00:00"/>
    <s v="Standard Class"/>
    <s v="MG-17890"/>
    <s v="Michael Granlund"/>
    <x v="2"/>
    <s v="United States"/>
    <s v="Fresno"/>
    <x v="1"/>
    <n v="93727"/>
    <x v="1"/>
    <s v="FUR-BO-10003894"/>
    <s v="Furniture"/>
    <s v="Bookcases"/>
    <s v="Safco Value Mate Steel Bookcase, Baked Enamel Finish on Steel, Black"/>
    <n v="120.666"/>
    <n v="2"/>
    <n v="0.15"/>
    <n v="21.293999999999993"/>
  </r>
  <r>
    <n v="8372"/>
    <s v="CA-2011-165393"/>
    <x v="2"/>
    <d v="2011-12-27T00:00:00"/>
    <d v="2011-12-30T00:00:00"/>
    <s v="First Class"/>
    <s v="NC-18415"/>
    <s v="Nathan Cano"/>
    <x v="0"/>
    <s v="United States"/>
    <s v="Fort Worth"/>
    <x v="5"/>
    <n v="76106"/>
    <x v="2"/>
    <s v="OFF-BI-10001658"/>
    <s v="Office Supplies"/>
    <s v="Binders"/>
    <s v="GBC Standard Therm-A-Bind Covers"/>
    <n v="4.9839999999999991"/>
    <n v="1"/>
    <n v="0.8"/>
    <n v="-8.472800000000003"/>
  </r>
  <r>
    <n v="8373"/>
    <s v="CA-2013-113726"/>
    <x v="0"/>
    <d v="2013-11-25T00:00:00"/>
    <d v="2013-12-02T00:00:00"/>
    <s v="Standard Class"/>
    <s v="SC-20680"/>
    <s v="Steve Carroll"/>
    <x v="2"/>
    <s v="United States"/>
    <s v="Seattle"/>
    <x v="4"/>
    <n v="98105"/>
    <x v="1"/>
    <s v="FUR-FU-10003535"/>
    <s v="Furniture"/>
    <s v="Furnishings"/>
    <s v="Howard Miller Distant Time Traveler Alarm Clock"/>
    <n v="82.26"/>
    <n v="3"/>
    <n v="0"/>
    <n v="33.726600000000005"/>
  </r>
  <r>
    <n v="8374"/>
    <s v="CA-2013-152940"/>
    <x v="0"/>
    <d v="2013-11-11T00:00:00"/>
    <d v="2013-11-14T00:00:00"/>
    <s v="First Class"/>
    <s v="RO-19780"/>
    <s v="Rose O'Brian"/>
    <x v="0"/>
    <s v="United States"/>
    <s v="San Francisco"/>
    <x v="1"/>
    <n v="94110"/>
    <x v="1"/>
    <s v="OFF-ST-10000352"/>
    <s v="Office Supplies"/>
    <s v="Storage"/>
    <s v="Acco Perma 2700 Stacking Storage Drawers"/>
    <n v="29.74"/>
    <n v="1"/>
    <n v="0"/>
    <n v="4.4610000000000021"/>
  </r>
  <r>
    <n v="8375"/>
    <s v="CA-2012-158701"/>
    <x v="1"/>
    <d v="2012-01-05T00:00:00"/>
    <d v="2012-01-10T00:00:00"/>
    <s v="Standard Class"/>
    <s v="JL-15175"/>
    <s v="James Lanier"/>
    <x v="2"/>
    <s v="United States"/>
    <s v="San Francisco"/>
    <x v="1"/>
    <n v="94110"/>
    <x v="1"/>
    <s v="OFF-AP-10004859"/>
    <s v="Office Supplies"/>
    <s v="Appliances"/>
    <s v="Acco 6 Outlet Guardian Premium Surge Suppressor"/>
    <n v="87.36"/>
    <n v="6"/>
    <n v="0"/>
    <n v="23.587200000000003"/>
  </r>
  <r>
    <n v="8376"/>
    <s v="CA-2012-158701"/>
    <x v="1"/>
    <d v="2012-01-05T00:00:00"/>
    <d v="2012-01-10T00:00:00"/>
    <s v="Standard Class"/>
    <s v="JL-15175"/>
    <s v="James Lanier"/>
    <x v="2"/>
    <s v="United States"/>
    <s v="San Francisco"/>
    <x v="1"/>
    <n v="94110"/>
    <x v="1"/>
    <s v="OFF-BI-10001294"/>
    <s v="Office Supplies"/>
    <s v="Binders"/>
    <s v="Fellowes Binding Cases"/>
    <n v="56.16"/>
    <n v="6"/>
    <n v="0.2"/>
    <n v="17.549999999999994"/>
  </r>
  <r>
    <n v="8377"/>
    <s v="CA-2014-156272"/>
    <x v="3"/>
    <d v="2014-03-22T00:00:00"/>
    <d v="2014-03-28T00:00:00"/>
    <s v="Standard Class"/>
    <s v="PW-19030"/>
    <s v="Pauline Webber"/>
    <x v="1"/>
    <s v="United States"/>
    <s v="Pompano Beach"/>
    <x v="2"/>
    <n v="33068"/>
    <x v="0"/>
    <s v="OFF-AP-10001242"/>
    <s v="Office Supplies"/>
    <s v="Appliances"/>
    <s v="APC 7 Outlet Network SurgeArrest Surge Protector"/>
    <n v="64.384"/>
    <n v="1"/>
    <n v="0.2"/>
    <n v="8.0479999999999983"/>
  </r>
  <r>
    <n v="8378"/>
    <s v="CA-2012-162964"/>
    <x v="1"/>
    <d v="2012-11-12T00:00:00"/>
    <d v="2012-11-18T00:00:00"/>
    <s v="Standard Class"/>
    <s v="MF-18250"/>
    <s v="Monica Federle"/>
    <x v="1"/>
    <s v="United States"/>
    <s v="Houston"/>
    <x v="5"/>
    <n v="77095"/>
    <x v="2"/>
    <s v="OFF-ST-10002344"/>
    <s v="Office Supplies"/>
    <s v="Storage"/>
    <s v="Carina 42&quot;Hx23 3/4&quot;W Media Storage Unit"/>
    <n v="64.784000000000006"/>
    <n v="1"/>
    <n v="0.2"/>
    <n v="-14.576399999999996"/>
  </r>
  <r>
    <n v="8379"/>
    <s v="CA-2012-162964"/>
    <x v="1"/>
    <d v="2012-11-12T00:00:00"/>
    <d v="2012-11-18T00:00:00"/>
    <s v="Standard Class"/>
    <s v="MF-18250"/>
    <s v="Monica Federle"/>
    <x v="1"/>
    <s v="United States"/>
    <s v="Houston"/>
    <x v="5"/>
    <n v="77095"/>
    <x v="2"/>
    <s v="OFF-PA-10003349"/>
    <s v="Office Supplies"/>
    <s v="Paper"/>
    <s v="Xerox 1957"/>
    <n v="15.552000000000003"/>
    <n v="3"/>
    <n v="0.2"/>
    <n v="5.6375999999999999"/>
  </r>
  <r>
    <n v="8380"/>
    <s v="CA-2012-162964"/>
    <x v="1"/>
    <d v="2012-11-12T00:00:00"/>
    <d v="2012-11-18T00:00:00"/>
    <s v="Standard Class"/>
    <s v="MF-18250"/>
    <s v="Monica Federle"/>
    <x v="1"/>
    <s v="United States"/>
    <s v="Houston"/>
    <x v="5"/>
    <n v="77095"/>
    <x v="2"/>
    <s v="OFF-EN-10003055"/>
    <s v="Office Supplies"/>
    <s v="Envelopes"/>
    <s v="Blue String-Tie &amp; Button Interoffice Envelopes, 10 x 13"/>
    <n v="223.88799999999998"/>
    <n v="7"/>
    <n v="0.2"/>
    <n v="69.964999999999975"/>
  </r>
  <r>
    <n v="8381"/>
    <s v="CA-2011-103527"/>
    <x v="2"/>
    <d v="2011-09-09T00:00:00"/>
    <d v="2011-09-14T00:00:00"/>
    <s v="Second Class"/>
    <s v="CC-12220"/>
    <s v="Chris Cortes"/>
    <x v="0"/>
    <s v="United States"/>
    <s v="Chicago"/>
    <x v="10"/>
    <n v="60653"/>
    <x v="2"/>
    <s v="OFF-PA-10001622"/>
    <s v="Office Supplies"/>
    <s v="Paper"/>
    <s v="Ampad Poly Cover Wirebound Steno Book, 6&quot; x 9&quot; Assorted Colors, Gregg Ruled"/>
    <n v="10.896000000000001"/>
    <n v="3"/>
    <n v="0.2"/>
    <n v="3.4049999999999994"/>
  </r>
  <r>
    <n v="8382"/>
    <s v="CA-2013-134544"/>
    <x v="0"/>
    <d v="2013-03-18T00:00:00"/>
    <d v="2013-03-20T00:00:00"/>
    <s v="Second Class"/>
    <s v="AC-10660"/>
    <s v="Anna Chung"/>
    <x v="0"/>
    <s v="United States"/>
    <s v="San Francisco"/>
    <x v="1"/>
    <n v="94109"/>
    <x v="1"/>
    <s v="TEC-PH-10003800"/>
    <s v="Technology"/>
    <s v="Phones"/>
    <s v="i.Sound Portable Power - 8000 mAh"/>
    <n v="84.784000000000006"/>
    <n v="2"/>
    <n v="0.2"/>
    <n v="-20.136200000000006"/>
  </r>
  <r>
    <n v="8383"/>
    <s v="CA-2013-163048"/>
    <x v="0"/>
    <d v="2013-02-08T00:00:00"/>
    <d v="2013-02-15T00:00:00"/>
    <s v="Standard Class"/>
    <s v="MH-17440"/>
    <s v="Mark Haberlin"/>
    <x v="1"/>
    <s v="United States"/>
    <s v="Houston"/>
    <x v="5"/>
    <n v="77036"/>
    <x v="2"/>
    <s v="FUR-CH-10001270"/>
    <s v="Furniture"/>
    <s v="Chairs"/>
    <s v="Harbour Creations Steel Folding Chair"/>
    <n v="241.49999999999997"/>
    <n v="4"/>
    <n v="0.3"/>
    <n v="0"/>
  </r>
  <r>
    <n v="8384"/>
    <s v="CA-2013-145135"/>
    <x v="0"/>
    <d v="2013-11-27T00:00:00"/>
    <d v="2013-11-29T00:00:00"/>
    <s v="First Class"/>
    <s v="CD-12790"/>
    <s v="Cynthia Delaney"/>
    <x v="2"/>
    <s v="United States"/>
    <s v="Shelton"/>
    <x v="29"/>
    <n v="6484"/>
    <x v="3"/>
    <s v="TEC-AC-10003447"/>
    <s v="Technology"/>
    <s v="Accessories"/>
    <s v="Micropad Numeric Keypads"/>
    <n v="59.97"/>
    <n v="3"/>
    <n v="0"/>
    <n v="14.992499999999996"/>
  </r>
  <r>
    <n v="8385"/>
    <s v="CA-2013-145135"/>
    <x v="0"/>
    <d v="2013-11-27T00:00:00"/>
    <d v="2013-11-29T00:00:00"/>
    <s v="First Class"/>
    <s v="CD-12790"/>
    <s v="Cynthia Delaney"/>
    <x v="2"/>
    <s v="United States"/>
    <s v="Shelton"/>
    <x v="29"/>
    <n v="6484"/>
    <x v="3"/>
    <s v="OFF-PA-10004285"/>
    <s v="Office Supplies"/>
    <s v="Paper"/>
    <s v="Xerox 1959"/>
    <n v="13.36"/>
    <n v="2"/>
    <n v="0"/>
    <n v="6.4127999999999998"/>
  </r>
  <r>
    <n v="8386"/>
    <s v="CA-2014-137582"/>
    <x v="3"/>
    <d v="2014-09-05T00:00:00"/>
    <d v="2014-09-09T00:00:00"/>
    <s v="Standard Class"/>
    <s v="CV-12805"/>
    <s v="Cynthia Voltz"/>
    <x v="1"/>
    <s v="United States"/>
    <s v="Oakland"/>
    <x v="1"/>
    <n v="94601"/>
    <x v="1"/>
    <s v="OFF-BI-10001757"/>
    <s v="Office Supplies"/>
    <s v="Binders"/>
    <s v="Pressboard Hanging Data Binders for Unburst Sheets"/>
    <n v="11.808"/>
    <n v="3"/>
    <n v="0.2"/>
    <n v="4.1327999999999996"/>
  </r>
  <r>
    <n v="8387"/>
    <s v="CA-2012-149601"/>
    <x v="1"/>
    <d v="2012-05-28T00:00:00"/>
    <d v="2012-06-03T00:00:00"/>
    <s v="Standard Class"/>
    <s v="TB-21625"/>
    <s v="Trudy Brown"/>
    <x v="0"/>
    <s v="United States"/>
    <s v="Manchester"/>
    <x v="29"/>
    <n v="6040"/>
    <x v="3"/>
    <s v="OFF-ST-10001558"/>
    <s v="Office Supplies"/>
    <s v="Storage"/>
    <s v="Acco Perma 4000 Stacking Storage Drawers"/>
    <n v="16.239999999999998"/>
    <n v="1"/>
    <n v="0"/>
    <n v="2.4359999999999999"/>
  </r>
  <r>
    <n v="8388"/>
    <s v="CA-2012-149601"/>
    <x v="1"/>
    <d v="2012-05-28T00:00:00"/>
    <d v="2012-06-03T00:00:00"/>
    <s v="Standard Class"/>
    <s v="TB-21625"/>
    <s v="Trudy Brown"/>
    <x v="0"/>
    <s v="United States"/>
    <s v="Manchester"/>
    <x v="29"/>
    <n v="6040"/>
    <x v="3"/>
    <s v="OFF-ST-10001328"/>
    <s v="Office Supplies"/>
    <s v="Storage"/>
    <s v="Personal Filing Tote with Lid, Black/Gray"/>
    <n v="77.55"/>
    <n v="5"/>
    <n v="0"/>
    <n v="21.714000000000002"/>
  </r>
  <r>
    <n v="8389"/>
    <s v="CA-2011-139423"/>
    <x v="2"/>
    <d v="2011-11-01T00:00:00"/>
    <d v="2011-11-05T00:00:00"/>
    <s v="Standard Class"/>
    <s v="DG-13300"/>
    <s v="Deirdre Greer"/>
    <x v="1"/>
    <s v="United States"/>
    <s v="Orange"/>
    <x v="30"/>
    <n v="7050"/>
    <x v="3"/>
    <s v="OFF-AP-10004708"/>
    <s v="Office Supplies"/>
    <s v="Appliances"/>
    <s v="Fellowes Superior 10 Outlet Split Surge Protector"/>
    <n v="76.12"/>
    <n v="2"/>
    <n v="0"/>
    <n v="22.074799999999996"/>
  </r>
  <r>
    <n v="8390"/>
    <s v="CA-2013-102596"/>
    <x v="0"/>
    <d v="2013-12-28T00:00:00"/>
    <d v="2013-12-31T00:00:00"/>
    <s v="First Class"/>
    <s v="RD-19810"/>
    <s v="Ross DeVincentis"/>
    <x v="2"/>
    <s v="United States"/>
    <s v="Akron"/>
    <x v="24"/>
    <n v="44312"/>
    <x v="3"/>
    <s v="OFF-FA-10000621"/>
    <s v="Office Supplies"/>
    <s v="Fasteners"/>
    <s v="OIC Colored Binder Clips, Assorted Sizes"/>
    <n v="17.184000000000001"/>
    <n v="6"/>
    <n v="0.2"/>
    <n v="6.2291999999999996"/>
  </r>
  <r>
    <n v="8391"/>
    <s v="CA-2014-153227"/>
    <x v="3"/>
    <d v="2014-12-05T00:00:00"/>
    <d v="2014-12-07T00:00:00"/>
    <s v="First Class"/>
    <s v="CS-12250"/>
    <s v="Chris Selesnick"/>
    <x v="1"/>
    <s v="United States"/>
    <s v="Los Angeles"/>
    <x v="1"/>
    <n v="90032"/>
    <x v="1"/>
    <s v="OFF-PA-10001838"/>
    <s v="Office Supplies"/>
    <s v="Paper"/>
    <s v="Adams Telephone Message Book W/Dividers/Space For Phone Numbers, 5 1/4&quot;X8 1/2&quot;, 300/Messages"/>
    <n v="11.76"/>
    <n v="2"/>
    <n v="0"/>
    <n v="5.7623999999999995"/>
  </r>
  <r>
    <n v="8392"/>
    <s v="CA-2014-110625"/>
    <x v="3"/>
    <d v="2014-12-24T00:00:00"/>
    <d v="2014-12-31T00:00:00"/>
    <s v="Standard Class"/>
    <s v="JB-16045"/>
    <s v="Julia Barnett"/>
    <x v="2"/>
    <s v="United States"/>
    <s v="Danbury"/>
    <x v="29"/>
    <n v="6810"/>
    <x v="3"/>
    <s v="FUR-FU-10001473"/>
    <s v="Furniture"/>
    <s v="Furnishings"/>
    <s v="DAX Wood Document Frame"/>
    <n v="27.46"/>
    <n v="2"/>
    <n v="0"/>
    <n v="9.8856000000000002"/>
  </r>
  <r>
    <n v="8393"/>
    <s v="CA-2013-142594"/>
    <x v="0"/>
    <d v="2013-12-02T00:00:00"/>
    <d v="2013-12-07T00:00:00"/>
    <s v="Second Class"/>
    <s v="EJ-14155"/>
    <s v="Eva Jacobs"/>
    <x v="0"/>
    <s v="United States"/>
    <s v="Franklin"/>
    <x v="31"/>
    <n v="2038"/>
    <x v="3"/>
    <s v="TEC-PH-10000193"/>
    <s v="Technology"/>
    <s v="Phones"/>
    <s v="Jensen SMPS-640 - speaker phone"/>
    <n v="137.94"/>
    <n v="3"/>
    <n v="0"/>
    <n v="35.864399999999996"/>
  </r>
  <r>
    <n v="8394"/>
    <s v="CA-2013-142594"/>
    <x v="0"/>
    <d v="2013-12-02T00:00:00"/>
    <d v="2013-12-07T00:00:00"/>
    <s v="Second Class"/>
    <s v="EJ-14155"/>
    <s v="Eva Jacobs"/>
    <x v="0"/>
    <s v="United States"/>
    <s v="Franklin"/>
    <x v="31"/>
    <n v="2038"/>
    <x v="3"/>
    <s v="FUR-FU-10002045"/>
    <s v="Furniture"/>
    <s v="Furnishings"/>
    <s v="Executive Impressions 14&quot;"/>
    <n v="111.15"/>
    <n v="5"/>
    <n v="0"/>
    <n v="48.906000000000006"/>
  </r>
  <r>
    <n v="8395"/>
    <s v="CA-2013-142594"/>
    <x v="0"/>
    <d v="2013-12-02T00:00:00"/>
    <d v="2013-12-07T00:00:00"/>
    <s v="Second Class"/>
    <s v="EJ-14155"/>
    <s v="Eva Jacobs"/>
    <x v="0"/>
    <s v="United States"/>
    <s v="Franklin"/>
    <x v="31"/>
    <n v="2038"/>
    <x v="3"/>
    <s v="OFF-AP-10002945"/>
    <s v="Office Supplies"/>
    <s v="Appliances"/>
    <s v="Honeywell Enviracaire Portable HEPA Air Cleaner for 17' x 22' Room"/>
    <n v="901.94999999999993"/>
    <n v="3"/>
    <n v="0"/>
    <n v="297.64349999999996"/>
  </r>
  <r>
    <n v="8396"/>
    <s v="CA-2013-142594"/>
    <x v="0"/>
    <d v="2013-12-02T00:00:00"/>
    <d v="2013-12-07T00:00:00"/>
    <s v="Second Class"/>
    <s v="EJ-14155"/>
    <s v="Eva Jacobs"/>
    <x v="0"/>
    <s v="United States"/>
    <s v="Franklin"/>
    <x v="31"/>
    <n v="2038"/>
    <x v="3"/>
    <s v="FUR-TA-10001095"/>
    <s v="Furniture"/>
    <s v="Tables"/>
    <s v="Chromcraft Round Conference Tables"/>
    <n v="366.00899999999996"/>
    <n v="3"/>
    <n v="0.3"/>
    <n v="-47.058300000000003"/>
  </r>
  <r>
    <n v="8397"/>
    <s v="CA-2011-152254"/>
    <x v="2"/>
    <d v="2011-06-30T00:00:00"/>
    <d v="2011-06-30T00:00:00"/>
    <s v="Same Day"/>
    <s v="BD-11620"/>
    <s v="Brian DeCherney"/>
    <x v="0"/>
    <s v="United States"/>
    <s v="Wilmington"/>
    <x v="3"/>
    <n v="28403"/>
    <x v="0"/>
    <s v="OFF-PA-10001144"/>
    <s v="Office Supplies"/>
    <s v="Paper"/>
    <s v="Xerox 1913"/>
    <n v="310.68799999999999"/>
    <n v="7"/>
    <n v="0.2"/>
    <n v="108.74079999999998"/>
  </r>
  <r>
    <n v="8398"/>
    <s v="US-2011-120236"/>
    <x v="2"/>
    <d v="2011-09-03T00:00:00"/>
    <d v="2011-09-04T00:00:00"/>
    <s v="First Class"/>
    <s v="MR-17545"/>
    <s v="Mathew Reese"/>
    <x v="2"/>
    <s v="United States"/>
    <s v="Houston"/>
    <x v="5"/>
    <n v="77095"/>
    <x v="2"/>
    <s v="OFF-BI-10004099"/>
    <s v="Office Supplies"/>
    <s v="Binders"/>
    <s v="GBC VeloBinder Strips"/>
    <n v="7.6799999999999979"/>
    <n v="5"/>
    <n v="0.8"/>
    <n v="-11.52"/>
  </r>
  <r>
    <n v="8399"/>
    <s v="CA-2014-120061"/>
    <x v="3"/>
    <d v="2014-11-03T00:00:00"/>
    <d v="2014-11-08T00:00:00"/>
    <s v="Second Class"/>
    <s v="SR-20425"/>
    <s v="Sharelle Roach"/>
    <x v="2"/>
    <s v="United States"/>
    <s v="Springfield"/>
    <x v="24"/>
    <n v="45503"/>
    <x v="3"/>
    <s v="FUR-CH-10001973"/>
    <s v="Furniture"/>
    <s v="Chairs"/>
    <s v="Office Star Flex Back Scooter Chair with White Frame"/>
    <n v="155.37199999999999"/>
    <n v="2"/>
    <n v="0.3"/>
    <n v="-35.513599999999997"/>
  </r>
  <r>
    <n v="8400"/>
    <s v="CA-2012-133837"/>
    <x v="1"/>
    <d v="2012-04-13T00:00:00"/>
    <d v="2012-04-18T00:00:00"/>
    <s v="Standard Class"/>
    <s v="TH-21100"/>
    <s v="Thea Hendricks"/>
    <x v="0"/>
    <s v="United States"/>
    <s v="Glendale"/>
    <x v="16"/>
    <n v="85301"/>
    <x v="1"/>
    <s v="OFF-ST-10000344"/>
    <s v="Office Supplies"/>
    <s v="Storage"/>
    <s v="Neat Ideas Personal Hanging Folder Files, Black"/>
    <n v="10.744"/>
    <n v="1"/>
    <n v="0.2"/>
    <n v="0.80579999999999963"/>
  </r>
  <r>
    <n v="8401"/>
    <s v="CA-2012-110814"/>
    <x v="1"/>
    <d v="2012-12-05T00:00:00"/>
    <d v="2012-12-09T00:00:00"/>
    <s v="Second Class"/>
    <s v="BD-11635"/>
    <s v="Brian Derr"/>
    <x v="0"/>
    <s v="United States"/>
    <s v="New York City"/>
    <x v="15"/>
    <n v="10009"/>
    <x v="3"/>
    <s v="OFF-BI-10002026"/>
    <s v="Office Supplies"/>
    <s v="Binders"/>
    <s v="Avery Arch Ring Binders"/>
    <n v="232.40000000000003"/>
    <n v="5"/>
    <n v="0.2"/>
    <n v="78.434999999999988"/>
  </r>
  <r>
    <n v="8402"/>
    <s v="CA-2012-110814"/>
    <x v="1"/>
    <d v="2012-12-05T00:00:00"/>
    <d v="2012-12-09T00:00:00"/>
    <s v="Second Class"/>
    <s v="BD-11635"/>
    <s v="Brian Derr"/>
    <x v="0"/>
    <s v="United States"/>
    <s v="New York City"/>
    <x v="15"/>
    <n v="10009"/>
    <x v="3"/>
    <s v="FUR-CH-10003535"/>
    <s v="Furniture"/>
    <s v="Chairs"/>
    <s v="Global Armless Task Chair, Royal Blue"/>
    <n v="164.64599999999999"/>
    <n v="3"/>
    <n v="0.1"/>
    <n v="12.805799999999994"/>
  </r>
  <r>
    <n v="8403"/>
    <s v="CA-2012-110814"/>
    <x v="1"/>
    <d v="2012-12-05T00:00:00"/>
    <d v="2012-12-09T00:00:00"/>
    <s v="Second Class"/>
    <s v="BD-11635"/>
    <s v="Brian Derr"/>
    <x v="0"/>
    <s v="United States"/>
    <s v="New York City"/>
    <x v="15"/>
    <n v="10009"/>
    <x v="3"/>
    <s v="OFF-PA-10004156"/>
    <s v="Office Supplies"/>
    <s v="Paper"/>
    <s v="Xerox 188"/>
    <n v="22.68"/>
    <n v="2"/>
    <n v="0"/>
    <n v="11.113199999999999"/>
  </r>
  <r>
    <n v="8404"/>
    <s v="CA-2013-154067"/>
    <x v="0"/>
    <d v="2013-02-01T00:00:00"/>
    <d v="2013-02-07T00:00:00"/>
    <s v="Standard Class"/>
    <s v="SM-20950"/>
    <s v="Suzanne McNair"/>
    <x v="1"/>
    <s v="United States"/>
    <s v="Los Angeles"/>
    <x v="1"/>
    <n v="90036"/>
    <x v="1"/>
    <s v="OFF-PA-10002254"/>
    <s v="Office Supplies"/>
    <s v="Paper"/>
    <s v="Xerox 1883"/>
    <n v="105.52"/>
    <n v="4"/>
    <n v="0"/>
    <n v="48.539199999999994"/>
  </r>
  <r>
    <n v="8405"/>
    <s v="CA-2014-140480"/>
    <x v="3"/>
    <d v="2014-07-09T00:00:00"/>
    <d v="2014-07-13T00:00:00"/>
    <s v="Standard Class"/>
    <s v="HE-14800"/>
    <s v="Harold Engle"/>
    <x v="1"/>
    <s v="United States"/>
    <s v="Newark"/>
    <x v="13"/>
    <n v="19711"/>
    <x v="3"/>
    <s v="FUR-FU-10003247"/>
    <s v="Furniture"/>
    <s v="Furnishings"/>
    <s v="36X48 HARDFLOOR CHAIRMAT"/>
    <n v="83.92"/>
    <n v="4"/>
    <n v="0"/>
    <n v="5.8743999999999943"/>
  </r>
  <r>
    <n v="8406"/>
    <s v="CA-2014-140480"/>
    <x v="3"/>
    <d v="2014-07-09T00:00:00"/>
    <d v="2014-07-13T00:00:00"/>
    <s v="Standard Class"/>
    <s v="HE-14800"/>
    <s v="Harold Engle"/>
    <x v="1"/>
    <s v="United States"/>
    <s v="Newark"/>
    <x v="13"/>
    <n v="19711"/>
    <x v="3"/>
    <s v="TEC-AC-10002473"/>
    <s v="Technology"/>
    <s v="Accessories"/>
    <s v="Maxell 4.7GB DVD-R"/>
    <n v="141.9"/>
    <n v="5"/>
    <n v="0"/>
    <n v="58.179000000000002"/>
  </r>
  <r>
    <n v="8407"/>
    <s v="CA-2014-140480"/>
    <x v="3"/>
    <d v="2014-07-09T00:00:00"/>
    <d v="2014-07-13T00:00:00"/>
    <s v="Standard Class"/>
    <s v="HE-14800"/>
    <s v="Harold Engle"/>
    <x v="1"/>
    <s v="United States"/>
    <s v="Newark"/>
    <x v="13"/>
    <n v="19711"/>
    <x v="3"/>
    <s v="FUR-FU-10001057"/>
    <s v="Furniture"/>
    <s v="Furnishings"/>
    <s v="Tensor Track Tree Floor Lamp"/>
    <n v="39.979999999999997"/>
    <n v="2"/>
    <n v="0"/>
    <n v="9.1953999999999994"/>
  </r>
  <r>
    <n v="8408"/>
    <s v="CA-2014-140480"/>
    <x v="3"/>
    <d v="2014-07-09T00:00:00"/>
    <d v="2014-07-13T00:00:00"/>
    <s v="Standard Class"/>
    <s v="HE-14800"/>
    <s v="Harold Engle"/>
    <x v="1"/>
    <s v="United States"/>
    <s v="Newark"/>
    <x v="13"/>
    <n v="19711"/>
    <x v="3"/>
    <s v="OFF-AR-10001419"/>
    <s v="Office Supplies"/>
    <s v="Art"/>
    <s v="Newell 325"/>
    <n v="28.91"/>
    <n v="7"/>
    <n v="0"/>
    <n v="8.6729999999999983"/>
  </r>
  <r>
    <n v="8409"/>
    <s v="CA-2014-140480"/>
    <x v="3"/>
    <d v="2014-07-09T00:00:00"/>
    <d v="2014-07-13T00:00:00"/>
    <s v="Standard Class"/>
    <s v="HE-14800"/>
    <s v="Harold Engle"/>
    <x v="1"/>
    <s v="United States"/>
    <s v="Newark"/>
    <x v="13"/>
    <n v="19711"/>
    <x v="3"/>
    <s v="OFF-AR-10004010"/>
    <s v="Office Supplies"/>
    <s v="Art"/>
    <s v="Hunt Boston Vacuum Mount KS Pencil Sharpener"/>
    <n v="174.95000000000002"/>
    <n v="5"/>
    <n v="0"/>
    <n v="45.487000000000002"/>
  </r>
  <r>
    <n v="8410"/>
    <s v="CA-2012-134082"/>
    <x v="1"/>
    <d v="2012-12-11T00:00:00"/>
    <d v="2012-12-17T00:00:00"/>
    <s v="Standard Class"/>
    <s v="JK-15640"/>
    <s v="Jim Kriz"/>
    <x v="2"/>
    <s v="United States"/>
    <s v="San Bernardino"/>
    <x v="1"/>
    <n v="92404"/>
    <x v="1"/>
    <s v="OFF-BI-10004230"/>
    <s v="Office Supplies"/>
    <s v="Binders"/>
    <s v="GBC Recycled Grain Textured Covers"/>
    <n v="110.52800000000001"/>
    <n v="4"/>
    <n v="0.2"/>
    <n v="38.684799999999996"/>
  </r>
  <r>
    <n v="8411"/>
    <s v="CA-2013-130820"/>
    <x v="0"/>
    <d v="2013-11-16T00:00:00"/>
    <d v="2013-11-16T00:00:00"/>
    <s v="Same Day"/>
    <s v="ON-18715"/>
    <s v="Odella Nelson"/>
    <x v="1"/>
    <s v="United States"/>
    <s v="Burlington"/>
    <x v="3"/>
    <n v="27217"/>
    <x v="0"/>
    <s v="FUR-TA-10001768"/>
    <s v="Furniture"/>
    <s v="Tables"/>
    <s v="Hon Racetrack Conference Tables"/>
    <n v="630.024"/>
    <n v="4"/>
    <n v="0.4"/>
    <n v="-199.50760000000008"/>
  </r>
  <r>
    <n v="8412"/>
    <s v="CA-2013-159765"/>
    <x v="0"/>
    <d v="2013-05-10T00:00:00"/>
    <d v="2013-05-13T00:00:00"/>
    <s v="Second Class"/>
    <s v="TH-21100"/>
    <s v="Thea Hendricks"/>
    <x v="0"/>
    <s v="United States"/>
    <s v="Salem"/>
    <x v="17"/>
    <n v="24153"/>
    <x v="0"/>
    <s v="OFF-AR-10003514"/>
    <s v="Office Supplies"/>
    <s v="Art"/>
    <s v="4009 Highlighters by Sanford"/>
    <n v="27.86"/>
    <n v="7"/>
    <n v="0"/>
    <n v="9.1937999999999978"/>
  </r>
  <r>
    <n v="8413"/>
    <s v="CA-2014-132290"/>
    <x v="3"/>
    <d v="2014-03-11T00:00:00"/>
    <d v="2014-03-15T00:00:00"/>
    <s v="Standard Class"/>
    <s v="MD-17350"/>
    <s v="Maribeth Dona"/>
    <x v="0"/>
    <s v="United States"/>
    <s v="Dallas"/>
    <x v="5"/>
    <n v="75217"/>
    <x v="2"/>
    <s v="FUR-TA-10002228"/>
    <s v="Furniture"/>
    <s v="Tables"/>
    <s v="Bevis Traditional Conference Table Top, Plinth Base"/>
    <n v="933.40800000000002"/>
    <n v="4"/>
    <n v="0.3"/>
    <n v="-173.34719999999999"/>
  </r>
  <r>
    <n v="8414"/>
    <s v="CA-2013-147109"/>
    <x v="0"/>
    <d v="2013-12-18T00:00:00"/>
    <d v="2013-12-22T00:00:00"/>
    <s v="Standard Class"/>
    <s v="AH-10075"/>
    <s v="Adam Hart"/>
    <x v="1"/>
    <s v="United States"/>
    <s v="Arlington"/>
    <x v="5"/>
    <n v="76017"/>
    <x v="2"/>
    <s v="OFF-PA-10001972"/>
    <s v="Office Supplies"/>
    <s v="Paper"/>
    <s v="Xerox 214"/>
    <n v="51.840000000000011"/>
    <n v="10"/>
    <n v="0.2"/>
    <n v="18.143999999999998"/>
  </r>
  <r>
    <n v="8415"/>
    <s v="CA-2013-147109"/>
    <x v="0"/>
    <d v="2013-12-18T00:00:00"/>
    <d v="2013-12-22T00:00:00"/>
    <s v="Standard Class"/>
    <s v="AH-10075"/>
    <s v="Adam Hart"/>
    <x v="1"/>
    <s v="United States"/>
    <s v="Arlington"/>
    <x v="5"/>
    <n v="76017"/>
    <x v="2"/>
    <s v="TEC-AC-10002942"/>
    <s v="Technology"/>
    <s v="Accessories"/>
    <s v="WD My Passport Ultra 1TB Portable External Hard Drive"/>
    <n v="165.60000000000002"/>
    <n v="3"/>
    <n v="0.2"/>
    <n v="-6.2100000000000151"/>
  </r>
  <r>
    <n v="8416"/>
    <s v="CA-2014-107265"/>
    <x v="3"/>
    <d v="2014-04-07T00:00:00"/>
    <d v="2014-04-13T00:00:00"/>
    <s v="Standard Class"/>
    <s v="ML-17755"/>
    <s v="Max Ludwig"/>
    <x v="2"/>
    <s v="United States"/>
    <s v="Marion"/>
    <x v="23"/>
    <n v="52302"/>
    <x v="2"/>
    <s v="OFF-PA-10000474"/>
    <s v="Office Supplies"/>
    <s v="Paper"/>
    <s v="Staples"/>
    <n v="106.32"/>
    <n v="3"/>
    <n v="0"/>
    <n v="49.970399999999991"/>
  </r>
  <r>
    <n v="8417"/>
    <s v="CA-2014-118199"/>
    <x v="3"/>
    <d v="2014-05-10T00:00:00"/>
    <d v="2014-05-12T00:00:00"/>
    <s v="First Class"/>
    <s v="LB-16795"/>
    <s v="Laurel Beltran"/>
    <x v="2"/>
    <s v="United States"/>
    <s v="Seattle"/>
    <x v="4"/>
    <n v="98105"/>
    <x v="1"/>
    <s v="OFF-BI-10004330"/>
    <s v="Office Supplies"/>
    <s v="Binders"/>
    <s v="GBC Velobind Prepunched Cover Sets, Regency Series"/>
    <n v="147.91999999999999"/>
    <n v="5"/>
    <n v="0.2"/>
    <n v="46.224999999999987"/>
  </r>
  <r>
    <n v="8418"/>
    <s v="CA-2014-118199"/>
    <x v="3"/>
    <d v="2014-05-10T00:00:00"/>
    <d v="2014-05-12T00:00:00"/>
    <s v="First Class"/>
    <s v="LB-16795"/>
    <s v="Laurel Beltran"/>
    <x v="2"/>
    <s v="United States"/>
    <s v="Seattle"/>
    <x v="4"/>
    <n v="98105"/>
    <x v="1"/>
    <s v="OFF-ST-10000604"/>
    <s v="Office Supplies"/>
    <s v="Storage"/>
    <s v="Home/Office Personal File Carts"/>
    <n v="104.28"/>
    <n v="3"/>
    <n v="0"/>
    <n v="26.069999999999993"/>
  </r>
  <r>
    <n v="8419"/>
    <s v="CA-2014-118199"/>
    <x v="3"/>
    <d v="2014-05-10T00:00:00"/>
    <d v="2014-05-12T00:00:00"/>
    <s v="First Class"/>
    <s v="LB-16795"/>
    <s v="Laurel Beltran"/>
    <x v="2"/>
    <s v="United States"/>
    <s v="Seattle"/>
    <x v="4"/>
    <n v="98105"/>
    <x v="1"/>
    <s v="FUR-TA-10004154"/>
    <s v="Furniture"/>
    <s v="Tables"/>
    <s v="Riverside Furniture Oval Coffee Table, Oval End Table, End Table with Drawer"/>
    <n v="286.85000000000002"/>
    <n v="1"/>
    <n v="0"/>
    <n v="63.106999999999999"/>
  </r>
  <r>
    <n v="8420"/>
    <s v="CA-2014-118199"/>
    <x v="3"/>
    <d v="2014-05-10T00:00:00"/>
    <d v="2014-05-12T00:00:00"/>
    <s v="First Class"/>
    <s v="LB-16795"/>
    <s v="Laurel Beltran"/>
    <x v="2"/>
    <s v="United States"/>
    <s v="Seattle"/>
    <x v="4"/>
    <n v="98105"/>
    <x v="1"/>
    <s v="OFF-ST-10000636"/>
    <s v="Office Supplies"/>
    <s v="Storage"/>
    <s v="Rogers Profile Extra Capacity Storage Tub"/>
    <n v="66.959999999999994"/>
    <n v="4"/>
    <n v="0"/>
    <n v="2.6783999999999963"/>
  </r>
  <r>
    <n v="8421"/>
    <s v="CA-2014-118199"/>
    <x v="3"/>
    <d v="2014-05-10T00:00:00"/>
    <d v="2014-05-12T00:00:00"/>
    <s v="First Class"/>
    <s v="LB-16795"/>
    <s v="Laurel Beltran"/>
    <x v="2"/>
    <s v="United States"/>
    <s v="Seattle"/>
    <x v="4"/>
    <n v="98105"/>
    <x v="1"/>
    <s v="TEC-AC-10004171"/>
    <s v="Technology"/>
    <s v="Accessories"/>
    <s v="Razer Kraken 7.1 Surround Sound Over Ear USB Gaming Headset"/>
    <n v="199.98"/>
    <n v="2"/>
    <n v="0"/>
    <n v="87.991200000000006"/>
  </r>
  <r>
    <n v="8422"/>
    <s v="CA-2014-150091"/>
    <x v="3"/>
    <d v="2014-10-13T00:00:00"/>
    <d v="2014-10-17T00:00:00"/>
    <s v="Standard Class"/>
    <s v="NP-18670"/>
    <s v="Nora Paige"/>
    <x v="0"/>
    <s v="United States"/>
    <s v="Lakewood"/>
    <x v="30"/>
    <n v="8701"/>
    <x v="3"/>
    <s v="TEC-AC-10002167"/>
    <s v="Technology"/>
    <s v="Accessories"/>
    <s v="Imation 8gb Micro Traveldrive Usb 2.0 Flash Drive"/>
    <n v="45"/>
    <n v="3"/>
    <n v="0"/>
    <n v="4.9500000000000011"/>
  </r>
  <r>
    <n v="8423"/>
    <s v="CA-2014-150091"/>
    <x v="3"/>
    <d v="2014-10-13T00:00:00"/>
    <d v="2014-10-17T00:00:00"/>
    <s v="Standard Class"/>
    <s v="NP-18670"/>
    <s v="Nora Paige"/>
    <x v="0"/>
    <s v="United States"/>
    <s v="Lakewood"/>
    <x v="30"/>
    <n v="8701"/>
    <x v="3"/>
    <s v="OFF-FA-10000621"/>
    <s v="Office Supplies"/>
    <s v="Fasteners"/>
    <s v="OIC Colored Binder Clips, Assorted Sizes"/>
    <n v="17.899999999999999"/>
    <n v="5"/>
    <n v="0"/>
    <n v="8.7710000000000008"/>
  </r>
  <r>
    <n v="8424"/>
    <s v="CA-2014-150091"/>
    <x v="3"/>
    <d v="2014-10-13T00:00:00"/>
    <d v="2014-10-17T00:00:00"/>
    <s v="Standard Class"/>
    <s v="NP-18670"/>
    <s v="Nora Paige"/>
    <x v="0"/>
    <s v="United States"/>
    <s v="Lakewood"/>
    <x v="30"/>
    <n v="8701"/>
    <x v="3"/>
    <s v="FUR-FU-10004053"/>
    <s v="Furniture"/>
    <s v="Furnishings"/>
    <s v="DAX Two-Tone Silver Metal Document Frame"/>
    <n v="40.479999999999997"/>
    <n v="2"/>
    <n v="0"/>
    <n v="17.406400000000001"/>
  </r>
  <r>
    <n v="8425"/>
    <s v="CA-2014-150091"/>
    <x v="3"/>
    <d v="2014-10-13T00:00:00"/>
    <d v="2014-10-17T00:00:00"/>
    <s v="Standard Class"/>
    <s v="NP-18670"/>
    <s v="Nora Paige"/>
    <x v="0"/>
    <s v="United States"/>
    <s v="Lakewood"/>
    <x v="30"/>
    <n v="8701"/>
    <x v="3"/>
    <s v="FUR-BO-10003404"/>
    <s v="Furniture"/>
    <s v="Bookcases"/>
    <s v="Global Adaptabilites Bookcase, Cherry/Storm Gray Finish"/>
    <n v="2154.9"/>
    <n v="5"/>
    <n v="0"/>
    <n v="129.29399999999987"/>
  </r>
  <r>
    <n v="8426"/>
    <s v="CA-2013-137652"/>
    <x v="0"/>
    <d v="2013-08-29T00:00:00"/>
    <d v="2013-08-31T00:00:00"/>
    <s v="First Class"/>
    <s v="EB-13750"/>
    <s v="Edward Becker"/>
    <x v="1"/>
    <s v="United States"/>
    <s v="Cincinnati"/>
    <x v="24"/>
    <n v="45231"/>
    <x v="3"/>
    <s v="OFF-BI-10004099"/>
    <s v="Office Supplies"/>
    <s v="Binders"/>
    <s v="GBC VeloBinder Strips"/>
    <n v="18.432000000000002"/>
    <n v="8"/>
    <n v="0.7"/>
    <n v="-12.287999999999997"/>
  </r>
  <r>
    <n v="8427"/>
    <s v="CA-2012-128356"/>
    <x v="1"/>
    <d v="2012-10-02T00:00:00"/>
    <d v="2012-10-07T00:00:00"/>
    <s v="Standard Class"/>
    <s v="RP-19390"/>
    <s v="Resi Pölking"/>
    <x v="0"/>
    <s v="United States"/>
    <s v="Thornton"/>
    <x v="22"/>
    <n v="80229"/>
    <x v="1"/>
    <s v="OFF-SU-10004290"/>
    <s v="Office Supplies"/>
    <s v="Supplies"/>
    <s v="Acme Design Line 8&quot; Stainless Steel Bent Scissors w/Champagne Handles, 3-1/8&quot; Cut"/>
    <n v="10.944000000000001"/>
    <n v="2"/>
    <n v="0.2"/>
    <n v="0.95759999999999978"/>
  </r>
  <r>
    <n v="8428"/>
    <s v="CA-2014-167017"/>
    <x v="3"/>
    <d v="2014-11-24T00:00:00"/>
    <d v="2014-11-26T00:00:00"/>
    <s v="First Class"/>
    <s v="DC-12850"/>
    <s v="Dan Campbell"/>
    <x v="0"/>
    <s v="United States"/>
    <s v="Roseville"/>
    <x v="12"/>
    <n v="48066"/>
    <x v="2"/>
    <s v="OFF-SU-10001935"/>
    <s v="Office Supplies"/>
    <s v="Supplies"/>
    <s v="Staples"/>
    <n v="4.3600000000000003"/>
    <n v="2"/>
    <n v="0"/>
    <n v="0.17439999999999944"/>
  </r>
  <r>
    <n v="8429"/>
    <s v="US-2014-132220"/>
    <x v="3"/>
    <d v="2014-11-13T00:00:00"/>
    <d v="2014-11-17T00:00:00"/>
    <s v="Standard Class"/>
    <s v="DJ-13510"/>
    <s v="Don Jones"/>
    <x v="1"/>
    <s v="United States"/>
    <s v="Tempe"/>
    <x v="16"/>
    <n v="85281"/>
    <x v="1"/>
    <s v="TEC-AC-10004227"/>
    <s v="Technology"/>
    <s v="Accessories"/>
    <s v="SanDisk Ultra 16 GB MicroSDHC Class 10 Memory Card"/>
    <n v="62.352000000000004"/>
    <n v="6"/>
    <n v="0.2"/>
    <n v="-10.911600000000007"/>
  </r>
  <r>
    <n v="8430"/>
    <s v="CA-2013-118129"/>
    <x v="0"/>
    <d v="2013-12-20T00:00:00"/>
    <d v="2013-12-22T00:00:00"/>
    <s v="Second Class"/>
    <s v="CL-12565"/>
    <s v="Clay Ludtke"/>
    <x v="0"/>
    <s v="United States"/>
    <s v="Reading"/>
    <x v="9"/>
    <n v="19601"/>
    <x v="3"/>
    <s v="FUR-FU-10004904"/>
    <s v="Furniture"/>
    <s v="Furnishings"/>
    <s v="Eldon &quot;L&quot; Workstation Diamond Chairmat"/>
    <n v="303.92"/>
    <n v="5"/>
    <n v="0.2"/>
    <n v="-30.392000000000024"/>
  </r>
  <r>
    <n v="8431"/>
    <s v="US-2011-113124"/>
    <x v="2"/>
    <d v="2011-03-30T00:00:00"/>
    <d v="2011-04-05T00:00:00"/>
    <s v="Standard Class"/>
    <s v="NC-18340"/>
    <s v="Nat Carroll"/>
    <x v="0"/>
    <s v="United States"/>
    <s v="Apple Valley"/>
    <x v="11"/>
    <n v="55124"/>
    <x v="2"/>
    <s v="OFF-ST-10001511"/>
    <s v="Office Supplies"/>
    <s v="Storage"/>
    <s v="Space Solutions Commercial Steel Shelving"/>
    <n v="129.30000000000001"/>
    <n v="2"/>
    <n v="0"/>
    <n v="6.4649999999999892"/>
  </r>
  <r>
    <n v="8432"/>
    <s v="CA-2014-155621"/>
    <x v="3"/>
    <d v="2014-11-09T00:00:00"/>
    <d v="2014-11-14T00:00:00"/>
    <s v="Standard Class"/>
    <s v="KN-16450"/>
    <s v="Kean Nguyen"/>
    <x v="1"/>
    <s v="United States"/>
    <s v="Baltimore"/>
    <x v="39"/>
    <n v="21215"/>
    <x v="3"/>
    <s v="FUR-FU-10003535"/>
    <s v="Furniture"/>
    <s v="Furnishings"/>
    <s v="Howard Miller Distant Time Traveler Alarm Clock"/>
    <n v="274.20000000000005"/>
    <n v="10"/>
    <n v="0"/>
    <n v="112.422"/>
  </r>
  <r>
    <n v="8433"/>
    <s v="US-2011-127635"/>
    <x v="2"/>
    <d v="2011-09-14T00:00:00"/>
    <d v="2011-09-18T00:00:00"/>
    <s v="Second Class"/>
    <s v="SC-20260"/>
    <s v="Scott Cohen"/>
    <x v="1"/>
    <s v="United States"/>
    <s v="Corpus Christi"/>
    <x v="5"/>
    <n v="78415"/>
    <x v="2"/>
    <s v="OFF-FA-10000053"/>
    <s v="Office Supplies"/>
    <s v="Fasteners"/>
    <s v="Revere Boxed Rubber Bands by Revere"/>
    <n v="6.048"/>
    <n v="4"/>
    <n v="0.2"/>
    <n v="-1.3607999999999998"/>
  </r>
  <r>
    <n v="8434"/>
    <s v="US-2011-127635"/>
    <x v="2"/>
    <d v="2011-09-14T00:00:00"/>
    <d v="2011-09-18T00:00:00"/>
    <s v="Second Class"/>
    <s v="SC-20260"/>
    <s v="Scott Cohen"/>
    <x v="1"/>
    <s v="United States"/>
    <s v="Corpus Christi"/>
    <x v="5"/>
    <n v="78415"/>
    <x v="2"/>
    <s v="OFF-PA-10004610"/>
    <s v="Office Supplies"/>
    <s v="Paper"/>
    <s v="Xerox 1900"/>
    <n v="6.8480000000000008"/>
    <n v="2"/>
    <n v="0.2"/>
    <n v="2.1399999999999992"/>
  </r>
  <r>
    <n v="8435"/>
    <s v="US-2011-127635"/>
    <x v="2"/>
    <d v="2011-09-14T00:00:00"/>
    <d v="2011-09-18T00:00:00"/>
    <s v="Second Class"/>
    <s v="SC-20260"/>
    <s v="Scott Cohen"/>
    <x v="1"/>
    <s v="United States"/>
    <s v="Corpus Christi"/>
    <x v="5"/>
    <n v="78415"/>
    <x v="2"/>
    <s v="FUR-FU-10000550"/>
    <s v="Furniture"/>
    <s v="Furnishings"/>
    <s v="Stacking Trays by OIC"/>
    <n v="9.9600000000000009"/>
    <n v="5"/>
    <n v="0.6"/>
    <n v="-6.7230000000000008"/>
  </r>
  <r>
    <n v="8436"/>
    <s v="US-2011-127635"/>
    <x v="2"/>
    <d v="2011-09-14T00:00:00"/>
    <d v="2011-09-18T00:00:00"/>
    <s v="Second Class"/>
    <s v="SC-20260"/>
    <s v="Scott Cohen"/>
    <x v="1"/>
    <s v="United States"/>
    <s v="Corpus Christi"/>
    <x v="5"/>
    <n v="78415"/>
    <x v="2"/>
    <s v="OFF-BI-10001721"/>
    <s v="Office Supplies"/>
    <s v="Binders"/>
    <s v="Trimflex Flexible Post Binders"/>
    <n v="8.5519999999999978"/>
    <n v="2"/>
    <n v="0.8"/>
    <n v="-13.683199999999999"/>
  </r>
  <r>
    <n v="8437"/>
    <s v="CA-2012-151470"/>
    <x v="1"/>
    <d v="2012-09-20T00:00:00"/>
    <d v="2012-09-26T00:00:00"/>
    <s v="Standard Class"/>
    <s v="AM-10705"/>
    <s v="Anne McFarland"/>
    <x v="0"/>
    <s v="United States"/>
    <s v="Las Vegas"/>
    <x v="33"/>
    <n v="89115"/>
    <x v="1"/>
    <s v="OFF-BI-10004040"/>
    <s v="Office Supplies"/>
    <s v="Binders"/>
    <s v="Wilson Jones Impact Binders"/>
    <n v="45.584000000000003"/>
    <n v="11"/>
    <n v="0.2"/>
    <n v="16.524199999999997"/>
  </r>
  <r>
    <n v="8438"/>
    <s v="CA-2012-112823"/>
    <x v="1"/>
    <d v="2012-12-10T00:00:00"/>
    <d v="2012-12-16T00:00:00"/>
    <s v="Standard Class"/>
    <s v="RA-19945"/>
    <s v="Ryan Akin"/>
    <x v="0"/>
    <s v="United States"/>
    <s v="Cleveland"/>
    <x v="24"/>
    <n v="44105"/>
    <x v="3"/>
    <s v="TEC-AC-10002550"/>
    <s v="Technology"/>
    <s v="Accessories"/>
    <s v="Maxell 4.7GB DVD-RW 3/Pack"/>
    <n v="25.488"/>
    <n v="2"/>
    <n v="0.2"/>
    <n v="4.4603999999999999"/>
  </r>
  <r>
    <n v="8439"/>
    <s v="CA-2011-108861"/>
    <x v="2"/>
    <d v="2011-05-28T00:00:00"/>
    <d v="2011-06-01T00:00:00"/>
    <s v="Standard Class"/>
    <s v="MM-17260"/>
    <s v="Magdelene Morse"/>
    <x v="0"/>
    <s v="United States"/>
    <s v="Seattle"/>
    <x v="4"/>
    <n v="98105"/>
    <x v="1"/>
    <s v="OFF-BI-10003876"/>
    <s v="Office Supplies"/>
    <s v="Binders"/>
    <s v="Green Canvas Binder for 8-1/2&quot; x 14&quot; Sheets"/>
    <n v="136.96"/>
    <n v="4"/>
    <n v="0.2"/>
    <n v="51.359999999999992"/>
  </r>
  <r>
    <n v="8440"/>
    <s v="CA-2014-114370"/>
    <x v="3"/>
    <d v="2014-03-15T00:00:00"/>
    <d v="2014-03-18T00:00:00"/>
    <s v="Second Class"/>
    <s v="BN-11470"/>
    <s v="Brad Norvell"/>
    <x v="1"/>
    <s v="United States"/>
    <s v="Chicago"/>
    <x v="10"/>
    <n v="60623"/>
    <x v="2"/>
    <s v="TEC-PH-10000213"/>
    <s v="Technology"/>
    <s v="Phones"/>
    <s v="Seidio BD2-HK3IPH5-BK DILEX Case and Holster Combo for Apple iPhone 5/5s - Black"/>
    <n v="49.616000000000007"/>
    <n v="2"/>
    <n v="0.2"/>
    <n v="4.9615999999999989"/>
  </r>
  <r>
    <n v="8441"/>
    <s v="CA-2013-158302"/>
    <x v="0"/>
    <d v="2013-12-09T00:00:00"/>
    <d v="2013-12-13T00:00:00"/>
    <s v="Second Class"/>
    <s v="JB-16045"/>
    <s v="Julia Barnett"/>
    <x v="2"/>
    <s v="United States"/>
    <s v="Columbus"/>
    <x v="24"/>
    <n v="43229"/>
    <x v="3"/>
    <s v="OFF-PA-10002615"/>
    <s v="Office Supplies"/>
    <s v="Paper"/>
    <s v="Ampad Gold Fibre Wirebound Steno Books, 6&quot; x 9&quot;, Gregg Ruled"/>
    <n v="10.584000000000001"/>
    <n v="3"/>
    <n v="0.2"/>
    <n v="3.4397999999999995"/>
  </r>
  <r>
    <n v="8442"/>
    <s v="CA-2014-145779"/>
    <x v="3"/>
    <d v="2014-05-07T00:00:00"/>
    <d v="2014-05-11T00:00:00"/>
    <s v="Standard Class"/>
    <s v="DB-13615"/>
    <s v="Doug Bickford"/>
    <x v="0"/>
    <s v="United States"/>
    <s v="Tucson"/>
    <x v="16"/>
    <n v="85705"/>
    <x v="1"/>
    <s v="OFF-PA-10002254"/>
    <s v="Office Supplies"/>
    <s v="Paper"/>
    <s v="Xerox 1883"/>
    <n v="84.415999999999997"/>
    <n v="4"/>
    <n v="0.2"/>
    <n v="27.435199999999995"/>
  </r>
  <r>
    <n v="8443"/>
    <s v="US-2013-155173"/>
    <x v="0"/>
    <d v="2013-03-07T00:00:00"/>
    <d v="2013-03-11T00:00:00"/>
    <s v="Standard Class"/>
    <s v="JB-16045"/>
    <s v="Julia Barnett"/>
    <x v="2"/>
    <s v="United States"/>
    <s v="Philadelphia"/>
    <x v="9"/>
    <n v="19120"/>
    <x v="3"/>
    <s v="TEC-PH-10004586"/>
    <s v="Technology"/>
    <s v="Phones"/>
    <s v="Wilson SignalBoost 841262 DB PRO Amplifier Kit"/>
    <n v="431.94"/>
    <n v="2"/>
    <n v="0.4"/>
    <n v="-71.990000000000009"/>
  </r>
  <r>
    <n v="8444"/>
    <s v="US-2013-155173"/>
    <x v="0"/>
    <d v="2013-03-07T00:00:00"/>
    <d v="2013-03-11T00:00:00"/>
    <s v="Standard Class"/>
    <s v="JB-16045"/>
    <s v="Julia Barnett"/>
    <x v="2"/>
    <s v="United States"/>
    <s v="Philadelphia"/>
    <x v="9"/>
    <n v="19120"/>
    <x v="3"/>
    <s v="OFF-BI-10002982"/>
    <s v="Office Supplies"/>
    <s v="Binders"/>
    <s v="Avery Self-Adhesive Photo Pockets for Polaroid Photos"/>
    <n v="2.0430000000000001"/>
    <n v="1"/>
    <n v="0.7"/>
    <n v="-1.4981999999999998"/>
  </r>
  <r>
    <n v="8445"/>
    <s v="US-2013-155173"/>
    <x v="0"/>
    <d v="2013-03-07T00:00:00"/>
    <d v="2013-03-11T00:00:00"/>
    <s v="Standard Class"/>
    <s v="JB-16045"/>
    <s v="Julia Barnett"/>
    <x v="2"/>
    <s v="United States"/>
    <s v="Philadelphia"/>
    <x v="9"/>
    <n v="19120"/>
    <x v="3"/>
    <s v="TEC-PH-10002538"/>
    <s v="Technology"/>
    <s v="Phones"/>
    <s v="Grandstream GXP1160 VoIP phone"/>
    <n v="68.238"/>
    <n v="3"/>
    <n v="0.4"/>
    <n v="-12.510300000000008"/>
  </r>
  <r>
    <n v="8446"/>
    <s v="CA-2014-125451"/>
    <x v="3"/>
    <d v="2014-10-24T00:00:00"/>
    <d v="2014-10-25T00:00:00"/>
    <s v="First Class"/>
    <s v="AH-10075"/>
    <s v="Adam Hart"/>
    <x v="1"/>
    <s v="United States"/>
    <s v="Cranston"/>
    <x v="34"/>
    <n v="2920"/>
    <x v="3"/>
    <s v="FUR-TA-10001039"/>
    <s v="Furniture"/>
    <s v="Tables"/>
    <s v="KI Adjustable-Height Table"/>
    <n v="240.744"/>
    <n v="4"/>
    <n v="0.3"/>
    <n v="-13.756799999999984"/>
  </r>
  <r>
    <n v="8447"/>
    <s v="CA-2014-125451"/>
    <x v="3"/>
    <d v="2014-10-24T00:00:00"/>
    <d v="2014-10-25T00:00:00"/>
    <s v="First Class"/>
    <s v="AH-10075"/>
    <s v="Adam Hart"/>
    <x v="1"/>
    <s v="United States"/>
    <s v="Cranston"/>
    <x v="34"/>
    <n v="2920"/>
    <x v="3"/>
    <s v="FUR-FU-10004963"/>
    <s v="Furniture"/>
    <s v="Furnishings"/>
    <s v="Eldon 400 Class Desk Accessories, Black Carbon"/>
    <n v="35"/>
    <n v="4"/>
    <n v="0"/>
    <n v="14.700000000000003"/>
  </r>
  <r>
    <n v="8448"/>
    <s v="CA-2014-125451"/>
    <x v="3"/>
    <d v="2014-10-24T00:00:00"/>
    <d v="2014-10-25T00:00:00"/>
    <s v="First Class"/>
    <s v="AH-10075"/>
    <s v="Adam Hart"/>
    <x v="1"/>
    <s v="United States"/>
    <s v="Cranston"/>
    <x v="34"/>
    <n v="2920"/>
    <x v="3"/>
    <s v="FUR-FU-10000277"/>
    <s v="Furniture"/>
    <s v="Furnishings"/>
    <s v="Deflect-o DuraMat Antistatic Studded Beveled Mat for Medium Pile Carpeting"/>
    <n v="210.68"/>
    <n v="2"/>
    <n v="0"/>
    <n v="50.563199999999995"/>
  </r>
  <r>
    <n v="8449"/>
    <s v="CA-2014-125451"/>
    <x v="3"/>
    <d v="2014-10-24T00:00:00"/>
    <d v="2014-10-25T00:00:00"/>
    <s v="First Class"/>
    <s v="AH-10075"/>
    <s v="Adam Hart"/>
    <x v="1"/>
    <s v="United States"/>
    <s v="Cranston"/>
    <x v="34"/>
    <n v="2920"/>
    <x v="3"/>
    <s v="FUR-TA-10004915"/>
    <s v="Furniture"/>
    <s v="Tables"/>
    <s v="Office Impressions End Table, 20-1/2&quot;H x 24&quot;W x 20&quot;D"/>
    <n v="637.89599999999996"/>
    <n v="3"/>
    <n v="0.3"/>
    <n v="-127.57919999999996"/>
  </r>
  <r>
    <n v="8450"/>
    <s v="CA-2014-125451"/>
    <x v="3"/>
    <d v="2014-10-24T00:00:00"/>
    <d v="2014-10-25T00:00:00"/>
    <s v="First Class"/>
    <s v="AH-10075"/>
    <s v="Adam Hart"/>
    <x v="1"/>
    <s v="United States"/>
    <s v="Cranston"/>
    <x v="34"/>
    <n v="2920"/>
    <x v="3"/>
    <s v="OFF-PA-10003724"/>
    <s v="Office Supplies"/>
    <s v="Paper"/>
    <s v="Wirebound Message Book, 4 per Page"/>
    <n v="43.44"/>
    <n v="8"/>
    <n v="0"/>
    <n v="21.285599999999999"/>
  </r>
  <r>
    <n v="8451"/>
    <s v="CA-2014-125451"/>
    <x v="3"/>
    <d v="2014-10-24T00:00:00"/>
    <d v="2014-10-25T00:00:00"/>
    <s v="First Class"/>
    <s v="AH-10075"/>
    <s v="Adam Hart"/>
    <x v="1"/>
    <s v="United States"/>
    <s v="Cranston"/>
    <x v="34"/>
    <n v="2920"/>
    <x v="3"/>
    <s v="OFF-AP-10002906"/>
    <s v="Office Supplies"/>
    <s v="Appliances"/>
    <s v="Hoover Replacement Belt for Commercial Guardsman Heavy-Duty Upright Vacuum"/>
    <n v="2.2200000000000002"/>
    <n v="1"/>
    <n v="0"/>
    <n v="0.66599999999999993"/>
  </r>
  <r>
    <n v="8452"/>
    <s v="CA-2011-131387"/>
    <x v="2"/>
    <d v="2011-04-28T00:00:00"/>
    <d v="2011-04-30T00:00:00"/>
    <s v="First Class"/>
    <s v="AI-10855"/>
    <s v="Arianne Irving"/>
    <x v="0"/>
    <s v="United States"/>
    <s v="San Francisco"/>
    <x v="1"/>
    <n v="94122"/>
    <x v="1"/>
    <s v="TEC-PH-10001459"/>
    <s v="Technology"/>
    <s v="Phones"/>
    <s v="Samsung Galaxy Mega 6.3"/>
    <n v="1679.96"/>
    <n v="5"/>
    <n v="0.2"/>
    <n v="125.99700000000007"/>
  </r>
  <r>
    <n v="8453"/>
    <s v="CA-2013-125087"/>
    <x v="0"/>
    <d v="2013-04-19T00:00:00"/>
    <d v="2013-04-24T00:00:00"/>
    <s v="Standard Class"/>
    <s v="TH-21115"/>
    <s v="Thea Hudgings"/>
    <x v="1"/>
    <s v="United States"/>
    <s v="Houston"/>
    <x v="5"/>
    <n v="77070"/>
    <x v="2"/>
    <s v="FUR-CH-10002880"/>
    <s v="Furniture"/>
    <s v="Chairs"/>
    <s v="Global High-Back Leather Tilter, Burgundy"/>
    <n v="344.37199999999996"/>
    <n v="4"/>
    <n v="0.3"/>
    <n v="-93.472400000000022"/>
  </r>
  <r>
    <n v="8454"/>
    <s v="CA-2013-125087"/>
    <x v="0"/>
    <d v="2013-04-19T00:00:00"/>
    <d v="2013-04-24T00:00:00"/>
    <s v="Standard Class"/>
    <s v="TH-21115"/>
    <s v="Thea Hudgings"/>
    <x v="1"/>
    <s v="United States"/>
    <s v="Houston"/>
    <x v="5"/>
    <n v="77070"/>
    <x v="2"/>
    <s v="OFF-ST-10001780"/>
    <s v="Office Supplies"/>
    <s v="Storage"/>
    <s v="Tennsco 16-Compartment Lockers with Coat Rack"/>
    <n v="1554.9360000000001"/>
    <n v="3"/>
    <n v="0.2"/>
    <n v="77.746800000000007"/>
  </r>
  <r>
    <n v="8455"/>
    <s v="CA-2013-125087"/>
    <x v="0"/>
    <d v="2013-04-19T00:00:00"/>
    <d v="2013-04-24T00:00:00"/>
    <s v="Standard Class"/>
    <s v="TH-21115"/>
    <s v="Thea Hudgings"/>
    <x v="1"/>
    <s v="United States"/>
    <s v="Houston"/>
    <x v="5"/>
    <n v="77070"/>
    <x v="2"/>
    <s v="FUR-FU-10004748"/>
    <s v="Furniture"/>
    <s v="Furnishings"/>
    <s v="Howard Miller 16&quot; Diameter Gallery Wall Clock"/>
    <n v="127.88"/>
    <n v="5"/>
    <n v="0.6"/>
    <n v="-67.137"/>
  </r>
  <r>
    <n v="8456"/>
    <s v="CA-2013-154081"/>
    <x v="0"/>
    <d v="2013-05-23T00:00:00"/>
    <d v="2013-05-30T00:00:00"/>
    <s v="Standard Class"/>
    <s v="JE-15610"/>
    <s v="Jim Epp"/>
    <x v="1"/>
    <s v="United States"/>
    <s v="Los Angeles"/>
    <x v="1"/>
    <n v="90049"/>
    <x v="1"/>
    <s v="TEC-PH-10001918"/>
    <s v="Technology"/>
    <s v="Phones"/>
    <s v="Nortel Business Series Terminal T7208 Digital phone"/>
    <n v="222.38400000000001"/>
    <n v="2"/>
    <n v="0.2"/>
    <n v="22.238400000000013"/>
  </r>
  <r>
    <n v="8457"/>
    <s v="US-2014-118556"/>
    <x v="3"/>
    <d v="2014-05-29T00:00:00"/>
    <d v="2014-06-03T00:00:00"/>
    <s v="Second Class"/>
    <s v="TH-21235"/>
    <s v="Tiffany House"/>
    <x v="1"/>
    <s v="United States"/>
    <s v="Chicago"/>
    <x v="10"/>
    <n v="60653"/>
    <x v="2"/>
    <s v="FUR-CH-10001146"/>
    <s v="Furniture"/>
    <s v="Chairs"/>
    <s v="Global Task Chair, Black"/>
    <n v="106.869"/>
    <n v="3"/>
    <n v="0.3"/>
    <n v="-29.007299999999994"/>
  </r>
  <r>
    <n v="8458"/>
    <s v="US-2014-118556"/>
    <x v="3"/>
    <d v="2014-05-29T00:00:00"/>
    <d v="2014-06-03T00:00:00"/>
    <s v="Second Class"/>
    <s v="TH-21235"/>
    <s v="Tiffany House"/>
    <x v="1"/>
    <s v="United States"/>
    <s v="Chicago"/>
    <x v="10"/>
    <n v="60653"/>
    <x v="2"/>
    <s v="OFF-BI-10004364"/>
    <s v="Office Supplies"/>
    <s v="Binders"/>
    <s v="Storex Dura Pro Binders"/>
    <n v="3.5639999999999992"/>
    <n v="3"/>
    <n v="0.8"/>
    <n v="-6.2370000000000019"/>
  </r>
  <r>
    <n v="8459"/>
    <s v="CA-2011-126200"/>
    <x v="2"/>
    <d v="2011-08-25T00:00:00"/>
    <d v="2011-08-29T00:00:00"/>
    <s v="Standard Class"/>
    <s v="JE-15715"/>
    <s v="Joe Elijah"/>
    <x v="0"/>
    <s v="United States"/>
    <s v="Houston"/>
    <x v="5"/>
    <n v="77070"/>
    <x v="2"/>
    <s v="OFF-BI-10002133"/>
    <s v="Office Supplies"/>
    <s v="Binders"/>
    <s v="Wilson Jones Elliptical Ring 3 1/2&quot; Capacity Binders, 800 sheets"/>
    <n v="25.679999999999993"/>
    <n v="3"/>
    <n v="0.8"/>
    <n v="-39.804000000000002"/>
  </r>
  <r>
    <n v="8460"/>
    <s v="CA-2011-126200"/>
    <x v="2"/>
    <d v="2011-08-25T00:00:00"/>
    <d v="2011-08-29T00:00:00"/>
    <s v="Standard Class"/>
    <s v="JE-15715"/>
    <s v="Joe Elijah"/>
    <x v="0"/>
    <s v="United States"/>
    <s v="Houston"/>
    <x v="5"/>
    <n v="77070"/>
    <x v="2"/>
    <s v="OFF-BI-10002225"/>
    <s v="Office Supplies"/>
    <s v="Binders"/>
    <s v="Square Ring Data Binders, Rigid 75 Pt. Covers, 11&quot; x 14-7/8&quot;"/>
    <n v="12.383999999999997"/>
    <n v="3"/>
    <n v="0.8"/>
    <n v="-19.814400000000003"/>
  </r>
  <r>
    <n v="8461"/>
    <s v="CA-2011-146500"/>
    <x v="2"/>
    <d v="2011-08-30T00:00:00"/>
    <d v="2011-09-04T00:00:00"/>
    <s v="Standard Class"/>
    <s v="AT-10735"/>
    <s v="Annie Thurman"/>
    <x v="0"/>
    <s v="United States"/>
    <s v="Bristol"/>
    <x v="29"/>
    <n v="6010"/>
    <x v="3"/>
    <s v="OFF-BI-10002432"/>
    <s v="Office Supplies"/>
    <s v="Binders"/>
    <s v="Wilson Jones Standard D-Ring Binders"/>
    <n v="25.299999999999997"/>
    <n v="5"/>
    <n v="0"/>
    <n v="11.890999999999998"/>
  </r>
  <r>
    <n v="8462"/>
    <s v="CA-2011-146500"/>
    <x v="2"/>
    <d v="2011-08-30T00:00:00"/>
    <d v="2011-09-04T00:00:00"/>
    <s v="Standard Class"/>
    <s v="AT-10735"/>
    <s v="Annie Thurman"/>
    <x v="0"/>
    <s v="United States"/>
    <s v="Bristol"/>
    <x v="29"/>
    <n v="6010"/>
    <x v="3"/>
    <s v="OFF-ST-10000563"/>
    <s v="Office Supplies"/>
    <s v="Storage"/>
    <s v="Fellowes Bankers Box Stor/Drawer Steel Plus"/>
    <n v="95.94"/>
    <n v="3"/>
    <n v="0"/>
    <n v="9.5940000000000012"/>
  </r>
  <r>
    <n v="8463"/>
    <s v="CA-2012-169537"/>
    <x v="1"/>
    <d v="2012-09-03T00:00:00"/>
    <d v="2012-09-07T00:00:00"/>
    <s v="Second Class"/>
    <s v="JH-15820"/>
    <s v="John Huston"/>
    <x v="0"/>
    <s v="United States"/>
    <s v="Holland"/>
    <x v="12"/>
    <n v="49423"/>
    <x v="2"/>
    <s v="OFF-LA-10001982"/>
    <s v="Office Supplies"/>
    <s v="Labels"/>
    <s v="Smead Alpha-Z Color-Coded Name Labels First Letter Starter Set"/>
    <n v="7.5"/>
    <n v="2"/>
    <n v="0"/>
    <n v="3.5999999999999996"/>
  </r>
  <r>
    <n v="8464"/>
    <s v="CA-2011-100881"/>
    <x v="2"/>
    <d v="2011-03-28T00:00:00"/>
    <d v="2011-04-01T00:00:00"/>
    <s v="Standard Class"/>
    <s v="DR-12940"/>
    <s v="Daniel Raglin"/>
    <x v="2"/>
    <s v="United States"/>
    <s v="Albuquerque"/>
    <x v="27"/>
    <n v="87105"/>
    <x v="1"/>
    <s v="TEC-PH-10003273"/>
    <s v="Technology"/>
    <s v="Phones"/>
    <s v="AT&amp;T TR1909W"/>
    <n v="302.37599999999998"/>
    <n v="3"/>
    <n v="0.2"/>
    <n v="22.678200000000018"/>
  </r>
  <r>
    <n v="8465"/>
    <s v="CA-2012-144043"/>
    <x v="1"/>
    <d v="2012-05-10T00:00:00"/>
    <d v="2012-05-15T00:00:00"/>
    <s v="Standard Class"/>
    <s v="AB-10165"/>
    <s v="Alan Barnes"/>
    <x v="0"/>
    <s v="United States"/>
    <s v="Louisville"/>
    <x v="22"/>
    <n v="80027"/>
    <x v="1"/>
    <s v="TEC-AC-10002718"/>
    <s v="Technology"/>
    <s v="Accessories"/>
    <s v="Belkin Standard 104 key USB Keyboard"/>
    <n v="46.688000000000002"/>
    <n v="4"/>
    <n v="0.2"/>
    <n v="-2.9180000000000028"/>
  </r>
  <r>
    <n v="8466"/>
    <s v="CA-2012-116512"/>
    <x v="1"/>
    <d v="2012-04-09T00:00:00"/>
    <d v="2012-04-14T00:00:00"/>
    <s v="Standard Class"/>
    <s v="MC-18100"/>
    <s v="Mick Crebagga"/>
    <x v="0"/>
    <s v="United States"/>
    <s v="New York City"/>
    <x v="15"/>
    <n v="10024"/>
    <x v="3"/>
    <s v="OFF-ST-10001505"/>
    <s v="Office Supplies"/>
    <s v="Storage"/>
    <s v="Perma STOR-ALL Hanging File Box, 13 1/8&quot;W x 12 1/4&quot;D x 10 1/2&quot;H"/>
    <n v="17.940000000000001"/>
    <n v="3"/>
    <n v="0"/>
    <n v="3.0497999999999985"/>
  </r>
  <r>
    <n v="8467"/>
    <s v="CA-2012-101000"/>
    <x v="1"/>
    <d v="2012-04-09T00:00:00"/>
    <d v="2012-04-14T00:00:00"/>
    <s v="Standard Class"/>
    <s v="IG-15085"/>
    <s v="Ivan Gibson"/>
    <x v="0"/>
    <s v="United States"/>
    <s v="Norwich"/>
    <x v="29"/>
    <n v="6360"/>
    <x v="3"/>
    <s v="OFF-AP-10000179"/>
    <s v="Office Supplies"/>
    <s v="Appliances"/>
    <s v="Honeywell Enviracaire Portable HEPA Air Cleaner for up to 10 x 16 Room"/>
    <n v="370.14"/>
    <n v="3"/>
    <n v="0"/>
    <n v="144.3546"/>
  </r>
  <r>
    <n v="8468"/>
    <s v="CA-2013-168557"/>
    <x v="0"/>
    <d v="2013-09-20T00:00:00"/>
    <d v="2013-09-24T00:00:00"/>
    <s v="Standard Class"/>
    <s v="FH-14275"/>
    <s v="Frank Hawley"/>
    <x v="1"/>
    <s v="United States"/>
    <s v="San Francisco"/>
    <x v="1"/>
    <n v="94122"/>
    <x v="1"/>
    <s v="OFF-BI-10002309"/>
    <s v="Office Supplies"/>
    <s v="Binders"/>
    <s v="Avery Heavy-Duty EZD  Binder With Locking Rings"/>
    <n v="8.9280000000000008"/>
    <n v="2"/>
    <n v="0.2"/>
    <n v="3.1247999999999996"/>
  </r>
  <r>
    <n v="8469"/>
    <s v="US-2013-164196"/>
    <x v="0"/>
    <d v="2013-11-12T00:00:00"/>
    <d v="2013-11-18T00:00:00"/>
    <s v="Standard Class"/>
    <s v="AS-10285"/>
    <s v="Alejandro Savely"/>
    <x v="1"/>
    <s v="United States"/>
    <s v="Noblesville"/>
    <x v="14"/>
    <n v="46060"/>
    <x v="2"/>
    <s v="FUR-TA-10001950"/>
    <s v="Furniture"/>
    <s v="Tables"/>
    <s v="Balt Solid Wood Round Tables"/>
    <n v="2678.94"/>
    <n v="6"/>
    <n v="0"/>
    <n v="241.1046"/>
  </r>
  <r>
    <n v="8470"/>
    <s v="US-2014-132031"/>
    <x v="3"/>
    <d v="2014-04-24T00:00:00"/>
    <d v="2014-04-28T00:00:00"/>
    <s v="Standard Class"/>
    <s v="PN-18775"/>
    <s v="Parhena Norris"/>
    <x v="2"/>
    <s v="United States"/>
    <s v="Clarksville"/>
    <x v="18"/>
    <n v="37042"/>
    <x v="0"/>
    <s v="FUR-BO-10001972"/>
    <s v="Furniture"/>
    <s v="Bookcases"/>
    <s v="O'Sullivan 4-Shelf Bookcase in Odessa Pine"/>
    <n v="387.13600000000002"/>
    <n v="4"/>
    <n v="0.2"/>
    <n v="-14.51760000000003"/>
  </r>
  <r>
    <n v="8471"/>
    <s v="US-2014-132031"/>
    <x v="3"/>
    <d v="2014-04-24T00:00:00"/>
    <d v="2014-04-28T00:00:00"/>
    <s v="Standard Class"/>
    <s v="PN-18775"/>
    <s v="Parhena Norris"/>
    <x v="2"/>
    <s v="United States"/>
    <s v="Clarksville"/>
    <x v="18"/>
    <n v="37042"/>
    <x v="0"/>
    <s v="TEC-AC-10002473"/>
    <s v="Technology"/>
    <s v="Accessories"/>
    <s v="Maxell 4.7GB DVD-R"/>
    <n v="45.408000000000001"/>
    <n v="2"/>
    <n v="0.2"/>
    <n v="11.919599999999999"/>
  </r>
  <r>
    <n v="8472"/>
    <s v="US-2014-132031"/>
    <x v="3"/>
    <d v="2014-04-24T00:00:00"/>
    <d v="2014-04-28T00:00:00"/>
    <s v="Standard Class"/>
    <s v="PN-18775"/>
    <s v="Parhena Norris"/>
    <x v="2"/>
    <s v="United States"/>
    <s v="Clarksville"/>
    <x v="18"/>
    <n v="37042"/>
    <x v="0"/>
    <s v="FUR-FU-10000193"/>
    <s v="Furniture"/>
    <s v="Furnishings"/>
    <s v="Tenex Chairmats For Use with Hard Floors"/>
    <n v="77.951999999999998"/>
    <n v="3"/>
    <n v="0.2"/>
    <n v="-11.692800000000005"/>
  </r>
  <r>
    <n v="8473"/>
    <s v="US-2014-132031"/>
    <x v="3"/>
    <d v="2014-04-24T00:00:00"/>
    <d v="2014-04-28T00:00:00"/>
    <s v="Standard Class"/>
    <s v="PN-18775"/>
    <s v="Parhena Norris"/>
    <x v="2"/>
    <s v="United States"/>
    <s v="Clarksville"/>
    <x v="18"/>
    <n v="37042"/>
    <x v="0"/>
    <s v="OFF-LA-10000081"/>
    <s v="Office Supplies"/>
    <s v="Labels"/>
    <s v="Avery 496"/>
    <n v="3"/>
    <n v="1"/>
    <n v="0.2"/>
    <n v="1.0499999999999998"/>
  </r>
  <r>
    <n v="8474"/>
    <s v="CA-2012-169733"/>
    <x v="1"/>
    <d v="2012-10-22T00:00:00"/>
    <d v="2012-10-26T00:00:00"/>
    <s v="Second Class"/>
    <s v="GM-14500"/>
    <s v="Gene McClure"/>
    <x v="0"/>
    <s v="United States"/>
    <s v="Hollywood"/>
    <x v="2"/>
    <n v="33021"/>
    <x v="0"/>
    <s v="OFF-ST-10000876"/>
    <s v="Office Supplies"/>
    <s v="Storage"/>
    <s v="Eldon Simplefile Box Office"/>
    <n v="9.952"/>
    <n v="1"/>
    <n v="0.2"/>
    <n v="0.99520000000000008"/>
  </r>
  <r>
    <n v="8475"/>
    <s v="CA-2014-169404"/>
    <x v="3"/>
    <d v="2014-04-10T00:00:00"/>
    <d v="2014-04-15T00:00:00"/>
    <s v="Standard Class"/>
    <s v="NC-18625"/>
    <s v="Noah Childs"/>
    <x v="1"/>
    <s v="United States"/>
    <s v="York"/>
    <x v="9"/>
    <n v="17403"/>
    <x v="3"/>
    <s v="OFF-BI-10004492"/>
    <s v="Office Supplies"/>
    <s v="Binders"/>
    <s v="Tuf-Vin Binders"/>
    <n v="37.896000000000001"/>
    <n v="4"/>
    <n v="0.7"/>
    <n v="-29.053600000000003"/>
  </r>
  <r>
    <n v="8476"/>
    <s v="CA-2014-169404"/>
    <x v="3"/>
    <d v="2014-04-10T00:00:00"/>
    <d v="2014-04-15T00:00:00"/>
    <s v="Standard Class"/>
    <s v="NC-18625"/>
    <s v="Noah Childs"/>
    <x v="1"/>
    <s v="United States"/>
    <s v="York"/>
    <x v="9"/>
    <n v="17403"/>
    <x v="3"/>
    <s v="OFF-PA-10001033"/>
    <s v="Office Supplies"/>
    <s v="Paper"/>
    <s v="Xerox 1893"/>
    <n v="65.584000000000003"/>
    <n v="2"/>
    <n v="0.2"/>
    <n v="23.7742"/>
  </r>
  <r>
    <n v="8477"/>
    <s v="CA-2014-134880"/>
    <x v="3"/>
    <d v="2014-10-28T00:00:00"/>
    <d v="2014-11-02T00:00:00"/>
    <s v="Standard Class"/>
    <s v="TW-21025"/>
    <s v="Tamara Willingham"/>
    <x v="2"/>
    <s v="United States"/>
    <s v="Mesa"/>
    <x v="16"/>
    <n v="85204"/>
    <x v="1"/>
    <s v="OFF-PA-10004039"/>
    <s v="Office Supplies"/>
    <s v="Paper"/>
    <s v="Xerox 1882"/>
    <n v="44.783999999999999"/>
    <n v="1"/>
    <n v="0.2"/>
    <n v="16.234200000000001"/>
  </r>
  <r>
    <n v="8478"/>
    <s v="CA-2012-145758"/>
    <x v="1"/>
    <d v="2012-10-30T00:00:00"/>
    <d v="2012-10-30T00:00:00"/>
    <s v="Same Day"/>
    <s v="BF-11020"/>
    <s v="Barry Französisch"/>
    <x v="1"/>
    <s v="United States"/>
    <s v="New York City"/>
    <x v="15"/>
    <n v="10024"/>
    <x v="3"/>
    <s v="TEC-MA-10004552"/>
    <s v="Technology"/>
    <s v="Machines"/>
    <s v="Star Micronics TSP100 TSP143LAN Receipt Printer"/>
    <n v="1035.8"/>
    <n v="4"/>
    <n v="0"/>
    <n v="269.30799999999999"/>
  </r>
  <r>
    <n v="8479"/>
    <s v="CA-2014-158736"/>
    <x v="3"/>
    <d v="2014-12-19T00:00:00"/>
    <d v="2014-12-25T00:00:00"/>
    <s v="Standard Class"/>
    <s v="TT-21460"/>
    <s v="Tonja Turnell"/>
    <x v="2"/>
    <s v="United States"/>
    <s v="San Francisco"/>
    <x v="1"/>
    <n v="94110"/>
    <x v="1"/>
    <s v="OFF-AR-10002578"/>
    <s v="Office Supplies"/>
    <s v="Art"/>
    <s v="Newell 335"/>
    <n v="5.76"/>
    <n v="2"/>
    <n v="0"/>
    <n v="1.6703999999999999"/>
  </r>
  <r>
    <n v="8480"/>
    <s v="US-2013-119270"/>
    <x v="0"/>
    <d v="2013-03-13T00:00:00"/>
    <d v="2013-03-17T00:00:00"/>
    <s v="Standard Class"/>
    <s v="SW-20245"/>
    <s v="Scot Wooten"/>
    <x v="0"/>
    <s v="United States"/>
    <s v="Los Angeles"/>
    <x v="1"/>
    <n v="90036"/>
    <x v="1"/>
    <s v="OFF-PA-10004022"/>
    <s v="Office Supplies"/>
    <s v="Paper"/>
    <s v="Hammermill Color Copier Paper (28Lb. and 96 Bright)"/>
    <n v="19.98"/>
    <n v="2"/>
    <n v="0"/>
    <n v="8.9909999999999997"/>
  </r>
  <r>
    <n v="8481"/>
    <s v="CA-2011-109890"/>
    <x v="2"/>
    <d v="2011-07-21T00:00:00"/>
    <d v="2011-07-27T00:00:00"/>
    <s v="Standard Class"/>
    <s v="PG-18820"/>
    <s v="Patrick Gardner"/>
    <x v="0"/>
    <s v="United States"/>
    <s v="Omaha"/>
    <x v="8"/>
    <n v="68104"/>
    <x v="2"/>
    <s v="TEC-PH-10004100"/>
    <s v="Technology"/>
    <s v="Phones"/>
    <s v="Griffin GC17055 Auxiliary Audio Cable"/>
    <n v="35.979999999999997"/>
    <n v="2"/>
    <n v="0"/>
    <n v="10.074400000000001"/>
  </r>
  <r>
    <n v="8482"/>
    <s v="CA-2013-138583"/>
    <x v="0"/>
    <d v="2013-05-25T00:00:00"/>
    <d v="2013-05-29T00:00:00"/>
    <s v="Standard Class"/>
    <s v="DP-13390"/>
    <s v="Dennis Pardue"/>
    <x v="2"/>
    <s v="United States"/>
    <s v="Philadelphia"/>
    <x v="9"/>
    <n v="19120"/>
    <x v="3"/>
    <s v="OFF-AR-10001860"/>
    <s v="Office Supplies"/>
    <s v="Art"/>
    <s v="BIC Liqua Brite Liner"/>
    <n v="16.656000000000002"/>
    <n v="3"/>
    <n v="0.2"/>
    <n v="3.3311999999999999"/>
  </r>
  <r>
    <n v="8483"/>
    <s v="US-2014-118535"/>
    <x v="3"/>
    <d v="2014-02-12T00:00:00"/>
    <d v="2014-02-16T00:00:00"/>
    <s v="Standard Class"/>
    <s v="DJ-13510"/>
    <s v="Don Jones"/>
    <x v="1"/>
    <s v="United States"/>
    <s v="New York City"/>
    <x v="15"/>
    <n v="10024"/>
    <x v="3"/>
    <s v="OFF-LA-10001297"/>
    <s v="Office Supplies"/>
    <s v="Labels"/>
    <s v="Avery 473"/>
    <n v="20.7"/>
    <n v="2"/>
    <n v="0"/>
    <n v="9.9359999999999999"/>
  </r>
  <r>
    <n v="8484"/>
    <s v="CA-2013-126284"/>
    <x v="0"/>
    <d v="2013-09-21T00:00:00"/>
    <d v="2013-09-25T00:00:00"/>
    <s v="Standard Class"/>
    <s v="EN-13780"/>
    <s v="Edward Nazzal"/>
    <x v="0"/>
    <s v="United States"/>
    <s v="Grand Rapids"/>
    <x v="12"/>
    <n v="49505"/>
    <x v="2"/>
    <s v="OFF-BI-10004828"/>
    <s v="Office Supplies"/>
    <s v="Binders"/>
    <s v="GBC Poly Designer Binding Covers"/>
    <n v="83.699999999999989"/>
    <n v="5"/>
    <n v="0"/>
    <n v="41.012999999999991"/>
  </r>
  <r>
    <n v="8485"/>
    <s v="CA-2014-142391"/>
    <x v="3"/>
    <d v="2014-09-25T00:00:00"/>
    <d v="2014-09-25T00:00:00"/>
    <s v="Same Day"/>
    <s v="PB-19150"/>
    <s v="Philip Brown"/>
    <x v="0"/>
    <s v="United States"/>
    <s v="Seattle"/>
    <x v="4"/>
    <n v="98115"/>
    <x v="1"/>
    <s v="FUR-FU-10002759"/>
    <s v="Furniture"/>
    <s v="Furnishings"/>
    <s v="12-1/2 Diameter Round Wall Clock"/>
    <n v="199.8"/>
    <n v="10"/>
    <n v="0"/>
    <n v="71.927999999999997"/>
  </r>
  <r>
    <n v="8486"/>
    <s v="CA-2014-124716"/>
    <x v="3"/>
    <d v="2014-03-28T00:00:00"/>
    <d v="2014-04-01T00:00:00"/>
    <s v="Standard Class"/>
    <s v="BD-11560"/>
    <s v="Brendan Dodson"/>
    <x v="2"/>
    <s v="United States"/>
    <s v="Fresno"/>
    <x v="1"/>
    <n v="93727"/>
    <x v="1"/>
    <s v="OFF-PA-10000740"/>
    <s v="Office Supplies"/>
    <s v="Paper"/>
    <s v="Xerox 1982"/>
    <n v="45.68"/>
    <n v="2"/>
    <n v="0"/>
    <n v="21.012799999999999"/>
  </r>
  <r>
    <n v="8487"/>
    <s v="CA-2014-124716"/>
    <x v="3"/>
    <d v="2014-03-28T00:00:00"/>
    <d v="2014-04-01T00:00:00"/>
    <s v="Standard Class"/>
    <s v="BD-11560"/>
    <s v="Brendan Dodson"/>
    <x v="2"/>
    <s v="United States"/>
    <s v="Fresno"/>
    <x v="1"/>
    <n v="93727"/>
    <x v="1"/>
    <s v="OFF-PA-10001144"/>
    <s v="Office Supplies"/>
    <s v="Paper"/>
    <s v="Xerox 1913"/>
    <n v="110.96"/>
    <n v="2"/>
    <n v="0"/>
    <n v="53.260799999999996"/>
  </r>
  <r>
    <n v="8488"/>
    <s v="CA-2014-124716"/>
    <x v="3"/>
    <d v="2014-03-28T00:00:00"/>
    <d v="2014-04-01T00:00:00"/>
    <s v="Standard Class"/>
    <s v="BD-11560"/>
    <s v="Brendan Dodson"/>
    <x v="2"/>
    <s v="United States"/>
    <s v="Fresno"/>
    <x v="1"/>
    <n v="93727"/>
    <x v="1"/>
    <s v="OFF-PA-10000859"/>
    <s v="Office Supplies"/>
    <s v="Paper"/>
    <s v="Unpadded Memo Slips"/>
    <n v="11.94"/>
    <n v="3"/>
    <n v="0"/>
    <n v="5.97"/>
  </r>
  <r>
    <n v="8489"/>
    <s v="CA-2013-158841"/>
    <x v="0"/>
    <d v="2013-02-02T00:00:00"/>
    <d v="2013-02-04T00:00:00"/>
    <s v="Second Class"/>
    <s v="SE-20110"/>
    <s v="Sanjit Engle"/>
    <x v="0"/>
    <s v="United States"/>
    <s v="Arlington"/>
    <x v="17"/>
    <n v="22204"/>
    <x v="0"/>
    <s v="TEC-MA-10001127"/>
    <s v="Technology"/>
    <s v="Machines"/>
    <s v="HP Designjet T520 Inkjet Large Format Printer - 24&quot; Color"/>
    <n v="8749.9500000000007"/>
    <n v="5"/>
    <n v="0"/>
    <n v="2799.9839999999995"/>
  </r>
  <r>
    <n v="8490"/>
    <s v="CA-2013-158841"/>
    <x v="0"/>
    <d v="2013-02-02T00:00:00"/>
    <d v="2013-02-04T00:00:00"/>
    <s v="Second Class"/>
    <s v="SE-20110"/>
    <s v="Sanjit Engle"/>
    <x v="0"/>
    <s v="United States"/>
    <s v="Arlington"/>
    <x v="17"/>
    <n v="22204"/>
    <x v="0"/>
    <s v="OFF-BI-10002557"/>
    <s v="Office Supplies"/>
    <s v="Binders"/>
    <s v="Presstex Flexible Ring Binders"/>
    <n v="36.4"/>
    <n v="8"/>
    <n v="0"/>
    <n v="18.2"/>
  </r>
  <r>
    <n v="8491"/>
    <s v="CA-2013-158841"/>
    <x v="0"/>
    <d v="2013-02-02T00:00:00"/>
    <d v="2013-02-04T00:00:00"/>
    <s v="Second Class"/>
    <s v="SE-20110"/>
    <s v="Sanjit Engle"/>
    <x v="0"/>
    <s v="United States"/>
    <s v="Arlington"/>
    <x v="17"/>
    <n v="22204"/>
    <x v="0"/>
    <s v="FUR-FU-10001731"/>
    <s v="Furniture"/>
    <s v="Furnishings"/>
    <s v="Acrylic Self-Standing Desk Frames"/>
    <n v="18.689999999999998"/>
    <n v="7"/>
    <n v="0"/>
    <n v="7.1021999999999998"/>
  </r>
  <r>
    <n v="8492"/>
    <s v="CA-2014-106824"/>
    <x v="3"/>
    <d v="2014-07-08T00:00:00"/>
    <d v="2014-07-12T00:00:00"/>
    <s v="Standard Class"/>
    <s v="AT-10735"/>
    <s v="Annie Thurman"/>
    <x v="0"/>
    <s v="United States"/>
    <s v="Los Angeles"/>
    <x v="1"/>
    <n v="90049"/>
    <x v="1"/>
    <s v="OFF-FA-10001135"/>
    <s v="Office Supplies"/>
    <s v="Fasteners"/>
    <s v="Brites Rubber Bands, 1 1/2 oz. Box"/>
    <n v="5.9399999999999995"/>
    <n v="3"/>
    <n v="0"/>
    <n v="0.11880000000000024"/>
  </r>
  <r>
    <n v="8493"/>
    <s v="CA-2012-109190"/>
    <x v="1"/>
    <d v="2012-10-23T00:00:00"/>
    <d v="2012-10-28T00:00:00"/>
    <s v="Standard Class"/>
    <s v="CC-12685"/>
    <s v="Craig Carroll"/>
    <x v="0"/>
    <s v="United States"/>
    <s v="Lubbock"/>
    <x v="5"/>
    <n v="79424"/>
    <x v="2"/>
    <s v="OFF-PA-10000069"/>
    <s v="Office Supplies"/>
    <s v="Paper"/>
    <s v="TOPS 4 x 6 Fluorescent Color Memo Sheets, 500 Sheets per Pack"/>
    <n v="60.736000000000004"/>
    <n v="8"/>
    <n v="0.2"/>
    <n v="20.4984"/>
  </r>
  <r>
    <n v="8494"/>
    <s v="CA-2012-109190"/>
    <x v="1"/>
    <d v="2012-10-23T00:00:00"/>
    <d v="2012-10-28T00:00:00"/>
    <s v="Standard Class"/>
    <s v="CC-12685"/>
    <s v="Craig Carroll"/>
    <x v="0"/>
    <s v="United States"/>
    <s v="Lubbock"/>
    <x v="5"/>
    <n v="79424"/>
    <x v="2"/>
    <s v="TEC-CO-10001943"/>
    <s v="Technology"/>
    <s v="Copiers"/>
    <s v="Canon PC-428 Personal Copier"/>
    <n v="479.97600000000006"/>
    <n v="3"/>
    <n v="0.2"/>
    <n v="161.99189999999999"/>
  </r>
  <r>
    <n v="8495"/>
    <s v="CA-2012-109190"/>
    <x v="1"/>
    <d v="2012-10-23T00:00:00"/>
    <d v="2012-10-28T00:00:00"/>
    <s v="Standard Class"/>
    <s v="CC-12685"/>
    <s v="Craig Carroll"/>
    <x v="0"/>
    <s v="United States"/>
    <s v="Lubbock"/>
    <x v="5"/>
    <n v="79424"/>
    <x v="2"/>
    <s v="OFF-BI-10000977"/>
    <s v="Office Supplies"/>
    <s v="Binders"/>
    <s v="Ibico Plastic Spiral Binding Combs"/>
    <n v="6.0799999999999983"/>
    <n v="1"/>
    <n v="0.8"/>
    <n v="-10.336000000000002"/>
  </r>
  <r>
    <n v="8496"/>
    <s v="CA-2013-143154"/>
    <x v="0"/>
    <d v="2013-12-03T00:00:00"/>
    <d v="2013-12-09T00:00:00"/>
    <s v="Standard Class"/>
    <s v="AS-10225"/>
    <s v="Alan Schoenberger"/>
    <x v="1"/>
    <s v="United States"/>
    <s v="Longmont"/>
    <x v="22"/>
    <n v="80501"/>
    <x v="1"/>
    <s v="TEC-AC-10002942"/>
    <s v="Technology"/>
    <s v="Accessories"/>
    <s v="WD My Passport Ultra 1TB Portable External Hard Drive"/>
    <n v="165.60000000000002"/>
    <n v="3"/>
    <n v="0.2"/>
    <n v="-6.2100000000000151"/>
  </r>
  <r>
    <n v="8497"/>
    <s v="CA-2011-169061"/>
    <x v="2"/>
    <d v="2011-03-05T00:00:00"/>
    <d v="2011-03-08T00:00:00"/>
    <s v="Second Class"/>
    <s v="AB-10150"/>
    <s v="Aimee Bixby"/>
    <x v="0"/>
    <s v="United States"/>
    <s v="Yonkers"/>
    <x v="15"/>
    <n v="10701"/>
    <x v="3"/>
    <s v="OFF-AR-10000588"/>
    <s v="Office Supplies"/>
    <s v="Art"/>
    <s v="Newell 345"/>
    <n v="59.519999999999996"/>
    <n v="3"/>
    <n v="0"/>
    <n v="15.475200000000001"/>
  </r>
  <r>
    <n v="8498"/>
    <s v="CA-2011-169061"/>
    <x v="2"/>
    <d v="2011-03-05T00:00:00"/>
    <d v="2011-03-08T00:00:00"/>
    <s v="Second Class"/>
    <s v="AB-10150"/>
    <s v="Aimee Bixby"/>
    <x v="0"/>
    <s v="United States"/>
    <s v="Yonkers"/>
    <x v="15"/>
    <n v="10701"/>
    <x v="3"/>
    <s v="TEC-AC-10002001"/>
    <s v="Technology"/>
    <s v="Accessories"/>
    <s v="Logitech Wireless Gaming Headset G930"/>
    <n v="479.97"/>
    <n v="3"/>
    <n v="0"/>
    <n v="177.58890000000002"/>
  </r>
  <r>
    <n v="8499"/>
    <s v="CA-2011-169061"/>
    <x v="2"/>
    <d v="2011-03-05T00:00:00"/>
    <d v="2011-03-08T00:00:00"/>
    <s v="Second Class"/>
    <s v="AB-10150"/>
    <s v="Aimee Bixby"/>
    <x v="0"/>
    <s v="United States"/>
    <s v="Yonkers"/>
    <x v="15"/>
    <n v="10701"/>
    <x v="3"/>
    <s v="OFF-SU-10000381"/>
    <s v="Office Supplies"/>
    <s v="Supplies"/>
    <s v="Acme Forged Steel Scissors with Black Enamel Handles"/>
    <n v="18.62"/>
    <n v="2"/>
    <n v="0"/>
    <n v="5.399799999999999"/>
  </r>
  <r>
    <n v="8500"/>
    <s v="CA-2011-169061"/>
    <x v="2"/>
    <d v="2011-03-05T00:00:00"/>
    <d v="2011-03-08T00:00:00"/>
    <s v="Second Class"/>
    <s v="AB-10150"/>
    <s v="Aimee Bixby"/>
    <x v="0"/>
    <s v="United States"/>
    <s v="Yonkers"/>
    <x v="15"/>
    <n v="10701"/>
    <x v="3"/>
    <s v="OFF-BI-10001617"/>
    <s v="Office Supplies"/>
    <s v="Binders"/>
    <s v="GBC Wire Binding Combs"/>
    <n v="49.632000000000005"/>
    <n v="6"/>
    <n v="0.2"/>
    <n v="16.750799999999998"/>
  </r>
  <r>
    <n v="8501"/>
    <s v="CA-2011-169061"/>
    <x v="2"/>
    <d v="2011-03-05T00:00:00"/>
    <d v="2011-03-08T00:00:00"/>
    <s v="Second Class"/>
    <s v="AB-10150"/>
    <s v="Aimee Bixby"/>
    <x v="0"/>
    <s v="United States"/>
    <s v="Yonkers"/>
    <x v="15"/>
    <n v="10701"/>
    <x v="3"/>
    <s v="OFF-PA-10001878"/>
    <s v="Office Supplies"/>
    <s v="Paper"/>
    <s v="Xerox 1891"/>
    <n v="97.82"/>
    <n v="2"/>
    <n v="0"/>
    <n v="45.975399999999993"/>
  </r>
  <r>
    <n v="8502"/>
    <s v="CA-2012-102316"/>
    <x v="1"/>
    <d v="2012-02-29T00:00:00"/>
    <d v="2012-03-03T00:00:00"/>
    <s v="Second Class"/>
    <s v="DH-13075"/>
    <s v="Dave Hallsten"/>
    <x v="1"/>
    <s v="United States"/>
    <s v="Los Angeles"/>
    <x v="1"/>
    <n v="90045"/>
    <x v="1"/>
    <s v="TEC-PH-10000376"/>
    <s v="Technology"/>
    <s v="Phones"/>
    <s v="Square Credit Card Reader"/>
    <n v="15.984000000000002"/>
    <n v="2"/>
    <n v="0.2"/>
    <n v="1.1988000000000003"/>
  </r>
  <r>
    <n v="8503"/>
    <s v="CA-2012-102316"/>
    <x v="1"/>
    <d v="2012-02-29T00:00:00"/>
    <d v="2012-03-03T00:00:00"/>
    <s v="Second Class"/>
    <s v="DH-13075"/>
    <s v="Dave Hallsten"/>
    <x v="1"/>
    <s v="United States"/>
    <s v="Los Angeles"/>
    <x v="1"/>
    <n v="90045"/>
    <x v="1"/>
    <s v="FUR-CH-10003396"/>
    <s v="Furniture"/>
    <s v="Chairs"/>
    <s v="Global Deluxe Steno Chair"/>
    <n v="184.75200000000001"/>
    <n v="3"/>
    <n v="0.2"/>
    <n v="-20.784600000000012"/>
  </r>
  <r>
    <n v="8504"/>
    <s v="CA-2011-164903"/>
    <x v="2"/>
    <d v="2011-02-21T00:00:00"/>
    <d v="2011-02-25T00:00:00"/>
    <s v="Standard Class"/>
    <s v="SR-20740"/>
    <s v="Steven Roelle"/>
    <x v="2"/>
    <s v="United States"/>
    <s v="Los Angeles"/>
    <x v="1"/>
    <n v="90049"/>
    <x v="1"/>
    <s v="OFF-PA-10003363"/>
    <s v="Office Supplies"/>
    <s v="Paper"/>
    <s v="Xerox 204"/>
    <n v="12.96"/>
    <n v="2"/>
    <n v="0"/>
    <n v="6.2208000000000006"/>
  </r>
  <r>
    <n v="8505"/>
    <s v="CA-2013-109400"/>
    <x v="0"/>
    <d v="2013-05-03T00:00:00"/>
    <d v="2013-05-07T00:00:00"/>
    <s v="Standard Class"/>
    <s v="NR-18550"/>
    <s v="Nick Radford"/>
    <x v="0"/>
    <s v="United States"/>
    <s v="Amarillo"/>
    <x v="5"/>
    <n v="79109"/>
    <x v="2"/>
    <s v="FUR-CH-10003298"/>
    <s v="Furniture"/>
    <s v="Chairs"/>
    <s v="Office Star - Contemporary Task Swivel chair with Loop Arms, Charcoal"/>
    <n v="366.74399999999997"/>
    <n v="4"/>
    <n v="0.3"/>
    <n v="-110.02320000000003"/>
  </r>
  <r>
    <n v="8506"/>
    <s v="CA-2013-130400"/>
    <x v="0"/>
    <d v="2013-03-09T00:00:00"/>
    <d v="2013-03-13T00:00:00"/>
    <s v="Standard Class"/>
    <s v="SJ-20125"/>
    <s v="Sanjit Jacobs"/>
    <x v="2"/>
    <s v="United States"/>
    <s v="Dallas"/>
    <x v="5"/>
    <n v="75217"/>
    <x v="2"/>
    <s v="OFF-BI-10001757"/>
    <s v="Office Supplies"/>
    <s v="Binders"/>
    <s v="Pressboard Hanging Data Binders for Unburst Sheets"/>
    <n v="8.8559999999999981"/>
    <n v="9"/>
    <n v="0.8"/>
    <n v="-14.169600000000003"/>
  </r>
  <r>
    <n v="8507"/>
    <s v="CA-2013-130400"/>
    <x v="0"/>
    <d v="2013-03-09T00:00:00"/>
    <d v="2013-03-13T00:00:00"/>
    <s v="Standard Class"/>
    <s v="SJ-20125"/>
    <s v="Sanjit Jacobs"/>
    <x v="2"/>
    <s v="United States"/>
    <s v="Dallas"/>
    <x v="5"/>
    <n v="75217"/>
    <x v="2"/>
    <s v="TEC-AC-10004633"/>
    <s v="Technology"/>
    <s v="Accessories"/>
    <s v="Verbatim 25 GB 6x Blu-ray Single Layer Recordable Disc, 3/Pack"/>
    <n v="27.96"/>
    <n v="5"/>
    <n v="0.2"/>
    <n v="8.3880000000000035"/>
  </r>
  <r>
    <n v="8508"/>
    <s v="CA-2013-130400"/>
    <x v="0"/>
    <d v="2013-03-09T00:00:00"/>
    <d v="2013-03-13T00:00:00"/>
    <s v="Standard Class"/>
    <s v="SJ-20125"/>
    <s v="Sanjit Jacobs"/>
    <x v="2"/>
    <s v="United States"/>
    <s v="Dallas"/>
    <x v="5"/>
    <n v="75217"/>
    <x v="2"/>
    <s v="OFF-EN-10001453"/>
    <s v="Office Supplies"/>
    <s v="Envelopes"/>
    <s v="Tyvek Interoffice Envelopes, 9 1/2&quot; x 12 1/2&quot;, 100/Box"/>
    <n v="146.352"/>
    <n v="3"/>
    <n v="0.2"/>
    <n v="49.393799999999992"/>
  </r>
  <r>
    <n v="8509"/>
    <s v="CA-2012-135853"/>
    <x v="1"/>
    <d v="2012-12-11T00:00:00"/>
    <d v="2012-12-14T00:00:00"/>
    <s v="First Class"/>
    <s v="CA-12775"/>
    <s v="Cynthia Arntzen"/>
    <x v="0"/>
    <s v="United States"/>
    <s v="Detroit"/>
    <x v="12"/>
    <n v="48205"/>
    <x v="2"/>
    <s v="TEC-AC-10004761"/>
    <s v="Technology"/>
    <s v="Accessories"/>
    <s v="Maxell 4.7GB DVD+RW 3/Pack"/>
    <n v="175.23"/>
    <n v="11"/>
    <n v="0"/>
    <n v="61.330500000000001"/>
  </r>
  <r>
    <n v="8510"/>
    <s v="CA-2012-135853"/>
    <x v="1"/>
    <d v="2012-12-11T00:00:00"/>
    <d v="2012-12-14T00:00:00"/>
    <s v="First Class"/>
    <s v="CA-12775"/>
    <s v="Cynthia Arntzen"/>
    <x v="0"/>
    <s v="United States"/>
    <s v="Detroit"/>
    <x v="12"/>
    <n v="48205"/>
    <x v="2"/>
    <s v="TEC-PH-10003691"/>
    <s v="Technology"/>
    <s v="Phones"/>
    <s v="BlackBerry Q10"/>
    <n v="125.99"/>
    <n v="1"/>
    <n v="0"/>
    <n v="31.497500000000002"/>
  </r>
  <r>
    <n v="8511"/>
    <s v="CA-2012-135853"/>
    <x v="1"/>
    <d v="2012-12-11T00:00:00"/>
    <d v="2012-12-14T00:00:00"/>
    <s v="First Class"/>
    <s v="CA-12775"/>
    <s v="Cynthia Arntzen"/>
    <x v="0"/>
    <s v="United States"/>
    <s v="Detroit"/>
    <x v="12"/>
    <n v="48205"/>
    <x v="2"/>
    <s v="OFF-BI-10004965"/>
    <s v="Office Supplies"/>
    <s v="Binders"/>
    <s v="Ibico Covers for Plastic or Wire Binding Elements"/>
    <n v="23"/>
    <n v="2"/>
    <n v="0"/>
    <n v="10.35"/>
  </r>
  <r>
    <n v="8512"/>
    <s v="CA-2013-103359"/>
    <x v="0"/>
    <d v="2013-12-23T00:00:00"/>
    <d v="2013-12-27T00:00:00"/>
    <s v="Standard Class"/>
    <s v="LC-16885"/>
    <s v="Lena Creighton"/>
    <x v="0"/>
    <s v="United States"/>
    <s v="New York City"/>
    <x v="15"/>
    <n v="10035"/>
    <x v="3"/>
    <s v="OFF-BI-10004233"/>
    <s v="Office Supplies"/>
    <s v="Binders"/>
    <s v="GBC Pre-Punched Binding Paper, Plastic, White, 8-1/2&quot; x 11&quot;"/>
    <n v="25.584000000000003"/>
    <n v="2"/>
    <n v="0.2"/>
    <n v="8.9543999999999997"/>
  </r>
  <r>
    <n v="8513"/>
    <s v="CA-2013-144645"/>
    <x v="0"/>
    <d v="2013-02-02T00:00:00"/>
    <d v="2013-02-08T00:00:00"/>
    <s v="Standard Class"/>
    <s v="NS-18640"/>
    <s v="Noel Staavos"/>
    <x v="1"/>
    <s v="United States"/>
    <s v="Houston"/>
    <x v="5"/>
    <n v="77041"/>
    <x v="2"/>
    <s v="FUR-FU-10003601"/>
    <s v="Furniture"/>
    <s v="Furnishings"/>
    <s v="Deflect-o RollaMat Studded, Beveled Mat for Medium Pile Carpeting"/>
    <n v="73.784000000000006"/>
    <n v="2"/>
    <n v="0.6"/>
    <n v="-77.473200000000006"/>
  </r>
  <r>
    <n v="8514"/>
    <s v="CA-2014-141614"/>
    <x v="3"/>
    <d v="2014-06-06T00:00:00"/>
    <d v="2014-06-10T00:00:00"/>
    <s v="Standard Class"/>
    <s v="NS-18640"/>
    <s v="Noel Staavos"/>
    <x v="1"/>
    <s v="United States"/>
    <s v="Orlando"/>
    <x v="2"/>
    <n v="32839"/>
    <x v="0"/>
    <s v="OFF-PA-10002787"/>
    <s v="Office Supplies"/>
    <s v="Paper"/>
    <s v="Xerox 227"/>
    <n v="20.736000000000004"/>
    <n v="4"/>
    <n v="0.2"/>
    <n v="7.2576000000000001"/>
  </r>
  <r>
    <n v="8515"/>
    <s v="CA-2012-122168"/>
    <x v="1"/>
    <d v="2012-08-21T00:00:00"/>
    <d v="2012-08-26T00:00:00"/>
    <s v="Standard Class"/>
    <s v="HG-14965"/>
    <s v="Henry Goldwyn"/>
    <x v="1"/>
    <s v="United States"/>
    <s v="Florence"/>
    <x v="0"/>
    <n v="41042"/>
    <x v="0"/>
    <s v="OFF-AR-10003602"/>
    <s v="Office Supplies"/>
    <s v="Art"/>
    <s v="Quartet Omega Colored Chalk, 12/Pack"/>
    <n v="17.52"/>
    <n v="3"/>
    <n v="0"/>
    <n v="8.2343999999999991"/>
  </r>
  <r>
    <n v="8516"/>
    <s v="CA-2012-122168"/>
    <x v="1"/>
    <d v="2012-08-21T00:00:00"/>
    <d v="2012-08-26T00:00:00"/>
    <s v="Standard Class"/>
    <s v="HG-14965"/>
    <s v="Henry Goldwyn"/>
    <x v="1"/>
    <s v="United States"/>
    <s v="Florence"/>
    <x v="0"/>
    <n v="41042"/>
    <x v="0"/>
    <s v="OFF-AR-10002053"/>
    <s v="Office Supplies"/>
    <s v="Art"/>
    <s v="Premium Writing Pencils, Soft, #2 by Central Association for the Blind"/>
    <n v="35.76"/>
    <n v="12"/>
    <n v="0"/>
    <n v="10.0128"/>
  </r>
  <r>
    <n v="8517"/>
    <s v="CA-2013-132899"/>
    <x v="0"/>
    <d v="2013-04-08T00:00:00"/>
    <d v="2013-04-12T00:00:00"/>
    <s v="Standard Class"/>
    <s v="SF-20200"/>
    <s v="Sarah Foster"/>
    <x v="0"/>
    <s v="United States"/>
    <s v="New York City"/>
    <x v="15"/>
    <n v="10009"/>
    <x v="3"/>
    <s v="OFF-AR-10002833"/>
    <s v="Office Supplies"/>
    <s v="Art"/>
    <s v="Newell 322"/>
    <n v="3.64"/>
    <n v="2"/>
    <n v="0"/>
    <n v="0.98280000000000012"/>
  </r>
  <r>
    <n v="8518"/>
    <s v="CA-2014-149720"/>
    <x v="3"/>
    <d v="2014-06-05T00:00:00"/>
    <d v="2014-06-08T00:00:00"/>
    <s v="Second Class"/>
    <s v="EM-14065"/>
    <s v="Erin Mull"/>
    <x v="0"/>
    <s v="United States"/>
    <s v="Frisco"/>
    <x v="5"/>
    <n v="75034"/>
    <x v="2"/>
    <s v="FUR-FU-10002501"/>
    <s v="Furniture"/>
    <s v="Furnishings"/>
    <s v="Nu-Dell Executive Frame"/>
    <n v="30.336000000000006"/>
    <n v="6"/>
    <n v="0.6"/>
    <n v="-17.443199999999997"/>
  </r>
  <r>
    <n v="8519"/>
    <s v="CA-2014-118003"/>
    <x v="3"/>
    <d v="2014-12-05T00:00:00"/>
    <d v="2014-12-11T00:00:00"/>
    <s v="Standard Class"/>
    <s v="DO-13645"/>
    <s v="Doug O'Connell"/>
    <x v="0"/>
    <s v="United States"/>
    <s v="Paterson"/>
    <x v="30"/>
    <n v="7501"/>
    <x v="3"/>
    <s v="FUR-FU-10002506"/>
    <s v="Furniture"/>
    <s v="Furnishings"/>
    <s v="Tensor &quot;Hersey Kiss&quot; Styled Floor Lamp"/>
    <n v="12.99"/>
    <n v="1"/>
    <n v="0"/>
    <n v="1.5587999999999997"/>
  </r>
  <r>
    <n v="8520"/>
    <s v="CA-2014-118003"/>
    <x v="3"/>
    <d v="2014-12-05T00:00:00"/>
    <d v="2014-12-11T00:00:00"/>
    <s v="Standard Class"/>
    <s v="DO-13645"/>
    <s v="Doug O'Connell"/>
    <x v="0"/>
    <s v="United States"/>
    <s v="Paterson"/>
    <x v="30"/>
    <n v="7501"/>
    <x v="3"/>
    <s v="FUR-CH-10003817"/>
    <s v="Furniture"/>
    <s v="Chairs"/>
    <s v="Global Value Steno Chair, Gray"/>
    <n v="182.22"/>
    <n v="3"/>
    <n v="0"/>
    <n v="45.555000000000007"/>
  </r>
  <r>
    <n v="8521"/>
    <s v="CA-2014-118003"/>
    <x v="3"/>
    <d v="2014-12-05T00:00:00"/>
    <d v="2014-12-11T00:00:00"/>
    <s v="Standard Class"/>
    <s v="DO-13645"/>
    <s v="Doug O'Connell"/>
    <x v="0"/>
    <s v="United States"/>
    <s v="Paterson"/>
    <x v="30"/>
    <n v="7501"/>
    <x v="3"/>
    <s v="FUR-CH-10004860"/>
    <s v="Furniture"/>
    <s v="Chairs"/>
    <s v="Global Low Back Tilter Chair"/>
    <n v="302.94"/>
    <n v="3"/>
    <n v="0"/>
    <n v="18.176399999999973"/>
  </r>
  <r>
    <n v="8522"/>
    <s v="CA-2013-141887"/>
    <x v="0"/>
    <d v="2013-01-11T00:00:00"/>
    <d v="2013-01-15T00:00:00"/>
    <s v="Standard Class"/>
    <s v="MP-17470"/>
    <s v="Mark Packer"/>
    <x v="2"/>
    <s v="United States"/>
    <s v="Columbus"/>
    <x v="24"/>
    <n v="43229"/>
    <x v="3"/>
    <s v="FUR-FU-10002268"/>
    <s v="Furniture"/>
    <s v="Furnishings"/>
    <s v="Ultra Door Push Plate"/>
    <n v="54.992000000000004"/>
    <n v="14"/>
    <n v="0.2"/>
    <n v="8.9361999999999959"/>
  </r>
  <r>
    <n v="8523"/>
    <s v="US-2013-160206"/>
    <x v="0"/>
    <d v="2013-04-02T00:00:00"/>
    <d v="2013-04-08T00:00:00"/>
    <s v="Standard Class"/>
    <s v="MY-18295"/>
    <s v="Muhammed Yedwab"/>
    <x v="1"/>
    <s v="United States"/>
    <s v="Milwaukee"/>
    <x v="6"/>
    <n v="53209"/>
    <x v="2"/>
    <s v="TEC-PH-10000148"/>
    <s v="Technology"/>
    <s v="Phones"/>
    <s v="Cyber Acoustics AC-202b Speech Recognition Stereo Headset"/>
    <n v="12.99"/>
    <n v="1"/>
    <n v="0"/>
    <n v="0.25980000000000025"/>
  </r>
  <r>
    <n v="8524"/>
    <s v="CA-2014-133074"/>
    <x v="3"/>
    <d v="2014-09-22T00:00:00"/>
    <d v="2014-09-26T00:00:00"/>
    <s v="Standard Class"/>
    <s v="DB-13615"/>
    <s v="Doug Bickford"/>
    <x v="0"/>
    <s v="United States"/>
    <s v="San Francisco"/>
    <x v="1"/>
    <n v="94109"/>
    <x v="1"/>
    <s v="OFF-PA-10004082"/>
    <s v="Office Supplies"/>
    <s v="Paper"/>
    <s v="Adams Telephone Message Book w/Frequently-Called Numbers Space, 400 Messages per Book"/>
    <n v="55.86"/>
    <n v="7"/>
    <n v="0"/>
    <n v="27.93"/>
  </r>
  <r>
    <n v="8525"/>
    <s v="CA-2014-161172"/>
    <x v="3"/>
    <d v="2014-03-17T00:00:00"/>
    <d v="2014-03-17T00:00:00"/>
    <s v="Same Day"/>
    <s v="SP-20920"/>
    <s v="Susan Pistek"/>
    <x v="0"/>
    <s v="United States"/>
    <s v="Columbus"/>
    <x v="24"/>
    <n v="43229"/>
    <x v="3"/>
    <s v="TEC-PH-10004348"/>
    <s v="Technology"/>
    <s v="Phones"/>
    <s v="OtterBox Defender Series Case - iPhone 5c"/>
    <n v="44.375999999999998"/>
    <n v="2"/>
    <n v="0.4"/>
    <n v="-7.3960000000000043"/>
  </r>
  <r>
    <n v="8526"/>
    <s v="CA-2014-161172"/>
    <x v="3"/>
    <d v="2014-03-17T00:00:00"/>
    <d v="2014-03-17T00:00:00"/>
    <s v="Same Day"/>
    <s v="SP-20920"/>
    <s v="Susan Pistek"/>
    <x v="0"/>
    <s v="United States"/>
    <s v="Columbus"/>
    <x v="24"/>
    <n v="43229"/>
    <x v="3"/>
    <s v="FUR-FU-10003424"/>
    <s v="Furniture"/>
    <s v="Furnishings"/>
    <s v="Nu-Dell Oak Frame"/>
    <n v="51.264000000000003"/>
    <n v="6"/>
    <n v="0.2"/>
    <n v="7.6895999999999933"/>
  </r>
  <r>
    <n v="8527"/>
    <s v="CA-2014-161172"/>
    <x v="3"/>
    <d v="2014-03-17T00:00:00"/>
    <d v="2014-03-17T00:00:00"/>
    <s v="Same Day"/>
    <s v="SP-20920"/>
    <s v="Susan Pistek"/>
    <x v="0"/>
    <s v="United States"/>
    <s v="Columbus"/>
    <x v="24"/>
    <n v="43229"/>
    <x v="3"/>
    <s v="OFF-BI-10004654"/>
    <s v="Office Supplies"/>
    <s v="Binders"/>
    <s v="Avery Binding System Hidden Tab Executive Style Index Sets"/>
    <n v="5.1930000000000005"/>
    <n v="3"/>
    <n v="0.7"/>
    <n v="-3.4619999999999997"/>
  </r>
  <r>
    <n v="8528"/>
    <s v="CA-2014-161172"/>
    <x v="3"/>
    <d v="2014-03-17T00:00:00"/>
    <d v="2014-03-17T00:00:00"/>
    <s v="Same Day"/>
    <s v="SP-20920"/>
    <s v="Susan Pistek"/>
    <x v="0"/>
    <s v="United States"/>
    <s v="Columbus"/>
    <x v="24"/>
    <n v="43229"/>
    <x v="3"/>
    <s v="TEC-AC-10004571"/>
    <s v="Technology"/>
    <s v="Accessories"/>
    <s v="Logitech G700s Rechargeable Gaming Mouse"/>
    <n v="159.98400000000001"/>
    <n v="2"/>
    <n v="0.2"/>
    <n v="43.995600000000003"/>
  </r>
  <r>
    <n v="8529"/>
    <s v="CA-2014-161172"/>
    <x v="3"/>
    <d v="2014-03-17T00:00:00"/>
    <d v="2014-03-17T00:00:00"/>
    <s v="Same Day"/>
    <s v="SP-20920"/>
    <s v="Susan Pistek"/>
    <x v="0"/>
    <s v="United States"/>
    <s v="Columbus"/>
    <x v="24"/>
    <n v="43229"/>
    <x v="3"/>
    <s v="OFF-ST-10000675"/>
    <s v="Office Supplies"/>
    <s v="Storage"/>
    <s v="File Shuttle II and Handi-File, Black"/>
    <n v="54.224000000000004"/>
    <n v="2"/>
    <n v="0.2"/>
    <n v="3.3889999999999993"/>
  </r>
  <r>
    <n v="8530"/>
    <s v="CA-2014-137624"/>
    <x v="3"/>
    <d v="2014-11-11T00:00:00"/>
    <d v="2014-11-18T00:00:00"/>
    <s v="Standard Class"/>
    <s v="ME-17320"/>
    <s v="Maria Etezadi"/>
    <x v="2"/>
    <s v="United States"/>
    <s v="Los Angeles"/>
    <x v="1"/>
    <n v="90008"/>
    <x v="1"/>
    <s v="FUR-CH-10001714"/>
    <s v="Furniture"/>
    <s v="Chairs"/>
    <s v="Global Leather &amp; Oak Executive Chair, Burgundy"/>
    <n v="241.42399999999998"/>
    <n v="2"/>
    <n v="0.2"/>
    <n v="-36.213599999999985"/>
  </r>
  <r>
    <n v="8531"/>
    <s v="CA-2013-156748"/>
    <x v="0"/>
    <d v="2013-12-01T00:00:00"/>
    <d v="2013-12-07T00:00:00"/>
    <s v="Standard Class"/>
    <s v="BS-11755"/>
    <s v="Bruce Stewart"/>
    <x v="0"/>
    <s v="United States"/>
    <s v="Detroit"/>
    <x v="12"/>
    <n v="48227"/>
    <x v="2"/>
    <s v="OFF-PA-10000380"/>
    <s v="Office Supplies"/>
    <s v="Paper"/>
    <s v="REDIFORM Incoming/Outgoing Call Register, 11&quot; X 8 1/2&quot;, 100 Messages"/>
    <n v="33.36"/>
    <n v="4"/>
    <n v="0"/>
    <n v="16.68"/>
  </r>
  <r>
    <n v="8532"/>
    <s v="CA-2013-156748"/>
    <x v="0"/>
    <d v="2013-12-01T00:00:00"/>
    <d v="2013-12-07T00:00:00"/>
    <s v="Standard Class"/>
    <s v="BS-11755"/>
    <s v="Bruce Stewart"/>
    <x v="0"/>
    <s v="United States"/>
    <s v="Detroit"/>
    <x v="12"/>
    <n v="48227"/>
    <x v="2"/>
    <s v="OFF-PA-10002713"/>
    <s v="Office Supplies"/>
    <s v="Paper"/>
    <s v="Adams Phone Message Book, 200 Message Capacity, 8 1/16” x 11”"/>
    <n v="13.76"/>
    <n v="2"/>
    <n v="0"/>
    <n v="6.3295999999999992"/>
  </r>
  <r>
    <n v="8533"/>
    <s v="CA-2013-156748"/>
    <x v="0"/>
    <d v="2013-12-01T00:00:00"/>
    <d v="2013-12-07T00:00:00"/>
    <s v="Standard Class"/>
    <s v="BS-11755"/>
    <s v="Bruce Stewart"/>
    <x v="0"/>
    <s v="United States"/>
    <s v="Detroit"/>
    <x v="12"/>
    <n v="48227"/>
    <x v="2"/>
    <s v="OFF-ST-10001370"/>
    <s v="Office Supplies"/>
    <s v="Storage"/>
    <s v="Sensible Storage WireTech Storage Systems"/>
    <n v="496.86"/>
    <n v="7"/>
    <n v="0"/>
    <n v="24.842999999999947"/>
  </r>
  <r>
    <n v="8534"/>
    <s v="CA-2013-156748"/>
    <x v="0"/>
    <d v="2013-12-01T00:00:00"/>
    <d v="2013-12-07T00:00:00"/>
    <s v="Standard Class"/>
    <s v="BS-11755"/>
    <s v="Bruce Stewart"/>
    <x v="0"/>
    <s v="United States"/>
    <s v="Detroit"/>
    <x v="12"/>
    <n v="48227"/>
    <x v="2"/>
    <s v="FUR-CH-10000513"/>
    <s v="Furniture"/>
    <s v="Chairs"/>
    <s v="High-Back Leather Manager's Chair"/>
    <n v="389.97"/>
    <n v="3"/>
    <n v="0"/>
    <n v="35.097300000000004"/>
  </r>
  <r>
    <n v="8535"/>
    <s v="CA-2012-169677"/>
    <x v="1"/>
    <d v="2012-01-13T00:00:00"/>
    <d v="2012-01-15T00:00:00"/>
    <s v="Second Class"/>
    <s v="KS-16300"/>
    <s v="Karen Seio"/>
    <x v="1"/>
    <s v="United States"/>
    <s v="Columbus"/>
    <x v="32"/>
    <n v="31907"/>
    <x v="0"/>
    <s v="OFF-LA-10003223"/>
    <s v="Office Supplies"/>
    <s v="Labels"/>
    <s v="Avery 508"/>
    <n v="9.82"/>
    <n v="2"/>
    <n v="0"/>
    <n v="4.8117999999999999"/>
  </r>
  <r>
    <n v="8536"/>
    <s v="US-2011-163146"/>
    <x v="2"/>
    <d v="2011-05-16T00:00:00"/>
    <d v="2011-05-20T00:00:00"/>
    <s v="Standard Class"/>
    <s v="CC-12475"/>
    <s v="Cindy Chapman"/>
    <x v="0"/>
    <s v="United States"/>
    <s v="San Francisco"/>
    <x v="1"/>
    <n v="94122"/>
    <x v="1"/>
    <s v="TEC-AC-10002217"/>
    <s v="Technology"/>
    <s v="Accessories"/>
    <s v="Imation Clip USB flash drive - 8 GB"/>
    <n v="56.400000000000006"/>
    <n v="3"/>
    <n v="0"/>
    <n v="3.3840000000000003"/>
  </r>
  <r>
    <n v="8537"/>
    <s v="CA-2012-157343"/>
    <x v="1"/>
    <d v="2012-06-07T00:00:00"/>
    <d v="2012-06-11T00:00:00"/>
    <s v="Standard Class"/>
    <s v="HD-14785"/>
    <s v="Harold Dahlen"/>
    <x v="2"/>
    <s v="United States"/>
    <s v="Philadelphia"/>
    <x v="9"/>
    <n v="19143"/>
    <x v="3"/>
    <s v="OFF-BI-10003707"/>
    <s v="Office Supplies"/>
    <s v="Binders"/>
    <s v="Aluminum Screw Posts"/>
    <n v="18.312000000000001"/>
    <n v="4"/>
    <n v="0.7"/>
    <n v="-12.207999999999995"/>
  </r>
  <r>
    <n v="8538"/>
    <s v="CA-2012-157343"/>
    <x v="1"/>
    <d v="2012-06-07T00:00:00"/>
    <d v="2012-06-11T00:00:00"/>
    <s v="Standard Class"/>
    <s v="HD-14785"/>
    <s v="Harold Dahlen"/>
    <x v="2"/>
    <s v="United States"/>
    <s v="Philadelphia"/>
    <x v="9"/>
    <n v="19143"/>
    <x v="3"/>
    <s v="OFF-PA-10000552"/>
    <s v="Office Supplies"/>
    <s v="Paper"/>
    <s v="Xerox 200"/>
    <n v="25.920000000000005"/>
    <n v="5"/>
    <n v="0.2"/>
    <n v="9.0719999999999992"/>
  </r>
  <r>
    <n v="8539"/>
    <s v="CA-2012-157343"/>
    <x v="1"/>
    <d v="2012-06-07T00:00:00"/>
    <d v="2012-06-11T00:00:00"/>
    <s v="Standard Class"/>
    <s v="HD-14785"/>
    <s v="Harold Dahlen"/>
    <x v="2"/>
    <s v="United States"/>
    <s v="Philadelphia"/>
    <x v="9"/>
    <n v="19143"/>
    <x v="3"/>
    <s v="OFF-AR-10003183"/>
    <s v="Office Supplies"/>
    <s v="Art"/>
    <s v="Avery Fluorescent Highlighter Four-Color Set"/>
    <n v="8.016"/>
    <n v="3"/>
    <n v="0.2"/>
    <n v="1.0019999999999993"/>
  </r>
  <r>
    <n v="8540"/>
    <s v="CA-2014-147354"/>
    <x v="3"/>
    <d v="2014-03-10T00:00:00"/>
    <d v="2014-03-14T00:00:00"/>
    <s v="Standard Class"/>
    <s v="KB-16315"/>
    <s v="Karl Braun"/>
    <x v="0"/>
    <s v="United States"/>
    <s v="Los Angeles"/>
    <x v="1"/>
    <n v="90008"/>
    <x v="1"/>
    <s v="TEC-CO-10000971"/>
    <s v="Technology"/>
    <s v="Copiers"/>
    <s v="Hewlett Packard 310 Color Digital Copier"/>
    <n v="479.98400000000004"/>
    <n v="2"/>
    <n v="0.2"/>
    <n v="59.997999999999962"/>
  </r>
  <r>
    <n v="8541"/>
    <s v="CA-2014-147354"/>
    <x v="3"/>
    <d v="2014-03-10T00:00:00"/>
    <d v="2014-03-14T00:00:00"/>
    <s v="Standard Class"/>
    <s v="KB-16315"/>
    <s v="Karl Braun"/>
    <x v="0"/>
    <s v="United States"/>
    <s v="Los Angeles"/>
    <x v="1"/>
    <n v="90008"/>
    <x v="1"/>
    <s v="OFF-BI-10003910"/>
    <s v="Office Supplies"/>
    <s v="Binders"/>
    <s v="DXL Angle-View Binders with Locking Rings by Samsill"/>
    <n v="30.84"/>
    <n v="5"/>
    <n v="0.2"/>
    <n v="9.6374999999999993"/>
  </r>
  <r>
    <n v="8542"/>
    <s v="CA-2012-157287"/>
    <x v="1"/>
    <d v="2012-12-22T00:00:00"/>
    <d v="2012-12-23T00:00:00"/>
    <s v="First Class"/>
    <s v="HR-14830"/>
    <s v="Harold Ryan"/>
    <x v="1"/>
    <s v="United States"/>
    <s v="Philadelphia"/>
    <x v="9"/>
    <n v="19140"/>
    <x v="3"/>
    <s v="OFF-ST-10001172"/>
    <s v="Office Supplies"/>
    <s v="Storage"/>
    <s v="Tennsco Lockers, Sand"/>
    <n v="33.568000000000005"/>
    <n v="2"/>
    <n v="0.2"/>
    <n v="1.6783999999999981"/>
  </r>
  <r>
    <n v="8543"/>
    <s v="CA-2012-157287"/>
    <x v="1"/>
    <d v="2012-12-22T00:00:00"/>
    <d v="2012-12-23T00:00:00"/>
    <s v="First Class"/>
    <s v="HR-14830"/>
    <s v="Harold Ryan"/>
    <x v="1"/>
    <s v="United States"/>
    <s v="Philadelphia"/>
    <x v="9"/>
    <n v="19140"/>
    <x v="3"/>
    <s v="FUR-CH-10001270"/>
    <s v="Furniture"/>
    <s v="Chairs"/>
    <s v="Harbour Creations Steel Folding Chair"/>
    <n v="422.62499999999994"/>
    <n v="7"/>
    <n v="0.3"/>
    <n v="0"/>
  </r>
  <r>
    <n v="8544"/>
    <s v="CA-2011-137575"/>
    <x v="2"/>
    <d v="2011-08-06T00:00:00"/>
    <d v="2011-08-11T00:00:00"/>
    <s v="Standard Class"/>
    <s v="TB-21625"/>
    <s v="Trudy Brown"/>
    <x v="0"/>
    <s v="United States"/>
    <s v="New York City"/>
    <x v="15"/>
    <n v="10035"/>
    <x v="3"/>
    <s v="TEC-AC-10004571"/>
    <s v="Technology"/>
    <s v="Accessories"/>
    <s v="Logitech G700s Rechargeable Gaming Mouse"/>
    <n v="199.98"/>
    <n v="2"/>
    <n v="0"/>
    <n v="83.991600000000005"/>
  </r>
  <r>
    <n v="8545"/>
    <s v="CA-2013-119074"/>
    <x v="0"/>
    <d v="2013-03-28T00:00:00"/>
    <d v="2013-04-01T00:00:00"/>
    <s v="Standard Class"/>
    <s v="DS-13180"/>
    <s v="David Smith"/>
    <x v="1"/>
    <s v="United States"/>
    <s v="Columbus"/>
    <x v="32"/>
    <n v="31907"/>
    <x v="0"/>
    <s v="FUR-FU-10004053"/>
    <s v="Furniture"/>
    <s v="Furnishings"/>
    <s v="DAX Two-Tone Silver Metal Document Frame"/>
    <n v="20.239999999999998"/>
    <n v="1"/>
    <n v="0"/>
    <n v="8.7032000000000007"/>
  </r>
  <r>
    <n v="8546"/>
    <s v="CA-2013-119074"/>
    <x v="0"/>
    <d v="2013-03-28T00:00:00"/>
    <d v="2013-04-01T00:00:00"/>
    <s v="Standard Class"/>
    <s v="DS-13180"/>
    <s v="David Smith"/>
    <x v="1"/>
    <s v="United States"/>
    <s v="Columbus"/>
    <x v="32"/>
    <n v="31907"/>
    <x v="0"/>
    <s v="FUR-FU-10003731"/>
    <s v="Furniture"/>
    <s v="Furnishings"/>
    <s v="Eldon Expressions Wood and Plastic Desk Accessories, Oak"/>
    <n v="39.92"/>
    <n v="4"/>
    <n v="0"/>
    <n v="11.177600000000002"/>
  </r>
  <r>
    <n v="8547"/>
    <s v="CA-2013-119074"/>
    <x v="0"/>
    <d v="2013-03-28T00:00:00"/>
    <d v="2013-04-01T00:00:00"/>
    <s v="Standard Class"/>
    <s v="DS-13180"/>
    <s v="David Smith"/>
    <x v="1"/>
    <s v="United States"/>
    <s v="Columbus"/>
    <x v="32"/>
    <n v="31907"/>
    <x v="0"/>
    <s v="OFF-BI-10000962"/>
    <s v="Office Supplies"/>
    <s v="Binders"/>
    <s v="Acco Flexible ACCOHIDE Square Ring Data Binder, Dark Blue, 11 1/2&quot; X 14&quot; 7/8&quot;"/>
    <n v="32.54"/>
    <n v="2"/>
    <n v="0"/>
    <n v="15.944599999999998"/>
  </r>
  <r>
    <n v="8548"/>
    <s v="CA-2012-149566"/>
    <x v="1"/>
    <d v="2012-12-05T00:00:00"/>
    <d v="2012-12-10T00:00:00"/>
    <s v="Standard Class"/>
    <s v="GB-14530"/>
    <s v="George Bell"/>
    <x v="1"/>
    <s v="United States"/>
    <s v="Los Angeles"/>
    <x v="1"/>
    <n v="90049"/>
    <x v="1"/>
    <s v="TEC-AC-10001266"/>
    <s v="Technology"/>
    <s v="Accessories"/>
    <s v="Memorex Micro Travel Drive 8 GB"/>
    <n v="39"/>
    <n v="3"/>
    <n v="0"/>
    <n v="17.549999999999997"/>
  </r>
  <r>
    <n v="8549"/>
    <s v="CA-2012-149566"/>
    <x v="1"/>
    <d v="2012-12-05T00:00:00"/>
    <d v="2012-12-10T00:00:00"/>
    <s v="Standard Class"/>
    <s v="GB-14530"/>
    <s v="George Bell"/>
    <x v="1"/>
    <s v="United States"/>
    <s v="Los Angeles"/>
    <x v="1"/>
    <n v="90049"/>
    <x v="1"/>
    <s v="OFF-LA-10000452"/>
    <s v="Office Supplies"/>
    <s v="Labels"/>
    <s v="Avery 488"/>
    <n v="12.6"/>
    <n v="4"/>
    <n v="0"/>
    <n v="6.048"/>
  </r>
  <r>
    <n v="8550"/>
    <s v="CA-2012-126186"/>
    <x v="1"/>
    <d v="2012-09-11T00:00:00"/>
    <d v="2012-09-12T00:00:00"/>
    <s v="First Class"/>
    <s v="GB-14530"/>
    <s v="George Bell"/>
    <x v="1"/>
    <s v="United States"/>
    <s v="Aurora"/>
    <x v="22"/>
    <n v="80013"/>
    <x v="1"/>
    <s v="FUR-FU-10000073"/>
    <s v="Furniture"/>
    <s v="Furnishings"/>
    <s v="Deflect-O Glasstique Clear Desk Accessories"/>
    <n v="24.64"/>
    <n v="4"/>
    <n v="0.2"/>
    <n v="4.0039999999999978"/>
  </r>
  <r>
    <n v="8551"/>
    <s v="CA-2012-121132"/>
    <x v="1"/>
    <d v="2012-07-17T00:00:00"/>
    <d v="2012-07-24T00:00:00"/>
    <s v="Standard Class"/>
    <s v="VB-21745"/>
    <s v="Victoria Brennan"/>
    <x v="1"/>
    <s v="United States"/>
    <s v="Houston"/>
    <x v="5"/>
    <n v="77041"/>
    <x v="2"/>
    <s v="OFF-LA-10002368"/>
    <s v="Office Supplies"/>
    <s v="Labels"/>
    <s v="Avery 479"/>
    <n v="6.2640000000000002"/>
    <n v="3"/>
    <n v="0.2"/>
    <n v="2.0358000000000001"/>
  </r>
  <r>
    <n v="8552"/>
    <s v="CA-2012-121132"/>
    <x v="1"/>
    <d v="2012-07-17T00:00:00"/>
    <d v="2012-07-24T00:00:00"/>
    <s v="Standard Class"/>
    <s v="VB-21745"/>
    <s v="Victoria Brennan"/>
    <x v="1"/>
    <s v="United States"/>
    <s v="Houston"/>
    <x v="5"/>
    <n v="77041"/>
    <x v="2"/>
    <s v="OFF-FA-10004248"/>
    <s v="Office Supplies"/>
    <s v="Fasteners"/>
    <s v="Advantus T-Pin Paper Clips"/>
    <n v="14.432"/>
    <n v="4"/>
    <n v="0.2"/>
    <n v="3.4276000000000004"/>
  </r>
  <r>
    <n v="8553"/>
    <s v="CA-2011-140473"/>
    <x v="2"/>
    <d v="2011-05-30T00:00:00"/>
    <d v="2011-06-03T00:00:00"/>
    <s v="Standard Class"/>
    <s v="MC-17425"/>
    <s v="Mark Cousins"/>
    <x v="1"/>
    <s v="United States"/>
    <s v="Chicago"/>
    <x v="10"/>
    <n v="60623"/>
    <x v="2"/>
    <s v="TEC-CO-10004202"/>
    <s v="Technology"/>
    <s v="Copiers"/>
    <s v="Brother DCP1000 Digital 3 in 1 Multifunction Machine"/>
    <n v="719.97600000000011"/>
    <n v="3"/>
    <n v="0.2"/>
    <n v="134.99549999999999"/>
  </r>
  <r>
    <n v="8554"/>
    <s v="US-2014-102904"/>
    <x v="3"/>
    <d v="2014-11-14T00:00:00"/>
    <d v="2014-11-21T00:00:00"/>
    <s v="Standard Class"/>
    <s v="CB-12025"/>
    <s v="Cassandra Brandow"/>
    <x v="0"/>
    <s v="United States"/>
    <s v="Decatur"/>
    <x v="19"/>
    <n v="35601"/>
    <x v="0"/>
    <s v="TEC-AC-10000927"/>
    <s v="Technology"/>
    <s v="Accessories"/>
    <s v="Anker Ultrathin Bluetooth Wireless Keyboard Aluminum Cover with Stand "/>
    <n v="239.92"/>
    <n v="8"/>
    <n v="0"/>
    <n v="23.99199999999999"/>
  </r>
  <r>
    <n v="8555"/>
    <s v="CA-2013-102092"/>
    <x v="0"/>
    <d v="2013-12-10T00:00:00"/>
    <d v="2013-12-12T00:00:00"/>
    <s v="First Class"/>
    <s v="PM-18940"/>
    <s v="Paul MacIntyre"/>
    <x v="0"/>
    <s v="United States"/>
    <s v="Springfield"/>
    <x v="17"/>
    <n v="22153"/>
    <x v="0"/>
    <s v="FUR-TA-10002530"/>
    <s v="Furniture"/>
    <s v="Tables"/>
    <s v="Iceberg OfficeWorks 42&quot; Round Tables"/>
    <n v="1056.8599999999999"/>
    <n v="7"/>
    <n v="0"/>
    <n v="158.52899999999994"/>
  </r>
  <r>
    <n v="8556"/>
    <s v="CA-2012-117884"/>
    <x v="1"/>
    <d v="2012-03-22T00:00:00"/>
    <d v="2012-03-22T00:00:00"/>
    <s v="Same Day"/>
    <s v="DC-13285"/>
    <s v="Debra Catini"/>
    <x v="0"/>
    <s v="United States"/>
    <s v="Plantation"/>
    <x v="2"/>
    <n v="33317"/>
    <x v="0"/>
    <s v="TEC-AC-10002567"/>
    <s v="Technology"/>
    <s v="Accessories"/>
    <s v="Logitech G602 Wireless Gaming Mouse"/>
    <n v="447.94399999999996"/>
    <n v="7"/>
    <n v="0.2"/>
    <n v="89.588799999999992"/>
  </r>
  <r>
    <n v="8557"/>
    <s v="CA-2012-117884"/>
    <x v="1"/>
    <d v="2012-03-22T00:00:00"/>
    <d v="2012-03-22T00:00:00"/>
    <s v="Same Day"/>
    <s v="DC-13285"/>
    <s v="Debra Catini"/>
    <x v="0"/>
    <s v="United States"/>
    <s v="Plantation"/>
    <x v="2"/>
    <n v="33317"/>
    <x v="0"/>
    <s v="OFF-ST-10002182"/>
    <s v="Office Supplies"/>
    <s v="Storage"/>
    <s v="Iris 3-Drawer Stacking Bin, Black"/>
    <n v="150.40799999999999"/>
    <n v="9"/>
    <n v="0.2"/>
    <n v="-33.841799999999999"/>
  </r>
  <r>
    <n v="8558"/>
    <s v="CA-2013-132829"/>
    <x v="0"/>
    <d v="2013-12-24T00:00:00"/>
    <d v="2013-12-27T00:00:00"/>
    <s v="Second Class"/>
    <s v="LA-16780"/>
    <s v="Laura Armstrong"/>
    <x v="1"/>
    <s v="United States"/>
    <s v="Houston"/>
    <x v="5"/>
    <n v="77041"/>
    <x v="2"/>
    <s v="TEC-PH-10004539"/>
    <s v="Technology"/>
    <s v="Phones"/>
    <s v="Wireless Extenders zBoost YX545 SOHO Signal Booster"/>
    <n v="453.57600000000002"/>
    <n v="3"/>
    <n v="0.2"/>
    <n v="39.687899999999985"/>
  </r>
  <r>
    <n v="8559"/>
    <s v="CA-2013-132829"/>
    <x v="0"/>
    <d v="2013-12-24T00:00:00"/>
    <d v="2013-12-27T00:00:00"/>
    <s v="Second Class"/>
    <s v="LA-16780"/>
    <s v="Laura Armstrong"/>
    <x v="1"/>
    <s v="United States"/>
    <s v="Houston"/>
    <x v="5"/>
    <n v="77041"/>
    <x v="2"/>
    <s v="OFF-LA-10002945"/>
    <s v="Office Supplies"/>
    <s v="Labels"/>
    <s v="Permanent Self-Adhesive File Folder Labels for Typewriters, 1 1/8 x 3 1/2, White"/>
    <n v="45.36"/>
    <n v="9"/>
    <n v="0.2"/>
    <n v="14.741999999999997"/>
  </r>
  <r>
    <n v="8560"/>
    <s v="CA-2013-132829"/>
    <x v="0"/>
    <d v="2013-12-24T00:00:00"/>
    <d v="2013-12-27T00:00:00"/>
    <s v="Second Class"/>
    <s v="LA-16780"/>
    <s v="Laura Armstrong"/>
    <x v="1"/>
    <s v="United States"/>
    <s v="Houston"/>
    <x v="5"/>
    <n v="77041"/>
    <x v="2"/>
    <s v="TEC-PH-10004345"/>
    <s v="Technology"/>
    <s v="Phones"/>
    <s v="Cisco SPA 502G IP Phone"/>
    <n v="287.88"/>
    <n v="3"/>
    <n v="0.2"/>
    <n v="35.984999999999999"/>
  </r>
  <r>
    <n v="8561"/>
    <s v="CA-2013-132829"/>
    <x v="0"/>
    <d v="2013-12-24T00:00:00"/>
    <d v="2013-12-27T00:00:00"/>
    <s v="Second Class"/>
    <s v="LA-16780"/>
    <s v="Laura Armstrong"/>
    <x v="1"/>
    <s v="United States"/>
    <s v="Houston"/>
    <x v="5"/>
    <n v="77041"/>
    <x v="2"/>
    <s v="TEC-PH-10004912"/>
    <s v="Technology"/>
    <s v="Phones"/>
    <s v="Cisco SPA112 2 Port Phone Adapter"/>
    <n v="131.88000000000002"/>
    <n v="3"/>
    <n v="0.2"/>
    <n v="14.836499999999987"/>
  </r>
  <r>
    <n v="8562"/>
    <s v="CA-2013-132829"/>
    <x v="0"/>
    <d v="2013-12-24T00:00:00"/>
    <d v="2013-12-27T00:00:00"/>
    <s v="Second Class"/>
    <s v="LA-16780"/>
    <s v="Laura Armstrong"/>
    <x v="1"/>
    <s v="United States"/>
    <s v="Houston"/>
    <x v="5"/>
    <n v="77041"/>
    <x v="2"/>
    <s v="FUR-FU-10000206"/>
    <s v="Furniture"/>
    <s v="Furnishings"/>
    <s v="GE General Purpose, Extra Long Life, Showcase &amp; Floodlight Incandescent Bulbs"/>
    <n v="2.3280000000000003"/>
    <n v="2"/>
    <n v="0.6"/>
    <n v="-0.75660000000000016"/>
  </r>
  <r>
    <n v="8563"/>
    <s v="CA-2013-123540"/>
    <x v="0"/>
    <d v="2013-04-03T00:00:00"/>
    <d v="2013-04-07T00:00:00"/>
    <s v="Second Class"/>
    <s v="DJ-13420"/>
    <s v="Denny Joy"/>
    <x v="1"/>
    <s v="United States"/>
    <s v="Milwaukee"/>
    <x v="6"/>
    <n v="53209"/>
    <x v="2"/>
    <s v="FUR-CH-10000847"/>
    <s v="Furniture"/>
    <s v="Chairs"/>
    <s v="Global Executive Mid-Back Manager's Chair"/>
    <n v="1454.9"/>
    <n v="5"/>
    <n v="0"/>
    <n v="378.274"/>
  </r>
  <r>
    <n v="8564"/>
    <s v="US-2014-108315"/>
    <x v="3"/>
    <d v="2014-05-01T00:00:00"/>
    <d v="2014-05-05T00:00:00"/>
    <s v="Standard Class"/>
    <s v="MH-18115"/>
    <s v="Mick Hernandez"/>
    <x v="2"/>
    <s v="United States"/>
    <s v="Sanford"/>
    <x v="2"/>
    <n v="32771"/>
    <x v="0"/>
    <s v="OFF-BI-10000822"/>
    <s v="Office Supplies"/>
    <s v="Binders"/>
    <s v="Acco PRESSTEX Data Binder with Storage Hooks, Light Blue, 9 1/2&quot; X 11&quot;"/>
    <n v="4.8420000000000005"/>
    <n v="3"/>
    <n v="0.7"/>
    <n v="-3.5507999999999988"/>
  </r>
  <r>
    <n v="8565"/>
    <s v="US-2014-108315"/>
    <x v="3"/>
    <d v="2014-05-01T00:00:00"/>
    <d v="2014-05-05T00:00:00"/>
    <s v="Standard Class"/>
    <s v="MH-18115"/>
    <s v="Mick Hernandez"/>
    <x v="2"/>
    <s v="United States"/>
    <s v="Sanford"/>
    <x v="2"/>
    <n v="32771"/>
    <x v="0"/>
    <s v="FUR-FU-10000747"/>
    <s v="Furniture"/>
    <s v="Furnishings"/>
    <s v="Tenex B1-RE Series Chair Mats for Low Pile Carpets"/>
    <n v="220.70400000000001"/>
    <n v="6"/>
    <n v="0.2"/>
    <n v="-8.2764000000000379"/>
  </r>
  <r>
    <n v="8566"/>
    <s v="CA-2013-134110"/>
    <x v="0"/>
    <d v="2013-11-18T00:00:00"/>
    <d v="2013-11-19T00:00:00"/>
    <s v="First Class"/>
    <s v="BG-11035"/>
    <s v="Barry Gonzalez"/>
    <x v="0"/>
    <s v="United States"/>
    <s v="The Colony"/>
    <x v="5"/>
    <n v="75056"/>
    <x v="2"/>
    <s v="TEC-PH-10002350"/>
    <s v="Technology"/>
    <s v="Phones"/>
    <s v="Apple EarPods with Remote and Mic"/>
    <n v="67.176000000000002"/>
    <n v="3"/>
    <n v="0.2"/>
    <n v="6.7175999999999974"/>
  </r>
  <r>
    <n v="8567"/>
    <s v="CA-2013-134110"/>
    <x v="0"/>
    <d v="2013-11-18T00:00:00"/>
    <d v="2013-11-19T00:00:00"/>
    <s v="First Class"/>
    <s v="BG-11035"/>
    <s v="Barry Gonzalez"/>
    <x v="0"/>
    <s v="United States"/>
    <s v="The Colony"/>
    <x v="5"/>
    <n v="75056"/>
    <x v="2"/>
    <s v="OFF-PA-10000697"/>
    <s v="Office Supplies"/>
    <s v="Paper"/>
    <s v="TOPS Voice Message Log Book, Flash Format"/>
    <n v="15.231999999999999"/>
    <n v="4"/>
    <n v="0.2"/>
    <n v="5.5215999999999994"/>
  </r>
  <r>
    <n v="8568"/>
    <s v="US-2013-136581"/>
    <x v="0"/>
    <d v="2013-11-11T00:00:00"/>
    <d v="2013-11-13T00:00:00"/>
    <s v="First Class"/>
    <s v="SV-20365"/>
    <s v="Seth Vernon"/>
    <x v="0"/>
    <s v="United States"/>
    <s v="Troy"/>
    <x v="24"/>
    <n v="45373"/>
    <x v="3"/>
    <s v="OFF-PA-10002787"/>
    <s v="Office Supplies"/>
    <s v="Paper"/>
    <s v="Xerox 227"/>
    <n v="31.104000000000006"/>
    <n v="6"/>
    <n v="0.2"/>
    <n v="10.8864"/>
  </r>
  <r>
    <n v="8569"/>
    <s v="CA-2013-162390"/>
    <x v="0"/>
    <d v="2013-12-07T00:00:00"/>
    <d v="2013-12-13T00:00:00"/>
    <s v="Standard Class"/>
    <s v="DP-13105"/>
    <s v="Dave Poirier"/>
    <x v="1"/>
    <s v="United States"/>
    <s v="Hempstead"/>
    <x v="15"/>
    <n v="11550"/>
    <x v="3"/>
    <s v="OFF-BI-10004318"/>
    <s v="Office Supplies"/>
    <s v="Binders"/>
    <s v="Ibico EB-19 Dual Function Manual Binding System"/>
    <n v="968.74400000000014"/>
    <n v="7"/>
    <n v="0.2"/>
    <n v="314.84180000000003"/>
  </r>
  <r>
    <n v="8570"/>
    <s v="CA-2013-162390"/>
    <x v="0"/>
    <d v="2013-12-07T00:00:00"/>
    <d v="2013-12-13T00:00:00"/>
    <s v="Standard Class"/>
    <s v="DP-13105"/>
    <s v="Dave Poirier"/>
    <x v="1"/>
    <s v="United States"/>
    <s v="Hempstead"/>
    <x v="15"/>
    <n v="11550"/>
    <x v="3"/>
    <s v="OFF-BI-10001721"/>
    <s v="Office Supplies"/>
    <s v="Binders"/>
    <s v="Trimflex Flexible Post Binders"/>
    <n v="222.35199999999998"/>
    <n v="13"/>
    <n v="0.2"/>
    <n v="77.823200000000014"/>
  </r>
  <r>
    <n v="8571"/>
    <s v="CA-2013-162390"/>
    <x v="0"/>
    <d v="2013-12-07T00:00:00"/>
    <d v="2013-12-13T00:00:00"/>
    <s v="Standard Class"/>
    <s v="DP-13105"/>
    <s v="Dave Poirier"/>
    <x v="1"/>
    <s v="United States"/>
    <s v="Hempstead"/>
    <x v="15"/>
    <n v="11550"/>
    <x v="3"/>
    <s v="TEC-CO-10004202"/>
    <s v="Technology"/>
    <s v="Copiers"/>
    <s v="Brother DCP1000 Digital 3 in 1 Multifunction Machine"/>
    <n v="479.98400000000004"/>
    <n v="2"/>
    <n v="0.2"/>
    <n v="89.996999999999986"/>
  </r>
  <r>
    <n v="8572"/>
    <s v="CA-2013-162222"/>
    <x v="0"/>
    <d v="2013-04-04T00:00:00"/>
    <d v="2013-04-04T00:00:00"/>
    <s v="Same Day"/>
    <s v="SR-20740"/>
    <s v="Steven Roelle"/>
    <x v="2"/>
    <s v="United States"/>
    <s v="Dallas"/>
    <x v="5"/>
    <n v="75081"/>
    <x v="2"/>
    <s v="OFF-PA-10003893"/>
    <s v="Office Supplies"/>
    <s v="Paper"/>
    <s v="Xerox 1962"/>
    <n v="10.272000000000002"/>
    <n v="3"/>
    <n v="0.2"/>
    <n v="3.2099999999999982"/>
  </r>
  <r>
    <n v="8573"/>
    <s v="CA-2011-121629"/>
    <x v="2"/>
    <d v="2011-11-28T00:00:00"/>
    <d v="2011-12-02T00:00:00"/>
    <s v="Standard Class"/>
    <s v="BT-11680"/>
    <s v="Brian Thompson"/>
    <x v="0"/>
    <s v="United States"/>
    <s v="Houston"/>
    <x v="5"/>
    <n v="77041"/>
    <x v="2"/>
    <s v="TEC-MA-10004679"/>
    <s v="Technology"/>
    <s v="Machines"/>
    <s v="StarTech.com 10/100 VDSL2 Ethernet Extender Kit"/>
    <n v="998.84999999999991"/>
    <n v="5"/>
    <n v="0.4"/>
    <n v="-199.7700000000001"/>
  </r>
  <r>
    <n v="8574"/>
    <s v="CA-2012-164623"/>
    <x v="1"/>
    <d v="2012-10-20T00:00:00"/>
    <d v="2012-10-22T00:00:00"/>
    <s v="First Class"/>
    <s v="MS-17770"/>
    <s v="Maxwell Schwartz"/>
    <x v="0"/>
    <s v="United States"/>
    <s v="New York City"/>
    <x v="15"/>
    <n v="10035"/>
    <x v="3"/>
    <s v="OFF-PA-10000249"/>
    <s v="Office Supplies"/>
    <s v="Paper"/>
    <s v="Staples"/>
    <n v="24.56"/>
    <n v="2"/>
    <n v="0"/>
    <n v="11.543199999999999"/>
  </r>
  <r>
    <n v="8575"/>
    <s v="CA-2011-159849"/>
    <x v="2"/>
    <d v="2011-09-19T00:00:00"/>
    <d v="2011-09-19T00:00:00"/>
    <s v="Same Day"/>
    <s v="JK-15640"/>
    <s v="Jim Kriz"/>
    <x v="2"/>
    <s v="United States"/>
    <s v="San Francisco"/>
    <x v="1"/>
    <n v="94110"/>
    <x v="1"/>
    <s v="OFF-FA-10000053"/>
    <s v="Office Supplies"/>
    <s v="Fasteners"/>
    <s v="Revere Boxed Rubber Bands by Revere"/>
    <n v="5.67"/>
    <n v="3"/>
    <n v="0"/>
    <n v="0.11340000000000017"/>
  </r>
  <r>
    <n v="8576"/>
    <s v="CA-2014-101273"/>
    <x v="3"/>
    <d v="2014-08-28T00:00:00"/>
    <d v="2014-08-31T00:00:00"/>
    <s v="Second Class"/>
    <s v="ST-20530"/>
    <s v="Shui Tom"/>
    <x v="0"/>
    <s v="United States"/>
    <s v="Port Saint Lucie"/>
    <x v="2"/>
    <n v="34952"/>
    <x v="0"/>
    <s v="OFF-AP-10000804"/>
    <s v="Office Supplies"/>
    <s v="Appliances"/>
    <s v="Hoover Portapower Portable Vacuum"/>
    <n v="14.336000000000002"/>
    <n v="4"/>
    <n v="0.2"/>
    <n v="0.89599999999999991"/>
  </r>
  <r>
    <n v="8577"/>
    <s v="CA-2014-106747"/>
    <x v="3"/>
    <d v="2014-07-04T00:00:00"/>
    <d v="2014-07-05T00:00:00"/>
    <s v="First Class"/>
    <s v="TS-21505"/>
    <s v="Tony Sayre"/>
    <x v="0"/>
    <s v="United States"/>
    <s v="Concord"/>
    <x v="38"/>
    <n v="3301"/>
    <x v="3"/>
    <s v="FUR-FU-10004188"/>
    <s v="Furniture"/>
    <s v="Furnishings"/>
    <s v="Luxo Professional Combination Clamp-On Lamps"/>
    <n v="102.3"/>
    <n v="1"/>
    <n v="0"/>
    <n v="26.597999999999999"/>
  </r>
  <r>
    <n v="8578"/>
    <s v="CA-2014-146164"/>
    <x v="3"/>
    <d v="2014-12-23T00:00:00"/>
    <d v="2014-12-27T00:00:00"/>
    <s v="Standard Class"/>
    <s v="CM-12190"/>
    <s v="Charlotte Melton"/>
    <x v="0"/>
    <s v="United States"/>
    <s v="Rochester"/>
    <x v="11"/>
    <n v="55901"/>
    <x v="2"/>
    <s v="FUR-TA-10004915"/>
    <s v="Furniture"/>
    <s v="Tables"/>
    <s v="Office Impressions End Table, 20-1/2&quot;H x 24&quot;W x 20&quot;D"/>
    <n v="607.52"/>
    <n v="2"/>
    <n v="0"/>
    <n v="97.203200000000038"/>
  </r>
  <r>
    <n v="8579"/>
    <s v="CA-2014-146164"/>
    <x v="3"/>
    <d v="2014-12-23T00:00:00"/>
    <d v="2014-12-27T00:00:00"/>
    <s v="Standard Class"/>
    <s v="CM-12190"/>
    <s v="Charlotte Melton"/>
    <x v="0"/>
    <s v="United States"/>
    <s v="Rochester"/>
    <x v="11"/>
    <n v="55901"/>
    <x v="2"/>
    <s v="OFF-ST-10001228"/>
    <s v="Office Supplies"/>
    <s v="Storage"/>
    <s v="Personal File Boxes with Fold-Down Carry Handle"/>
    <n v="31.16"/>
    <n v="2"/>
    <n v="0"/>
    <n v="7.7899999999999991"/>
  </r>
  <r>
    <n v="8580"/>
    <s v="CA-2013-111605"/>
    <x v="0"/>
    <d v="2013-12-28T00:00:00"/>
    <d v="2014-01-03T00:00:00"/>
    <s v="Standard Class"/>
    <s v="JW-15955"/>
    <s v="Joni Wasserman"/>
    <x v="0"/>
    <s v="United States"/>
    <s v="Louisville"/>
    <x v="0"/>
    <n v="40214"/>
    <x v="0"/>
    <s v="OFF-LA-10002368"/>
    <s v="Office Supplies"/>
    <s v="Labels"/>
    <s v="Avery 479"/>
    <n v="2.61"/>
    <n v="1"/>
    <n v="0"/>
    <n v="1.2005999999999999"/>
  </r>
  <r>
    <n v="8581"/>
    <s v="CA-2011-130673"/>
    <x v="2"/>
    <d v="2011-05-20T00:00:00"/>
    <d v="2011-05-22T00:00:00"/>
    <s v="Second Class"/>
    <s v="MC-17590"/>
    <s v="Matt Collister"/>
    <x v="1"/>
    <s v="United States"/>
    <s v="San Marcos"/>
    <x v="5"/>
    <n v="78666"/>
    <x v="2"/>
    <s v="FUR-FU-10003489"/>
    <s v="Furniture"/>
    <s v="Furnishings"/>
    <s v="Contemporary Borderless Frame"/>
    <n v="10.332000000000001"/>
    <n v="3"/>
    <n v="0.6"/>
    <n v="-5.9408999999999992"/>
  </r>
  <r>
    <n v="8582"/>
    <s v="CA-2011-130673"/>
    <x v="2"/>
    <d v="2011-05-20T00:00:00"/>
    <d v="2011-05-22T00:00:00"/>
    <s v="Second Class"/>
    <s v="MC-17590"/>
    <s v="Matt Collister"/>
    <x v="1"/>
    <s v="United States"/>
    <s v="San Marcos"/>
    <x v="5"/>
    <n v="78666"/>
    <x v="2"/>
    <s v="OFF-PA-10000289"/>
    <s v="Office Supplies"/>
    <s v="Paper"/>
    <s v="Xerox 213"/>
    <n v="10.368000000000002"/>
    <n v="2"/>
    <n v="0.2"/>
    <n v="3.6288"/>
  </r>
  <r>
    <n v="8583"/>
    <s v="CA-2011-130673"/>
    <x v="2"/>
    <d v="2011-05-20T00:00:00"/>
    <d v="2011-05-22T00:00:00"/>
    <s v="Second Class"/>
    <s v="MC-17590"/>
    <s v="Matt Collister"/>
    <x v="1"/>
    <s v="United States"/>
    <s v="San Marcos"/>
    <x v="5"/>
    <n v="78666"/>
    <x v="2"/>
    <s v="TEC-AC-10004227"/>
    <s v="Technology"/>
    <s v="Accessories"/>
    <s v="SanDisk Ultra 16 GB MicroSDHC Class 10 Memory Card"/>
    <n v="20.784000000000002"/>
    <n v="2"/>
    <n v="0.2"/>
    <n v="-3.6372000000000027"/>
  </r>
  <r>
    <n v="8584"/>
    <s v="CA-2011-130673"/>
    <x v="2"/>
    <d v="2011-05-20T00:00:00"/>
    <d v="2011-05-22T00:00:00"/>
    <s v="Second Class"/>
    <s v="MC-17590"/>
    <s v="Matt Collister"/>
    <x v="1"/>
    <s v="United States"/>
    <s v="San Marcos"/>
    <x v="5"/>
    <n v="78666"/>
    <x v="2"/>
    <s v="OFF-ST-10000636"/>
    <s v="Office Supplies"/>
    <s v="Storage"/>
    <s v="Rogers Profile Extra Capacity Storage Tub"/>
    <n v="66.959999999999994"/>
    <n v="5"/>
    <n v="0.2"/>
    <n v="-13.392000000000003"/>
  </r>
  <r>
    <n v="8585"/>
    <s v="CA-2011-104808"/>
    <x v="2"/>
    <d v="2011-02-05T00:00:00"/>
    <d v="2011-02-09T00:00:00"/>
    <s v="Second Class"/>
    <s v="MH-17440"/>
    <s v="Mark Haberlin"/>
    <x v="1"/>
    <s v="United States"/>
    <s v="Escondido"/>
    <x v="1"/>
    <n v="92025"/>
    <x v="1"/>
    <s v="OFF-BI-10003676"/>
    <s v="Office Supplies"/>
    <s v="Binders"/>
    <s v="GBC Standard Recycled Report Covers, Clear Plastic Sheets"/>
    <n v="17.248000000000001"/>
    <n v="2"/>
    <n v="0.2"/>
    <n v="6.0367999999999986"/>
  </r>
  <r>
    <n v="8586"/>
    <s v="US-2014-132927"/>
    <x v="3"/>
    <d v="2014-12-10T00:00:00"/>
    <d v="2014-12-16T00:00:00"/>
    <s v="Standard Class"/>
    <s v="RD-19720"/>
    <s v="Roger Demir"/>
    <x v="0"/>
    <s v="United States"/>
    <s v="Philadelphia"/>
    <x v="9"/>
    <n v="19134"/>
    <x v="3"/>
    <s v="OFF-BI-10001116"/>
    <s v="Office Supplies"/>
    <s v="Binders"/>
    <s v="Wilson Jones 1&quot; Hanging DublLock Ring Binders"/>
    <n v="11.088000000000003"/>
    <n v="7"/>
    <n v="0.7"/>
    <n v="-8.1311999999999998"/>
  </r>
  <r>
    <n v="8587"/>
    <s v="CA-2014-162012"/>
    <x v="3"/>
    <d v="2014-07-12T00:00:00"/>
    <d v="2014-07-19T00:00:00"/>
    <s v="Standard Class"/>
    <s v="KB-16240"/>
    <s v="Karen Bern"/>
    <x v="1"/>
    <s v="United States"/>
    <s v="Los Angeles"/>
    <x v="1"/>
    <n v="90049"/>
    <x v="1"/>
    <s v="TEC-AC-10003832"/>
    <s v="Technology"/>
    <s v="Accessories"/>
    <s v="Logitech P710e Mobile Speakerphone"/>
    <n v="1287.45"/>
    <n v="5"/>
    <n v="0"/>
    <n v="244.61549999999988"/>
  </r>
  <r>
    <n v="8588"/>
    <s v="CA-2014-162012"/>
    <x v="3"/>
    <d v="2014-07-12T00:00:00"/>
    <d v="2014-07-19T00:00:00"/>
    <s v="Standard Class"/>
    <s v="KB-16240"/>
    <s v="Karen Bern"/>
    <x v="1"/>
    <s v="United States"/>
    <s v="Los Angeles"/>
    <x v="1"/>
    <n v="90049"/>
    <x v="1"/>
    <s v="OFF-AP-10003040"/>
    <s v="Office Supplies"/>
    <s v="Appliances"/>
    <s v="Fellowes 8 Outlet Superior Workstation Surge Protector w/o Phone/Fax/Modem Protection"/>
    <n v="168.1"/>
    <n v="5"/>
    <n v="0"/>
    <n v="43.705999999999996"/>
  </r>
  <r>
    <n v="8589"/>
    <s v="CA-2012-138492"/>
    <x v="1"/>
    <d v="2012-05-15T00:00:00"/>
    <d v="2012-05-22T00:00:00"/>
    <s v="Standard Class"/>
    <s v="FC-14335"/>
    <s v="Fred Chung"/>
    <x v="1"/>
    <s v="United States"/>
    <s v="Philadelphia"/>
    <x v="9"/>
    <n v="19140"/>
    <x v="3"/>
    <s v="OFF-ST-10002583"/>
    <s v="Office Supplies"/>
    <s v="Storage"/>
    <s v="Fellowes Neat Ideas Storage Cubes"/>
    <n v="51.967999999999996"/>
    <n v="2"/>
    <n v="0.2"/>
    <n v="-10.393600000000001"/>
  </r>
  <r>
    <n v="8590"/>
    <s v="CA-2014-145338"/>
    <x v="3"/>
    <d v="2014-01-30T00:00:00"/>
    <d v="2014-02-02T00:00:00"/>
    <s v="First Class"/>
    <s v="BD-11770"/>
    <s v="Bryan Davis"/>
    <x v="0"/>
    <s v="United States"/>
    <s v="Philadelphia"/>
    <x v="9"/>
    <n v="19120"/>
    <x v="3"/>
    <s v="OFF-AR-10002053"/>
    <s v="Office Supplies"/>
    <s v="Art"/>
    <s v="Premium Writing Pencils, Soft, #2 by Central Association for the Blind"/>
    <n v="4.7679999999999998"/>
    <n v="2"/>
    <n v="0.2"/>
    <n v="0.47680000000000011"/>
  </r>
  <r>
    <n v="8591"/>
    <s v="CA-2014-126676"/>
    <x v="3"/>
    <d v="2014-09-30T00:00:00"/>
    <d v="2014-10-02T00:00:00"/>
    <s v="First Class"/>
    <s v="FH-14365"/>
    <s v="Fred Hopkins"/>
    <x v="1"/>
    <s v="United States"/>
    <s v="Hempstead"/>
    <x v="15"/>
    <n v="11550"/>
    <x v="3"/>
    <s v="OFF-EN-10004846"/>
    <s v="Office Supplies"/>
    <s v="Envelopes"/>
    <s v="Letter or Legal Size Expandable Poly String Tie Envelopes"/>
    <n v="7.98"/>
    <n v="3"/>
    <n v="0"/>
    <n v="3.9102000000000006"/>
  </r>
  <r>
    <n v="8592"/>
    <s v="CA-2014-101700"/>
    <x v="3"/>
    <d v="2014-04-24T00:00:00"/>
    <d v="2014-04-27T00:00:00"/>
    <s v="First Class"/>
    <s v="SO-20335"/>
    <s v="Sean O'Donnell"/>
    <x v="0"/>
    <s v="United States"/>
    <s v="Greeley"/>
    <x v="22"/>
    <n v="80634"/>
    <x v="1"/>
    <s v="OFF-EN-10003134"/>
    <s v="Office Supplies"/>
    <s v="Envelopes"/>
    <s v="Staples"/>
    <n v="18.687999999999999"/>
    <n v="2"/>
    <n v="0.2"/>
    <n v="7.008"/>
  </r>
  <r>
    <n v="8593"/>
    <s v="CA-2014-101700"/>
    <x v="3"/>
    <d v="2014-04-24T00:00:00"/>
    <d v="2014-04-27T00:00:00"/>
    <s v="First Class"/>
    <s v="SO-20335"/>
    <s v="Sean O'Donnell"/>
    <x v="0"/>
    <s v="United States"/>
    <s v="Greeley"/>
    <x v="22"/>
    <n v="80634"/>
    <x v="1"/>
    <s v="FUR-FU-10001025"/>
    <s v="Furniture"/>
    <s v="Furnishings"/>
    <s v="Eldon Imàge Series Desk Accessories, Clear"/>
    <n v="11.664000000000001"/>
    <n v="3"/>
    <n v="0.2"/>
    <n v="3.3534000000000006"/>
  </r>
  <r>
    <n v="8594"/>
    <s v="CA-2014-159667"/>
    <x v="3"/>
    <d v="2014-11-10T00:00:00"/>
    <d v="2014-11-14T00:00:00"/>
    <s v="Standard Class"/>
    <s v="PM-19135"/>
    <s v="Peter McVee"/>
    <x v="2"/>
    <s v="United States"/>
    <s v="Jacksonville"/>
    <x v="2"/>
    <n v="32216"/>
    <x v="0"/>
    <s v="TEC-AC-10002567"/>
    <s v="Technology"/>
    <s v="Accessories"/>
    <s v="Logitech G602 Wireless Gaming Mouse"/>
    <n v="191.976"/>
    <n v="3"/>
    <n v="0.2"/>
    <n v="38.395199999999988"/>
  </r>
  <r>
    <n v="8595"/>
    <s v="CA-2014-159667"/>
    <x v="3"/>
    <d v="2014-11-10T00:00:00"/>
    <d v="2014-11-14T00:00:00"/>
    <s v="Standard Class"/>
    <s v="PM-19135"/>
    <s v="Peter McVee"/>
    <x v="2"/>
    <s v="United States"/>
    <s v="Jacksonville"/>
    <x v="2"/>
    <n v="32216"/>
    <x v="0"/>
    <s v="TEC-PH-10004094"/>
    <s v="Technology"/>
    <s v="Phones"/>
    <s v="Motorola L703CM"/>
    <n v="499.16800000000006"/>
    <n v="4"/>
    <n v="0.2"/>
    <n v="31.197999999999993"/>
  </r>
  <r>
    <n v="8596"/>
    <s v="CA-2011-111934"/>
    <x v="2"/>
    <d v="2011-05-05T00:00:00"/>
    <d v="2011-05-07T00:00:00"/>
    <s v="First Class"/>
    <s v="GD-14590"/>
    <s v="Giulietta Dortch"/>
    <x v="1"/>
    <s v="United States"/>
    <s v="Arlington"/>
    <x v="17"/>
    <n v="22204"/>
    <x v="0"/>
    <s v="OFF-BI-10004364"/>
    <s v="Office Supplies"/>
    <s v="Binders"/>
    <s v="Storex Dura Pro Binders"/>
    <n v="11.88"/>
    <n v="2"/>
    <n v="0"/>
    <n v="5.3460000000000001"/>
  </r>
  <r>
    <n v="8597"/>
    <s v="CA-2011-111934"/>
    <x v="2"/>
    <d v="2011-05-05T00:00:00"/>
    <d v="2011-05-07T00:00:00"/>
    <s v="First Class"/>
    <s v="GD-14590"/>
    <s v="Giulietta Dortch"/>
    <x v="1"/>
    <s v="United States"/>
    <s v="Arlington"/>
    <x v="17"/>
    <n v="22204"/>
    <x v="0"/>
    <s v="OFF-PA-10000474"/>
    <s v="Office Supplies"/>
    <s v="Paper"/>
    <s v="Staples"/>
    <n v="35.44"/>
    <n v="1"/>
    <n v="0"/>
    <n v="16.656799999999997"/>
  </r>
  <r>
    <n v="8598"/>
    <s v="US-2013-117387"/>
    <x v="0"/>
    <d v="2013-10-28T00:00:00"/>
    <d v="2013-11-01T00:00:00"/>
    <s v="Standard Class"/>
    <s v="PA-19060"/>
    <s v="Pete Armstrong"/>
    <x v="2"/>
    <s v="United States"/>
    <s v="San Francisco"/>
    <x v="1"/>
    <n v="94122"/>
    <x v="1"/>
    <s v="OFF-BI-10004308"/>
    <s v="Office Supplies"/>
    <s v="Binders"/>
    <s v="Avery Legal 4-Ring Binder"/>
    <n v="67.13600000000001"/>
    <n v="4"/>
    <n v="0.2"/>
    <n v="25.175999999999998"/>
  </r>
  <r>
    <n v="8599"/>
    <s v="CA-2011-141110"/>
    <x v="2"/>
    <d v="2011-11-26T00:00:00"/>
    <d v="2011-12-01T00:00:00"/>
    <s v="Standard Class"/>
    <s v="LS-17200"/>
    <s v="Luke Schmidt"/>
    <x v="1"/>
    <s v="United States"/>
    <s v="Fresno"/>
    <x v="1"/>
    <n v="93727"/>
    <x v="1"/>
    <s v="OFF-BI-10002012"/>
    <s v="Office Supplies"/>
    <s v="Binders"/>
    <s v="Wilson Jones Easy Flow II Sheet Lifters"/>
    <n v="4.32"/>
    <n v="3"/>
    <n v="0.2"/>
    <n v="1.512"/>
  </r>
  <r>
    <n v="8600"/>
    <s v="CA-2011-141110"/>
    <x v="2"/>
    <d v="2011-11-26T00:00:00"/>
    <d v="2011-12-01T00:00:00"/>
    <s v="Standard Class"/>
    <s v="LS-17200"/>
    <s v="Luke Schmidt"/>
    <x v="1"/>
    <s v="United States"/>
    <s v="Fresno"/>
    <x v="1"/>
    <n v="93727"/>
    <x v="1"/>
    <s v="OFF-PA-10002586"/>
    <s v="Office Supplies"/>
    <s v="Paper"/>
    <s v="Xerox 1970"/>
    <n v="14.940000000000001"/>
    <n v="3"/>
    <n v="0"/>
    <n v="7.0218000000000007"/>
  </r>
  <r>
    <n v="8601"/>
    <s v="CA-2011-141110"/>
    <x v="2"/>
    <d v="2011-11-26T00:00:00"/>
    <d v="2011-12-01T00:00:00"/>
    <s v="Standard Class"/>
    <s v="LS-17200"/>
    <s v="Luke Schmidt"/>
    <x v="1"/>
    <s v="United States"/>
    <s v="Fresno"/>
    <x v="1"/>
    <n v="93727"/>
    <x v="1"/>
    <s v="OFF-AP-10000692"/>
    <s v="Office Supplies"/>
    <s v="Appliances"/>
    <s v="Fellowes Mighty 8 Compact Surge Protector"/>
    <n v="40.54"/>
    <n v="2"/>
    <n v="0"/>
    <n v="11.351200000000002"/>
  </r>
  <r>
    <n v="8602"/>
    <s v="CA-2011-141110"/>
    <x v="2"/>
    <d v="2011-11-26T00:00:00"/>
    <d v="2011-12-01T00:00:00"/>
    <s v="Standard Class"/>
    <s v="LS-17200"/>
    <s v="Luke Schmidt"/>
    <x v="1"/>
    <s v="United States"/>
    <s v="Fresno"/>
    <x v="1"/>
    <n v="93727"/>
    <x v="1"/>
    <s v="OFF-BI-10001553"/>
    <s v="Office Supplies"/>
    <s v="Binders"/>
    <s v="SpineVue Locking Slant-D Ring Binders by Cardinal"/>
    <n v="7.3120000000000012"/>
    <n v="1"/>
    <n v="0.2"/>
    <n v="2.5591999999999997"/>
  </r>
  <r>
    <n v="8603"/>
    <s v="US-2011-133949"/>
    <x v="2"/>
    <d v="2011-12-31T00:00:00"/>
    <d v="2011-12-31T00:00:00"/>
    <s v="Same Day"/>
    <s v="JL-15175"/>
    <s v="James Lanier"/>
    <x v="2"/>
    <s v="United States"/>
    <s v="Reno"/>
    <x v="33"/>
    <n v="89502"/>
    <x v="1"/>
    <s v="TEC-PH-10004908"/>
    <s v="Technology"/>
    <s v="Phones"/>
    <s v="Panasonic KX TS3282W Corded phone"/>
    <n v="475.94400000000002"/>
    <n v="7"/>
    <n v="0.2"/>
    <n v="59.492999999999952"/>
  </r>
  <r>
    <n v="8604"/>
    <s v="US-2013-116365"/>
    <x v="0"/>
    <d v="2013-01-03T00:00:00"/>
    <d v="2013-01-08T00:00:00"/>
    <s v="Standard Class"/>
    <s v="CA-12310"/>
    <s v="Christine Abelman"/>
    <x v="1"/>
    <s v="United States"/>
    <s v="San Antonio"/>
    <x v="5"/>
    <n v="78207"/>
    <x v="2"/>
    <s v="TEC-AC-10002217"/>
    <s v="Technology"/>
    <s v="Accessories"/>
    <s v="Imation Clip USB flash drive - 8 GB"/>
    <n v="30.080000000000002"/>
    <n v="2"/>
    <n v="0.2"/>
    <n v="-5.2640000000000002"/>
  </r>
  <r>
    <n v="8605"/>
    <s v="US-2013-116365"/>
    <x v="0"/>
    <d v="2013-01-03T00:00:00"/>
    <d v="2013-01-08T00:00:00"/>
    <s v="Standard Class"/>
    <s v="CA-12310"/>
    <s v="Christine Abelman"/>
    <x v="1"/>
    <s v="United States"/>
    <s v="San Antonio"/>
    <x v="5"/>
    <n v="78207"/>
    <x v="2"/>
    <s v="TEC-AC-10002942"/>
    <s v="Technology"/>
    <s v="Accessories"/>
    <s v="WD My Passport Ultra 1TB Portable External Hard Drive"/>
    <n v="165.60000000000002"/>
    <n v="3"/>
    <n v="0.2"/>
    <n v="-6.2100000000000151"/>
  </r>
  <r>
    <n v="8606"/>
    <s v="US-2013-116365"/>
    <x v="0"/>
    <d v="2013-01-03T00:00:00"/>
    <d v="2013-01-08T00:00:00"/>
    <s v="Standard Class"/>
    <s v="CA-12310"/>
    <s v="Christine Abelman"/>
    <x v="1"/>
    <s v="United States"/>
    <s v="San Antonio"/>
    <x v="5"/>
    <n v="78207"/>
    <x v="2"/>
    <s v="TEC-PH-10002890"/>
    <s v="Technology"/>
    <s v="Phones"/>
    <s v="AT&amp;T 17929 Lendline Telephone"/>
    <n v="180.96"/>
    <n v="5"/>
    <n v="0.2"/>
    <n v="13.571999999999996"/>
  </r>
  <r>
    <n v="8607"/>
    <s v="CA-2014-162936"/>
    <x v="3"/>
    <d v="2014-08-19T00:00:00"/>
    <d v="2014-08-23T00:00:00"/>
    <s v="Standard Class"/>
    <s v="CM-12160"/>
    <s v="Charles McCrossin"/>
    <x v="0"/>
    <s v="United States"/>
    <s v="New Bedford"/>
    <x v="31"/>
    <n v="2740"/>
    <x v="3"/>
    <s v="TEC-AC-10003614"/>
    <s v="Technology"/>
    <s v="Accessories"/>
    <s v="Verbatim 25 GB 6x Blu-ray Single Layer Recordable Disc, 10/Pack"/>
    <n v="23.18"/>
    <n v="2"/>
    <n v="0"/>
    <n v="7.6493999999999982"/>
  </r>
  <r>
    <n v="8608"/>
    <s v="CA-2011-151946"/>
    <x v="2"/>
    <d v="2011-06-04T00:00:00"/>
    <d v="2011-06-09T00:00:00"/>
    <s v="Standard Class"/>
    <s v="BT-11440"/>
    <s v="Bobby Trafton"/>
    <x v="0"/>
    <s v="United States"/>
    <s v="New York City"/>
    <x v="15"/>
    <n v="10035"/>
    <x v="3"/>
    <s v="FUR-FU-10002878"/>
    <s v="Furniture"/>
    <s v="Furnishings"/>
    <s v="Seth Thomas 14&quot; Day/Date Wall Clock"/>
    <n v="56.96"/>
    <n v="2"/>
    <n v="0"/>
    <n v="21.075200000000002"/>
  </r>
  <r>
    <n v="8609"/>
    <s v="CA-2011-151946"/>
    <x v="2"/>
    <d v="2011-06-04T00:00:00"/>
    <d v="2011-06-09T00:00:00"/>
    <s v="Standard Class"/>
    <s v="BT-11440"/>
    <s v="Bobby Trafton"/>
    <x v="0"/>
    <s v="United States"/>
    <s v="New York City"/>
    <x v="15"/>
    <n v="10035"/>
    <x v="3"/>
    <s v="OFF-AP-10001626"/>
    <s v="Office Supplies"/>
    <s v="Appliances"/>
    <s v="Commercial WindTunnel Clean Air Upright Vacuum, Replacement Belts, Filtration Bags"/>
    <n v="15.56"/>
    <n v="4"/>
    <n v="0"/>
    <n v="4.0456000000000003"/>
  </r>
  <r>
    <n v="8610"/>
    <s v="CA-2011-151946"/>
    <x v="2"/>
    <d v="2011-06-04T00:00:00"/>
    <d v="2011-06-09T00:00:00"/>
    <s v="Standard Class"/>
    <s v="BT-11440"/>
    <s v="Bobby Trafton"/>
    <x v="0"/>
    <s v="United States"/>
    <s v="New York City"/>
    <x v="15"/>
    <n v="10035"/>
    <x v="3"/>
    <s v="FUR-BO-10003272"/>
    <s v="Furniture"/>
    <s v="Bookcases"/>
    <s v="O'Sullivan Living Dimensions 5-Shelf Bookcases"/>
    <n v="353.56799999999998"/>
    <n v="2"/>
    <n v="0.2"/>
    <n v="-44.196000000000026"/>
  </r>
  <r>
    <n v="8611"/>
    <s v="CA-2011-151946"/>
    <x v="2"/>
    <d v="2011-06-04T00:00:00"/>
    <d v="2011-06-09T00:00:00"/>
    <s v="Standard Class"/>
    <s v="BT-11440"/>
    <s v="Bobby Trafton"/>
    <x v="0"/>
    <s v="United States"/>
    <s v="New York City"/>
    <x v="15"/>
    <n v="10035"/>
    <x v="3"/>
    <s v="FUR-FU-10002191"/>
    <s v="Furniture"/>
    <s v="Furnishings"/>
    <s v="G.E. Halogen Desk Lamp Bulbs"/>
    <n v="13.96"/>
    <n v="2"/>
    <n v="0"/>
    <n v="6.7008000000000001"/>
  </r>
  <r>
    <n v="8612"/>
    <s v="CA-2014-123624"/>
    <x v="3"/>
    <d v="2014-11-14T00:00:00"/>
    <d v="2014-11-18T00:00:00"/>
    <s v="Second Class"/>
    <s v="SE-20110"/>
    <s v="Sanjit Engle"/>
    <x v="0"/>
    <s v="United States"/>
    <s v="Oxnard"/>
    <x v="1"/>
    <n v="93030"/>
    <x v="1"/>
    <s v="TEC-AC-10000682"/>
    <s v="Technology"/>
    <s v="Accessories"/>
    <s v="Kensington K72356US Mouse-in-a-Box USB Desktop Mouse"/>
    <n v="82.95"/>
    <n v="5"/>
    <n v="0"/>
    <n v="29.032499999999999"/>
  </r>
  <r>
    <n v="8613"/>
    <s v="CA-2013-146437"/>
    <x v="0"/>
    <d v="2013-01-28T00:00:00"/>
    <d v="2013-02-01T00:00:00"/>
    <s v="Second Class"/>
    <s v="HG-14965"/>
    <s v="Henry Goldwyn"/>
    <x v="1"/>
    <s v="United States"/>
    <s v="Los Angeles"/>
    <x v="1"/>
    <n v="90036"/>
    <x v="1"/>
    <s v="OFF-AR-10000588"/>
    <s v="Office Supplies"/>
    <s v="Art"/>
    <s v="Newell 345"/>
    <n v="39.68"/>
    <n v="2"/>
    <n v="0"/>
    <n v="10.316800000000001"/>
  </r>
  <r>
    <n v="8614"/>
    <s v="CA-2013-138233"/>
    <x v="0"/>
    <d v="2013-11-10T00:00:00"/>
    <d v="2013-11-15T00:00:00"/>
    <s v="Standard Class"/>
    <s v="PF-19165"/>
    <s v="Philip Fox"/>
    <x v="0"/>
    <s v="United States"/>
    <s v="Oakland"/>
    <x v="1"/>
    <n v="94601"/>
    <x v="1"/>
    <s v="TEC-AC-10002001"/>
    <s v="Technology"/>
    <s v="Accessories"/>
    <s v="Logitech Wireless Gaming Headset G930"/>
    <n v="479.97"/>
    <n v="3"/>
    <n v="0"/>
    <n v="177.58890000000002"/>
  </r>
  <r>
    <n v="8615"/>
    <s v="CA-2013-165918"/>
    <x v="0"/>
    <d v="2013-09-11T00:00:00"/>
    <d v="2013-09-15T00:00:00"/>
    <s v="Standard Class"/>
    <s v="BD-11770"/>
    <s v="Bryan Davis"/>
    <x v="0"/>
    <s v="United States"/>
    <s v="Edmonds"/>
    <x v="4"/>
    <n v="98026"/>
    <x v="1"/>
    <s v="OFF-LA-10003720"/>
    <s v="Office Supplies"/>
    <s v="Labels"/>
    <s v="Avery 487"/>
    <n v="7.38"/>
    <n v="2"/>
    <n v="0"/>
    <n v="3.4685999999999999"/>
  </r>
  <r>
    <n v="8616"/>
    <s v="CA-2013-165918"/>
    <x v="0"/>
    <d v="2013-09-11T00:00:00"/>
    <d v="2013-09-15T00:00:00"/>
    <s v="Standard Class"/>
    <s v="BD-11770"/>
    <s v="Bryan Davis"/>
    <x v="0"/>
    <s v="United States"/>
    <s v="Edmonds"/>
    <x v="4"/>
    <n v="98026"/>
    <x v="1"/>
    <s v="OFF-BI-10004364"/>
    <s v="Office Supplies"/>
    <s v="Binders"/>
    <s v="Storex Dura Pro Binders"/>
    <n v="14.256000000000002"/>
    <n v="3"/>
    <n v="0.2"/>
    <n v="4.4550000000000001"/>
  </r>
  <r>
    <n v="8617"/>
    <s v="CA-2013-165918"/>
    <x v="0"/>
    <d v="2013-09-11T00:00:00"/>
    <d v="2013-09-15T00:00:00"/>
    <s v="Standard Class"/>
    <s v="BD-11770"/>
    <s v="Bryan Davis"/>
    <x v="0"/>
    <s v="United States"/>
    <s v="Edmonds"/>
    <x v="4"/>
    <n v="98026"/>
    <x v="1"/>
    <s v="OFF-PA-10000100"/>
    <s v="Office Supplies"/>
    <s v="Paper"/>
    <s v="Xerox 1945"/>
    <n v="81.98"/>
    <n v="2"/>
    <n v="0"/>
    <n v="40.170200000000001"/>
  </r>
  <r>
    <n v="8618"/>
    <s v="CA-2013-165918"/>
    <x v="0"/>
    <d v="2013-09-11T00:00:00"/>
    <d v="2013-09-15T00:00:00"/>
    <s v="Standard Class"/>
    <s v="BD-11770"/>
    <s v="Bryan Davis"/>
    <x v="0"/>
    <s v="United States"/>
    <s v="Edmonds"/>
    <x v="4"/>
    <n v="98026"/>
    <x v="1"/>
    <s v="OFF-BI-10004826"/>
    <s v="Office Supplies"/>
    <s v="Binders"/>
    <s v="JM Magazine Binder"/>
    <n v="39.624000000000009"/>
    <n v="3"/>
    <n v="0.2"/>
    <n v="13.868400000000001"/>
  </r>
  <r>
    <n v="8619"/>
    <s v="CA-2014-117513"/>
    <x v="3"/>
    <d v="2014-03-04T00:00:00"/>
    <d v="2014-03-09T00:00:00"/>
    <s v="Standard Class"/>
    <s v="BT-11395"/>
    <s v="Bill Tyler"/>
    <x v="1"/>
    <s v="United States"/>
    <s v="Los Angeles"/>
    <x v="1"/>
    <n v="90004"/>
    <x v="1"/>
    <s v="FUR-TA-10001520"/>
    <s v="Furniture"/>
    <s v="Tables"/>
    <s v="Lesro Sheffield Collection Coffee Table, End Table, Center Table, Corner Table"/>
    <n v="399.67200000000003"/>
    <n v="7"/>
    <n v="0.2"/>
    <n v="-14.987700000000061"/>
  </r>
  <r>
    <n v="8620"/>
    <s v="CA-2014-132437"/>
    <x v="3"/>
    <d v="2014-09-09T00:00:00"/>
    <d v="2014-09-14T00:00:00"/>
    <s v="Second Class"/>
    <s v="EM-14095"/>
    <s v="Eudokia Martin"/>
    <x v="1"/>
    <s v="United States"/>
    <s v="New York City"/>
    <x v="15"/>
    <n v="10024"/>
    <x v="3"/>
    <s v="OFF-ST-10001031"/>
    <s v="Office Supplies"/>
    <s v="Storage"/>
    <s v="Adjustable Personal File Tote"/>
    <n v="65.12"/>
    <n v="4"/>
    <n v="0"/>
    <n v="16.931200000000004"/>
  </r>
  <r>
    <n v="8621"/>
    <s v="US-2014-119319"/>
    <x v="3"/>
    <d v="2014-11-07T00:00:00"/>
    <d v="2014-11-10T00:00:00"/>
    <s v="Second Class"/>
    <s v="LC-17050"/>
    <s v="Liz Carlisle"/>
    <x v="0"/>
    <s v="United States"/>
    <s v="Dallas"/>
    <x v="5"/>
    <n v="75217"/>
    <x v="2"/>
    <s v="FUR-FU-10003878"/>
    <s v="Furniture"/>
    <s v="Furnishings"/>
    <s v="Linden 10&quot; Round Wall Clock, Black"/>
    <n v="30.560000000000002"/>
    <n v="5"/>
    <n v="0.6"/>
    <n v="-19.863999999999997"/>
  </r>
  <r>
    <n v="8622"/>
    <s v="CA-2014-104318"/>
    <x v="3"/>
    <d v="2014-05-14T00:00:00"/>
    <d v="2014-05-19T00:00:00"/>
    <s v="Standard Class"/>
    <s v="FH-14275"/>
    <s v="Frank Hawley"/>
    <x v="1"/>
    <s v="United States"/>
    <s v="Franklin"/>
    <x v="18"/>
    <n v="37064"/>
    <x v="0"/>
    <s v="OFF-AP-10000358"/>
    <s v="Office Supplies"/>
    <s v="Appliances"/>
    <s v="Fellowes Basic Home/Office Series Surge Protectors"/>
    <n v="20.768000000000001"/>
    <n v="2"/>
    <n v="0.2"/>
    <n v="2.3363999999999976"/>
  </r>
  <r>
    <n v="8623"/>
    <s v="US-2013-114230"/>
    <x v="0"/>
    <d v="2013-11-28T00:00:00"/>
    <d v="2013-12-02T00:00:00"/>
    <s v="Standard Class"/>
    <s v="CM-12235"/>
    <s v="Chris McAfee"/>
    <x v="0"/>
    <s v="United States"/>
    <s v="Phoenix"/>
    <x v="16"/>
    <n v="85023"/>
    <x v="1"/>
    <s v="OFF-ST-10000876"/>
    <s v="Office Supplies"/>
    <s v="Storage"/>
    <s v="Eldon Simplefile Box Office"/>
    <n v="39.808"/>
    <n v="4"/>
    <n v="0.2"/>
    <n v="3.9808000000000003"/>
  </r>
  <r>
    <n v="8624"/>
    <s v="CA-2012-136147"/>
    <x v="1"/>
    <d v="2012-11-13T00:00:00"/>
    <d v="2012-11-18T00:00:00"/>
    <s v="Standard Class"/>
    <s v="FM-14380"/>
    <s v="Fred McMath"/>
    <x v="0"/>
    <s v="United States"/>
    <s v="Miami"/>
    <x v="2"/>
    <n v="33178"/>
    <x v="0"/>
    <s v="OFF-BI-10004224"/>
    <s v="Office Supplies"/>
    <s v="Binders"/>
    <s v="Catalog Binders with Expanding Posts"/>
    <n v="121.10400000000003"/>
    <n v="6"/>
    <n v="0.7"/>
    <n v="-100.91999999999999"/>
  </r>
  <r>
    <n v="8625"/>
    <s v="CA-2012-136147"/>
    <x v="1"/>
    <d v="2012-11-13T00:00:00"/>
    <d v="2012-11-18T00:00:00"/>
    <s v="Standard Class"/>
    <s v="FM-14380"/>
    <s v="Fred McMath"/>
    <x v="0"/>
    <s v="United States"/>
    <s v="Miami"/>
    <x v="2"/>
    <n v="33178"/>
    <x v="0"/>
    <s v="TEC-AC-10004568"/>
    <s v="Technology"/>
    <s v="Accessories"/>
    <s v="Maxell LTO Ultrium - 800 GB"/>
    <n v="111.96"/>
    <n v="5"/>
    <n v="0.2"/>
    <n v="-1.3995000000000104"/>
  </r>
  <r>
    <n v="8626"/>
    <s v="CA-2012-156118"/>
    <x v="1"/>
    <d v="2012-12-08T00:00:00"/>
    <d v="2012-12-12T00:00:00"/>
    <s v="Standard Class"/>
    <s v="HG-14965"/>
    <s v="Henry Goldwyn"/>
    <x v="1"/>
    <s v="United States"/>
    <s v="Colorado Springs"/>
    <x v="22"/>
    <n v="80906"/>
    <x v="1"/>
    <s v="OFF-PA-10000533"/>
    <s v="Office Supplies"/>
    <s v="Paper"/>
    <s v="Southworth Parchment Paper &amp; Envelopes"/>
    <n v="15.696000000000002"/>
    <n v="3"/>
    <n v="0.2"/>
    <n v="5.1011999999999995"/>
  </r>
  <r>
    <n v="8627"/>
    <s v="CA-2012-164084"/>
    <x v="1"/>
    <d v="2012-09-07T00:00:00"/>
    <d v="2012-09-12T00:00:00"/>
    <s v="Standard Class"/>
    <s v="AG-10525"/>
    <s v="Andy Gerbode"/>
    <x v="1"/>
    <s v="United States"/>
    <s v="New York City"/>
    <x v="15"/>
    <n v="10011"/>
    <x v="3"/>
    <s v="OFF-ST-10003638"/>
    <s v="Office Supplies"/>
    <s v="Storage"/>
    <s v="Mobile Personal File Cube"/>
    <n v="70.260000000000005"/>
    <n v="3"/>
    <n v="0"/>
    <n v="18.970199999999998"/>
  </r>
  <r>
    <n v="8628"/>
    <s v="CA-2012-164084"/>
    <x v="1"/>
    <d v="2012-09-07T00:00:00"/>
    <d v="2012-09-12T00:00:00"/>
    <s v="Standard Class"/>
    <s v="AG-10525"/>
    <s v="Andy Gerbode"/>
    <x v="1"/>
    <s v="United States"/>
    <s v="New York City"/>
    <x v="15"/>
    <n v="10011"/>
    <x v="3"/>
    <s v="TEC-AC-10002305"/>
    <s v="Technology"/>
    <s v="Accessories"/>
    <s v="KeyTronic E03601U1 - Keyboard - Beige"/>
    <n v="90"/>
    <n v="5"/>
    <n v="0"/>
    <n v="16.199999999999992"/>
  </r>
  <r>
    <n v="8629"/>
    <s v="CA-2012-164084"/>
    <x v="1"/>
    <d v="2012-09-07T00:00:00"/>
    <d v="2012-09-12T00:00:00"/>
    <s v="Standard Class"/>
    <s v="AG-10525"/>
    <s v="Andy Gerbode"/>
    <x v="1"/>
    <s v="United States"/>
    <s v="New York City"/>
    <x v="15"/>
    <n v="10011"/>
    <x v="3"/>
    <s v="OFF-BI-10000605"/>
    <s v="Office Supplies"/>
    <s v="Binders"/>
    <s v="Acco Pressboard Covers with Storage Hooks, 9 1/2&quot; x 11&quot;, Executive Red"/>
    <n v="6.0960000000000001"/>
    <n v="2"/>
    <n v="0.2"/>
    <n v="2.0573999999999995"/>
  </r>
  <r>
    <n v="8630"/>
    <s v="CA-2012-164084"/>
    <x v="1"/>
    <d v="2012-09-07T00:00:00"/>
    <d v="2012-09-12T00:00:00"/>
    <s v="Standard Class"/>
    <s v="AG-10525"/>
    <s v="Andy Gerbode"/>
    <x v="1"/>
    <s v="United States"/>
    <s v="New York City"/>
    <x v="15"/>
    <n v="10011"/>
    <x v="3"/>
    <s v="FUR-TA-10003569"/>
    <s v="Furniture"/>
    <s v="Tables"/>
    <s v="Bretford CR8500 Series Meeting Room Furniture"/>
    <n v="481.17599999999999"/>
    <n v="2"/>
    <n v="0.4"/>
    <n v="-120.29400000000004"/>
  </r>
  <r>
    <n v="8631"/>
    <s v="CA-2012-164084"/>
    <x v="1"/>
    <d v="2012-09-07T00:00:00"/>
    <d v="2012-09-12T00:00:00"/>
    <s v="Standard Class"/>
    <s v="AG-10525"/>
    <s v="Andy Gerbode"/>
    <x v="1"/>
    <s v="United States"/>
    <s v="New York City"/>
    <x v="15"/>
    <n v="10011"/>
    <x v="3"/>
    <s v="OFF-FA-10003059"/>
    <s v="Office Supplies"/>
    <s v="Fasteners"/>
    <s v="Assorted Color Push Pins"/>
    <n v="7.24"/>
    <n v="4"/>
    <n v="0"/>
    <n v="2.3891999999999998"/>
  </r>
  <r>
    <n v="8632"/>
    <s v="CA-2013-107783"/>
    <x v="0"/>
    <d v="2013-07-29T00:00:00"/>
    <d v="2013-07-30T00:00:00"/>
    <s v="First Class"/>
    <s v="OT-18730"/>
    <s v="Olvera Toch"/>
    <x v="0"/>
    <s v="United States"/>
    <s v="Bethlehem"/>
    <x v="9"/>
    <n v="18018"/>
    <x v="3"/>
    <s v="FUR-BO-10004409"/>
    <s v="Furniture"/>
    <s v="Bookcases"/>
    <s v="Safco Value Mate Series Steel Bookcases, Baked Enamel Finish on Steel, Gray"/>
    <n v="177.45000000000002"/>
    <n v="5"/>
    <n v="0.5"/>
    <n v="-78.078000000000003"/>
  </r>
  <r>
    <n v="8633"/>
    <s v="CA-2013-107783"/>
    <x v="0"/>
    <d v="2013-07-29T00:00:00"/>
    <d v="2013-07-30T00:00:00"/>
    <s v="First Class"/>
    <s v="OT-18730"/>
    <s v="Olvera Toch"/>
    <x v="0"/>
    <s v="United States"/>
    <s v="Bethlehem"/>
    <x v="9"/>
    <n v="18018"/>
    <x v="3"/>
    <s v="OFF-BI-10000545"/>
    <s v="Office Supplies"/>
    <s v="Binders"/>
    <s v="GBC Ibimaster 500 Manual ProClick Binding System"/>
    <n v="1369.7640000000001"/>
    <n v="6"/>
    <n v="0.7"/>
    <n v="-913.17599999999993"/>
  </r>
  <r>
    <n v="8634"/>
    <s v="CA-2013-107783"/>
    <x v="0"/>
    <d v="2013-07-29T00:00:00"/>
    <d v="2013-07-30T00:00:00"/>
    <s v="First Class"/>
    <s v="OT-18730"/>
    <s v="Olvera Toch"/>
    <x v="0"/>
    <s v="United States"/>
    <s v="Bethlehem"/>
    <x v="9"/>
    <n v="18018"/>
    <x v="3"/>
    <s v="OFF-AP-10004052"/>
    <s v="Office Supplies"/>
    <s v="Appliances"/>
    <s v="Hoover Replacement Belts For Soft Guard &amp; Commercial Ltweight Upright Vacs, 2/Pk"/>
    <n v="9.48"/>
    <n v="3"/>
    <n v="0.2"/>
    <n v="0.7110000000000003"/>
  </r>
  <r>
    <n v="8635"/>
    <s v="CA-2014-159793"/>
    <x v="3"/>
    <d v="2014-08-26T00:00:00"/>
    <d v="2014-08-30T00:00:00"/>
    <s v="Standard Class"/>
    <s v="SV-20365"/>
    <s v="Seth Vernon"/>
    <x v="0"/>
    <s v="United States"/>
    <s v="Philadelphia"/>
    <x v="9"/>
    <n v="19140"/>
    <x v="3"/>
    <s v="FUR-BO-10001798"/>
    <s v="Furniture"/>
    <s v="Bookcases"/>
    <s v="Bush Somerset Collection Bookcase"/>
    <n v="130.97999999999999"/>
    <n v="2"/>
    <n v="0.5"/>
    <n v="-89.066399999999987"/>
  </r>
  <r>
    <n v="8636"/>
    <s v="CA-2011-160094"/>
    <x v="2"/>
    <d v="2011-04-30T00:00:00"/>
    <d v="2011-05-02T00:00:00"/>
    <s v="First Class"/>
    <s v="JM-16195"/>
    <s v="Justin MacKendrick"/>
    <x v="0"/>
    <s v="United States"/>
    <s v="Louisville"/>
    <x v="0"/>
    <n v="40214"/>
    <x v="0"/>
    <s v="OFF-AR-10004010"/>
    <s v="Office Supplies"/>
    <s v="Art"/>
    <s v="Hunt Boston Vacuum Mount KS Pencil Sharpener"/>
    <n v="174.95000000000002"/>
    <n v="5"/>
    <n v="0"/>
    <n v="45.487000000000002"/>
  </r>
  <r>
    <n v="8637"/>
    <s v="CA-2011-160094"/>
    <x v="2"/>
    <d v="2011-04-30T00:00:00"/>
    <d v="2011-05-02T00:00:00"/>
    <s v="First Class"/>
    <s v="JM-16195"/>
    <s v="Justin MacKendrick"/>
    <x v="0"/>
    <s v="United States"/>
    <s v="Louisville"/>
    <x v="0"/>
    <n v="40214"/>
    <x v="0"/>
    <s v="OFF-ST-10000585"/>
    <s v="Office Supplies"/>
    <s v="Storage"/>
    <s v="Economy Rollaway Files"/>
    <n v="826"/>
    <n v="5"/>
    <n v="0"/>
    <n v="214.76"/>
  </r>
  <r>
    <n v="8638"/>
    <s v="CA-2014-151281"/>
    <x v="3"/>
    <d v="2014-04-28T00:00:00"/>
    <d v="2014-05-03T00:00:00"/>
    <s v="Standard Class"/>
    <s v="HM-14980"/>
    <s v="Henry MacAllister"/>
    <x v="0"/>
    <s v="United States"/>
    <s v="Seattle"/>
    <x v="4"/>
    <n v="98105"/>
    <x v="1"/>
    <s v="FUR-FU-10000397"/>
    <s v="Furniture"/>
    <s v="Furnishings"/>
    <s v="Luxo Economy Swing Arm Lamp"/>
    <n v="139.58000000000001"/>
    <n v="7"/>
    <n v="0"/>
    <n v="39.082400000000007"/>
  </r>
  <r>
    <n v="8639"/>
    <s v="CA-2014-118346"/>
    <x v="3"/>
    <d v="2014-07-24T00:00:00"/>
    <d v="2014-07-25T00:00:00"/>
    <s v="First Class"/>
    <s v="PO-19180"/>
    <s v="Philisse Overcash"/>
    <x v="2"/>
    <s v="United States"/>
    <s v="Kenosha"/>
    <x v="6"/>
    <n v="53142"/>
    <x v="2"/>
    <s v="TEC-AC-10000736"/>
    <s v="Technology"/>
    <s v="Accessories"/>
    <s v="Logitech G600 MMO Gaming Mouse"/>
    <n v="399.95"/>
    <n v="5"/>
    <n v="0"/>
    <n v="143.982"/>
  </r>
  <r>
    <n v="8640"/>
    <s v="CA-2011-129819"/>
    <x v="2"/>
    <d v="2011-12-13T00:00:00"/>
    <d v="2011-12-15T00:00:00"/>
    <s v="Second Class"/>
    <s v="KC-16675"/>
    <s v="Kimberly Carter"/>
    <x v="1"/>
    <s v="United States"/>
    <s v="Henderson"/>
    <x v="0"/>
    <n v="42420"/>
    <x v="0"/>
    <s v="OFF-BI-10004970"/>
    <s v="Office Supplies"/>
    <s v="Binders"/>
    <s v="ACCOHIDE 3-Ring Binder, Blue, 1&quot;"/>
    <n v="12.39"/>
    <n v="3"/>
    <n v="0"/>
    <n v="5.8232999999999997"/>
  </r>
  <r>
    <n v="8641"/>
    <s v="US-2014-148551"/>
    <x v="3"/>
    <d v="2014-01-13T00:00:00"/>
    <d v="2014-01-17T00:00:00"/>
    <s v="Standard Class"/>
    <s v="DB-13120"/>
    <s v="David Bremer"/>
    <x v="1"/>
    <s v="United States"/>
    <s v="Dallas"/>
    <x v="5"/>
    <n v="75217"/>
    <x v="2"/>
    <s v="OFF-BI-10000545"/>
    <s v="Office Supplies"/>
    <s v="Binders"/>
    <s v="GBC Ibimaster 500 Manual ProClick Binding System"/>
    <n v="760.97999999999979"/>
    <n v="5"/>
    <n v="0.8"/>
    <n v="-1141.47"/>
  </r>
  <r>
    <n v="8642"/>
    <s v="CA-2014-147767"/>
    <x v="3"/>
    <d v="2014-12-03T00:00:00"/>
    <d v="2014-12-03T00:00:00"/>
    <s v="Same Day"/>
    <s v="SV-20935"/>
    <s v="Susan Vittorini"/>
    <x v="0"/>
    <s v="United States"/>
    <s v="Peoria"/>
    <x v="16"/>
    <n v="85345"/>
    <x v="1"/>
    <s v="OFF-BI-10001670"/>
    <s v="Office Supplies"/>
    <s v="Binders"/>
    <s v="Vinyl Sectional Post Binders"/>
    <n v="67.860000000000014"/>
    <n v="6"/>
    <n v="0.7"/>
    <n v="-45.239999999999995"/>
  </r>
  <r>
    <n v="8643"/>
    <s v="CA-2012-108259"/>
    <x v="1"/>
    <d v="2012-11-08T00:00:00"/>
    <d v="2012-11-15T00:00:00"/>
    <s v="Standard Class"/>
    <s v="NS-18640"/>
    <s v="Noel Staavos"/>
    <x v="1"/>
    <s v="United States"/>
    <s v="Jacksonville"/>
    <x v="3"/>
    <n v="28540"/>
    <x v="0"/>
    <s v="OFF-FA-10000624"/>
    <s v="Office Supplies"/>
    <s v="Fasteners"/>
    <s v="OIC Binder Clips"/>
    <n v="31.504000000000005"/>
    <n v="11"/>
    <n v="0.2"/>
    <n v="11.814"/>
  </r>
  <r>
    <n v="8644"/>
    <s v="CA-2012-108259"/>
    <x v="1"/>
    <d v="2012-11-08T00:00:00"/>
    <d v="2012-11-15T00:00:00"/>
    <s v="Standard Class"/>
    <s v="NS-18640"/>
    <s v="Noel Staavos"/>
    <x v="1"/>
    <s v="United States"/>
    <s v="Jacksonville"/>
    <x v="3"/>
    <n v="28540"/>
    <x v="0"/>
    <s v="OFF-LA-10002945"/>
    <s v="Office Supplies"/>
    <s v="Labels"/>
    <s v="Permanent Self-Adhesive File Folder Labels for Typewriters, 1 1/8 x 3 1/2, White"/>
    <n v="5.04"/>
    <n v="1"/>
    <n v="0.2"/>
    <n v="1.6379999999999997"/>
  </r>
  <r>
    <n v="8645"/>
    <s v="CA-2012-108259"/>
    <x v="1"/>
    <d v="2012-11-08T00:00:00"/>
    <d v="2012-11-15T00:00:00"/>
    <s v="Standard Class"/>
    <s v="NS-18640"/>
    <s v="Noel Staavos"/>
    <x v="1"/>
    <s v="United States"/>
    <s v="Jacksonville"/>
    <x v="3"/>
    <n v="28540"/>
    <x v="0"/>
    <s v="OFF-BI-10000315"/>
    <s v="Office Supplies"/>
    <s v="Binders"/>
    <s v="Poly Designer Cover &amp; Back"/>
    <n v="39.878999999999998"/>
    <n v="7"/>
    <n v="0.7"/>
    <n v="-29.244599999999991"/>
  </r>
  <r>
    <n v="8646"/>
    <s v="CA-2012-108259"/>
    <x v="1"/>
    <d v="2012-11-08T00:00:00"/>
    <d v="2012-11-15T00:00:00"/>
    <s v="Standard Class"/>
    <s v="NS-18640"/>
    <s v="Noel Staavos"/>
    <x v="1"/>
    <s v="United States"/>
    <s v="Jacksonville"/>
    <x v="3"/>
    <n v="28540"/>
    <x v="0"/>
    <s v="FUR-FU-10000023"/>
    <s v="Furniture"/>
    <s v="Furnishings"/>
    <s v="Eldon Wave Desk Accessories"/>
    <n v="4.7119999999999997"/>
    <n v="1"/>
    <n v="0.2"/>
    <n v="1.4136000000000002"/>
  </r>
  <r>
    <n v="8647"/>
    <s v="CA-2013-113341"/>
    <x v="0"/>
    <d v="2013-11-26T00:00:00"/>
    <d v="2013-11-30T00:00:00"/>
    <s v="Standard Class"/>
    <s v="MH-17455"/>
    <s v="Mark Hamilton"/>
    <x v="0"/>
    <s v="United States"/>
    <s v="Los Angeles"/>
    <x v="1"/>
    <n v="90032"/>
    <x v="1"/>
    <s v="FUR-CH-10004698"/>
    <s v="Furniture"/>
    <s v="Chairs"/>
    <s v="Padded Folding Chairs, Black, 4/Carton"/>
    <n v="194.35200000000003"/>
    <n v="3"/>
    <n v="0.2"/>
    <n v="19.435200000000009"/>
  </r>
  <r>
    <n v="8648"/>
    <s v="US-2012-131842"/>
    <x v="1"/>
    <d v="2012-12-05T00:00:00"/>
    <d v="2012-12-08T00:00:00"/>
    <s v="First Class"/>
    <s v="RR-19525"/>
    <s v="Rick Reed"/>
    <x v="1"/>
    <s v="United States"/>
    <s v="Nashville"/>
    <x v="18"/>
    <n v="37211"/>
    <x v="0"/>
    <s v="FUR-CH-10004477"/>
    <s v="Furniture"/>
    <s v="Chairs"/>
    <s v="Global Push Button Manager's Chair, Indigo"/>
    <n v="97.424000000000007"/>
    <n v="2"/>
    <n v="0.2"/>
    <n v="10.960199999999993"/>
  </r>
  <r>
    <n v="8649"/>
    <s v="CA-2013-164574"/>
    <x v="0"/>
    <d v="2013-07-30T00:00:00"/>
    <d v="2013-08-04T00:00:00"/>
    <s v="Standard Class"/>
    <s v="RH-19555"/>
    <s v="Ritsa Hightower"/>
    <x v="0"/>
    <s v="United States"/>
    <s v="Charlotte"/>
    <x v="3"/>
    <n v="28205"/>
    <x v="0"/>
    <s v="OFF-ST-10003816"/>
    <s v="Office Supplies"/>
    <s v="Storage"/>
    <s v="Fellowes High-Stak Drawer Files"/>
    <n v="704.76"/>
    <n v="5"/>
    <n v="0.2"/>
    <n v="26.428499999999957"/>
  </r>
  <r>
    <n v="8650"/>
    <s v="CA-2013-164574"/>
    <x v="0"/>
    <d v="2013-07-30T00:00:00"/>
    <d v="2013-08-04T00:00:00"/>
    <s v="Standard Class"/>
    <s v="RH-19555"/>
    <s v="Ritsa Hightower"/>
    <x v="0"/>
    <s v="United States"/>
    <s v="Charlotte"/>
    <x v="3"/>
    <n v="28205"/>
    <x v="0"/>
    <s v="OFF-BI-10002429"/>
    <s v="Office Supplies"/>
    <s v="Binders"/>
    <s v="Premier Elliptical Ring Binder, Black"/>
    <n v="27.396000000000004"/>
    <n v="3"/>
    <n v="0.7"/>
    <n v="-20.090399999999995"/>
  </r>
  <r>
    <n v="8651"/>
    <s v="CA-2011-142769"/>
    <x v="2"/>
    <d v="2011-09-13T00:00:00"/>
    <d v="2011-09-13T00:00:00"/>
    <s v="Same Day"/>
    <s v="RP-19390"/>
    <s v="Resi Pölking"/>
    <x v="0"/>
    <s v="United States"/>
    <s v="Seattle"/>
    <x v="4"/>
    <n v="98103"/>
    <x v="1"/>
    <s v="OFF-FA-10000840"/>
    <s v="Office Supplies"/>
    <s v="Fasteners"/>
    <s v="OIC Thumb-Tacks"/>
    <n v="5.6999999999999993"/>
    <n v="5"/>
    <n v="0"/>
    <n v="2.6789999999999998"/>
  </r>
  <r>
    <n v="8652"/>
    <s v="CA-2011-142769"/>
    <x v="2"/>
    <d v="2011-09-13T00:00:00"/>
    <d v="2011-09-13T00:00:00"/>
    <s v="Same Day"/>
    <s v="RP-19390"/>
    <s v="Resi Pölking"/>
    <x v="0"/>
    <s v="United States"/>
    <s v="Seattle"/>
    <x v="4"/>
    <n v="98103"/>
    <x v="1"/>
    <s v="FUR-FU-10001918"/>
    <s v="Furniture"/>
    <s v="Furnishings"/>
    <s v="C-Line Cubicle Keepers Polyproplyene Holder With Velcro Backings"/>
    <n v="14.190000000000001"/>
    <n v="3"/>
    <n v="0"/>
    <n v="5.5341000000000014"/>
  </r>
  <r>
    <n v="8653"/>
    <s v="CA-2011-142769"/>
    <x v="2"/>
    <d v="2011-09-13T00:00:00"/>
    <d v="2011-09-13T00:00:00"/>
    <s v="Same Day"/>
    <s v="RP-19390"/>
    <s v="Resi Pölking"/>
    <x v="0"/>
    <s v="United States"/>
    <s v="Seattle"/>
    <x v="4"/>
    <n v="98103"/>
    <x v="1"/>
    <s v="OFF-SU-10001574"/>
    <s v="Office Supplies"/>
    <s v="Supplies"/>
    <s v="Acme Value Line Scissors"/>
    <n v="7.3"/>
    <n v="2"/>
    <n v="0"/>
    <n v="2.1899999999999995"/>
  </r>
  <r>
    <n v="8654"/>
    <s v="CA-2011-142769"/>
    <x v="2"/>
    <d v="2011-09-13T00:00:00"/>
    <d v="2011-09-13T00:00:00"/>
    <s v="Same Day"/>
    <s v="RP-19390"/>
    <s v="Resi Pölking"/>
    <x v="0"/>
    <s v="United States"/>
    <s v="Seattle"/>
    <x v="4"/>
    <n v="98103"/>
    <x v="1"/>
    <s v="TEC-AC-10001606"/>
    <s v="Technology"/>
    <s v="Accessories"/>
    <s v="Logitech Wireless Performance Mouse MX for PC and Mac"/>
    <n v="199.98"/>
    <n v="2"/>
    <n v="0"/>
    <n v="75.992400000000004"/>
  </r>
  <r>
    <n v="8655"/>
    <s v="CA-2011-142769"/>
    <x v="2"/>
    <d v="2011-09-13T00:00:00"/>
    <d v="2011-09-13T00:00:00"/>
    <s v="Same Day"/>
    <s v="RP-19390"/>
    <s v="Resi Pölking"/>
    <x v="0"/>
    <s v="United States"/>
    <s v="Seattle"/>
    <x v="4"/>
    <n v="98103"/>
    <x v="1"/>
    <s v="TEC-AC-10003399"/>
    <s v="Technology"/>
    <s v="Accessories"/>
    <s v="Memorex Mini Travel Drive 64 GB USB 2.0 Flash Drive"/>
    <n v="144.96"/>
    <n v="4"/>
    <n v="0"/>
    <n v="60.883200000000002"/>
  </r>
  <r>
    <n v="8656"/>
    <s v="CA-2011-142769"/>
    <x v="2"/>
    <d v="2011-09-13T00:00:00"/>
    <d v="2011-09-13T00:00:00"/>
    <s v="Same Day"/>
    <s v="RP-19390"/>
    <s v="Resi Pölking"/>
    <x v="0"/>
    <s v="United States"/>
    <s v="Seattle"/>
    <x v="4"/>
    <n v="98103"/>
    <x v="1"/>
    <s v="TEC-AC-10000865"/>
    <s v="Technology"/>
    <s v="Accessories"/>
    <s v="WD My Passport Ultra 500GB Portable External Hard Drive"/>
    <n v="118"/>
    <n v="2"/>
    <n v="0"/>
    <n v="20.059999999999988"/>
  </r>
  <r>
    <n v="8657"/>
    <s v="CA-2011-142769"/>
    <x v="2"/>
    <d v="2011-09-13T00:00:00"/>
    <d v="2011-09-13T00:00:00"/>
    <s v="Same Day"/>
    <s v="RP-19390"/>
    <s v="Resi Pölking"/>
    <x v="0"/>
    <s v="United States"/>
    <s v="Seattle"/>
    <x v="4"/>
    <n v="98103"/>
    <x v="1"/>
    <s v="OFF-PA-10002923"/>
    <s v="Office Supplies"/>
    <s v="Paper"/>
    <s v="Xerox 1942"/>
    <n v="48.94"/>
    <n v="1"/>
    <n v="0"/>
    <n v="24.47"/>
  </r>
  <r>
    <n v="8658"/>
    <s v="CA-2011-142769"/>
    <x v="2"/>
    <d v="2011-09-13T00:00:00"/>
    <d v="2011-09-13T00:00:00"/>
    <s v="Same Day"/>
    <s v="RP-19390"/>
    <s v="Resi Pölking"/>
    <x v="0"/>
    <s v="United States"/>
    <s v="Seattle"/>
    <x v="4"/>
    <n v="98103"/>
    <x v="1"/>
    <s v="OFF-AP-10004785"/>
    <s v="Office Supplies"/>
    <s v="Appliances"/>
    <s v="Holmes Replacement Filter for HEPA Air Cleaner, Medium Room"/>
    <n v="22.66"/>
    <n v="2"/>
    <n v="0"/>
    <n v="9.743800000000002"/>
  </r>
  <r>
    <n v="8659"/>
    <s v="CA-2013-168361"/>
    <x v="0"/>
    <d v="2013-06-22T00:00:00"/>
    <d v="2013-06-26T00:00:00"/>
    <s v="Standard Class"/>
    <s v="KB-16600"/>
    <s v="Ken Brennan"/>
    <x v="1"/>
    <s v="United States"/>
    <s v="Chicago"/>
    <x v="10"/>
    <n v="60623"/>
    <x v="2"/>
    <s v="OFF-BI-10003727"/>
    <s v="Office Supplies"/>
    <s v="Binders"/>
    <s v="Avery Durable Slant Ring Binders With Label Holder"/>
    <n v="0.83599999999999974"/>
    <n v="1"/>
    <n v="0.8"/>
    <n v="-1.3376000000000001"/>
  </r>
  <r>
    <n v="8660"/>
    <s v="CA-2013-153185"/>
    <x v="0"/>
    <d v="2013-09-04T00:00:00"/>
    <d v="2013-09-09T00:00:00"/>
    <s v="Standard Class"/>
    <s v="MH-17620"/>
    <s v="Matt Hagelstein"/>
    <x v="1"/>
    <s v="United States"/>
    <s v="Cincinnati"/>
    <x v="24"/>
    <n v="45231"/>
    <x v="3"/>
    <s v="OFF-PA-10002246"/>
    <s v="Office Supplies"/>
    <s v="Paper"/>
    <s v="Wirebound Four 2-3/4 x 5 Forms per Page, 400 Sets per Book"/>
    <n v="30.96"/>
    <n v="6"/>
    <n v="0.2"/>
    <n v="11.223000000000001"/>
  </r>
  <r>
    <n v="8661"/>
    <s v="CA-2014-124765"/>
    <x v="3"/>
    <d v="2014-11-26T00:00:00"/>
    <d v="2014-12-01T00:00:00"/>
    <s v="Standard Class"/>
    <s v="HZ-14950"/>
    <s v="Henia Zydlo"/>
    <x v="0"/>
    <s v="United States"/>
    <s v="Fort Lauderdale"/>
    <x v="2"/>
    <n v="33311"/>
    <x v="0"/>
    <s v="FUR-BO-10003965"/>
    <s v="Furniture"/>
    <s v="Bookcases"/>
    <s v="O'Sullivan Manor Hill 2-Door Library in Brianna Oak"/>
    <n v="723.92"/>
    <n v="5"/>
    <n v="0.2"/>
    <n v="-81.440999999999946"/>
  </r>
  <r>
    <n v="8662"/>
    <s v="CA-2012-131856"/>
    <x v="1"/>
    <d v="2012-05-12T00:00:00"/>
    <d v="2012-05-17T00:00:00"/>
    <s v="Standard Class"/>
    <s v="JG-15160"/>
    <s v="James Galang"/>
    <x v="0"/>
    <s v="United States"/>
    <s v="Houston"/>
    <x v="5"/>
    <n v="77041"/>
    <x v="2"/>
    <s v="FUR-FU-10000175"/>
    <s v="Furniture"/>
    <s v="Furnishings"/>
    <s v="DAX Wood Document Frame."/>
    <n v="21.968000000000004"/>
    <n v="4"/>
    <n v="0.6"/>
    <n v="-15.9268"/>
  </r>
  <r>
    <n v="8663"/>
    <s v="CA-2012-131856"/>
    <x v="1"/>
    <d v="2012-05-12T00:00:00"/>
    <d v="2012-05-17T00:00:00"/>
    <s v="Standard Class"/>
    <s v="JG-15160"/>
    <s v="James Galang"/>
    <x v="0"/>
    <s v="United States"/>
    <s v="Houston"/>
    <x v="5"/>
    <n v="77041"/>
    <x v="2"/>
    <s v="TEC-PH-10001336"/>
    <s v="Technology"/>
    <s v="Phones"/>
    <s v="Digium D40 VoIP phone"/>
    <n v="619.15200000000004"/>
    <n v="6"/>
    <n v="0.2"/>
    <n v="69.654599999999988"/>
  </r>
  <r>
    <n v="8664"/>
    <s v="CA-2012-131856"/>
    <x v="1"/>
    <d v="2012-05-12T00:00:00"/>
    <d v="2012-05-17T00:00:00"/>
    <s v="Standard Class"/>
    <s v="JG-15160"/>
    <s v="James Galang"/>
    <x v="0"/>
    <s v="United States"/>
    <s v="Houston"/>
    <x v="5"/>
    <n v="77041"/>
    <x v="2"/>
    <s v="OFF-PA-10001954"/>
    <s v="Office Supplies"/>
    <s v="Paper"/>
    <s v="Xerox 1964"/>
    <n v="127.90400000000001"/>
    <n v="7"/>
    <n v="0.2"/>
    <n v="41.568799999999996"/>
  </r>
  <r>
    <n v="8665"/>
    <s v="CA-2014-126634"/>
    <x v="3"/>
    <d v="2014-03-31T00:00:00"/>
    <d v="2014-04-02T00:00:00"/>
    <s v="Second Class"/>
    <s v="AB-10165"/>
    <s v="Alan Barnes"/>
    <x v="0"/>
    <s v="United States"/>
    <s v="Lakewood"/>
    <x v="1"/>
    <n v="90712"/>
    <x v="1"/>
    <s v="FUR-FU-10004973"/>
    <s v="Furniture"/>
    <s v="Furnishings"/>
    <s v="Flat Face Poster Frame"/>
    <n v="94.2"/>
    <n v="5"/>
    <n v="0"/>
    <n v="39.564000000000007"/>
  </r>
  <r>
    <n v="8666"/>
    <s v="CA-2013-118500"/>
    <x v="0"/>
    <d v="2013-11-18T00:00:00"/>
    <d v="2013-11-19T00:00:00"/>
    <s v="First Class"/>
    <s v="HJ-14875"/>
    <s v="Heather Jas"/>
    <x v="2"/>
    <s v="United States"/>
    <s v="San Francisco"/>
    <x v="1"/>
    <n v="94122"/>
    <x v="1"/>
    <s v="OFF-SU-10004231"/>
    <s v="Office Supplies"/>
    <s v="Supplies"/>
    <s v="Acme Tagit Stainless Steel Antibacterial Scissors"/>
    <n v="49.5"/>
    <n v="5"/>
    <n v="0"/>
    <n v="13.365"/>
  </r>
  <r>
    <n v="8667"/>
    <s v="CA-2013-163951"/>
    <x v="0"/>
    <d v="2013-12-31T00:00:00"/>
    <d v="2014-01-03T00:00:00"/>
    <s v="First Class"/>
    <s v="CJ-11875"/>
    <s v="Carl Jackson"/>
    <x v="1"/>
    <s v="United States"/>
    <s v="Philadelphia"/>
    <x v="9"/>
    <n v="19140"/>
    <x v="3"/>
    <s v="OFF-AR-10004269"/>
    <s v="Office Supplies"/>
    <s v="Art"/>
    <s v="Newell 31"/>
    <n v="16.520000000000003"/>
    <n v="5"/>
    <n v="0.2"/>
    <n v="1.6519999999999992"/>
  </r>
  <r>
    <n v="8668"/>
    <s v="CA-2013-149916"/>
    <x v="0"/>
    <d v="2013-12-23T00:00:00"/>
    <d v="2013-12-25T00:00:00"/>
    <s v="Second Class"/>
    <s v="ED-13885"/>
    <s v="Emily Ducich"/>
    <x v="2"/>
    <s v="United States"/>
    <s v="Seattle"/>
    <x v="4"/>
    <n v="98115"/>
    <x v="1"/>
    <s v="OFF-BI-10004002"/>
    <s v="Office Supplies"/>
    <s v="Binders"/>
    <s v="Wilson Jones International Size A4 Ring Binders"/>
    <n v="55.360000000000007"/>
    <n v="4"/>
    <n v="0.2"/>
    <n v="19.375999999999998"/>
  </r>
  <r>
    <n v="8669"/>
    <s v="CA-2013-149916"/>
    <x v="0"/>
    <d v="2013-12-23T00:00:00"/>
    <d v="2013-12-25T00:00:00"/>
    <s v="Second Class"/>
    <s v="ED-13885"/>
    <s v="Emily Ducich"/>
    <x v="2"/>
    <s v="United States"/>
    <s v="Seattle"/>
    <x v="4"/>
    <n v="98115"/>
    <x v="1"/>
    <s v="TEC-MA-10000752"/>
    <s v="Technology"/>
    <s v="Machines"/>
    <s v="Texas Instrument TI-15 Fraction Calculator"/>
    <n v="11.56"/>
    <n v="1"/>
    <n v="0.2"/>
    <n v="3.7569999999999992"/>
  </r>
  <r>
    <n v="8670"/>
    <s v="CA-2012-158918"/>
    <x v="1"/>
    <d v="2012-12-20T00:00:00"/>
    <d v="2012-12-25T00:00:00"/>
    <s v="Second Class"/>
    <s v="AI-10855"/>
    <s v="Arianne Irving"/>
    <x v="0"/>
    <s v="United States"/>
    <s v="Los Angeles"/>
    <x v="1"/>
    <n v="90036"/>
    <x v="1"/>
    <s v="OFF-PA-10004947"/>
    <s v="Office Supplies"/>
    <s v="Paper"/>
    <s v="Staples"/>
    <n v="17.12"/>
    <n v="4"/>
    <n v="0"/>
    <n v="7.7039999999999988"/>
  </r>
  <r>
    <n v="8671"/>
    <s v="US-2011-159611"/>
    <x v="2"/>
    <d v="2011-12-27T00:00:00"/>
    <d v="2012-01-01T00:00:00"/>
    <s v="Second Class"/>
    <s v="KB-16315"/>
    <s v="Karl Braun"/>
    <x v="0"/>
    <s v="United States"/>
    <s v="Cleveland"/>
    <x v="24"/>
    <n v="44105"/>
    <x v="3"/>
    <s v="FUR-FU-10004904"/>
    <s v="Furniture"/>
    <s v="Furnishings"/>
    <s v="Eldon &quot;L&quot; Workstation Diamond Chairmat"/>
    <n v="182.35200000000003"/>
    <n v="3"/>
    <n v="0.2"/>
    <n v="-18.23520000000002"/>
  </r>
  <r>
    <n v="8672"/>
    <s v="US-2011-159611"/>
    <x v="2"/>
    <d v="2011-12-27T00:00:00"/>
    <d v="2012-01-01T00:00:00"/>
    <s v="Second Class"/>
    <s v="KB-16315"/>
    <s v="Karl Braun"/>
    <x v="0"/>
    <s v="United States"/>
    <s v="Cleveland"/>
    <x v="24"/>
    <n v="44105"/>
    <x v="3"/>
    <s v="OFF-ST-10002790"/>
    <s v="Office Supplies"/>
    <s v="Storage"/>
    <s v="Safco Industrial Shelving"/>
    <n v="118.16"/>
    <n v="2"/>
    <n v="0.2"/>
    <n v="-25.108999999999988"/>
  </r>
  <r>
    <n v="8673"/>
    <s v="CA-2014-163265"/>
    <x v="3"/>
    <d v="2014-02-17T00:00:00"/>
    <d v="2014-02-22T00:00:00"/>
    <s v="Standard Class"/>
    <s v="JS-16030"/>
    <s v="Joy Smith"/>
    <x v="0"/>
    <s v="United States"/>
    <s v="Decatur"/>
    <x v="10"/>
    <n v="62521"/>
    <x v="2"/>
    <s v="OFF-FA-10004854"/>
    <s v="Office Supplies"/>
    <s v="Fasteners"/>
    <s v="Vinyl Coated Wire Paper Clips in Organizer Box, 800/Box"/>
    <n v="18.368000000000002"/>
    <n v="2"/>
    <n v="0.2"/>
    <n v="6.1991999999999994"/>
  </r>
  <r>
    <n v="8674"/>
    <s v="CA-2014-163265"/>
    <x v="3"/>
    <d v="2014-02-17T00:00:00"/>
    <d v="2014-02-22T00:00:00"/>
    <s v="Standard Class"/>
    <s v="JS-16030"/>
    <s v="Joy Smith"/>
    <x v="0"/>
    <s v="United States"/>
    <s v="Decatur"/>
    <x v="10"/>
    <n v="62521"/>
    <x v="2"/>
    <s v="FUR-CH-10004063"/>
    <s v="Furniture"/>
    <s v="Chairs"/>
    <s v="Global Deluxe High-Back Manager's Chair"/>
    <n v="600.55799999999999"/>
    <n v="3"/>
    <n v="0.3"/>
    <n v="-8.5794000000000779"/>
  </r>
  <r>
    <n v="8675"/>
    <s v="CA-2014-163265"/>
    <x v="3"/>
    <d v="2014-02-17T00:00:00"/>
    <d v="2014-02-22T00:00:00"/>
    <s v="Standard Class"/>
    <s v="JS-16030"/>
    <s v="Joy Smith"/>
    <x v="0"/>
    <s v="United States"/>
    <s v="Decatur"/>
    <x v="10"/>
    <n v="62521"/>
    <x v="2"/>
    <s v="OFF-ST-10000642"/>
    <s v="Office Supplies"/>
    <s v="Storage"/>
    <s v="Tennsco Lockers, Gray"/>
    <n v="50.352000000000004"/>
    <n v="3"/>
    <n v="0.2"/>
    <n v="-8.1822000000000052"/>
  </r>
  <r>
    <n v="8676"/>
    <s v="CA-2014-163265"/>
    <x v="3"/>
    <d v="2014-02-17T00:00:00"/>
    <d v="2014-02-22T00:00:00"/>
    <s v="Standard Class"/>
    <s v="JS-16030"/>
    <s v="Joy Smith"/>
    <x v="0"/>
    <s v="United States"/>
    <s v="Decatur"/>
    <x v="10"/>
    <n v="62521"/>
    <x v="2"/>
    <s v="OFF-AR-10004078"/>
    <s v="Office Supplies"/>
    <s v="Art"/>
    <s v="Newell 312"/>
    <n v="28.031999999999996"/>
    <n v="6"/>
    <n v="0.2"/>
    <n v="3.5039999999999996"/>
  </r>
  <r>
    <n v="8677"/>
    <s v="CA-2014-163265"/>
    <x v="3"/>
    <d v="2014-02-17T00:00:00"/>
    <d v="2014-02-22T00:00:00"/>
    <s v="Standard Class"/>
    <s v="JS-16030"/>
    <s v="Joy Smith"/>
    <x v="0"/>
    <s v="United States"/>
    <s v="Decatur"/>
    <x v="10"/>
    <n v="62521"/>
    <x v="2"/>
    <s v="FUR-FU-10004270"/>
    <s v="Furniture"/>
    <s v="Furnishings"/>
    <s v="Executive Impressions 13&quot; Clairmont Wall Clock"/>
    <n v="7.6920000000000002"/>
    <n v="1"/>
    <n v="0.6"/>
    <n v="-3.6536999999999988"/>
  </r>
  <r>
    <n v="8678"/>
    <s v="CA-2014-141705"/>
    <x v="3"/>
    <d v="2014-10-25T00:00:00"/>
    <d v="2014-10-27T00:00:00"/>
    <s v="First Class"/>
    <s v="PO-18850"/>
    <s v="Patrick O'Brill"/>
    <x v="0"/>
    <s v="United States"/>
    <s v="Mansfield"/>
    <x v="5"/>
    <n v="76063"/>
    <x v="2"/>
    <s v="FUR-TA-10004607"/>
    <s v="Furniture"/>
    <s v="Tables"/>
    <s v="Hon 2111 Invitation Series Straight Table"/>
    <n v="517.40500000000009"/>
    <n v="5"/>
    <n v="0.3"/>
    <n v="-81.306500000000028"/>
  </r>
  <r>
    <n v="8679"/>
    <s v="CA-2013-112739"/>
    <x v="0"/>
    <d v="2013-09-03T00:00:00"/>
    <d v="2013-09-08T00:00:00"/>
    <s v="Second Class"/>
    <s v="RD-19810"/>
    <s v="Ross DeVincentis"/>
    <x v="2"/>
    <s v="United States"/>
    <s v="Houston"/>
    <x v="5"/>
    <n v="77070"/>
    <x v="2"/>
    <s v="OFF-BI-10001132"/>
    <s v="Office Supplies"/>
    <s v="Binders"/>
    <s v="Acco PRESSTEX Data Binder with Storage Hooks, Dark Blue, 9 1/2&quot; X 11&quot;"/>
    <n v="8.6079999999999988"/>
    <n v="8"/>
    <n v="0.8"/>
    <n v="-13.342400000000001"/>
  </r>
  <r>
    <n v="8680"/>
    <s v="CA-2013-112739"/>
    <x v="0"/>
    <d v="2013-09-03T00:00:00"/>
    <d v="2013-09-08T00:00:00"/>
    <s v="Second Class"/>
    <s v="RD-19810"/>
    <s v="Ross DeVincentis"/>
    <x v="2"/>
    <s v="United States"/>
    <s v="Houston"/>
    <x v="5"/>
    <n v="77070"/>
    <x v="2"/>
    <s v="TEC-AC-10001714"/>
    <s v="Technology"/>
    <s v="Accessories"/>
    <s v="Logitech MX Performance Wireless Mouse"/>
    <n v="159.56"/>
    <n v="5"/>
    <n v="0.2"/>
    <n v="33.906499999999994"/>
  </r>
  <r>
    <n v="8681"/>
    <s v="CA-2013-143805"/>
    <x v="0"/>
    <d v="2013-12-02T00:00:00"/>
    <d v="2013-12-04T00:00:00"/>
    <s v="Second Class"/>
    <s v="JD-15895"/>
    <s v="Jonathan Doherty"/>
    <x v="1"/>
    <s v="United States"/>
    <s v="Richmond"/>
    <x v="17"/>
    <n v="23223"/>
    <x v="0"/>
    <s v="OFF-AP-10002945"/>
    <s v="Office Supplies"/>
    <s v="Appliances"/>
    <s v="Honeywell Enviracaire Portable HEPA Air Cleaner for 17' x 22' Room"/>
    <n v="2104.5499999999997"/>
    <n v="7"/>
    <n v="0"/>
    <n v="694.50149999999985"/>
  </r>
  <r>
    <n v="8682"/>
    <s v="CA-2013-143805"/>
    <x v="0"/>
    <d v="2013-12-02T00:00:00"/>
    <d v="2013-12-04T00:00:00"/>
    <s v="Second Class"/>
    <s v="JD-15895"/>
    <s v="Jonathan Doherty"/>
    <x v="1"/>
    <s v="United States"/>
    <s v="Richmond"/>
    <x v="17"/>
    <n v="23223"/>
    <x v="0"/>
    <s v="OFF-SU-10004664"/>
    <s v="Office Supplies"/>
    <s v="Supplies"/>
    <s v="Acme Softgrip Scissors"/>
    <n v="40.700000000000003"/>
    <n v="5"/>
    <n v="0"/>
    <n v="11.802999999999999"/>
  </r>
  <r>
    <n v="8683"/>
    <s v="CA-2011-133634"/>
    <x v="2"/>
    <d v="2011-11-05T00:00:00"/>
    <d v="2011-11-10T00:00:00"/>
    <s v="Standard Class"/>
    <s v="SR-20740"/>
    <s v="Steven Roelle"/>
    <x v="2"/>
    <s v="United States"/>
    <s v="Arlington"/>
    <x v="17"/>
    <n v="22204"/>
    <x v="0"/>
    <s v="TEC-AC-10002550"/>
    <s v="Technology"/>
    <s v="Accessories"/>
    <s v="Maxell 4.7GB DVD-RW 3/Pack"/>
    <n v="47.79"/>
    <n v="3"/>
    <n v="0"/>
    <n v="16.2486"/>
  </r>
  <r>
    <n v="8684"/>
    <s v="CA-2014-101665"/>
    <x v="3"/>
    <d v="2014-11-26T00:00:00"/>
    <d v="2014-12-02T00:00:00"/>
    <s v="Standard Class"/>
    <s v="TZ-21580"/>
    <s v="Tracy Zic"/>
    <x v="0"/>
    <s v="United States"/>
    <s v="San Francisco"/>
    <x v="1"/>
    <n v="94122"/>
    <x v="1"/>
    <s v="OFF-AR-10002335"/>
    <s v="Office Supplies"/>
    <s v="Art"/>
    <s v="DIXON Oriole Pencils"/>
    <n v="5.16"/>
    <n v="2"/>
    <n v="0"/>
    <n v="1.3416000000000001"/>
  </r>
  <r>
    <n v="8685"/>
    <s v="CA-2013-155446"/>
    <x v="0"/>
    <d v="2013-12-17T00:00:00"/>
    <d v="2013-12-24T00:00:00"/>
    <s v="Standard Class"/>
    <s v="TN-21040"/>
    <s v="Tanja Norvell"/>
    <x v="2"/>
    <s v="United States"/>
    <s v="San Diego"/>
    <x v="1"/>
    <n v="92024"/>
    <x v="1"/>
    <s v="TEC-AC-10001445"/>
    <s v="Technology"/>
    <s v="Accessories"/>
    <s v="Imation USB 2.0 Swivel Flash Drive USB flash drive - 4 GB - Pink"/>
    <n v="21.209999999999997"/>
    <n v="7"/>
    <n v="0"/>
    <n v="4.4540999999999986"/>
  </r>
  <r>
    <n v="8686"/>
    <s v="CA-2014-137323"/>
    <x v="3"/>
    <d v="2014-11-15T00:00:00"/>
    <d v="2014-11-19T00:00:00"/>
    <s v="Second Class"/>
    <s v="PW-19030"/>
    <s v="Pauline Webber"/>
    <x v="1"/>
    <s v="United States"/>
    <s v="Watertown"/>
    <x v="15"/>
    <n v="13601"/>
    <x v="3"/>
    <s v="OFF-ST-10003996"/>
    <s v="Office Supplies"/>
    <s v="Storage"/>
    <s v="Letter/Legal File Tote with Clear Snap-On Lid, Black Granite"/>
    <n v="96.359999999999985"/>
    <n v="6"/>
    <n v="0"/>
    <n v="25.053599999999996"/>
  </r>
  <r>
    <n v="8687"/>
    <s v="CA-2013-144015"/>
    <x v="0"/>
    <d v="2013-06-27T00:00:00"/>
    <d v="2013-06-27T00:00:00"/>
    <s v="Same Day"/>
    <s v="AH-10075"/>
    <s v="Adam Hart"/>
    <x v="1"/>
    <s v="United States"/>
    <s v="Los Angeles"/>
    <x v="1"/>
    <n v="90036"/>
    <x v="1"/>
    <s v="OFF-SU-10003505"/>
    <s v="Office Supplies"/>
    <s v="Supplies"/>
    <s v="Premier Electric Letter Opener"/>
    <n v="231.72"/>
    <n v="2"/>
    <n v="0"/>
    <n v="11.585999999999984"/>
  </r>
  <r>
    <n v="8688"/>
    <s v="CA-2013-144015"/>
    <x v="0"/>
    <d v="2013-06-27T00:00:00"/>
    <d v="2013-06-27T00:00:00"/>
    <s v="Same Day"/>
    <s v="AH-10075"/>
    <s v="Adam Hart"/>
    <x v="1"/>
    <s v="United States"/>
    <s v="Los Angeles"/>
    <x v="1"/>
    <n v="90036"/>
    <x v="1"/>
    <s v="OFF-FA-10000624"/>
    <s v="Office Supplies"/>
    <s v="Fasteners"/>
    <s v="OIC Binder Clips"/>
    <n v="17.899999999999999"/>
    <n v="5"/>
    <n v="0"/>
    <n v="8.9499999999999993"/>
  </r>
  <r>
    <n v="8689"/>
    <s v="CA-2013-144015"/>
    <x v="0"/>
    <d v="2013-06-27T00:00:00"/>
    <d v="2013-06-27T00:00:00"/>
    <s v="Same Day"/>
    <s v="AH-10075"/>
    <s v="Adam Hart"/>
    <x v="1"/>
    <s v="United States"/>
    <s v="Los Angeles"/>
    <x v="1"/>
    <n v="90036"/>
    <x v="1"/>
    <s v="OFF-PA-10002870"/>
    <s v="Office Supplies"/>
    <s v="Paper"/>
    <s v="Ampad Phone Message Book, Recycled, 400 Message Capacity, 5 ¾” x 11”"/>
    <n v="12.48"/>
    <n v="2"/>
    <n v="0"/>
    <n v="5.6159999999999997"/>
  </r>
  <r>
    <n v="8690"/>
    <s v="CA-2011-101427"/>
    <x v="2"/>
    <d v="2011-12-26T00:00:00"/>
    <d v="2011-12-30T00:00:00"/>
    <s v="Standard Class"/>
    <s v="AY-10555"/>
    <s v="Andy Yotov"/>
    <x v="1"/>
    <s v="United States"/>
    <s v="Philadelphia"/>
    <x v="9"/>
    <n v="19140"/>
    <x v="3"/>
    <s v="OFF-AR-10002257"/>
    <s v="Office Supplies"/>
    <s v="Art"/>
    <s v="Eldon Spacemaker Box, Quick-Snap Lid, Clear"/>
    <n v="8.016"/>
    <n v="3"/>
    <n v="0.2"/>
    <n v="1.102199999999999"/>
  </r>
  <r>
    <n v="8691"/>
    <s v="CA-2013-136770"/>
    <x v="0"/>
    <d v="2013-08-15T00:00:00"/>
    <d v="2013-08-19T00:00:00"/>
    <s v="Standard Class"/>
    <s v="SP-20650"/>
    <s v="Stephanie Phelps"/>
    <x v="1"/>
    <s v="United States"/>
    <s v="Akron"/>
    <x v="24"/>
    <n v="44312"/>
    <x v="3"/>
    <s v="TEC-PH-10003580"/>
    <s v="Technology"/>
    <s v="Phones"/>
    <s v="Cisco IP Phone 7961G-GE VoIP phone"/>
    <n v="259.89600000000002"/>
    <n v="2"/>
    <n v="0.4"/>
    <n v="-56.310799999999972"/>
  </r>
  <r>
    <n v="8692"/>
    <s v="CA-2013-136770"/>
    <x v="0"/>
    <d v="2013-08-15T00:00:00"/>
    <d v="2013-08-19T00:00:00"/>
    <s v="Standard Class"/>
    <s v="SP-20650"/>
    <s v="Stephanie Phelps"/>
    <x v="1"/>
    <s v="United States"/>
    <s v="Akron"/>
    <x v="24"/>
    <n v="44312"/>
    <x v="3"/>
    <s v="TEC-PH-10001530"/>
    <s v="Technology"/>
    <s v="Phones"/>
    <s v="Plantronics Voyager Pro Legend"/>
    <n v="247.18799999999999"/>
    <n v="2"/>
    <n v="0.4"/>
    <n v="-49.437600000000032"/>
  </r>
  <r>
    <n v="8693"/>
    <s v="CA-2013-136770"/>
    <x v="0"/>
    <d v="2013-08-15T00:00:00"/>
    <d v="2013-08-19T00:00:00"/>
    <s v="Standard Class"/>
    <s v="SP-20650"/>
    <s v="Stephanie Phelps"/>
    <x v="1"/>
    <s v="United States"/>
    <s v="Akron"/>
    <x v="24"/>
    <n v="44312"/>
    <x v="3"/>
    <s v="TEC-AC-10000420"/>
    <s v="Technology"/>
    <s v="Accessories"/>
    <s v="Logitech G500s Laser Gaming Mouse with Adjustable Weight Tuning"/>
    <n v="279.95999999999998"/>
    <n v="5"/>
    <n v="0.2"/>
    <n v="48.992999999999995"/>
  </r>
  <r>
    <n v="8694"/>
    <s v="CA-2013-118311"/>
    <x v="0"/>
    <d v="2013-10-25T00:00:00"/>
    <d v="2013-10-29T00:00:00"/>
    <s v="Standard Class"/>
    <s v="ED-13885"/>
    <s v="Emily Ducich"/>
    <x v="2"/>
    <s v="United States"/>
    <s v="San Francisco"/>
    <x v="1"/>
    <n v="94110"/>
    <x v="1"/>
    <s v="TEC-AC-10000892"/>
    <s v="Technology"/>
    <s v="Accessories"/>
    <s v="NETGEAR N750 Dual Band Wi-Fi Gigabit Router"/>
    <n v="450"/>
    <n v="5"/>
    <n v="0"/>
    <n v="162"/>
  </r>
  <r>
    <n v="8695"/>
    <s v="US-2011-112795"/>
    <x v="2"/>
    <d v="2011-08-23T00:00:00"/>
    <d v="2011-08-28T00:00:00"/>
    <s v="Second Class"/>
    <s v="CR-12625"/>
    <s v="Corey Roper"/>
    <x v="2"/>
    <s v="United States"/>
    <s v="Grand Rapids"/>
    <x v="12"/>
    <n v="49505"/>
    <x v="2"/>
    <s v="OFF-PA-10001934"/>
    <s v="Office Supplies"/>
    <s v="Paper"/>
    <s v="Xerox 1993"/>
    <n v="19.440000000000001"/>
    <n v="3"/>
    <n v="0"/>
    <n v="9.5256000000000007"/>
  </r>
  <r>
    <n v="8696"/>
    <s v="CA-2014-127096"/>
    <x v="3"/>
    <d v="2014-09-16T00:00:00"/>
    <d v="2014-09-18T00:00:00"/>
    <s v="Second Class"/>
    <s v="CS-12400"/>
    <s v="Christopher Schild"/>
    <x v="2"/>
    <s v="United States"/>
    <s v="San Francisco"/>
    <x v="1"/>
    <n v="94109"/>
    <x v="1"/>
    <s v="FUR-TA-10003473"/>
    <s v="Furniture"/>
    <s v="Tables"/>
    <s v="Bretford Rectangular Conference Table Tops"/>
    <n v="300.904"/>
    <n v="1"/>
    <n v="0.2"/>
    <n v="11.283900000000017"/>
  </r>
  <r>
    <n v="8697"/>
    <s v="CA-2014-119284"/>
    <x v="3"/>
    <d v="2014-06-16T00:00:00"/>
    <d v="2014-06-21T00:00:00"/>
    <s v="Standard Class"/>
    <s v="TS-21205"/>
    <s v="Thomas Seio"/>
    <x v="1"/>
    <s v="United States"/>
    <s v="Nashville"/>
    <x v="18"/>
    <n v="37211"/>
    <x v="0"/>
    <s v="TEC-PH-10001051"/>
    <s v="Technology"/>
    <s v="Phones"/>
    <s v="HTC One"/>
    <n v="239.976"/>
    <n v="3"/>
    <n v="0.2"/>
    <n v="26.997299999999967"/>
  </r>
  <r>
    <n v="8698"/>
    <s v="CA-2014-119284"/>
    <x v="3"/>
    <d v="2014-06-16T00:00:00"/>
    <d v="2014-06-21T00:00:00"/>
    <s v="Standard Class"/>
    <s v="TS-21205"/>
    <s v="Thomas Seio"/>
    <x v="1"/>
    <s v="United States"/>
    <s v="Nashville"/>
    <x v="18"/>
    <n v="37211"/>
    <x v="0"/>
    <s v="FUR-FU-10004351"/>
    <s v="Furniture"/>
    <s v="Furnishings"/>
    <s v="Staples"/>
    <n v="31.168000000000003"/>
    <n v="4"/>
    <n v="0.2"/>
    <n v="9.3504000000000005"/>
  </r>
  <r>
    <n v="8699"/>
    <s v="CA-2014-119284"/>
    <x v="3"/>
    <d v="2014-06-16T00:00:00"/>
    <d v="2014-06-21T00:00:00"/>
    <s v="Standard Class"/>
    <s v="TS-21205"/>
    <s v="Thomas Seio"/>
    <x v="1"/>
    <s v="United States"/>
    <s v="Nashville"/>
    <x v="18"/>
    <n v="37211"/>
    <x v="0"/>
    <s v="FUR-TA-10004152"/>
    <s v="Furniture"/>
    <s v="Tables"/>
    <s v="Barricks 18&quot; x 48&quot; Non-Folding Utility Table with Bottom Storage Shelf"/>
    <n v="120.96"/>
    <n v="2"/>
    <n v="0.4"/>
    <n v="-28.224000000000004"/>
  </r>
  <r>
    <n v="8700"/>
    <s v="CA-2014-119284"/>
    <x v="3"/>
    <d v="2014-06-16T00:00:00"/>
    <d v="2014-06-21T00:00:00"/>
    <s v="Standard Class"/>
    <s v="TS-21205"/>
    <s v="Thomas Seio"/>
    <x v="1"/>
    <s v="United States"/>
    <s v="Nashville"/>
    <x v="18"/>
    <n v="37211"/>
    <x v="0"/>
    <s v="TEC-PH-10000560"/>
    <s v="Technology"/>
    <s v="Phones"/>
    <s v="Samsung Galaxy S III - 16GB - pebble blue (T-Mobile)"/>
    <n v="2239.9360000000001"/>
    <n v="8"/>
    <n v="0.2"/>
    <n v="223.99360000000013"/>
  </r>
  <r>
    <n v="8701"/>
    <s v="CA-2014-119284"/>
    <x v="3"/>
    <d v="2014-06-16T00:00:00"/>
    <d v="2014-06-21T00:00:00"/>
    <s v="Standard Class"/>
    <s v="TS-21205"/>
    <s v="Thomas Seio"/>
    <x v="1"/>
    <s v="United States"/>
    <s v="Nashville"/>
    <x v="18"/>
    <n v="37211"/>
    <x v="0"/>
    <s v="OFF-AP-10004249"/>
    <s v="Office Supplies"/>
    <s v="Appliances"/>
    <s v="Staples"/>
    <n v="76.608000000000004"/>
    <n v="8"/>
    <n v="0.2"/>
    <n v="6.7031999999999954"/>
  </r>
  <r>
    <n v="8702"/>
    <s v="CA-2014-119284"/>
    <x v="3"/>
    <d v="2014-06-16T00:00:00"/>
    <d v="2014-06-21T00:00:00"/>
    <s v="Standard Class"/>
    <s v="TS-21205"/>
    <s v="Thomas Seio"/>
    <x v="1"/>
    <s v="United States"/>
    <s v="Nashville"/>
    <x v="18"/>
    <n v="37211"/>
    <x v="0"/>
    <s v="OFF-ST-10001490"/>
    <s v="Office Supplies"/>
    <s v="Storage"/>
    <s v="Hot File 7-Pocket, Floor Stand"/>
    <n v="142.77600000000001"/>
    <n v="1"/>
    <n v="0.2"/>
    <n v="17.84699999999998"/>
  </r>
  <r>
    <n v="8703"/>
    <s v="CA-2014-119284"/>
    <x v="3"/>
    <d v="2014-06-16T00:00:00"/>
    <d v="2014-06-21T00:00:00"/>
    <s v="Standard Class"/>
    <s v="TS-21205"/>
    <s v="Thomas Seio"/>
    <x v="1"/>
    <s v="United States"/>
    <s v="Nashville"/>
    <x v="18"/>
    <n v="37211"/>
    <x v="0"/>
    <s v="OFF-PA-10000312"/>
    <s v="Office Supplies"/>
    <s v="Paper"/>
    <s v="Xerox 1955"/>
    <n v="91.360000000000014"/>
    <n v="5"/>
    <n v="0.2"/>
    <n v="29.691999999999993"/>
  </r>
  <r>
    <n v="8704"/>
    <s v="CA-2012-133494"/>
    <x v="1"/>
    <d v="2012-03-01T00:00:00"/>
    <d v="2012-03-05T00:00:00"/>
    <s v="Standard Class"/>
    <s v="RP-19390"/>
    <s v="Resi Pölking"/>
    <x v="0"/>
    <s v="United States"/>
    <s v="Philadelphia"/>
    <x v="9"/>
    <n v="19120"/>
    <x v="3"/>
    <s v="OFF-AP-10002906"/>
    <s v="Office Supplies"/>
    <s v="Appliances"/>
    <s v="Hoover Replacement Belt for Commercial Guardsman Heavy-Duty Upright Vacuum"/>
    <n v="3.5520000000000005"/>
    <n v="2"/>
    <n v="0.2"/>
    <n v="0.44399999999999973"/>
  </r>
  <r>
    <n v="8705"/>
    <s v="CA-2013-111318"/>
    <x v="0"/>
    <d v="2013-07-24T00:00:00"/>
    <d v="2013-07-27T00:00:00"/>
    <s v="First Class"/>
    <s v="IL-15100"/>
    <s v="Ivan Liston"/>
    <x v="0"/>
    <s v="United States"/>
    <s v="Houston"/>
    <x v="5"/>
    <n v="77041"/>
    <x v="2"/>
    <s v="TEC-PH-10004100"/>
    <s v="Technology"/>
    <s v="Phones"/>
    <s v="Griffin GC17055 Auxiliary Audio Cable"/>
    <n v="115.136"/>
    <n v="8"/>
    <n v="0.2"/>
    <n v="11.513600000000004"/>
  </r>
  <r>
    <n v="8706"/>
    <s v="US-2011-132745"/>
    <x v="2"/>
    <d v="2011-10-01T00:00:00"/>
    <d v="2011-10-05T00:00:00"/>
    <s v="Standard Class"/>
    <s v="NF-18475"/>
    <s v="Neil Französisch"/>
    <x v="2"/>
    <s v="United States"/>
    <s v="Reno"/>
    <x v="33"/>
    <n v="89502"/>
    <x v="1"/>
    <s v="OFF-FA-10000254"/>
    <s v="Office Supplies"/>
    <s v="Fasteners"/>
    <s v="Sterling Rubber Bands by Alliance"/>
    <n v="4.71"/>
    <n v="1"/>
    <n v="0"/>
    <n v="0"/>
  </r>
  <r>
    <n v="8707"/>
    <s v="CA-2011-146815"/>
    <x v="2"/>
    <d v="2011-09-08T00:00:00"/>
    <d v="2011-09-13T00:00:00"/>
    <s v="Standard Class"/>
    <s v="PP-18955"/>
    <s v="Paul Prost"/>
    <x v="2"/>
    <s v="United States"/>
    <s v="New York City"/>
    <x v="15"/>
    <n v="10009"/>
    <x v="3"/>
    <s v="FUR-CH-10004289"/>
    <s v="Furniture"/>
    <s v="Chairs"/>
    <s v="Global Super Steno Chair"/>
    <n v="172.76400000000001"/>
    <n v="2"/>
    <n v="0.1"/>
    <n v="13.437199999999986"/>
  </r>
  <r>
    <n v="8708"/>
    <s v="CA-2011-146815"/>
    <x v="2"/>
    <d v="2011-09-08T00:00:00"/>
    <d v="2011-09-13T00:00:00"/>
    <s v="Standard Class"/>
    <s v="PP-18955"/>
    <s v="Paul Prost"/>
    <x v="2"/>
    <s v="United States"/>
    <s v="New York City"/>
    <x v="15"/>
    <n v="10009"/>
    <x v="3"/>
    <s v="OFF-AR-10003469"/>
    <s v="Office Supplies"/>
    <s v="Art"/>
    <s v="Nontoxic Chalk"/>
    <n v="3.52"/>
    <n v="2"/>
    <n v="0"/>
    <n v="1.6896"/>
  </r>
  <r>
    <n v="8709"/>
    <s v="CA-2011-119144"/>
    <x v="2"/>
    <d v="2011-11-16T00:00:00"/>
    <d v="2011-11-18T00:00:00"/>
    <s v="First Class"/>
    <s v="JD-16150"/>
    <s v="Justin Deggeller"/>
    <x v="1"/>
    <s v="United States"/>
    <s v="Los Angeles"/>
    <x v="1"/>
    <n v="90008"/>
    <x v="1"/>
    <s v="TEC-PH-10004188"/>
    <s v="Technology"/>
    <s v="Phones"/>
    <s v="OtterBox Commuter Series Case - Samsung Galaxy S4"/>
    <n v="79.968000000000004"/>
    <n v="4"/>
    <n v="0.2"/>
    <n v="-17.992799999999999"/>
  </r>
  <r>
    <n v="8710"/>
    <s v="CA-2011-119144"/>
    <x v="2"/>
    <d v="2011-11-16T00:00:00"/>
    <d v="2011-11-18T00:00:00"/>
    <s v="First Class"/>
    <s v="JD-16150"/>
    <s v="Justin Deggeller"/>
    <x v="1"/>
    <s v="United States"/>
    <s v="Los Angeles"/>
    <x v="1"/>
    <n v="90008"/>
    <x v="1"/>
    <s v="FUR-BO-10004015"/>
    <s v="Furniture"/>
    <s v="Bookcases"/>
    <s v="Bush Andora Bookcase, Maple/Graphite Gray Finish"/>
    <n v="305.97449999999998"/>
    <n v="3"/>
    <n v="0.15"/>
    <n v="25.197899999999969"/>
  </r>
  <r>
    <n v="8711"/>
    <s v="CA-2011-119144"/>
    <x v="2"/>
    <d v="2011-11-16T00:00:00"/>
    <d v="2011-11-18T00:00:00"/>
    <s v="First Class"/>
    <s v="JD-16150"/>
    <s v="Justin Deggeller"/>
    <x v="1"/>
    <s v="United States"/>
    <s v="Los Angeles"/>
    <x v="1"/>
    <n v="90008"/>
    <x v="1"/>
    <s v="OFF-ST-10000991"/>
    <s v="Office Supplies"/>
    <s v="Storage"/>
    <s v="Space Solutions HD Industrial Steel Shelving."/>
    <n v="344.90999999999997"/>
    <n v="3"/>
    <n v="0"/>
    <n v="10.347300000000004"/>
  </r>
  <r>
    <n v="8712"/>
    <s v="CA-2011-105648"/>
    <x v="2"/>
    <d v="2011-03-03T00:00:00"/>
    <d v="2011-03-07T00:00:00"/>
    <s v="Standard Class"/>
    <s v="EJ-14155"/>
    <s v="Eva Jacobs"/>
    <x v="0"/>
    <s v="United States"/>
    <s v="San Diego"/>
    <x v="1"/>
    <n v="92037"/>
    <x v="1"/>
    <s v="FUR-TA-10002958"/>
    <s v="Furniture"/>
    <s v="Tables"/>
    <s v="Bevis Oval Conference Table, Walnut"/>
    <n v="626.35200000000009"/>
    <n v="3"/>
    <n v="0.2"/>
    <n v="-23.488200000000091"/>
  </r>
  <r>
    <n v="8713"/>
    <s v="US-2012-145422"/>
    <x v="1"/>
    <d v="2012-12-03T00:00:00"/>
    <d v="2012-12-07T00:00:00"/>
    <s v="Standard Class"/>
    <s v="PW-19240"/>
    <s v="Pierre Wener"/>
    <x v="0"/>
    <s v="United States"/>
    <s v="San Francisco"/>
    <x v="1"/>
    <n v="94110"/>
    <x v="1"/>
    <s v="FUR-BO-10002213"/>
    <s v="Furniture"/>
    <s v="Bookcases"/>
    <s v="Sauder Forest Hills Library, Woodland Oak Finish"/>
    <n v="359.49899999999997"/>
    <n v="3"/>
    <n v="0.15"/>
    <n v="-29.605799999999981"/>
  </r>
  <r>
    <n v="8714"/>
    <s v="CA-2014-136623"/>
    <x v="3"/>
    <d v="2014-07-12T00:00:00"/>
    <d v="2014-07-17T00:00:00"/>
    <s v="Standard Class"/>
    <s v="TS-21430"/>
    <s v="Tom Stivers"/>
    <x v="1"/>
    <s v="United States"/>
    <s v="San Diego"/>
    <x v="1"/>
    <n v="92105"/>
    <x v="1"/>
    <s v="TEC-PH-10000004"/>
    <s v="Technology"/>
    <s v="Phones"/>
    <s v="Belkin iPhone and iPad Lightning Cable"/>
    <n v="71.951999999999998"/>
    <n v="6"/>
    <n v="0.2"/>
    <n v="5.3963999999999963"/>
  </r>
  <r>
    <n v="8715"/>
    <s v="CA-2014-136623"/>
    <x v="3"/>
    <d v="2014-07-12T00:00:00"/>
    <d v="2014-07-17T00:00:00"/>
    <s v="Standard Class"/>
    <s v="TS-21430"/>
    <s v="Tom Stivers"/>
    <x v="1"/>
    <s v="United States"/>
    <s v="San Diego"/>
    <x v="1"/>
    <n v="92105"/>
    <x v="1"/>
    <s v="OFF-BI-10003708"/>
    <s v="Office Supplies"/>
    <s v="Binders"/>
    <s v="Acco Four Pocket Poly Ring Binder with Label Holder, Smoke, 1&quot;"/>
    <n v="29.800000000000004"/>
    <n v="5"/>
    <n v="0.2"/>
    <n v="9.3124999999999982"/>
  </r>
  <r>
    <n v="8716"/>
    <s v="CA-2014-121678"/>
    <x v="3"/>
    <d v="2014-11-17T00:00:00"/>
    <d v="2014-11-21T00:00:00"/>
    <s v="Second Class"/>
    <s v="BM-11650"/>
    <s v="Brian Moss"/>
    <x v="1"/>
    <s v="United States"/>
    <s v="Elyria"/>
    <x v="24"/>
    <n v="44035"/>
    <x v="3"/>
    <s v="OFF-BI-10002949"/>
    <s v="Office Supplies"/>
    <s v="Binders"/>
    <s v="Prestige Round Ring Binders"/>
    <n v="1.8240000000000003"/>
    <n v="1"/>
    <n v="0.7"/>
    <n v="-1.3983999999999996"/>
  </r>
  <r>
    <n v="8717"/>
    <s v="CA-2013-120824"/>
    <x v="0"/>
    <d v="2013-06-13T00:00:00"/>
    <d v="2013-06-17T00:00:00"/>
    <s v="Second Class"/>
    <s v="AW-10930"/>
    <s v="Arthur Wiediger"/>
    <x v="2"/>
    <s v="United States"/>
    <s v="Houston"/>
    <x v="5"/>
    <n v="77070"/>
    <x v="2"/>
    <s v="OFF-AP-10001242"/>
    <s v="Office Supplies"/>
    <s v="Appliances"/>
    <s v="APC 7 Outlet Network SurgeArrest Surge Protector"/>
    <n v="64.383999999999986"/>
    <n v="4"/>
    <n v="0.8"/>
    <n v="-160.96"/>
  </r>
  <r>
    <n v="8718"/>
    <s v="CA-2013-120824"/>
    <x v="0"/>
    <d v="2013-06-13T00:00:00"/>
    <d v="2013-06-17T00:00:00"/>
    <s v="Second Class"/>
    <s v="AW-10930"/>
    <s v="Arthur Wiediger"/>
    <x v="2"/>
    <s v="United States"/>
    <s v="Houston"/>
    <x v="5"/>
    <n v="77070"/>
    <x v="2"/>
    <s v="FUR-FU-10001424"/>
    <s v="Furniture"/>
    <s v="Furnishings"/>
    <s v="Dax Clear Box Frame"/>
    <n v="6.9840000000000009"/>
    <n v="2"/>
    <n v="0.6"/>
    <n v="-4.5396000000000019"/>
  </r>
  <r>
    <n v="8719"/>
    <s v="CA-2013-120824"/>
    <x v="0"/>
    <d v="2013-06-13T00:00:00"/>
    <d v="2013-06-17T00:00:00"/>
    <s v="Second Class"/>
    <s v="AW-10930"/>
    <s v="Arthur Wiediger"/>
    <x v="2"/>
    <s v="United States"/>
    <s v="Houston"/>
    <x v="5"/>
    <n v="77070"/>
    <x v="2"/>
    <s v="OFF-AR-10003469"/>
    <s v="Office Supplies"/>
    <s v="Art"/>
    <s v="Nontoxic Chalk"/>
    <n v="11.264000000000001"/>
    <n v="8"/>
    <n v="0.2"/>
    <n v="3.9423999999999997"/>
  </r>
  <r>
    <n v="8720"/>
    <s v="CA-2013-120824"/>
    <x v="0"/>
    <d v="2013-06-13T00:00:00"/>
    <d v="2013-06-17T00:00:00"/>
    <s v="Second Class"/>
    <s v="AW-10930"/>
    <s v="Arthur Wiediger"/>
    <x v="2"/>
    <s v="United States"/>
    <s v="Houston"/>
    <x v="5"/>
    <n v="77070"/>
    <x v="2"/>
    <s v="OFF-PA-10000232"/>
    <s v="Office Supplies"/>
    <s v="Paper"/>
    <s v="Xerox 1975"/>
    <n v="15.552000000000003"/>
    <n v="3"/>
    <n v="0.2"/>
    <n v="5.6375999999999999"/>
  </r>
  <r>
    <n v="8721"/>
    <s v="CA-2013-120824"/>
    <x v="0"/>
    <d v="2013-06-13T00:00:00"/>
    <d v="2013-06-17T00:00:00"/>
    <s v="Second Class"/>
    <s v="AW-10930"/>
    <s v="Arthur Wiediger"/>
    <x v="2"/>
    <s v="United States"/>
    <s v="Houston"/>
    <x v="5"/>
    <n v="77070"/>
    <x v="2"/>
    <s v="FUR-CH-10000229"/>
    <s v="Furniture"/>
    <s v="Chairs"/>
    <s v="Global Enterprise Series Seating High-Back Swivel/Tilt Chairs"/>
    <n v="379.37200000000001"/>
    <n v="2"/>
    <n v="0.3"/>
    <n v="-119.23120000000003"/>
  </r>
  <r>
    <n v="8722"/>
    <s v="CA-2013-120824"/>
    <x v="0"/>
    <d v="2013-06-13T00:00:00"/>
    <d v="2013-06-17T00:00:00"/>
    <s v="Second Class"/>
    <s v="AW-10930"/>
    <s v="Arthur Wiediger"/>
    <x v="2"/>
    <s v="United States"/>
    <s v="Houston"/>
    <x v="5"/>
    <n v="77070"/>
    <x v="2"/>
    <s v="OFF-ST-10002562"/>
    <s v="Office Supplies"/>
    <s v="Storage"/>
    <s v="Staples"/>
    <n v="67.536000000000016"/>
    <n v="9"/>
    <n v="0.2"/>
    <n v="6.7535999999999987"/>
  </r>
  <r>
    <n v="8723"/>
    <s v="CA-2013-120824"/>
    <x v="0"/>
    <d v="2013-06-13T00:00:00"/>
    <d v="2013-06-17T00:00:00"/>
    <s v="Second Class"/>
    <s v="AW-10930"/>
    <s v="Arthur Wiediger"/>
    <x v="2"/>
    <s v="United States"/>
    <s v="Houston"/>
    <x v="5"/>
    <n v="77070"/>
    <x v="2"/>
    <s v="OFF-BI-10001525"/>
    <s v="Office Supplies"/>
    <s v="Binders"/>
    <s v="Acco Pressboard Covers with Storage Hooks, 14 7/8&quot; x 11&quot;, Executive Red"/>
    <n v="1.5239999999999996"/>
    <n v="2"/>
    <n v="0.8"/>
    <n v="-2.6670000000000007"/>
  </r>
  <r>
    <n v="8724"/>
    <s v="US-2013-135209"/>
    <x v="0"/>
    <d v="2013-12-30T00:00:00"/>
    <d v="2014-01-01T00:00:00"/>
    <s v="Second Class"/>
    <s v="MH-17290"/>
    <s v="Marc Harrigan"/>
    <x v="2"/>
    <s v="United States"/>
    <s v="Miami"/>
    <x v="2"/>
    <n v="33178"/>
    <x v="0"/>
    <s v="OFF-PA-10002986"/>
    <s v="Office Supplies"/>
    <s v="Paper"/>
    <s v="Xerox 1898"/>
    <n v="37.408000000000001"/>
    <n v="7"/>
    <n v="0.2"/>
    <n v="13.0928"/>
  </r>
  <r>
    <n v="8725"/>
    <s v="US-2013-135209"/>
    <x v="0"/>
    <d v="2013-12-30T00:00:00"/>
    <d v="2014-01-01T00:00:00"/>
    <s v="Second Class"/>
    <s v="MH-17290"/>
    <s v="Marc Harrigan"/>
    <x v="2"/>
    <s v="United States"/>
    <s v="Miami"/>
    <x v="2"/>
    <n v="33178"/>
    <x v="0"/>
    <s v="OFF-PA-10000143"/>
    <s v="Office Supplies"/>
    <s v="Paper"/>
    <s v="Astroparche Fine Business Paper"/>
    <n v="25.344000000000001"/>
    <n v="6"/>
    <n v="0.2"/>
    <n v="8.8704000000000018"/>
  </r>
  <r>
    <n v="8726"/>
    <s v="CA-2014-148145"/>
    <x v="3"/>
    <d v="2014-03-19T00:00:00"/>
    <d v="2014-03-24T00:00:00"/>
    <s v="Standard Class"/>
    <s v="SW-20275"/>
    <s v="Scott Williamson"/>
    <x v="0"/>
    <s v="United States"/>
    <s v="Seattle"/>
    <x v="4"/>
    <n v="98115"/>
    <x v="1"/>
    <s v="OFF-AR-10003752"/>
    <s v="Office Supplies"/>
    <s v="Art"/>
    <s v="Deluxe Chalkboard Eraser Cleaner"/>
    <n v="46.2"/>
    <n v="4"/>
    <n v="0"/>
    <n v="21.251999999999999"/>
  </r>
  <r>
    <n v="8727"/>
    <s v="CA-2012-103870"/>
    <x v="1"/>
    <d v="2012-12-27T00:00:00"/>
    <d v="2012-12-31T00:00:00"/>
    <s v="Standard Class"/>
    <s v="SP-20860"/>
    <s v="Sung Pak"/>
    <x v="1"/>
    <s v="United States"/>
    <s v="Murfreesboro"/>
    <x v="18"/>
    <n v="37130"/>
    <x v="0"/>
    <s v="TEC-AC-10002370"/>
    <s v="Technology"/>
    <s v="Accessories"/>
    <s v="Maxell CD-R Discs"/>
    <n v="4.7279999999999998"/>
    <n v="3"/>
    <n v="0.2"/>
    <n v="0.70919999999999961"/>
  </r>
  <r>
    <n v="8728"/>
    <s v="CA-2012-103870"/>
    <x v="1"/>
    <d v="2012-12-27T00:00:00"/>
    <d v="2012-12-31T00:00:00"/>
    <s v="Standard Class"/>
    <s v="SP-20860"/>
    <s v="Sung Pak"/>
    <x v="1"/>
    <s v="United States"/>
    <s v="Murfreesboro"/>
    <x v="18"/>
    <n v="37130"/>
    <x v="0"/>
    <s v="FUR-FU-10002030"/>
    <s v="Furniture"/>
    <s v="Furnishings"/>
    <s v="Executive Impressions 14&quot; Contract Wall Clock with Quartz Movement"/>
    <n v="53.352000000000004"/>
    <n v="3"/>
    <n v="0.2"/>
    <n v="16.005600000000005"/>
  </r>
  <r>
    <n v="8729"/>
    <s v="CA-2012-103870"/>
    <x v="1"/>
    <d v="2012-12-27T00:00:00"/>
    <d v="2012-12-31T00:00:00"/>
    <s v="Standard Class"/>
    <s v="SP-20860"/>
    <s v="Sung Pak"/>
    <x v="1"/>
    <s v="United States"/>
    <s v="Murfreesboro"/>
    <x v="18"/>
    <n v="37130"/>
    <x v="0"/>
    <s v="FUR-BO-10002853"/>
    <s v="Furniture"/>
    <s v="Bookcases"/>
    <s v="O'Sullivan 5-Shelf Heavy-Duty Bookcases"/>
    <n v="131.10400000000001"/>
    <n v="2"/>
    <n v="0.2"/>
    <n v="8.1939999999999955"/>
  </r>
  <r>
    <n v="8730"/>
    <s v="CA-2012-103870"/>
    <x v="1"/>
    <d v="2012-12-27T00:00:00"/>
    <d v="2012-12-31T00:00:00"/>
    <s v="Standard Class"/>
    <s v="SP-20860"/>
    <s v="Sung Pak"/>
    <x v="1"/>
    <s v="United States"/>
    <s v="Murfreesboro"/>
    <x v="18"/>
    <n v="37130"/>
    <x v="0"/>
    <s v="OFF-ST-10002562"/>
    <s v="Office Supplies"/>
    <s v="Storage"/>
    <s v="Staples"/>
    <n v="22.512000000000004"/>
    <n v="3"/>
    <n v="0.2"/>
    <n v="2.2511999999999999"/>
  </r>
  <r>
    <n v="8731"/>
    <s v="CA-2012-103870"/>
    <x v="1"/>
    <d v="2012-12-27T00:00:00"/>
    <d v="2012-12-31T00:00:00"/>
    <s v="Standard Class"/>
    <s v="SP-20860"/>
    <s v="Sung Pak"/>
    <x v="1"/>
    <s v="United States"/>
    <s v="Murfreesboro"/>
    <x v="18"/>
    <n v="37130"/>
    <x v="0"/>
    <s v="TEC-AC-10004227"/>
    <s v="Technology"/>
    <s v="Accessories"/>
    <s v="SanDisk Ultra 16 GB MicroSDHC Class 10 Memory Card"/>
    <n v="72.744000000000014"/>
    <n v="7"/>
    <n v="0.2"/>
    <n v="-12.730200000000011"/>
  </r>
  <r>
    <n v="8732"/>
    <s v="CA-2012-111017"/>
    <x v="1"/>
    <d v="2012-07-31T00:00:00"/>
    <d v="2012-08-06T00:00:00"/>
    <s v="Standard Class"/>
    <s v="SC-20695"/>
    <s v="Steve Chapman"/>
    <x v="1"/>
    <s v="United States"/>
    <s v="Saint Louis"/>
    <x v="25"/>
    <n v="63116"/>
    <x v="2"/>
    <s v="OFF-SU-10002573"/>
    <s v="Office Supplies"/>
    <s v="Supplies"/>
    <s v="Acme 10&quot; Easy Grip Assistive Scissors"/>
    <n v="52.59"/>
    <n v="3"/>
    <n v="0"/>
    <n v="15.776999999999996"/>
  </r>
  <r>
    <n v="8733"/>
    <s v="CA-2014-116988"/>
    <x v="3"/>
    <d v="2014-06-28T00:00:00"/>
    <d v="2014-06-30T00:00:00"/>
    <s v="Second Class"/>
    <s v="PW-19030"/>
    <s v="Pauline Webber"/>
    <x v="1"/>
    <s v="United States"/>
    <s v="Seattle"/>
    <x v="4"/>
    <n v="98105"/>
    <x v="1"/>
    <s v="OFF-PA-10003848"/>
    <s v="Office Supplies"/>
    <s v="Paper"/>
    <s v="Xerox 1997"/>
    <n v="19.440000000000001"/>
    <n v="3"/>
    <n v="0"/>
    <n v="9.3312000000000008"/>
  </r>
  <r>
    <n v="8734"/>
    <s v="CA-2014-116988"/>
    <x v="3"/>
    <d v="2014-06-28T00:00:00"/>
    <d v="2014-06-30T00:00:00"/>
    <s v="Second Class"/>
    <s v="PW-19030"/>
    <s v="Pauline Webber"/>
    <x v="1"/>
    <s v="United States"/>
    <s v="Seattle"/>
    <x v="4"/>
    <n v="98105"/>
    <x v="1"/>
    <s v="FUR-FU-10001290"/>
    <s v="Furniture"/>
    <s v="Furnishings"/>
    <s v="Executive Impressions Supervisor Wall Clock"/>
    <n v="126.30000000000001"/>
    <n v="3"/>
    <n v="0"/>
    <n v="40.415999999999997"/>
  </r>
  <r>
    <n v="8735"/>
    <s v="CA-2014-116988"/>
    <x v="3"/>
    <d v="2014-06-28T00:00:00"/>
    <d v="2014-06-30T00:00:00"/>
    <s v="Second Class"/>
    <s v="PW-19030"/>
    <s v="Pauline Webber"/>
    <x v="1"/>
    <s v="United States"/>
    <s v="Seattle"/>
    <x v="4"/>
    <n v="98105"/>
    <x v="1"/>
    <s v="TEC-AC-10003832"/>
    <s v="Technology"/>
    <s v="Accessories"/>
    <s v="Logitech P710e Mobile Speakerphone"/>
    <n v="1287.45"/>
    <n v="5"/>
    <n v="0"/>
    <n v="244.61549999999988"/>
  </r>
  <r>
    <n v="8736"/>
    <s v="US-2011-169390"/>
    <x v="2"/>
    <d v="2011-02-08T00:00:00"/>
    <d v="2011-02-11T00:00:00"/>
    <s v="Second Class"/>
    <s v="CS-12250"/>
    <s v="Chris Selesnick"/>
    <x v="1"/>
    <s v="United States"/>
    <s v="New York City"/>
    <x v="15"/>
    <n v="10024"/>
    <x v="3"/>
    <s v="OFF-ST-10001558"/>
    <s v="Office Supplies"/>
    <s v="Storage"/>
    <s v="Acco Perma 4000 Stacking Storage Drawers"/>
    <n v="64.959999999999994"/>
    <n v="4"/>
    <n v="0"/>
    <n v="9.7439999999999998"/>
  </r>
  <r>
    <n v="8737"/>
    <s v="CA-2013-168774"/>
    <x v="0"/>
    <d v="2013-09-05T00:00:00"/>
    <d v="2013-09-10T00:00:00"/>
    <s v="Standard Class"/>
    <s v="RP-19855"/>
    <s v="Roy Phan"/>
    <x v="1"/>
    <s v="United States"/>
    <s v="Woodbury"/>
    <x v="11"/>
    <n v="55125"/>
    <x v="2"/>
    <s v="OFF-ST-10001490"/>
    <s v="Office Supplies"/>
    <s v="Storage"/>
    <s v="Hot File 7-Pocket, Floor Stand"/>
    <n v="535.41"/>
    <n v="3"/>
    <n v="0"/>
    <n v="160.62299999999993"/>
  </r>
  <r>
    <n v="8738"/>
    <s v="CA-2014-161592"/>
    <x v="3"/>
    <d v="2014-04-07T00:00:00"/>
    <d v="2014-04-11T00:00:00"/>
    <s v="Standard Class"/>
    <s v="CS-12175"/>
    <s v="Charles Sheldon"/>
    <x v="1"/>
    <s v="United States"/>
    <s v="Chattanooga"/>
    <x v="18"/>
    <n v="37421"/>
    <x v="0"/>
    <s v="OFF-BI-10003669"/>
    <s v="Office Supplies"/>
    <s v="Binders"/>
    <s v="3M Organizer Strips"/>
    <n v="8.1000000000000014"/>
    <n v="5"/>
    <n v="0.7"/>
    <n v="-5.9399999999999977"/>
  </r>
  <r>
    <n v="8739"/>
    <s v="US-2014-131961"/>
    <x v="3"/>
    <d v="2014-12-09T00:00:00"/>
    <d v="2014-12-12T00:00:00"/>
    <s v="First Class"/>
    <s v="MJ-17740"/>
    <s v="Max Jones"/>
    <x v="0"/>
    <s v="United States"/>
    <s v="Philadelphia"/>
    <x v="9"/>
    <n v="19140"/>
    <x v="3"/>
    <s v="OFF-AR-10004441"/>
    <s v="Office Supplies"/>
    <s v="Art"/>
    <s v="BIC Brite Liner Highlighters"/>
    <n v="13.247999999999999"/>
    <n v="4"/>
    <n v="0.2"/>
    <n v="3.6431999999999998"/>
  </r>
  <r>
    <n v="8740"/>
    <s v="US-2014-131961"/>
    <x v="3"/>
    <d v="2014-12-09T00:00:00"/>
    <d v="2014-12-12T00:00:00"/>
    <s v="First Class"/>
    <s v="MJ-17740"/>
    <s v="Max Jones"/>
    <x v="0"/>
    <s v="United States"/>
    <s v="Philadelphia"/>
    <x v="9"/>
    <n v="19140"/>
    <x v="3"/>
    <s v="TEC-PH-10001924"/>
    <s v="Technology"/>
    <s v="Phones"/>
    <s v="iHome FM Clock Radio with Lightning Dock"/>
    <n v="83.987999999999985"/>
    <n v="2"/>
    <n v="0.4"/>
    <n v="-20.996999999999993"/>
  </r>
  <r>
    <n v="8741"/>
    <s v="CA-2013-102498"/>
    <x v="0"/>
    <d v="2013-07-25T00:00:00"/>
    <d v="2013-07-26T00:00:00"/>
    <s v="First Class"/>
    <s v="JG-15160"/>
    <s v="James Galang"/>
    <x v="0"/>
    <s v="United States"/>
    <s v="Lafayette"/>
    <x v="28"/>
    <n v="70506"/>
    <x v="0"/>
    <s v="OFF-AR-10004456"/>
    <s v="Office Supplies"/>
    <s v="Art"/>
    <s v="Panasonic KP-4ABK Battery-Operated Pencil Sharpener"/>
    <n v="73.2"/>
    <n v="5"/>
    <n v="0"/>
    <n v="21.227999999999998"/>
  </r>
  <r>
    <n v="8742"/>
    <s v="CA-2012-113222"/>
    <x v="1"/>
    <d v="2012-11-09T00:00:00"/>
    <d v="2012-11-09T00:00:00"/>
    <s v="Same Day"/>
    <s v="AG-10765"/>
    <s v="Anthony Garverick"/>
    <x v="2"/>
    <s v="United States"/>
    <s v="Lawrence"/>
    <x v="14"/>
    <n v="46226"/>
    <x v="2"/>
    <s v="OFF-BI-10001890"/>
    <s v="Office Supplies"/>
    <s v="Binders"/>
    <s v="Avery Poly Binder Pockets"/>
    <n v="10.74"/>
    <n v="3"/>
    <n v="0"/>
    <n v="5.1551999999999998"/>
  </r>
  <r>
    <n v="8743"/>
    <s v="US-2012-144771"/>
    <x v="1"/>
    <d v="2012-10-02T00:00:00"/>
    <d v="2012-10-04T00:00:00"/>
    <s v="First Class"/>
    <s v="CK-12205"/>
    <s v="Chloris Kastensmidt"/>
    <x v="0"/>
    <s v="United States"/>
    <s v="Hillsboro"/>
    <x v="21"/>
    <n v="97123"/>
    <x v="1"/>
    <s v="FUR-FU-10000629"/>
    <s v="Furniture"/>
    <s v="Furnishings"/>
    <s v="9-3/4 Diameter Round Wall Clock"/>
    <n v="11.032"/>
    <n v="1"/>
    <n v="0.2"/>
    <n v="3.0338000000000003"/>
  </r>
  <r>
    <n v="8744"/>
    <s v="US-2012-144771"/>
    <x v="1"/>
    <d v="2012-10-02T00:00:00"/>
    <d v="2012-10-04T00:00:00"/>
    <s v="First Class"/>
    <s v="CK-12205"/>
    <s v="Chloris Kastensmidt"/>
    <x v="0"/>
    <s v="United States"/>
    <s v="Hillsboro"/>
    <x v="21"/>
    <n v="97123"/>
    <x v="1"/>
    <s v="TEC-AC-10002323"/>
    <s v="Technology"/>
    <s v="Accessories"/>
    <s v="SanDisk Ultra 32 GB MicroSDHC Class 10 Memory Card"/>
    <n v="53.040000000000006"/>
    <n v="3"/>
    <n v="0.2"/>
    <n v="-4.6409999999999982"/>
  </r>
  <r>
    <n v="8745"/>
    <s v="CA-2012-162376"/>
    <x v="1"/>
    <d v="2012-11-22T00:00:00"/>
    <d v="2012-11-25T00:00:00"/>
    <s v="Second Class"/>
    <s v="HD-14785"/>
    <s v="Harold Dahlen"/>
    <x v="2"/>
    <s v="United States"/>
    <s v="Cambridge"/>
    <x v="31"/>
    <n v="2138"/>
    <x v="3"/>
    <s v="OFF-AR-10003056"/>
    <s v="Office Supplies"/>
    <s v="Art"/>
    <s v="Newell 341"/>
    <n v="17.12"/>
    <n v="4"/>
    <n v="0"/>
    <n v="4.9647999999999985"/>
  </r>
  <r>
    <n v="8746"/>
    <s v="CA-2012-162376"/>
    <x v="1"/>
    <d v="2012-11-22T00:00:00"/>
    <d v="2012-11-25T00:00:00"/>
    <s v="Second Class"/>
    <s v="HD-14785"/>
    <s v="Harold Dahlen"/>
    <x v="2"/>
    <s v="United States"/>
    <s v="Cambridge"/>
    <x v="31"/>
    <n v="2138"/>
    <x v="3"/>
    <s v="OFF-PA-10000300"/>
    <s v="Office Supplies"/>
    <s v="Paper"/>
    <s v="Xerox 1936"/>
    <n v="59.94"/>
    <n v="3"/>
    <n v="0"/>
    <n v="28.171799999999998"/>
  </r>
  <r>
    <n v="8747"/>
    <s v="CA-2014-128076"/>
    <x v="3"/>
    <d v="2014-02-03T00:00:00"/>
    <d v="2014-02-08T00:00:00"/>
    <s v="Standard Class"/>
    <s v="BO-11350"/>
    <s v="Bill Overfelt"/>
    <x v="1"/>
    <s v="United States"/>
    <s v="San Diego"/>
    <x v="1"/>
    <n v="92105"/>
    <x v="1"/>
    <s v="FUR-FU-10000293"/>
    <s v="Furniture"/>
    <s v="Furnishings"/>
    <s v="Eldon Antistatic Chair Mats for Low to Medium Pile Carpets"/>
    <n v="210.58"/>
    <n v="2"/>
    <n v="0"/>
    <n v="12.634799999999984"/>
  </r>
  <r>
    <n v="8748"/>
    <s v="CA-2014-128076"/>
    <x v="3"/>
    <d v="2014-02-03T00:00:00"/>
    <d v="2014-02-08T00:00:00"/>
    <s v="Standard Class"/>
    <s v="BO-11350"/>
    <s v="Bill Overfelt"/>
    <x v="1"/>
    <s v="United States"/>
    <s v="San Diego"/>
    <x v="1"/>
    <n v="92105"/>
    <x v="1"/>
    <s v="OFF-BI-10003638"/>
    <s v="Office Supplies"/>
    <s v="Binders"/>
    <s v="GBC Durable Plastic Covers"/>
    <n v="30.960000000000004"/>
    <n v="2"/>
    <n v="0.2"/>
    <n v="10.061999999999998"/>
  </r>
  <r>
    <n v="8749"/>
    <s v="CA-2014-128076"/>
    <x v="3"/>
    <d v="2014-02-03T00:00:00"/>
    <d v="2014-02-08T00:00:00"/>
    <s v="Standard Class"/>
    <s v="BO-11350"/>
    <s v="Bill Overfelt"/>
    <x v="1"/>
    <s v="United States"/>
    <s v="San Diego"/>
    <x v="1"/>
    <n v="92105"/>
    <x v="1"/>
    <s v="TEC-MA-10002109"/>
    <s v="Technology"/>
    <s v="Machines"/>
    <s v="HP Officejet Pro 8600 e-All-In-One Printer, Copier, Scanner, Fax"/>
    <n v="239.98400000000004"/>
    <n v="2"/>
    <n v="0.2"/>
    <n v="38.997399999999971"/>
  </r>
  <r>
    <n v="8750"/>
    <s v="US-2012-163825"/>
    <x v="1"/>
    <d v="2012-06-16T00:00:00"/>
    <d v="2012-06-19T00:00:00"/>
    <s v="First Class"/>
    <s v="LC-16885"/>
    <s v="Lena Creighton"/>
    <x v="0"/>
    <s v="United States"/>
    <s v="New York City"/>
    <x v="15"/>
    <n v="10009"/>
    <x v="3"/>
    <s v="OFF-BI-10003527"/>
    <s v="Office Supplies"/>
    <s v="Binders"/>
    <s v="Fellowes PB500 Electric Punch Plastic Comb Binding Machine with Manual Bind"/>
    <n v="3050.3760000000002"/>
    <n v="3"/>
    <n v="0.2"/>
    <n v="1143.8910000000001"/>
  </r>
  <r>
    <n v="8751"/>
    <s v="US-2012-163825"/>
    <x v="1"/>
    <d v="2012-06-16T00:00:00"/>
    <d v="2012-06-19T00:00:00"/>
    <s v="First Class"/>
    <s v="LC-16885"/>
    <s v="Lena Creighton"/>
    <x v="0"/>
    <s v="United States"/>
    <s v="New York City"/>
    <x v="15"/>
    <n v="10009"/>
    <x v="3"/>
    <s v="TEC-PH-10004922"/>
    <s v="Technology"/>
    <s v="Phones"/>
    <s v="RCA Visys Integrated PBX 8-Line Router"/>
    <n v="133.97999999999999"/>
    <n v="2"/>
    <n v="0"/>
    <n v="33.495000000000005"/>
  </r>
  <r>
    <n v="8752"/>
    <s v="CA-2013-105662"/>
    <x v="0"/>
    <d v="2013-05-06T00:00:00"/>
    <d v="2013-05-10T00:00:00"/>
    <s v="Standard Class"/>
    <s v="RB-19465"/>
    <s v="Rick Bensley"/>
    <x v="2"/>
    <s v="United States"/>
    <s v="Tallahassee"/>
    <x v="2"/>
    <n v="32303"/>
    <x v="0"/>
    <s v="OFF-PA-10001001"/>
    <s v="Office Supplies"/>
    <s v="Paper"/>
    <s v="Snap-A-Way Black Print Carbonless Speed Message, No Reply Area, Duplicate"/>
    <n v="93.248000000000005"/>
    <n v="4"/>
    <n v="0.2"/>
    <n v="31.4712"/>
  </r>
  <r>
    <n v="8753"/>
    <s v="CA-2013-105662"/>
    <x v="0"/>
    <d v="2013-05-06T00:00:00"/>
    <d v="2013-05-10T00:00:00"/>
    <s v="Standard Class"/>
    <s v="RB-19465"/>
    <s v="Rick Bensley"/>
    <x v="2"/>
    <s v="United States"/>
    <s v="Tallahassee"/>
    <x v="2"/>
    <n v="32303"/>
    <x v="0"/>
    <s v="TEC-PH-10001198"/>
    <s v="Technology"/>
    <s v="Phones"/>
    <s v="Avaya 4621SW VoIP phone"/>
    <n v="177.48000000000002"/>
    <n v="3"/>
    <n v="0.2"/>
    <n v="19.966499999999982"/>
  </r>
  <r>
    <n v="8754"/>
    <s v="CA-2014-152198"/>
    <x v="3"/>
    <d v="2014-09-10T00:00:00"/>
    <d v="2014-09-11T00:00:00"/>
    <s v="First Class"/>
    <s v="JD-16015"/>
    <s v="Joy Daniels"/>
    <x v="0"/>
    <s v="United States"/>
    <s v="Toledo"/>
    <x v="24"/>
    <n v="43615"/>
    <x v="3"/>
    <s v="OFF-LA-10000443"/>
    <s v="Office Supplies"/>
    <s v="Labels"/>
    <s v="Avery 501"/>
    <n v="17.712"/>
    <n v="6"/>
    <n v="0.2"/>
    <n v="5.9777999999999993"/>
  </r>
  <r>
    <n v="8755"/>
    <s v="CA-2014-152198"/>
    <x v="3"/>
    <d v="2014-09-10T00:00:00"/>
    <d v="2014-09-11T00:00:00"/>
    <s v="First Class"/>
    <s v="JD-16015"/>
    <s v="Joy Daniels"/>
    <x v="0"/>
    <s v="United States"/>
    <s v="Toledo"/>
    <x v="24"/>
    <n v="43615"/>
    <x v="3"/>
    <s v="OFF-BI-10003669"/>
    <s v="Office Supplies"/>
    <s v="Binders"/>
    <s v="3M Organizer Strips"/>
    <n v="4.8600000000000012"/>
    <n v="3"/>
    <n v="0.7"/>
    <n v="-3.5640000000000001"/>
  </r>
  <r>
    <n v="8756"/>
    <s v="CA-2014-152198"/>
    <x v="3"/>
    <d v="2014-09-10T00:00:00"/>
    <d v="2014-09-11T00:00:00"/>
    <s v="First Class"/>
    <s v="JD-16015"/>
    <s v="Joy Daniels"/>
    <x v="0"/>
    <s v="United States"/>
    <s v="Toledo"/>
    <x v="24"/>
    <n v="43615"/>
    <x v="3"/>
    <s v="OFF-BI-10001628"/>
    <s v="Office Supplies"/>
    <s v="Binders"/>
    <s v="Acco Data Flex Cable Posts For Top &amp; Bottom Load Binders, 6&quot; Capacity"/>
    <n v="6.2580000000000009"/>
    <n v="2"/>
    <n v="0.7"/>
    <n v="-5.2149999999999999"/>
  </r>
  <r>
    <n v="8757"/>
    <s v="CA-2013-114307"/>
    <x v="0"/>
    <d v="2013-07-23T00:00:00"/>
    <d v="2013-07-27T00:00:00"/>
    <s v="Standard Class"/>
    <s v="MF-17665"/>
    <s v="Maureen Fritzler"/>
    <x v="1"/>
    <s v="United States"/>
    <s v="Columbia"/>
    <x v="39"/>
    <n v="21044"/>
    <x v="3"/>
    <s v="OFF-AP-10002350"/>
    <s v="Office Supplies"/>
    <s v="Appliances"/>
    <s v="Belkin F9H710-06 7 Outlet SurgeMaster Surge Protector"/>
    <n v="37.68"/>
    <n v="2"/>
    <n v="0"/>
    <n v="10.5504"/>
  </r>
  <r>
    <n v="8758"/>
    <s v="CA-2013-114307"/>
    <x v="0"/>
    <d v="2013-07-23T00:00:00"/>
    <d v="2013-07-27T00:00:00"/>
    <s v="Standard Class"/>
    <s v="MF-17665"/>
    <s v="Maureen Fritzler"/>
    <x v="1"/>
    <s v="United States"/>
    <s v="Columbia"/>
    <x v="39"/>
    <n v="21044"/>
    <x v="3"/>
    <s v="OFF-PA-10004100"/>
    <s v="Office Supplies"/>
    <s v="Paper"/>
    <s v="Xerox 216"/>
    <n v="51.84"/>
    <n v="8"/>
    <n v="0"/>
    <n v="24.883200000000002"/>
  </r>
  <r>
    <n v="8759"/>
    <s v="CA-2013-114307"/>
    <x v="0"/>
    <d v="2013-07-23T00:00:00"/>
    <d v="2013-07-27T00:00:00"/>
    <s v="Standard Class"/>
    <s v="MF-17665"/>
    <s v="Maureen Fritzler"/>
    <x v="1"/>
    <s v="United States"/>
    <s v="Columbia"/>
    <x v="39"/>
    <n v="21044"/>
    <x v="3"/>
    <s v="FUR-FU-10000794"/>
    <s v="Furniture"/>
    <s v="Furnishings"/>
    <s v="Eldon Stackable Tray, Side-Load, Legal, Smoke"/>
    <n v="27.42"/>
    <n v="3"/>
    <n v="0"/>
    <n v="9.3227999999999991"/>
  </r>
  <r>
    <n v="8760"/>
    <s v="CA-2013-114307"/>
    <x v="0"/>
    <d v="2013-07-23T00:00:00"/>
    <d v="2013-07-27T00:00:00"/>
    <s v="Standard Class"/>
    <s v="MF-17665"/>
    <s v="Maureen Fritzler"/>
    <x v="1"/>
    <s v="United States"/>
    <s v="Columbia"/>
    <x v="39"/>
    <n v="21044"/>
    <x v="3"/>
    <s v="OFF-BI-10002012"/>
    <s v="Office Supplies"/>
    <s v="Binders"/>
    <s v="Wilson Jones Easy Flow II Sheet Lifters"/>
    <n v="5.4"/>
    <n v="3"/>
    <n v="0"/>
    <n v="2.5920000000000001"/>
  </r>
  <r>
    <n v="8761"/>
    <s v="CA-2013-159891"/>
    <x v="0"/>
    <d v="2013-01-31T00:00:00"/>
    <d v="2013-02-06T00:00:00"/>
    <s v="Standard Class"/>
    <s v="BF-11170"/>
    <s v="Ben Ferrer"/>
    <x v="2"/>
    <s v="United States"/>
    <s v="Atlanta"/>
    <x v="32"/>
    <n v="30318"/>
    <x v="0"/>
    <s v="OFF-BI-10003527"/>
    <s v="Office Supplies"/>
    <s v="Binders"/>
    <s v="Fellowes PB500 Electric Punch Plastic Comb Binding Machine with Manual Bind"/>
    <n v="1270.99"/>
    <n v="1"/>
    <n v="0"/>
    <n v="635.495"/>
  </r>
  <r>
    <n v="8762"/>
    <s v="CA-2013-159891"/>
    <x v="0"/>
    <d v="2013-01-31T00:00:00"/>
    <d v="2013-02-06T00:00:00"/>
    <s v="Standard Class"/>
    <s v="BF-11170"/>
    <s v="Ben Ferrer"/>
    <x v="2"/>
    <s v="United States"/>
    <s v="Atlanta"/>
    <x v="32"/>
    <n v="30318"/>
    <x v="0"/>
    <s v="OFF-EN-10004483"/>
    <s v="Office Supplies"/>
    <s v="Envelopes"/>
    <s v="#10 White Business Envelopes,4 1/8 x 9 1/2"/>
    <n v="125.36"/>
    <n v="8"/>
    <n v="0"/>
    <n v="58.919199999999989"/>
  </r>
  <r>
    <n v="8763"/>
    <s v="CA-2013-112578"/>
    <x v="0"/>
    <d v="2013-12-30T00:00:00"/>
    <d v="2014-01-03T00:00:00"/>
    <s v="Standard Class"/>
    <s v="FO-14305"/>
    <s v="Frank Olsen"/>
    <x v="0"/>
    <s v="United States"/>
    <s v="Sacramento"/>
    <x v="1"/>
    <n v="95823"/>
    <x v="1"/>
    <s v="OFF-ST-10003722"/>
    <s v="Office Supplies"/>
    <s v="Storage"/>
    <s v="Project Tote Personal File"/>
    <n v="14.03"/>
    <n v="1"/>
    <n v="0"/>
    <n v="4.068699999999998"/>
  </r>
  <r>
    <n v="8764"/>
    <s v="CA-2013-112578"/>
    <x v="0"/>
    <d v="2013-12-30T00:00:00"/>
    <d v="2014-01-03T00:00:00"/>
    <s v="Standard Class"/>
    <s v="FO-14305"/>
    <s v="Frank Olsen"/>
    <x v="0"/>
    <s v="United States"/>
    <s v="Sacramento"/>
    <x v="1"/>
    <n v="95823"/>
    <x v="1"/>
    <s v="OFF-SU-10002557"/>
    <s v="Office Supplies"/>
    <s v="Supplies"/>
    <s v="Fiskars Spring-Action Scissors"/>
    <n v="27.96"/>
    <n v="2"/>
    <n v="0"/>
    <n v="7.2696000000000005"/>
  </r>
  <r>
    <n v="8765"/>
    <s v="CA-2012-107083"/>
    <x v="1"/>
    <d v="2012-11-21T00:00:00"/>
    <d v="2012-11-27T00:00:00"/>
    <s v="Standard Class"/>
    <s v="BB-11545"/>
    <s v="Brenda Bowman"/>
    <x v="1"/>
    <s v="United States"/>
    <s v="Fort Worth"/>
    <x v="5"/>
    <n v="76106"/>
    <x v="2"/>
    <s v="OFF-AR-10002257"/>
    <s v="Office Supplies"/>
    <s v="Art"/>
    <s v="Eldon Spacemaker Box, Quick-Snap Lid, Clear"/>
    <n v="5.3440000000000003"/>
    <n v="2"/>
    <n v="0.2"/>
    <n v="0.73479999999999923"/>
  </r>
  <r>
    <n v="8766"/>
    <s v="CA-2012-107083"/>
    <x v="1"/>
    <d v="2012-11-21T00:00:00"/>
    <d v="2012-11-27T00:00:00"/>
    <s v="Standard Class"/>
    <s v="BB-11545"/>
    <s v="Brenda Bowman"/>
    <x v="1"/>
    <s v="United States"/>
    <s v="Fort Worth"/>
    <x v="5"/>
    <n v="76106"/>
    <x v="2"/>
    <s v="OFF-BI-10000756"/>
    <s v="Office Supplies"/>
    <s v="Binders"/>
    <s v="Storex DuraTech Recycled Plastic Frosted Binders"/>
    <n v="1.6959999999999997"/>
    <n v="2"/>
    <n v="0.8"/>
    <n v="-2.5440000000000005"/>
  </r>
  <r>
    <n v="8767"/>
    <s v="CA-2012-107083"/>
    <x v="1"/>
    <d v="2012-11-21T00:00:00"/>
    <d v="2012-11-27T00:00:00"/>
    <s v="Standard Class"/>
    <s v="BB-11545"/>
    <s v="Brenda Bowman"/>
    <x v="1"/>
    <s v="United States"/>
    <s v="Fort Worth"/>
    <x v="5"/>
    <n v="76106"/>
    <x v="2"/>
    <s v="OFF-AP-10004136"/>
    <s v="Office Supplies"/>
    <s v="Appliances"/>
    <s v="Kensington 6 Outlet SmartSocket Surge Protector"/>
    <n v="24.587999999999994"/>
    <n v="3"/>
    <n v="0.8"/>
    <n v="-67.617000000000019"/>
  </r>
  <r>
    <n v="8768"/>
    <s v="CA-2012-107083"/>
    <x v="1"/>
    <d v="2012-11-21T00:00:00"/>
    <d v="2012-11-27T00:00:00"/>
    <s v="Standard Class"/>
    <s v="BB-11545"/>
    <s v="Brenda Bowman"/>
    <x v="1"/>
    <s v="United States"/>
    <s v="Fort Worth"/>
    <x v="5"/>
    <n v="76106"/>
    <x v="2"/>
    <s v="OFF-BI-10002194"/>
    <s v="Office Supplies"/>
    <s v="Binders"/>
    <s v="Cardinal Hold-It CD Pocket"/>
    <n v="7.9799999999999986"/>
    <n v="5"/>
    <n v="0.8"/>
    <n v="-13.167000000000002"/>
  </r>
  <r>
    <n v="8769"/>
    <s v="CA-2012-151722"/>
    <x v="1"/>
    <d v="2012-10-05T00:00:00"/>
    <d v="2012-10-09T00:00:00"/>
    <s v="Standard Class"/>
    <s v="IL-15100"/>
    <s v="Ivan Liston"/>
    <x v="0"/>
    <s v="United States"/>
    <s v="Columbus"/>
    <x v="24"/>
    <n v="43229"/>
    <x v="3"/>
    <s v="TEC-AC-10000892"/>
    <s v="Technology"/>
    <s v="Accessories"/>
    <s v="NETGEAR N750 Dual Band Wi-Fi Gigabit Router"/>
    <n v="288"/>
    <n v="4"/>
    <n v="0.2"/>
    <n v="57.599999999999994"/>
  </r>
  <r>
    <n v="8770"/>
    <s v="CA-2013-151148"/>
    <x v="0"/>
    <d v="2013-09-13T00:00:00"/>
    <d v="2013-09-14T00:00:00"/>
    <s v="Same Day"/>
    <s v="PO-19180"/>
    <s v="Philisse Overcash"/>
    <x v="2"/>
    <s v="United States"/>
    <s v="Louisville"/>
    <x v="22"/>
    <n v="80027"/>
    <x v="1"/>
    <s v="TEC-PH-10001870"/>
    <s v="Technology"/>
    <s v="Phones"/>
    <s v="Lunatik TT5L-002 Taktik Strike Impact Protection System for iPhone 5"/>
    <n v="146.952"/>
    <n v="3"/>
    <n v="0.2"/>
    <n v="9.1844999999999928"/>
  </r>
  <r>
    <n v="8771"/>
    <s v="CA-2013-151148"/>
    <x v="0"/>
    <d v="2013-09-13T00:00:00"/>
    <d v="2013-09-14T00:00:00"/>
    <s v="Same Day"/>
    <s v="PO-19180"/>
    <s v="Philisse Overcash"/>
    <x v="2"/>
    <s v="United States"/>
    <s v="Louisville"/>
    <x v="22"/>
    <n v="80027"/>
    <x v="1"/>
    <s v="FUR-CH-10002304"/>
    <s v="Furniture"/>
    <s v="Chairs"/>
    <s v="Global Stack Chair without Arms, Black"/>
    <n v="83.13600000000001"/>
    <n v="4"/>
    <n v="0.2"/>
    <n v="5.1960000000000015"/>
  </r>
  <r>
    <n v="8772"/>
    <s v="CA-2014-115882"/>
    <x v="3"/>
    <d v="2014-09-15T00:00:00"/>
    <d v="2014-09-18T00:00:00"/>
    <s v="First Class"/>
    <s v="DB-13555"/>
    <s v="Dorothy Badders"/>
    <x v="1"/>
    <s v="United States"/>
    <s v="Raleigh"/>
    <x v="3"/>
    <n v="27604"/>
    <x v="0"/>
    <s v="OFF-AP-10002534"/>
    <s v="Office Supplies"/>
    <s v="Appliances"/>
    <s v="3.6 Cubic Foot Counter Height Office Refrigerator"/>
    <n v="942.78400000000011"/>
    <n v="4"/>
    <n v="0.2"/>
    <n v="94.278400000000033"/>
  </r>
  <r>
    <n v="8773"/>
    <s v="CA-2014-115882"/>
    <x v="3"/>
    <d v="2014-09-15T00:00:00"/>
    <d v="2014-09-18T00:00:00"/>
    <s v="First Class"/>
    <s v="DB-13555"/>
    <s v="Dorothy Badders"/>
    <x v="1"/>
    <s v="United States"/>
    <s v="Raleigh"/>
    <x v="3"/>
    <n v="27604"/>
    <x v="0"/>
    <s v="OFF-PA-10001125"/>
    <s v="Office Supplies"/>
    <s v="Paper"/>
    <s v="Xerox 1988"/>
    <n v="74.352000000000004"/>
    <n v="3"/>
    <n v="0.2"/>
    <n v="23.234999999999992"/>
  </r>
  <r>
    <n v="8774"/>
    <s v="CA-2012-132276"/>
    <x v="1"/>
    <d v="2012-02-23T00:00:00"/>
    <d v="2012-02-28T00:00:00"/>
    <s v="Standard Class"/>
    <s v="LC-16960"/>
    <s v="Lindsay Castell"/>
    <x v="2"/>
    <s v="United States"/>
    <s v="New York City"/>
    <x v="15"/>
    <n v="10024"/>
    <x v="3"/>
    <s v="OFF-AP-10000804"/>
    <s v="Office Supplies"/>
    <s v="Appliances"/>
    <s v="Hoover Portapower Portable Vacuum"/>
    <n v="26.880000000000003"/>
    <n v="6"/>
    <n v="0"/>
    <n v="6.7200000000000006"/>
  </r>
  <r>
    <n v="8775"/>
    <s v="CA-2012-132276"/>
    <x v="1"/>
    <d v="2012-02-23T00:00:00"/>
    <d v="2012-02-28T00:00:00"/>
    <s v="Standard Class"/>
    <s v="LC-16960"/>
    <s v="Lindsay Castell"/>
    <x v="2"/>
    <s v="United States"/>
    <s v="New York City"/>
    <x v="15"/>
    <n v="10024"/>
    <x v="3"/>
    <s v="OFF-BI-10002982"/>
    <s v="Office Supplies"/>
    <s v="Binders"/>
    <s v="Avery Self-Adhesive Photo Pockets for Polaroid Photos"/>
    <n v="10.896000000000001"/>
    <n v="2"/>
    <n v="0.2"/>
    <n v="3.8135999999999992"/>
  </r>
  <r>
    <n v="8776"/>
    <s v="CA-2013-163636"/>
    <x v="0"/>
    <d v="2013-12-06T00:00:00"/>
    <d v="2013-12-10T00:00:00"/>
    <s v="Second Class"/>
    <s v="MP-18175"/>
    <s v="Mike Pelletier"/>
    <x v="2"/>
    <s v="United States"/>
    <s v="Chicago"/>
    <x v="10"/>
    <n v="60623"/>
    <x v="2"/>
    <s v="OFF-AR-10001547"/>
    <s v="Office Supplies"/>
    <s v="Art"/>
    <s v="Newell 311"/>
    <n v="3.536"/>
    <n v="2"/>
    <n v="0.2"/>
    <n v="0.30940000000000001"/>
  </r>
  <r>
    <n v="8777"/>
    <s v="CA-2013-102813"/>
    <x v="0"/>
    <d v="2013-07-03T00:00:00"/>
    <d v="2013-07-04T00:00:00"/>
    <s v="First Class"/>
    <s v="EA-14035"/>
    <s v="Erin Ashbrook"/>
    <x v="1"/>
    <s v="United States"/>
    <s v="Huntsville"/>
    <x v="5"/>
    <n v="77340"/>
    <x v="2"/>
    <s v="FUR-CH-10000665"/>
    <s v="Furniture"/>
    <s v="Chairs"/>
    <s v="Global Airflow Leather Mesh Back Chair, Black"/>
    <n v="528.42999999999995"/>
    <n v="5"/>
    <n v="0.3"/>
    <n v="0"/>
  </r>
  <r>
    <n v="8778"/>
    <s v="CA-2013-102813"/>
    <x v="0"/>
    <d v="2013-07-03T00:00:00"/>
    <d v="2013-07-04T00:00:00"/>
    <s v="First Class"/>
    <s v="EA-14035"/>
    <s v="Erin Ashbrook"/>
    <x v="1"/>
    <s v="United States"/>
    <s v="Huntsville"/>
    <x v="5"/>
    <n v="77340"/>
    <x v="2"/>
    <s v="OFF-PA-10000520"/>
    <s v="Office Supplies"/>
    <s v="Paper"/>
    <s v="Xerox 201"/>
    <n v="41.472000000000008"/>
    <n v="8"/>
    <n v="0.2"/>
    <n v="14.5152"/>
  </r>
  <r>
    <n v="8779"/>
    <s v="CA-2014-135377"/>
    <x v="3"/>
    <d v="2014-12-14T00:00:00"/>
    <d v="2014-12-19T00:00:00"/>
    <s v="Standard Class"/>
    <s v="BP-11095"/>
    <s v="Bart Pistole"/>
    <x v="1"/>
    <s v="United States"/>
    <s v="New York City"/>
    <x v="15"/>
    <n v="10024"/>
    <x v="3"/>
    <s v="FUR-BO-10004015"/>
    <s v="Furniture"/>
    <s v="Bookcases"/>
    <s v="Bush Andora Bookcase, Maple/Graphite Gray Finish"/>
    <n v="287.976"/>
    <n v="3"/>
    <n v="0.2"/>
    <n v="7.1993999999999687"/>
  </r>
  <r>
    <n v="8780"/>
    <s v="CA-2012-165813"/>
    <x v="1"/>
    <d v="2012-03-20T00:00:00"/>
    <d v="2012-03-22T00:00:00"/>
    <s v="Second Class"/>
    <s v="BM-11785"/>
    <s v="Bryan Mills"/>
    <x v="0"/>
    <s v="United States"/>
    <s v="Salem"/>
    <x v="21"/>
    <n v="97301"/>
    <x v="1"/>
    <s v="OFF-ST-10004258"/>
    <s v="Office Supplies"/>
    <s v="Storage"/>
    <s v="Portable Personal File Box"/>
    <n v="29.304000000000002"/>
    <n v="3"/>
    <n v="0.2"/>
    <n v="2.5641000000000034"/>
  </r>
  <r>
    <n v="8781"/>
    <s v="CA-2012-133585"/>
    <x v="1"/>
    <d v="2012-03-01T00:00:00"/>
    <d v="2012-03-04T00:00:00"/>
    <s v="First Class"/>
    <s v="CM-12715"/>
    <s v="Craig Molinari"/>
    <x v="1"/>
    <s v="United States"/>
    <s v="Houston"/>
    <x v="5"/>
    <n v="77070"/>
    <x v="2"/>
    <s v="OFF-AR-10003696"/>
    <s v="Office Supplies"/>
    <s v="Art"/>
    <s v="Panasonic KP-350BK Electric Pencil Sharpener with Auto Stop"/>
    <n v="55.328000000000003"/>
    <n v="2"/>
    <n v="0.2"/>
    <n v="6.2243999999999957"/>
  </r>
  <r>
    <n v="8782"/>
    <s v="CA-2012-133585"/>
    <x v="1"/>
    <d v="2012-03-01T00:00:00"/>
    <d v="2012-03-04T00:00:00"/>
    <s v="First Class"/>
    <s v="CM-12715"/>
    <s v="Craig Molinari"/>
    <x v="1"/>
    <s v="United States"/>
    <s v="Houston"/>
    <x v="5"/>
    <n v="77070"/>
    <x v="2"/>
    <s v="FUR-BO-10001811"/>
    <s v="Furniture"/>
    <s v="Bookcases"/>
    <s v="Atlantic Metals Mobile 5-Shelf Bookcases, Custom Colors"/>
    <n v="1227.9983999999999"/>
    <n v="6"/>
    <n v="0.32"/>
    <n v="-36.117600000000152"/>
  </r>
  <r>
    <n v="8783"/>
    <s v="CA-2013-116911"/>
    <x v="0"/>
    <d v="2013-09-16T00:00:00"/>
    <d v="2013-09-21T00:00:00"/>
    <s v="Standard Class"/>
    <s v="JD-16150"/>
    <s v="Justin Deggeller"/>
    <x v="1"/>
    <s v="United States"/>
    <s v="Twin Falls"/>
    <x v="45"/>
    <n v="83301"/>
    <x v="1"/>
    <s v="OFF-BI-10001249"/>
    <s v="Office Supplies"/>
    <s v="Binders"/>
    <s v="Avery Heavy-Duty EZD View Binder with Locking Rings"/>
    <n v="20.416"/>
    <n v="4"/>
    <n v="0.2"/>
    <n v="6.6351999999999984"/>
  </r>
  <r>
    <n v="8784"/>
    <s v="CA-2013-116911"/>
    <x v="0"/>
    <d v="2013-09-16T00:00:00"/>
    <d v="2013-09-21T00:00:00"/>
    <s v="Standard Class"/>
    <s v="JD-16150"/>
    <s v="Justin Deggeller"/>
    <x v="1"/>
    <s v="United States"/>
    <s v="Twin Falls"/>
    <x v="45"/>
    <n v="83301"/>
    <x v="1"/>
    <s v="FUR-TA-10003473"/>
    <s v="Furniture"/>
    <s v="Tables"/>
    <s v="Bretford Rectangular Conference Table Tops"/>
    <n v="1128.3899999999999"/>
    <n v="3"/>
    <n v="0"/>
    <n v="259.52970000000005"/>
  </r>
  <r>
    <n v="8785"/>
    <s v="US-2014-129224"/>
    <x v="3"/>
    <d v="2014-03-18T00:00:00"/>
    <d v="2014-03-24T00:00:00"/>
    <s v="Standard Class"/>
    <s v="AS-10630"/>
    <s v="Ann Steele"/>
    <x v="2"/>
    <s v="United States"/>
    <s v="Knoxville"/>
    <x v="18"/>
    <n v="37918"/>
    <x v="0"/>
    <s v="OFF-LA-10003190"/>
    <s v="Office Supplies"/>
    <s v="Labels"/>
    <s v="Avery 474"/>
    <n v="4.6079999999999997"/>
    <n v="2"/>
    <n v="0.2"/>
    <n v="1.6704000000000001"/>
  </r>
  <r>
    <n v="8786"/>
    <s v="CA-2014-145765"/>
    <x v="3"/>
    <d v="2014-05-29T00:00:00"/>
    <d v="2014-06-03T00:00:00"/>
    <s v="Standard Class"/>
    <s v="CM-11815"/>
    <s v="Candace McMahon"/>
    <x v="1"/>
    <s v="United States"/>
    <s v="Phoenix"/>
    <x v="16"/>
    <n v="85023"/>
    <x v="1"/>
    <s v="TEC-PH-10001305"/>
    <s v="Technology"/>
    <s v="Phones"/>
    <s v="Panasonic KX TS208W Corded phone"/>
    <n v="195.96000000000004"/>
    <n v="5"/>
    <n v="0.2"/>
    <n v="19.596000000000018"/>
  </r>
  <r>
    <n v="8787"/>
    <s v="CA-2014-145765"/>
    <x v="3"/>
    <d v="2014-05-29T00:00:00"/>
    <d v="2014-06-03T00:00:00"/>
    <s v="Standard Class"/>
    <s v="CM-11815"/>
    <s v="Candace McMahon"/>
    <x v="1"/>
    <s v="United States"/>
    <s v="Phoenix"/>
    <x v="16"/>
    <n v="85023"/>
    <x v="1"/>
    <s v="OFF-PA-10001534"/>
    <s v="Office Supplies"/>
    <s v="Paper"/>
    <s v="Xerox 230"/>
    <n v="15.552000000000003"/>
    <n v="3"/>
    <n v="0.2"/>
    <n v="5.4432"/>
  </r>
  <r>
    <n v="8788"/>
    <s v="CA-2014-145765"/>
    <x v="3"/>
    <d v="2014-05-29T00:00:00"/>
    <d v="2014-06-03T00:00:00"/>
    <s v="Standard Class"/>
    <s v="CM-11815"/>
    <s v="Candace McMahon"/>
    <x v="1"/>
    <s v="United States"/>
    <s v="Phoenix"/>
    <x v="16"/>
    <n v="85023"/>
    <x v="1"/>
    <s v="TEC-AC-10000844"/>
    <s v="Technology"/>
    <s v="Accessories"/>
    <s v="Logitech Gaming G510s - Keyboard"/>
    <n v="271.96800000000002"/>
    <n v="4"/>
    <n v="0.2"/>
    <n v="54.393599999999978"/>
  </r>
  <r>
    <n v="8789"/>
    <s v="CA-2014-126914"/>
    <x v="3"/>
    <d v="2014-06-16T00:00:00"/>
    <d v="2014-06-20T00:00:00"/>
    <s v="Standard Class"/>
    <s v="JE-15715"/>
    <s v="Joe Elijah"/>
    <x v="0"/>
    <s v="United States"/>
    <s v="Monroe"/>
    <x v="3"/>
    <n v="28110"/>
    <x v="0"/>
    <s v="FUR-CH-10000847"/>
    <s v="Furniture"/>
    <s v="Chairs"/>
    <s v="Global Executive Mid-Back Manager's Chair"/>
    <n v="698.35200000000009"/>
    <n v="3"/>
    <n v="0.2"/>
    <n v="52.376399999999961"/>
  </r>
  <r>
    <n v="8790"/>
    <s v="CA-2014-126914"/>
    <x v="3"/>
    <d v="2014-06-16T00:00:00"/>
    <d v="2014-06-20T00:00:00"/>
    <s v="Standard Class"/>
    <s v="JE-15715"/>
    <s v="Joe Elijah"/>
    <x v="0"/>
    <s v="United States"/>
    <s v="Monroe"/>
    <x v="3"/>
    <n v="28110"/>
    <x v="0"/>
    <s v="FUR-BO-10000468"/>
    <s v="Furniture"/>
    <s v="Bookcases"/>
    <s v="O'Sullivan 2-Shelf Heavy-Duty Bookcases"/>
    <n v="77.728000000000009"/>
    <n v="2"/>
    <n v="0.2"/>
    <n v="-3.8863999999999947"/>
  </r>
  <r>
    <n v="8791"/>
    <s v="CA-2012-169572"/>
    <x v="1"/>
    <d v="2012-09-06T00:00:00"/>
    <d v="2012-09-12T00:00:00"/>
    <s v="Standard Class"/>
    <s v="AG-10525"/>
    <s v="Andy Gerbode"/>
    <x v="1"/>
    <s v="United States"/>
    <s v="Richmond"/>
    <x v="17"/>
    <n v="23223"/>
    <x v="0"/>
    <s v="OFF-BI-10002799"/>
    <s v="Office Supplies"/>
    <s v="Binders"/>
    <s v="SlimView Poly Binder, 3/8&quot;"/>
    <n v="46.62"/>
    <n v="9"/>
    <n v="0"/>
    <n v="21.445199999999996"/>
  </r>
  <r>
    <n v="8792"/>
    <s v="CA-2014-162075"/>
    <x v="3"/>
    <d v="2014-03-19T00:00:00"/>
    <d v="2014-03-25T00:00:00"/>
    <s v="Standard Class"/>
    <s v="TT-21220"/>
    <s v="Thomas Thornton"/>
    <x v="0"/>
    <s v="United States"/>
    <s v="Houston"/>
    <x v="5"/>
    <n v="77041"/>
    <x v="2"/>
    <s v="TEC-PH-10001557"/>
    <s v="Technology"/>
    <s v="Phones"/>
    <s v="Pyle PMP37LED"/>
    <n v="537.54399999999998"/>
    <n v="7"/>
    <n v="0.2"/>
    <n v="47.035099999999971"/>
  </r>
  <r>
    <n v="8793"/>
    <s v="CA-2011-162992"/>
    <x v="2"/>
    <d v="2011-12-19T00:00:00"/>
    <d v="2011-12-21T00:00:00"/>
    <s v="First Class"/>
    <s v="BP-11095"/>
    <s v="Bart Pistole"/>
    <x v="1"/>
    <s v="United States"/>
    <s v="Los Angeles"/>
    <x v="1"/>
    <n v="90008"/>
    <x v="1"/>
    <s v="OFF-LA-10001934"/>
    <s v="Office Supplies"/>
    <s v="Labels"/>
    <s v="Avery 516"/>
    <n v="14.62"/>
    <n v="2"/>
    <n v="0"/>
    <n v="6.8713999999999995"/>
  </r>
  <r>
    <n v="8794"/>
    <s v="CA-2011-162992"/>
    <x v="2"/>
    <d v="2011-12-19T00:00:00"/>
    <d v="2011-12-21T00:00:00"/>
    <s v="First Class"/>
    <s v="BP-11095"/>
    <s v="Bart Pistole"/>
    <x v="1"/>
    <s v="United States"/>
    <s v="Los Angeles"/>
    <x v="1"/>
    <n v="90008"/>
    <x v="1"/>
    <s v="OFF-FA-10004248"/>
    <s v="Office Supplies"/>
    <s v="Fasteners"/>
    <s v="Advantus T-Pin Paper Clips"/>
    <n v="22.549999999999997"/>
    <n v="5"/>
    <n v="0"/>
    <n v="8.7945000000000011"/>
  </r>
  <r>
    <n v="8795"/>
    <s v="CA-2011-162992"/>
    <x v="2"/>
    <d v="2011-12-19T00:00:00"/>
    <d v="2011-12-21T00:00:00"/>
    <s v="First Class"/>
    <s v="BP-11095"/>
    <s v="Bart Pistole"/>
    <x v="1"/>
    <s v="United States"/>
    <s v="Los Angeles"/>
    <x v="1"/>
    <n v="90008"/>
    <x v="1"/>
    <s v="TEC-PH-10001944"/>
    <s v="Technology"/>
    <s v="Phones"/>
    <s v="Wi-Ex zBoost YX540 Cellular Phone Signal Booster"/>
    <n v="583.79999999999995"/>
    <n v="5"/>
    <n v="0.2"/>
    <n v="72.974999999999909"/>
  </r>
  <r>
    <n v="8796"/>
    <s v="CA-2011-162992"/>
    <x v="2"/>
    <d v="2011-12-19T00:00:00"/>
    <d v="2011-12-21T00:00:00"/>
    <s v="First Class"/>
    <s v="BP-11095"/>
    <s v="Bart Pistole"/>
    <x v="1"/>
    <s v="United States"/>
    <s v="Los Angeles"/>
    <x v="1"/>
    <n v="90008"/>
    <x v="1"/>
    <s v="TEC-PH-10002085"/>
    <s v="Technology"/>
    <s v="Phones"/>
    <s v="Clarity 53712"/>
    <n v="211.16800000000001"/>
    <n v="4"/>
    <n v="0.2"/>
    <n v="15.837600000000009"/>
  </r>
  <r>
    <n v="8797"/>
    <s v="CA-2013-106397"/>
    <x v="0"/>
    <d v="2013-07-08T00:00:00"/>
    <d v="2013-07-14T00:00:00"/>
    <s v="Standard Class"/>
    <s v="MJ-17740"/>
    <s v="Max Jones"/>
    <x v="0"/>
    <s v="United States"/>
    <s v="Orem"/>
    <x v="7"/>
    <n v="84057"/>
    <x v="1"/>
    <s v="OFF-PA-10003441"/>
    <s v="Office Supplies"/>
    <s v="Paper"/>
    <s v="Xerox 226"/>
    <n v="12.96"/>
    <n v="2"/>
    <n v="0"/>
    <n v="6.2208000000000006"/>
  </r>
  <r>
    <n v="8798"/>
    <s v="CA-2013-106397"/>
    <x v="0"/>
    <d v="2013-07-08T00:00:00"/>
    <d v="2013-07-14T00:00:00"/>
    <s v="Standard Class"/>
    <s v="MJ-17740"/>
    <s v="Max Jones"/>
    <x v="0"/>
    <s v="United States"/>
    <s v="Orem"/>
    <x v="7"/>
    <n v="84057"/>
    <x v="1"/>
    <s v="OFF-AR-10004602"/>
    <s v="Office Supplies"/>
    <s v="Art"/>
    <s v="Boston KS Multi-Size Manual Pencil Sharpener"/>
    <n v="45.98"/>
    <n v="2"/>
    <n v="0"/>
    <n v="12.874400000000001"/>
  </r>
  <r>
    <n v="8799"/>
    <s v="US-2013-150140"/>
    <x v="0"/>
    <d v="2013-04-07T00:00:00"/>
    <d v="2013-04-11T00:00:00"/>
    <s v="Standard Class"/>
    <s v="VM-21685"/>
    <s v="Valerie Mitchum"/>
    <x v="2"/>
    <s v="United States"/>
    <s v="Burlington"/>
    <x v="42"/>
    <s v="05408"/>
    <x v="3"/>
    <s v="TEC-PH-10002555"/>
    <s v="Technology"/>
    <s v="Phones"/>
    <s v="Nortel Meridian M5316 Digital phone"/>
    <n v="1294.75"/>
    <n v="5"/>
    <n v="0"/>
    <n v="336.63499999999999"/>
  </r>
  <r>
    <n v="8800"/>
    <s v="CA-2011-116666"/>
    <x v="2"/>
    <d v="2011-05-08T00:00:00"/>
    <d v="2011-05-10T00:00:00"/>
    <s v="First Class"/>
    <s v="KT-16480"/>
    <s v="Kean Thornton"/>
    <x v="0"/>
    <s v="United States"/>
    <s v="Philadelphia"/>
    <x v="9"/>
    <n v="19134"/>
    <x v="3"/>
    <s v="TEC-CO-10001449"/>
    <s v="Technology"/>
    <s v="Copiers"/>
    <s v="Hewlett Packard LaserJet 3310 Copier"/>
    <n v="1799.9699999999998"/>
    <n v="5"/>
    <n v="0.4"/>
    <n v="239.99600000000009"/>
  </r>
  <r>
    <n v="8801"/>
    <s v="CA-2014-148992"/>
    <x v="3"/>
    <d v="2014-11-24T00:00:00"/>
    <d v="2014-11-28T00:00:00"/>
    <s v="Standard Class"/>
    <s v="CS-12250"/>
    <s v="Chris Selesnick"/>
    <x v="1"/>
    <s v="United States"/>
    <s v="Chicago"/>
    <x v="10"/>
    <n v="60623"/>
    <x v="2"/>
    <s v="OFF-PA-10004285"/>
    <s v="Office Supplies"/>
    <s v="Paper"/>
    <s v="Xerox 1959"/>
    <n v="10.688000000000001"/>
    <n v="2"/>
    <n v="0.2"/>
    <n v="3.7407999999999997"/>
  </r>
  <r>
    <n v="8802"/>
    <s v="CA-2013-140935"/>
    <x v="0"/>
    <d v="2013-11-11T00:00:00"/>
    <d v="2013-11-13T00:00:00"/>
    <s v="First Class"/>
    <s v="AB-10015"/>
    <s v="Aaron Bergman"/>
    <x v="0"/>
    <s v="United States"/>
    <s v="Oklahoma City"/>
    <x v="26"/>
    <n v="73120"/>
    <x v="2"/>
    <s v="TEC-PH-10000562"/>
    <s v="Technology"/>
    <s v="Phones"/>
    <s v="Samsung Convoy 3"/>
    <n v="221.98"/>
    <n v="2"/>
    <n v="0"/>
    <n v="62.15440000000001"/>
  </r>
  <r>
    <n v="8803"/>
    <s v="CA-2013-140935"/>
    <x v="0"/>
    <d v="2013-11-11T00:00:00"/>
    <d v="2013-11-13T00:00:00"/>
    <s v="First Class"/>
    <s v="AB-10015"/>
    <s v="Aaron Bergman"/>
    <x v="0"/>
    <s v="United States"/>
    <s v="Oklahoma City"/>
    <x v="26"/>
    <n v="73120"/>
    <x v="2"/>
    <s v="FUR-BO-10003966"/>
    <s v="Furniture"/>
    <s v="Bookcases"/>
    <s v="Sauder Facets Collection Library, Sky Alder Finish"/>
    <n v="341.96"/>
    <n v="2"/>
    <n v="0"/>
    <n v="54.713599999999985"/>
  </r>
  <r>
    <n v="8804"/>
    <s v="CA-2011-157644"/>
    <x v="2"/>
    <d v="2011-12-31T00:00:00"/>
    <d v="2012-01-01T00:00:00"/>
    <s v="First Class"/>
    <s v="AH-10030"/>
    <s v="Aaron Hawkins"/>
    <x v="1"/>
    <s v="United States"/>
    <s v="New York City"/>
    <x v="15"/>
    <n v="10035"/>
    <x v="3"/>
    <s v="TEC-AC-10003614"/>
    <s v="Technology"/>
    <s v="Accessories"/>
    <s v="Verbatim 25 GB 6x Blu-ray Single Layer Recordable Disc, 10/Pack"/>
    <n v="34.769999999999996"/>
    <n v="3"/>
    <n v="0"/>
    <n v="11.474099999999996"/>
  </r>
  <r>
    <n v="8805"/>
    <s v="CA-2011-157644"/>
    <x v="2"/>
    <d v="2011-12-31T00:00:00"/>
    <d v="2012-01-01T00:00:00"/>
    <s v="First Class"/>
    <s v="AH-10030"/>
    <s v="Aaron Hawkins"/>
    <x v="1"/>
    <s v="United States"/>
    <s v="New York City"/>
    <x v="15"/>
    <n v="10035"/>
    <x v="3"/>
    <s v="OFF-LA-10003148"/>
    <s v="Office Supplies"/>
    <s v="Labels"/>
    <s v="Avery 51"/>
    <n v="18.899999999999999"/>
    <n v="3"/>
    <n v="0"/>
    <n v="8.6939999999999991"/>
  </r>
  <r>
    <n v="8806"/>
    <s v="US-2014-100398"/>
    <x v="3"/>
    <d v="2014-08-20T00:00:00"/>
    <d v="2014-08-24T00:00:00"/>
    <s v="Standard Class"/>
    <s v="DO-13435"/>
    <s v="Denny Ordway"/>
    <x v="0"/>
    <s v="United States"/>
    <s v="Salt Lake City"/>
    <x v="7"/>
    <n v="84106"/>
    <x v="1"/>
    <s v="OFF-BI-10002133"/>
    <s v="Office Supplies"/>
    <s v="Binders"/>
    <s v="Wilson Jones Elliptical Ring 3 1/2&quot; Capacity Binders, 800 sheets"/>
    <n v="102.72"/>
    <n v="3"/>
    <n v="0.2"/>
    <n v="37.235999999999997"/>
  </r>
  <r>
    <n v="8807"/>
    <s v="CA-2013-113082"/>
    <x v="0"/>
    <d v="2013-09-13T00:00:00"/>
    <d v="2013-09-17T00:00:00"/>
    <s v="Standard Class"/>
    <s v="MC-17590"/>
    <s v="Matt Collister"/>
    <x v="1"/>
    <s v="United States"/>
    <s v="Utica"/>
    <x v="15"/>
    <n v="13501"/>
    <x v="3"/>
    <s v="FUR-FU-10002813"/>
    <s v="Furniture"/>
    <s v="Furnishings"/>
    <s v="DAX Contemporary Wood Frame with Silver Metal Mat, Desktop, 11 x 14 Size"/>
    <n v="40.479999999999997"/>
    <n v="2"/>
    <n v="0"/>
    <n v="14.572799999999997"/>
  </r>
  <r>
    <n v="8808"/>
    <s v="US-2014-110646"/>
    <x v="3"/>
    <d v="2014-10-27T00:00:00"/>
    <d v="2014-11-01T00:00:00"/>
    <s v="Standard Class"/>
    <s v="JF-15190"/>
    <s v="Jamie Frazer"/>
    <x v="0"/>
    <s v="United States"/>
    <s v="Philadelphia"/>
    <x v="9"/>
    <n v="19134"/>
    <x v="3"/>
    <s v="OFF-BI-10004330"/>
    <s v="Office Supplies"/>
    <s v="Binders"/>
    <s v="GBC Velobind Prepunched Cover Sets, Regency Series"/>
    <n v="33.282000000000004"/>
    <n v="3"/>
    <n v="0.7"/>
    <n v="-27.734999999999992"/>
  </r>
  <r>
    <n v="8809"/>
    <s v="US-2014-110646"/>
    <x v="3"/>
    <d v="2014-10-27T00:00:00"/>
    <d v="2014-11-01T00:00:00"/>
    <s v="Standard Class"/>
    <s v="JF-15190"/>
    <s v="Jamie Frazer"/>
    <x v="0"/>
    <s v="United States"/>
    <s v="Philadelphia"/>
    <x v="9"/>
    <n v="19134"/>
    <x v="3"/>
    <s v="TEC-PH-10002807"/>
    <s v="Technology"/>
    <s v="Phones"/>
    <s v="Motorla HX550 Universal Bluetooth Headset"/>
    <n v="118.64999999999998"/>
    <n v="5"/>
    <n v="0.4"/>
    <n v="19.775000000000006"/>
  </r>
  <r>
    <n v="8810"/>
    <s v="US-2014-110646"/>
    <x v="3"/>
    <d v="2014-10-27T00:00:00"/>
    <d v="2014-11-01T00:00:00"/>
    <s v="Standard Class"/>
    <s v="JF-15190"/>
    <s v="Jamie Frazer"/>
    <x v="0"/>
    <s v="United States"/>
    <s v="Philadelphia"/>
    <x v="9"/>
    <n v="19134"/>
    <x v="3"/>
    <s v="OFF-LA-10001404"/>
    <s v="Office Supplies"/>
    <s v="Labels"/>
    <s v="Avery 517"/>
    <n v="14.76"/>
    <n v="5"/>
    <n v="0.2"/>
    <n v="4.9815000000000005"/>
  </r>
  <r>
    <n v="8811"/>
    <s v="CA-2014-120614"/>
    <x v="3"/>
    <d v="2014-05-31T00:00:00"/>
    <d v="2014-06-05T00:00:00"/>
    <s v="Standard Class"/>
    <s v="SM-20950"/>
    <s v="Suzanne McNair"/>
    <x v="1"/>
    <s v="United States"/>
    <s v="Los Angeles"/>
    <x v="1"/>
    <n v="90004"/>
    <x v="1"/>
    <s v="OFF-PA-10004911"/>
    <s v="Office Supplies"/>
    <s v="Paper"/>
    <s v="Rediform S.O.S. 1-Up Phone Message Bk, 4-1/4x3-1/16 Bk, 1 Form/Pg, 40 Messages/Bk, 3/Pk"/>
    <n v="37.520000000000003"/>
    <n v="4"/>
    <n v="0"/>
    <n v="18.009600000000002"/>
  </r>
  <r>
    <n v="8812"/>
    <s v="US-2013-140172"/>
    <x v="0"/>
    <d v="2013-03-09T00:00:00"/>
    <d v="2013-03-14T00:00:00"/>
    <s v="Standard Class"/>
    <s v="SP-20650"/>
    <s v="Stephanie Phelps"/>
    <x v="1"/>
    <s v="United States"/>
    <s v="Jackson"/>
    <x v="12"/>
    <n v="49201"/>
    <x v="2"/>
    <s v="OFF-AP-10004233"/>
    <s v="Office Supplies"/>
    <s v="Appliances"/>
    <s v="Honeywell Enviracaire Portable Air Cleaner for up to 8 x 10 Room"/>
    <n v="207.14400000000001"/>
    <n v="3"/>
    <n v="0.1"/>
    <n v="48.333599999999976"/>
  </r>
  <r>
    <n v="8813"/>
    <s v="US-2013-140172"/>
    <x v="0"/>
    <d v="2013-03-09T00:00:00"/>
    <d v="2013-03-14T00:00:00"/>
    <s v="Standard Class"/>
    <s v="SP-20650"/>
    <s v="Stephanie Phelps"/>
    <x v="1"/>
    <s v="United States"/>
    <s v="Jackson"/>
    <x v="12"/>
    <n v="49201"/>
    <x v="2"/>
    <s v="OFF-AR-10002766"/>
    <s v="Office Supplies"/>
    <s v="Art"/>
    <s v="Prang Drawing Pencil Set"/>
    <n v="13.899999999999999"/>
    <n v="5"/>
    <n v="0"/>
    <n v="3.7529999999999997"/>
  </r>
  <r>
    <n v="8814"/>
    <s v="CA-2012-127754"/>
    <x v="1"/>
    <d v="2012-07-26T00:00:00"/>
    <d v="2012-07-31T00:00:00"/>
    <s v="Standard Class"/>
    <s v="CK-12760"/>
    <s v="Cyma Kinney"/>
    <x v="1"/>
    <s v="United States"/>
    <s v="Glendale"/>
    <x v="16"/>
    <n v="85301"/>
    <x v="1"/>
    <s v="FUR-CH-10003199"/>
    <s v="Furniture"/>
    <s v="Chairs"/>
    <s v="Office Star - Contemporary Task Swivel Chair"/>
    <n v="266.35200000000003"/>
    <n v="3"/>
    <n v="0.2"/>
    <n v="13.317599999999985"/>
  </r>
  <r>
    <n v="8815"/>
    <s v="CA-2012-144274"/>
    <x v="1"/>
    <d v="2012-11-23T00:00:00"/>
    <d v="2012-11-25T00:00:00"/>
    <s v="Second Class"/>
    <s v="PW-19240"/>
    <s v="Pierre Wener"/>
    <x v="0"/>
    <s v="United States"/>
    <s v="Wilmington"/>
    <x v="13"/>
    <n v="19805"/>
    <x v="3"/>
    <s v="TEC-PH-10003012"/>
    <s v="Technology"/>
    <s v="Phones"/>
    <s v="Nortel Meridian M3904 Professional Digital phone"/>
    <n v="307.98"/>
    <n v="2"/>
    <n v="0"/>
    <n v="89.314199999999971"/>
  </r>
  <r>
    <n v="8816"/>
    <s v="CA-2012-144274"/>
    <x v="1"/>
    <d v="2012-11-23T00:00:00"/>
    <d v="2012-11-25T00:00:00"/>
    <s v="Second Class"/>
    <s v="PW-19240"/>
    <s v="Pierre Wener"/>
    <x v="0"/>
    <s v="United States"/>
    <s v="Wilmington"/>
    <x v="13"/>
    <n v="19805"/>
    <x v="3"/>
    <s v="OFF-PA-10001583"/>
    <s v="Office Supplies"/>
    <s v="Paper"/>
    <s v="1/4 Fold Party Design Invitations &amp; White Envelopes, 24 8-1/2&quot; X 11&quot; Cards, 25 Env./Pack"/>
    <n v="44.099999999999994"/>
    <n v="6"/>
    <n v="0"/>
    <n v="20.726999999999997"/>
  </r>
  <r>
    <n v="8817"/>
    <s v="CA-2012-144274"/>
    <x v="1"/>
    <d v="2012-11-23T00:00:00"/>
    <d v="2012-11-25T00:00:00"/>
    <s v="Second Class"/>
    <s v="PW-19240"/>
    <s v="Pierre Wener"/>
    <x v="0"/>
    <s v="United States"/>
    <s v="Wilmington"/>
    <x v="13"/>
    <n v="19805"/>
    <x v="3"/>
    <s v="OFF-AR-10001940"/>
    <s v="Office Supplies"/>
    <s v="Art"/>
    <s v="Sanford Colorific Eraseable Coloring Pencils, 12 Count"/>
    <n v="13.12"/>
    <n v="4"/>
    <n v="0"/>
    <n v="5.6416000000000004"/>
  </r>
  <r>
    <n v="8818"/>
    <s v="CA-2012-144274"/>
    <x v="1"/>
    <d v="2012-11-23T00:00:00"/>
    <d v="2012-11-25T00:00:00"/>
    <s v="Second Class"/>
    <s v="PW-19240"/>
    <s v="Pierre Wener"/>
    <x v="0"/>
    <s v="United States"/>
    <s v="Wilmington"/>
    <x v="13"/>
    <n v="19805"/>
    <x v="3"/>
    <s v="OFF-EN-10003286"/>
    <s v="Office Supplies"/>
    <s v="Envelopes"/>
    <s v="Staples"/>
    <n v="16.559999999999999"/>
    <n v="2"/>
    <n v="0"/>
    <n v="7.783199999999999"/>
  </r>
  <r>
    <n v="8819"/>
    <s v="CA-2012-144274"/>
    <x v="1"/>
    <d v="2012-11-23T00:00:00"/>
    <d v="2012-11-25T00:00:00"/>
    <s v="Second Class"/>
    <s v="PW-19240"/>
    <s v="Pierre Wener"/>
    <x v="0"/>
    <s v="United States"/>
    <s v="Wilmington"/>
    <x v="13"/>
    <n v="19805"/>
    <x v="3"/>
    <s v="OFF-PA-10003441"/>
    <s v="Office Supplies"/>
    <s v="Paper"/>
    <s v="Xerox 226"/>
    <n v="38.880000000000003"/>
    <n v="6"/>
    <n v="0"/>
    <n v="18.662400000000002"/>
  </r>
  <r>
    <n v="8820"/>
    <s v="CA-2012-142930"/>
    <x v="1"/>
    <d v="2012-11-28T00:00:00"/>
    <d v="2012-12-02T00:00:00"/>
    <s v="Standard Class"/>
    <s v="EB-14170"/>
    <s v="Evan Bailliet"/>
    <x v="0"/>
    <s v="United States"/>
    <s v="Austin"/>
    <x v="5"/>
    <n v="78745"/>
    <x v="2"/>
    <s v="OFF-PA-10003395"/>
    <s v="Office Supplies"/>
    <s v="Paper"/>
    <s v="Xerox 1941"/>
    <n v="335.52"/>
    <n v="4"/>
    <n v="0.2"/>
    <n v="117.43199999999999"/>
  </r>
  <r>
    <n v="8821"/>
    <s v="CA-2014-100622"/>
    <x v="3"/>
    <d v="2014-11-04T00:00:00"/>
    <d v="2014-11-08T00:00:00"/>
    <s v="Standard Class"/>
    <s v="DK-13090"/>
    <s v="Dave Kipp"/>
    <x v="0"/>
    <s v="United States"/>
    <s v="Orlando"/>
    <x v="2"/>
    <n v="32839"/>
    <x v="0"/>
    <s v="TEC-CO-10003236"/>
    <s v="Technology"/>
    <s v="Copiers"/>
    <s v="Canon Image Class D660 Copier"/>
    <n v="959.98400000000004"/>
    <n v="2"/>
    <n v="0.2"/>
    <n v="311.99479999999994"/>
  </r>
  <r>
    <n v="8822"/>
    <s v="CA-2014-100622"/>
    <x v="3"/>
    <d v="2014-11-04T00:00:00"/>
    <d v="2014-11-08T00:00:00"/>
    <s v="Standard Class"/>
    <s v="DK-13090"/>
    <s v="Dave Kipp"/>
    <x v="0"/>
    <s v="United States"/>
    <s v="Orlando"/>
    <x v="2"/>
    <n v="32839"/>
    <x v="0"/>
    <s v="OFF-BI-10002982"/>
    <s v="Office Supplies"/>
    <s v="Binders"/>
    <s v="Avery Self-Adhesive Photo Pockets for Polaroid Photos"/>
    <n v="4.0860000000000003"/>
    <n v="2"/>
    <n v="0.7"/>
    <n v="-2.9963999999999995"/>
  </r>
  <r>
    <n v="8823"/>
    <s v="CA-2014-100622"/>
    <x v="3"/>
    <d v="2014-11-04T00:00:00"/>
    <d v="2014-11-08T00:00:00"/>
    <s v="Standard Class"/>
    <s v="DK-13090"/>
    <s v="Dave Kipp"/>
    <x v="0"/>
    <s v="United States"/>
    <s v="Orlando"/>
    <x v="2"/>
    <n v="32839"/>
    <x v="0"/>
    <s v="OFF-AR-10004010"/>
    <s v="Office Supplies"/>
    <s v="Art"/>
    <s v="Hunt Boston Vacuum Mount KS Pencil Sharpener"/>
    <n v="55.984000000000009"/>
    <n v="2"/>
    <n v="0.2"/>
    <n v="4.1987999999999985"/>
  </r>
  <r>
    <n v="8824"/>
    <s v="CA-2014-100622"/>
    <x v="3"/>
    <d v="2014-11-04T00:00:00"/>
    <d v="2014-11-08T00:00:00"/>
    <s v="Standard Class"/>
    <s v="DK-13090"/>
    <s v="Dave Kipp"/>
    <x v="0"/>
    <s v="United States"/>
    <s v="Orlando"/>
    <x v="2"/>
    <n v="32839"/>
    <x v="0"/>
    <s v="OFF-PA-10002947"/>
    <s v="Office Supplies"/>
    <s v="Paper"/>
    <s v="Xerox 1923"/>
    <n v="10.688000000000001"/>
    <n v="2"/>
    <n v="0.2"/>
    <n v="3.7407999999999997"/>
  </r>
  <r>
    <n v="8825"/>
    <s v="CA-2014-117156"/>
    <x v="3"/>
    <d v="2014-03-22T00:00:00"/>
    <d v="2014-03-24T00:00:00"/>
    <s v="Second Class"/>
    <s v="TB-21055"/>
    <s v="Ted Butterfield"/>
    <x v="0"/>
    <s v="United States"/>
    <s v="Reading"/>
    <x v="9"/>
    <n v="19601"/>
    <x v="3"/>
    <s v="OFF-EN-10003845"/>
    <s v="Office Supplies"/>
    <s v="Envelopes"/>
    <s v="Colored Envelopes"/>
    <n v="8.8559999999999999"/>
    <n v="3"/>
    <n v="0.2"/>
    <n v="2.8781999999999992"/>
  </r>
  <r>
    <n v="8826"/>
    <s v="CA-2012-115399"/>
    <x v="1"/>
    <d v="2012-12-19T00:00:00"/>
    <d v="2012-12-22T00:00:00"/>
    <s v="First Class"/>
    <s v="AG-10900"/>
    <s v="Arthur Gainer"/>
    <x v="0"/>
    <s v="United States"/>
    <s v="Philadelphia"/>
    <x v="9"/>
    <n v="19134"/>
    <x v="3"/>
    <s v="OFF-LA-10003190"/>
    <s v="Office Supplies"/>
    <s v="Labels"/>
    <s v="Avery 474"/>
    <n v="6.911999999999999"/>
    <n v="3"/>
    <n v="0.2"/>
    <n v="2.5056000000000003"/>
  </r>
  <r>
    <n v="8827"/>
    <s v="US-2011-157847"/>
    <x v="2"/>
    <d v="2011-04-02T00:00:00"/>
    <d v="2011-04-06T00:00:00"/>
    <s v="Second Class"/>
    <s v="SC-20020"/>
    <s v="Sam Craven"/>
    <x v="0"/>
    <s v="United States"/>
    <s v="Houston"/>
    <x v="5"/>
    <n v="77095"/>
    <x v="2"/>
    <s v="OFF-PA-10002986"/>
    <s v="Office Supplies"/>
    <s v="Paper"/>
    <s v="Xerox 1898"/>
    <n v="26.720000000000002"/>
    <n v="5"/>
    <n v="0.2"/>
    <n v="9.3520000000000003"/>
  </r>
  <r>
    <n v="8828"/>
    <s v="US-2011-157847"/>
    <x v="2"/>
    <d v="2011-04-02T00:00:00"/>
    <d v="2011-04-06T00:00:00"/>
    <s v="Second Class"/>
    <s v="SC-20020"/>
    <s v="Sam Craven"/>
    <x v="0"/>
    <s v="United States"/>
    <s v="Houston"/>
    <x v="5"/>
    <n v="77095"/>
    <x v="2"/>
    <s v="OFF-PA-10001593"/>
    <s v="Office Supplies"/>
    <s v="Paper"/>
    <s v="Xerox 1947"/>
    <n v="33.488000000000007"/>
    <n v="7"/>
    <n v="0.2"/>
    <n v="10.464999999999998"/>
  </r>
  <r>
    <n v="8829"/>
    <s v="CA-2012-115168"/>
    <x v="1"/>
    <d v="2012-06-05T00:00:00"/>
    <d v="2012-06-09T00:00:00"/>
    <s v="Standard Class"/>
    <s v="BB-11545"/>
    <s v="Brenda Bowman"/>
    <x v="1"/>
    <s v="United States"/>
    <s v="Saint Charles"/>
    <x v="25"/>
    <n v="63301"/>
    <x v="2"/>
    <s v="OFF-PA-10000528"/>
    <s v="Office Supplies"/>
    <s v="Paper"/>
    <s v="Xerox 1981"/>
    <n v="10.56"/>
    <n v="2"/>
    <n v="0"/>
    <n v="4.7519999999999998"/>
  </r>
  <r>
    <n v="8830"/>
    <s v="CA-2011-109680"/>
    <x v="2"/>
    <d v="2011-10-06T00:00:00"/>
    <d v="2011-10-09T00:00:00"/>
    <s v="First Class"/>
    <s v="VP-21760"/>
    <s v="Victoria Pisteka"/>
    <x v="1"/>
    <s v="United States"/>
    <s v="Indianapolis"/>
    <x v="14"/>
    <n v="46203"/>
    <x v="2"/>
    <s v="OFF-ST-10001932"/>
    <s v="Office Supplies"/>
    <s v="Storage"/>
    <s v="Fellowes Staxonsteel Drawer Files"/>
    <n v="386.34"/>
    <n v="2"/>
    <n v="0"/>
    <n v="54.087600000000009"/>
  </r>
  <r>
    <n v="8831"/>
    <s v="CA-2013-167983"/>
    <x v="0"/>
    <d v="2013-08-22T00:00:00"/>
    <d v="2013-08-25T00:00:00"/>
    <s v="Second Class"/>
    <s v="RP-19270"/>
    <s v="Rachel Payne"/>
    <x v="1"/>
    <s v="United States"/>
    <s v="Seattle"/>
    <x v="4"/>
    <n v="98115"/>
    <x v="1"/>
    <s v="OFF-BI-10003727"/>
    <s v="Office Supplies"/>
    <s v="Binders"/>
    <s v="Avery Durable Slant Ring Binders With Label Holder"/>
    <n v="33.44"/>
    <n v="10"/>
    <n v="0.2"/>
    <n v="11.703999999999997"/>
  </r>
  <r>
    <n v="8832"/>
    <s v="CA-2012-145324"/>
    <x v="1"/>
    <d v="2012-11-15T00:00:00"/>
    <d v="2012-11-19T00:00:00"/>
    <s v="Standard Class"/>
    <s v="DH-13675"/>
    <s v="Duane Huffman"/>
    <x v="2"/>
    <s v="United States"/>
    <s v="Harrisonburg"/>
    <x v="17"/>
    <n v="22801"/>
    <x v="0"/>
    <s v="FUR-FU-10002759"/>
    <s v="Furniture"/>
    <s v="Furnishings"/>
    <s v="12-1/2 Diameter Round Wall Clock"/>
    <n v="39.96"/>
    <n v="2"/>
    <n v="0"/>
    <n v="14.3856"/>
  </r>
  <r>
    <n v="8833"/>
    <s v="CA-2012-153423"/>
    <x v="1"/>
    <d v="2012-06-22T00:00:00"/>
    <d v="2012-06-27T00:00:00"/>
    <s v="Standard Class"/>
    <s v="SW-20455"/>
    <s v="Shaun Weien"/>
    <x v="0"/>
    <s v="United States"/>
    <s v="Rochester"/>
    <x v="15"/>
    <n v="14609"/>
    <x v="3"/>
    <s v="OFF-BI-10000545"/>
    <s v="Office Supplies"/>
    <s v="Binders"/>
    <s v="GBC Ibimaster 500 Manual ProClick Binding System"/>
    <n v="1217.568"/>
    <n v="2"/>
    <n v="0.2"/>
    <n v="456.58800000000002"/>
  </r>
  <r>
    <n v="8834"/>
    <s v="US-2014-132675"/>
    <x v="3"/>
    <d v="2014-09-25T00:00:00"/>
    <d v="2014-09-29T00:00:00"/>
    <s v="Standard Class"/>
    <s v="KF-16285"/>
    <s v="Karen Ferguson"/>
    <x v="2"/>
    <s v="United States"/>
    <s v="Sandy Springs"/>
    <x v="32"/>
    <n v="30328"/>
    <x v="0"/>
    <s v="OFF-ST-10004950"/>
    <s v="Office Supplies"/>
    <s v="Storage"/>
    <s v="Tenex Personal Filing Tote With Secure Closure Lid, Black/Frost"/>
    <n v="15.51"/>
    <n v="1"/>
    <n v="0"/>
    <n v="3.8774999999999995"/>
  </r>
  <r>
    <n v="8835"/>
    <s v="US-2014-132675"/>
    <x v="3"/>
    <d v="2014-09-25T00:00:00"/>
    <d v="2014-09-29T00:00:00"/>
    <s v="Standard Class"/>
    <s v="KF-16285"/>
    <s v="Karen Ferguson"/>
    <x v="2"/>
    <s v="United States"/>
    <s v="Sandy Springs"/>
    <x v="32"/>
    <n v="30328"/>
    <x v="0"/>
    <s v="TEC-PH-10003171"/>
    <s v="Technology"/>
    <s v="Phones"/>
    <s v="Plantronics Encore H101 Dual Earpieces Headset"/>
    <n v="89.9"/>
    <n v="2"/>
    <n v="0"/>
    <n v="25.171999999999997"/>
  </r>
  <r>
    <n v="8836"/>
    <s v="US-2014-132675"/>
    <x v="3"/>
    <d v="2014-09-25T00:00:00"/>
    <d v="2014-09-29T00:00:00"/>
    <s v="Standard Class"/>
    <s v="KF-16285"/>
    <s v="Karen Ferguson"/>
    <x v="2"/>
    <s v="United States"/>
    <s v="Sandy Springs"/>
    <x v="32"/>
    <n v="30328"/>
    <x v="0"/>
    <s v="OFF-AR-10000614"/>
    <s v="Office Supplies"/>
    <s v="Art"/>
    <s v="Barrel Sharpener"/>
    <n v="14.28"/>
    <n v="4"/>
    <n v="0"/>
    <n v="3.7127999999999997"/>
  </r>
  <r>
    <n v="8837"/>
    <s v="US-2014-132675"/>
    <x v="3"/>
    <d v="2014-09-25T00:00:00"/>
    <d v="2014-09-29T00:00:00"/>
    <s v="Standard Class"/>
    <s v="KF-16285"/>
    <s v="Karen Ferguson"/>
    <x v="2"/>
    <s v="United States"/>
    <s v="Sandy Springs"/>
    <x v="32"/>
    <n v="30328"/>
    <x v="0"/>
    <s v="OFF-AR-10000034"/>
    <s v="Office Supplies"/>
    <s v="Art"/>
    <s v="BIC Brite Liner Grip Highlighters, Assorted, 5/Pack"/>
    <n v="12.72"/>
    <n v="3"/>
    <n v="0"/>
    <n v="4.9607999999999999"/>
  </r>
  <r>
    <n v="8838"/>
    <s v="US-2014-132675"/>
    <x v="3"/>
    <d v="2014-09-25T00:00:00"/>
    <d v="2014-09-29T00:00:00"/>
    <s v="Standard Class"/>
    <s v="KF-16285"/>
    <s v="Karen Ferguson"/>
    <x v="2"/>
    <s v="United States"/>
    <s v="Sandy Springs"/>
    <x v="32"/>
    <n v="30328"/>
    <x v="0"/>
    <s v="OFF-LA-10003766"/>
    <s v="Office Supplies"/>
    <s v="Labels"/>
    <s v="Self-Adhesive Removable Labels"/>
    <n v="15.75"/>
    <n v="5"/>
    <n v="0"/>
    <n v="7.5600000000000005"/>
  </r>
  <r>
    <n v="8839"/>
    <s v="CA-2011-153808"/>
    <x v="2"/>
    <d v="2011-04-06T00:00:00"/>
    <d v="2011-04-10T00:00:00"/>
    <s v="Second Class"/>
    <s v="FH-14275"/>
    <s v="Frank Hawley"/>
    <x v="1"/>
    <s v="United States"/>
    <s v="Los Angeles"/>
    <x v="1"/>
    <n v="90004"/>
    <x v="1"/>
    <s v="OFF-AR-10001725"/>
    <s v="Office Supplies"/>
    <s v="Art"/>
    <s v="Boston Home &amp; Office Model 2000 Electric Pencil Sharpeners"/>
    <n v="70.949999999999989"/>
    <n v="3"/>
    <n v="0"/>
    <n v="18.447000000000003"/>
  </r>
  <r>
    <n v="8840"/>
    <s v="CA-2011-153808"/>
    <x v="2"/>
    <d v="2011-04-06T00:00:00"/>
    <d v="2011-04-10T00:00:00"/>
    <s v="Second Class"/>
    <s v="FH-14275"/>
    <s v="Frank Hawley"/>
    <x v="1"/>
    <s v="United States"/>
    <s v="Los Angeles"/>
    <x v="1"/>
    <n v="90004"/>
    <x v="1"/>
    <s v="OFF-BI-10002794"/>
    <s v="Office Supplies"/>
    <s v="Binders"/>
    <s v="Avery Trapezoid Ring Binder, 3&quot; Capacity, Black, 1040 sheets"/>
    <n v="65.567999999999998"/>
    <n v="2"/>
    <n v="0.2"/>
    <n v="23.768399999999996"/>
  </r>
  <r>
    <n v="8841"/>
    <s v="CA-2011-153808"/>
    <x v="2"/>
    <d v="2011-04-06T00:00:00"/>
    <d v="2011-04-10T00:00:00"/>
    <s v="Second Class"/>
    <s v="FH-14275"/>
    <s v="Frank Hawley"/>
    <x v="1"/>
    <s v="United States"/>
    <s v="Los Angeles"/>
    <x v="1"/>
    <n v="90004"/>
    <x v="1"/>
    <s v="TEC-AC-10004171"/>
    <s v="Technology"/>
    <s v="Accessories"/>
    <s v="Razer Kraken 7.1 Surround Sound Over Ear USB Gaming Headset"/>
    <n v="299.96999999999997"/>
    <n v="3"/>
    <n v="0"/>
    <n v="131.98680000000002"/>
  </r>
  <r>
    <n v="8842"/>
    <s v="US-2013-112396"/>
    <x v="0"/>
    <d v="2013-02-09T00:00:00"/>
    <d v="2013-02-13T00:00:00"/>
    <s v="Standard Class"/>
    <s v="JR-16210"/>
    <s v="Justin Ritter"/>
    <x v="1"/>
    <s v="United States"/>
    <s v="San Francisco"/>
    <x v="1"/>
    <n v="94110"/>
    <x v="1"/>
    <s v="TEC-AC-10003628"/>
    <s v="Technology"/>
    <s v="Accessories"/>
    <s v="Logitech 910-002974 M325 Wireless Mouse for Web Scrolling"/>
    <n v="89.97"/>
    <n v="3"/>
    <n v="0"/>
    <n v="39.586800000000011"/>
  </r>
  <r>
    <n v="8843"/>
    <s v="US-2013-112396"/>
    <x v="0"/>
    <d v="2013-02-09T00:00:00"/>
    <d v="2013-02-13T00:00:00"/>
    <s v="Standard Class"/>
    <s v="JR-16210"/>
    <s v="Justin Ritter"/>
    <x v="1"/>
    <s v="United States"/>
    <s v="San Francisco"/>
    <x v="1"/>
    <n v="94110"/>
    <x v="1"/>
    <s v="TEC-AC-10004761"/>
    <s v="Technology"/>
    <s v="Accessories"/>
    <s v="Maxell 4.7GB DVD+RW 3/Pack"/>
    <n v="31.86"/>
    <n v="2"/>
    <n v="0"/>
    <n v="11.151"/>
  </r>
  <r>
    <n v="8844"/>
    <s v="CA-2011-141173"/>
    <x v="2"/>
    <d v="2011-11-18T00:00:00"/>
    <d v="2011-11-20T00:00:00"/>
    <s v="Second Class"/>
    <s v="JC-16105"/>
    <s v="Julie Creighton"/>
    <x v="1"/>
    <s v="United States"/>
    <s v="Minneapolis"/>
    <x v="11"/>
    <n v="55407"/>
    <x v="2"/>
    <s v="OFF-ST-10000885"/>
    <s v="Office Supplies"/>
    <s v="Storage"/>
    <s v="Fellowes Desktop Hanging File Manager"/>
    <n v="67.150000000000006"/>
    <n v="5"/>
    <n v="0"/>
    <n v="16.787500000000001"/>
  </r>
  <r>
    <n v="8845"/>
    <s v="CA-2014-156664"/>
    <x v="3"/>
    <d v="2014-12-19T00:00:00"/>
    <d v="2014-12-24T00:00:00"/>
    <s v="Standard Class"/>
    <s v="BP-11290"/>
    <s v="Beth Paige"/>
    <x v="0"/>
    <s v="United States"/>
    <s v="Columbus"/>
    <x v="24"/>
    <n v="43229"/>
    <x v="3"/>
    <s v="OFF-BI-10004209"/>
    <s v="Office Supplies"/>
    <s v="Binders"/>
    <s v="Fellowes Twister Kit, Gray/Clear, 3/pkg"/>
    <n v="7.2359999999999998"/>
    <n v="3"/>
    <n v="0.7"/>
    <n v="-6.0299999999999976"/>
  </r>
  <r>
    <n v="8846"/>
    <s v="CA-2014-156664"/>
    <x v="3"/>
    <d v="2014-12-19T00:00:00"/>
    <d v="2014-12-24T00:00:00"/>
    <s v="Standard Class"/>
    <s v="BP-11290"/>
    <s v="Beth Paige"/>
    <x v="0"/>
    <s v="United States"/>
    <s v="Columbus"/>
    <x v="24"/>
    <n v="43229"/>
    <x v="3"/>
    <s v="OFF-FA-10002988"/>
    <s v="Office Supplies"/>
    <s v="Fasteners"/>
    <s v="Ideal Clamps"/>
    <n v="4.8239999999999998"/>
    <n v="3"/>
    <n v="0.2"/>
    <n v="1.7486999999999999"/>
  </r>
  <r>
    <n v="8847"/>
    <s v="CA-2014-156664"/>
    <x v="3"/>
    <d v="2014-12-19T00:00:00"/>
    <d v="2014-12-24T00:00:00"/>
    <s v="Standard Class"/>
    <s v="BP-11290"/>
    <s v="Beth Paige"/>
    <x v="0"/>
    <s v="United States"/>
    <s v="Columbus"/>
    <x v="24"/>
    <n v="43229"/>
    <x v="3"/>
    <s v="OFF-PA-10002222"/>
    <s v="Office Supplies"/>
    <s v="Paper"/>
    <s v="Xerox Color Copier Paper, 11&quot; x 17&quot;, Ream"/>
    <n v="91.360000000000014"/>
    <n v="5"/>
    <n v="0.2"/>
    <n v="29.691999999999993"/>
  </r>
  <r>
    <n v="8848"/>
    <s v="CA-2014-156664"/>
    <x v="3"/>
    <d v="2014-12-19T00:00:00"/>
    <d v="2014-12-24T00:00:00"/>
    <s v="Standard Class"/>
    <s v="BP-11290"/>
    <s v="Beth Paige"/>
    <x v="0"/>
    <s v="United States"/>
    <s v="Columbus"/>
    <x v="24"/>
    <n v="43229"/>
    <x v="3"/>
    <s v="OFF-AP-10004487"/>
    <s v="Office Supplies"/>
    <s v="Appliances"/>
    <s v="Kensington 4 Outlet MasterPiece Compact Power Control Center"/>
    <n v="130.11199999999999"/>
    <n v="2"/>
    <n v="0.2"/>
    <n v="13.011199999999995"/>
  </r>
  <r>
    <n v="8849"/>
    <s v="CA-2012-140718"/>
    <x v="1"/>
    <d v="2012-07-02T00:00:00"/>
    <d v="2012-07-04T00:00:00"/>
    <s v="First Class"/>
    <s v="FA-14230"/>
    <s v="Frank Atkinson"/>
    <x v="1"/>
    <s v="United States"/>
    <s v="Raleigh"/>
    <x v="3"/>
    <n v="27604"/>
    <x v="0"/>
    <s v="TEC-PH-10003505"/>
    <s v="Technology"/>
    <s v="Phones"/>
    <s v="Geemarc AmpliPOWER60"/>
    <n v="74.239999999999995"/>
    <n v="1"/>
    <n v="0.2"/>
    <n v="8.3519999999999932"/>
  </r>
  <r>
    <n v="8850"/>
    <s v="CA-2012-140718"/>
    <x v="1"/>
    <d v="2012-07-02T00:00:00"/>
    <d v="2012-07-04T00:00:00"/>
    <s v="First Class"/>
    <s v="FA-14230"/>
    <s v="Frank Atkinson"/>
    <x v="1"/>
    <s v="United States"/>
    <s v="Raleigh"/>
    <x v="3"/>
    <n v="27604"/>
    <x v="0"/>
    <s v="FUR-FU-10000076"/>
    <s v="Furniture"/>
    <s v="Furnishings"/>
    <s v="24-Hour Round Wall Clock"/>
    <n v="159.84000000000003"/>
    <n v="10"/>
    <n v="0.2"/>
    <n v="45.954000000000008"/>
  </r>
  <r>
    <n v="8851"/>
    <s v="CA-2012-140718"/>
    <x v="1"/>
    <d v="2012-07-02T00:00:00"/>
    <d v="2012-07-04T00:00:00"/>
    <s v="First Class"/>
    <s v="FA-14230"/>
    <s v="Frank Atkinson"/>
    <x v="1"/>
    <s v="United States"/>
    <s v="Raleigh"/>
    <x v="3"/>
    <n v="27604"/>
    <x v="0"/>
    <s v="OFF-BI-10004728"/>
    <s v="Office Supplies"/>
    <s v="Binders"/>
    <s v="Wilson Jones Turn Tabs Binder Tool for Ring Binders"/>
    <n v="2.8920000000000008"/>
    <n v="2"/>
    <n v="0.7"/>
    <n v="-2.3136000000000001"/>
  </r>
  <r>
    <n v="8852"/>
    <s v="CA-2012-140718"/>
    <x v="1"/>
    <d v="2012-07-02T00:00:00"/>
    <d v="2012-07-04T00:00:00"/>
    <s v="First Class"/>
    <s v="FA-14230"/>
    <s v="Frank Atkinson"/>
    <x v="1"/>
    <s v="United States"/>
    <s v="Raleigh"/>
    <x v="3"/>
    <n v="27604"/>
    <x v="0"/>
    <s v="OFF-PA-10002250"/>
    <s v="Office Supplies"/>
    <s v="Paper"/>
    <s v="Things To Do Today Pad"/>
    <n v="9.3920000000000012"/>
    <n v="2"/>
    <n v="0.2"/>
    <n v="3.2871999999999999"/>
  </r>
  <r>
    <n v="8853"/>
    <s v="CA-2011-119977"/>
    <x v="2"/>
    <d v="2011-10-08T00:00:00"/>
    <d v="2011-10-13T00:00:00"/>
    <s v="Second Class"/>
    <s v="DN-13690"/>
    <s v="Duane Noonan"/>
    <x v="0"/>
    <s v="United States"/>
    <s v="New York City"/>
    <x v="15"/>
    <n v="10011"/>
    <x v="3"/>
    <s v="OFF-PA-10003823"/>
    <s v="Office Supplies"/>
    <s v="Paper"/>
    <s v="Xerox 197"/>
    <n v="123.92"/>
    <n v="4"/>
    <n v="0"/>
    <n v="55.763999999999996"/>
  </r>
  <r>
    <n v="8854"/>
    <s v="US-2012-115343"/>
    <x v="1"/>
    <d v="2012-09-22T00:00:00"/>
    <d v="2012-09-25T00:00:00"/>
    <s v="First Class"/>
    <s v="FO-14305"/>
    <s v="Frank Olsen"/>
    <x v="0"/>
    <s v="United States"/>
    <s v="Philadelphia"/>
    <x v="9"/>
    <n v="19143"/>
    <x v="3"/>
    <s v="OFF-SU-10000898"/>
    <s v="Office Supplies"/>
    <s v="Supplies"/>
    <s v="Acme Hot Forged Carbon Steel Scissors with Nickel-Plated Handles, 3 7/8&quot; Cut, 8&quot;L"/>
    <n v="55.600000000000009"/>
    <n v="5"/>
    <n v="0.2"/>
    <n v="6.2549999999999919"/>
  </r>
  <r>
    <n v="8855"/>
    <s v="US-2012-115343"/>
    <x v="1"/>
    <d v="2012-09-22T00:00:00"/>
    <d v="2012-09-25T00:00:00"/>
    <s v="First Class"/>
    <s v="FO-14305"/>
    <s v="Frank Olsen"/>
    <x v="0"/>
    <s v="United States"/>
    <s v="Philadelphia"/>
    <x v="9"/>
    <n v="19143"/>
    <x v="3"/>
    <s v="TEC-AC-10003832"/>
    <s v="Technology"/>
    <s v="Accessories"/>
    <s v="Logitech P710e Mobile Speakerphone"/>
    <n v="617.97600000000011"/>
    <n v="3"/>
    <n v="0.2"/>
    <n v="-7.724700000000098"/>
  </r>
  <r>
    <n v="8856"/>
    <s v="CA-2014-163671"/>
    <x v="3"/>
    <d v="2014-12-25T00:00:00"/>
    <d v="2014-12-31T00:00:00"/>
    <s v="Standard Class"/>
    <s v="DP-13105"/>
    <s v="Dave Poirier"/>
    <x v="1"/>
    <s v="United States"/>
    <s v="Meridian"/>
    <x v="45"/>
    <n v="83642"/>
    <x v="1"/>
    <s v="OFF-BI-10001679"/>
    <s v="Office Supplies"/>
    <s v="Binders"/>
    <s v="GBC Instant Index System for Binding Systems"/>
    <n v="21.312000000000005"/>
    <n v="3"/>
    <n v="0.2"/>
    <n v="7.9919999999999991"/>
  </r>
  <r>
    <n v="8857"/>
    <s v="CA-2014-135909"/>
    <x v="3"/>
    <d v="2014-10-14T00:00:00"/>
    <d v="2014-10-21T00:00:00"/>
    <s v="Standard Class"/>
    <s v="JW-15220"/>
    <s v="Jane Waco"/>
    <x v="1"/>
    <s v="United States"/>
    <s v="Sacramento"/>
    <x v="1"/>
    <n v="95823"/>
    <x v="1"/>
    <s v="TEC-AC-10002335"/>
    <s v="Technology"/>
    <s v="Accessories"/>
    <s v="Logitech Media Keyboard K200"/>
    <n v="209.94"/>
    <n v="6"/>
    <n v="0"/>
    <n v="39.888599999999997"/>
  </r>
  <r>
    <n v="8858"/>
    <s v="CA-2014-135909"/>
    <x v="3"/>
    <d v="2014-10-14T00:00:00"/>
    <d v="2014-10-21T00:00:00"/>
    <s v="Standard Class"/>
    <s v="JW-15220"/>
    <s v="Jane Waco"/>
    <x v="1"/>
    <s v="United States"/>
    <s v="Sacramento"/>
    <x v="1"/>
    <n v="95823"/>
    <x v="1"/>
    <s v="TEC-PH-10003187"/>
    <s v="Technology"/>
    <s v="Phones"/>
    <s v="Anker Astro Mini 3000mAh Ultra-Compact Portable Charger"/>
    <n v="31.983999999999998"/>
    <n v="2"/>
    <n v="0.2"/>
    <n v="-7.9959999999999996"/>
  </r>
  <r>
    <n v="8859"/>
    <s v="CA-2014-135909"/>
    <x v="3"/>
    <d v="2014-10-14T00:00:00"/>
    <d v="2014-10-21T00:00:00"/>
    <s v="Standard Class"/>
    <s v="JW-15220"/>
    <s v="Jane Waco"/>
    <x v="1"/>
    <s v="United States"/>
    <s v="Sacramento"/>
    <x v="1"/>
    <n v="95823"/>
    <x v="1"/>
    <s v="OFF-BI-10003527"/>
    <s v="Office Supplies"/>
    <s v="Binders"/>
    <s v="Fellowes PB500 Electric Punch Plastic Comb Binding Machine with Manual Bind"/>
    <n v="5083.96"/>
    <n v="5"/>
    <n v="0.2"/>
    <n v="1906.4849999999999"/>
  </r>
  <r>
    <n v="8860"/>
    <s v="US-2014-114356"/>
    <x v="3"/>
    <d v="2014-08-21T00:00:00"/>
    <d v="2014-08-27T00:00:00"/>
    <s v="Standard Class"/>
    <s v="TT-21460"/>
    <s v="Tonja Turnell"/>
    <x v="2"/>
    <s v="United States"/>
    <s v="Charlotte"/>
    <x v="3"/>
    <n v="28205"/>
    <x v="0"/>
    <s v="TEC-PH-10003171"/>
    <s v="Technology"/>
    <s v="Phones"/>
    <s v="Plantronics Encore H101 Dual Earpieces Headset"/>
    <n v="35.96"/>
    <n v="1"/>
    <n v="0.2"/>
    <n v="3.5959999999999983"/>
  </r>
  <r>
    <n v="8861"/>
    <s v="CA-2012-125934"/>
    <x v="1"/>
    <d v="2012-09-11T00:00:00"/>
    <d v="2012-09-18T00:00:00"/>
    <s v="Standard Class"/>
    <s v="SN-20560"/>
    <s v="Skye Norling"/>
    <x v="2"/>
    <s v="United States"/>
    <s v="Paterson"/>
    <x v="30"/>
    <n v="7501"/>
    <x v="3"/>
    <s v="OFF-LA-10000414"/>
    <s v="Office Supplies"/>
    <s v="Labels"/>
    <s v="Avery 503"/>
    <n v="31.049999999999997"/>
    <n v="3"/>
    <n v="0"/>
    <n v="14.904"/>
  </r>
  <r>
    <n v="8862"/>
    <s v="CA-2012-125934"/>
    <x v="1"/>
    <d v="2012-09-11T00:00:00"/>
    <d v="2012-09-18T00:00:00"/>
    <s v="Standard Class"/>
    <s v="SN-20560"/>
    <s v="Skye Norling"/>
    <x v="2"/>
    <s v="United States"/>
    <s v="Paterson"/>
    <x v="30"/>
    <n v="7501"/>
    <x v="3"/>
    <s v="FUR-FU-10002107"/>
    <s v="Furniture"/>
    <s v="Furnishings"/>
    <s v="Eldon Pizzaz Desk Accessories"/>
    <n v="8.92"/>
    <n v="4"/>
    <n v="0"/>
    <n v="3.9248000000000003"/>
  </r>
  <r>
    <n v="8863"/>
    <s v="CA-2012-125934"/>
    <x v="1"/>
    <d v="2012-09-11T00:00:00"/>
    <d v="2012-09-18T00:00:00"/>
    <s v="Standard Class"/>
    <s v="SN-20560"/>
    <s v="Skye Norling"/>
    <x v="2"/>
    <s v="United States"/>
    <s v="Paterson"/>
    <x v="30"/>
    <n v="7501"/>
    <x v="3"/>
    <s v="OFF-BI-10004593"/>
    <s v="Office Supplies"/>
    <s v="Binders"/>
    <s v="Ibico Laser Imprintable Binding System Covers"/>
    <n v="209.6"/>
    <n v="4"/>
    <n v="0"/>
    <n v="96.415999999999997"/>
  </r>
  <r>
    <n v="8864"/>
    <s v="CA-2012-125934"/>
    <x v="1"/>
    <d v="2012-09-11T00:00:00"/>
    <d v="2012-09-18T00:00:00"/>
    <s v="Standard Class"/>
    <s v="SN-20560"/>
    <s v="Skye Norling"/>
    <x v="2"/>
    <s v="United States"/>
    <s v="Paterson"/>
    <x v="30"/>
    <n v="7501"/>
    <x v="3"/>
    <s v="OFF-AP-10003860"/>
    <s v="Office Supplies"/>
    <s v="Appliances"/>
    <s v="Fellowes Advanced 8 Outlet Surge Suppressor with Phone/Fax Protection"/>
    <n v="111.04"/>
    <n v="4"/>
    <n v="0"/>
    <n v="29.980800000000002"/>
  </r>
  <r>
    <n v="8865"/>
    <s v="CA-2012-125934"/>
    <x v="1"/>
    <d v="2012-09-11T00:00:00"/>
    <d v="2012-09-18T00:00:00"/>
    <s v="Standard Class"/>
    <s v="SN-20560"/>
    <s v="Skye Norling"/>
    <x v="2"/>
    <s v="United States"/>
    <s v="Paterson"/>
    <x v="30"/>
    <n v="7501"/>
    <x v="3"/>
    <s v="OFF-PA-10000556"/>
    <s v="Office Supplies"/>
    <s v="Paper"/>
    <s v="Xerox 208"/>
    <n v="38.880000000000003"/>
    <n v="6"/>
    <n v="0"/>
    <n v="18.662400000000002"/>
  </r>
  <r>
    <n v="8866"/>
    <s v="CA-2012-158148"/>
    <x v="1"/>
    <d v="2012-12-20T00:00:00"/>
    <d v="2012-12-26T00:00:00"/>
    <s v="Standard Class"/>
    <s v="JM-15865"/>
    <s v="John Murray"/>
    <x v="0"/>
    <s v="United States"/>
    <s v="Arlington"/>
    <x v="17"/>
    <n v="22204"/>
    <x v="0"/>
    <s v="OFF-AP-10003281"/>
    <s v="Office Supplies"/>
    <s v="Appliances"/>
    <s v="Acco 6 Outlet Guardian Standard Surge Suppressor"/>
    <n v="36.269999999999996"/>
    <n v="3"/>
    <n v="0"/>
    <n v="10.880999999999997"/>
  </r>
  <r>
    <n v="8867"/>
    <s v="CA-2011-120411"/>
    <x v="2"/>
    <d v="2011-09-20T00:00:00"/>
    <d v="2011-09-23T00:00:00"/>
    <s v="First Class"/>
    <s v="SB-20185"/>
    <s v="Sarah Brown"/>
    <x v="0"/>
    <s v="United States"/>
    <s v="Chicago"/>
    <x v="10"/>
    <n v="60653"/>
    <x v="2"/>
    <s v="FUR-BO-10004218"/>
    <s v="Furniture"/>
    <s v="Bookcases"/>
    <s v="Bush Heritage Pine Collection 5-Shelf Bookcase, Albany Pine Finish, *Special Order"/>
    <n v="493.42999999999995"/>
    <n v="5"/>
    <n v="0.3"/>
    <n v="-70.489999999999981"/>
  </r>
  <r>
    <n v="8868"/>
    <s v="CA-2011-120411"/>
    <x v="2"/>
    <d v="2011-09-20T00:00:00"/>
    <d v="2011-09-23T00:00:00"/>
    <s v="First Class"/>
    <s v="SB-20185"/>
    <s v="Sarah Brown"/>
    <x v="0"/>
    <s v="United States"/>
    <s v="Chicago"/>
    <x v="10"/>
    <n v="60653"/>
    <x v="2"/>
    <s v="TEC-PH-10002185"/>
    <s v="Technology"/>
    <s v="Phones"/>
    <s v="QVS USB Car Charger 2-Port 2.1Amp for iPod/iPhone/iPad/iPad 2/iPad 3"/>
    <n v="11.120000000000001"/>
    <n v="2"/>
    <n v="0.2"/>
    <n v="3.4749999999999996"/>
  </r>
  <r>
    <n v="8869"/>
    <s v="CA-2013-158260"/>
    <x v="0"/>
    <d v="2013-11-05T00:00:00"/>
    <d v="2013-11-09T00:00:00"/>
    <s v="Standard Class"/>
    <s v="CC-12475"/>
    <s v="Cindy Chapman"/>
    <x v="0"/>
    <s v="United States"/>
    <s v="San Diego"/>
    <x v="1"/>
    <n v="92037"/>
    <x v="1"/>
    <s v="TEC-MA-10003176"/>
    <s v="Technology"/>
    <s v="Machines"/>
    <s v="Okidata B400 Printer"/>
    <n v="686.40000000000009"/>
    <n v="2"/>
    <n v="0.2"/>
    <n v="77.219999999999914"/>
  </r>
  <r>
    <n v="8870"/>
    <s v="CA-2014-101805"/>
    <x v="3"/>
    <d v="2014-12-02T00:00:00"/>
    <d v="2014-12-07T00:00:00"/>
    <s v="Standard Class"/>
    <s v="SH-19975"/>
    <s v="Sally Hughsby"/>
    <x v="1"/>
    <s v="United States"/>
    <s v="Seattle"/>
    <x v="4"/>
    <n v="98105"/>
    <x v="1"/>
    <s v="OFF-BI-10002003"/>
    <s v="Office Supplies"/>
    <s v="Binders"/>
    <s v="Ibico Presentation Index for Binding Systems"/>
    <n v="15.920000000000002"/>
    <n v="5"/>
    <n v="0.2"/>
    <n v="5.3729999999999993"/>
  </r>
  <r>
    <n v="8871"/>
    <s v="CA-2014-101805"/>
    <x v="3"/>
    <d v="2014-12-02T00:00:00"/>
    <d v="2014-12-07T00:00:00"/>
    <s v="Standard Class"/>
    <s v="SH-19975"/>
    <s v="Sally Hughsby"/>
    <x v="1"/>
    <s v="United States"/>
    <s v="Seattle"/>
    <x v="4"/>
    <n v="98105"/>
    <x v="1"/>
    <s v="FUR-FU-10000023"/>
    <s v="Furniture"/>
    <s v="Furnishings"/>
    <s v="Eldon Wave Desk Accessories"/>
    <n v="70.679999999999993"/>
    <n v="12"/>
    <n v="0"/>
    <n v="31.099200000000003"/>
  </r>
  <r>
    <n v="8872"/>
    <s v="CA-2014-101805"/>
    <x v="3"/>
    <d v="2014-12-02T00:00:00"/>
    <d v="2014-12-07T00:00:00"/>
    <s v="Standard Class"/>
    <s v="SH-19975"/>
    <s v="Sally Hughsby"/>
    <x v="1"/>
    <s v="United States"/>
    <s v="Seattle"/>
    <x v="4"/>
    <n v="98105"/>
    <x v="1"/>
    <s v="OFF-ST-10002756"/>
    <s v="Office Supplies"/>
    <s v="Storage"/>
    <s v="Tennsco Stur-D-Stor Boltless Shelving, 5 Shelves, 24&quot; Deep, Sand"/>
    <n v="541.24"/>
    <n v="4"/>
    <n v="0"/>
    <n v="5.4124000000000478"/>
  </r>
  <r>
    <n v="8873"/>
    <s v="US-2011-105137"/>
    <x v="2"/>
    <d v="2011-10-10T00:00:00"/>
    <d v="2011-10-10T00:00:00"/>
    <s v="Same Day"/>
    <s v="RB-19435"/>
    <s v="Richard Bierner"/>
    <x v="0"/>
    <s v="United States"/>
    <s v="Columbus"/>
    <x v="24"/>
    <n v="43229"/>
    <x v="3"/>
    <s v="TEC-MA-10002694"/>
    <s v="Technology"/>
    <s v="Machines"/>
    <s v="Hewlett-Packard Deskjet F4180 All-in-One Color Ink-jet - Printer / copier / scanner"/>
    <n v="101.99400000000001"/>
    <n v="2"/>
    <n v="0.7"/>
    <n v="-71.39579999999998"/>
  </r>
  <r>
    <n v="8874"/>
    <s v="US-2011-105137"/>
    <x v="2"/>
    <d v="2011-10-10T00:00:00"/>
    <d v="2011-10-10T00:00:00"/>
    <s v="Same Day"/>
    <s v="RB-19435"/>
    <s v="Richard Bierner"/>
    <x v="0"/>
    <s v="United States"/>
    <s v="Columbus"/>
    <x v="24"/>
    <n v="43229"/>
    <x v="3"/>
    <s v="OFF-BI-10002429"/>
    <s v="Office Supplies"/>
    <s v="Binders"/>
    <s v="Premier Elliptical Ring Binder, Black"/>
    <n v="18.264000000000003"/>
    <n v="2"/>
    <n v="0.7"/>
    <n v="-13.393599999999999"/>
  </r>
  <r>
    <n v="8875"/>
    <s v="CA-2014-142489"/>
    <x v="3"/>
    <d v="2014-11-15T00:00:00"/>
    <d v="2014-11-17T00:00:00"/>
    <s v="Second Class"/>
    <s v="TC-21295"/>
    <s v="Toby Carlisle"/>
    <x v="0"/>
    <s v="United States"/>
    <s v="Houston"/>
    <x v="5"/>
    <n v="77095"/>
    <x v="2"/>
    <s v="OFF-BI-10003684"/>
    <s v="Office Supplies"/>
    <s v="Binders"/>
    <s v="Wilson Jones Legal Size Ring Binders"/>
    <n v="21.989999999999995"/>
    <n v="5"/>
    <n v="0.8"/>
    <n v="-32.984999999999999"/>
  </r>
  <r>
    <n v="8876"/>
    <s v="US-2013-141264"/>
    <x v="0"/>
    <d v="2013-08-14T00:00:00"/>
    <d v="2013-08-20T00:00:00"/>
    <s v="Standard Class"/>
    <s v="CT-11995"/>
    <s v="Carol Triggs"/>
    <x v="0"/>
    <s v="United States"/>
    <s v="Irving"/>
    <x v="5"/>
    <n v="75061"/>
    <x v="2"/>
    <s v="OFF-SU-10003505"/>
    <s v="Office Supplies"/>
    <s v="Supplies"/>
    <s v="Premier Electric Letter Opener"/>
    <n v="185.376"/>
    <n v="2"/>
    <n v="0.2"/>
    <n v="-34.758000000000017"/>
  </r>
  <r>
    <n v="8877"/>
    <s v="US-2013-141264"/>
    <x v="0"/>
    <d v="2013-08-14T00:00:00"/>
    <d v="2013-08-20T00:00:00"/>
    <s v="Standard Class"/>
    <s v="CT-11995"/>
    <s v="Carol Triggs"/>
    <x v="0"/>
    <s v="United States"/>
    <s v="Irving"/>
    <x v="5"/>
    <n v="75061"/>
    <x v="2"/>
    <s v="OFF-AP-10002534"/>
    <s v="Office Supplies"/>
    <s v="Appliances"/>
    <s v="3.6 Cubic Foot Counter Height Office Refrigerator"/>
    <n v="58.923999999999985"/>
    <n v="1"/>
    <n v="0.8"/>
    <n v="-153.20240000000001"/>
  </r>
  <r>
    <n v="8878"/>
    <s v="CA-2014-126928"/>
    <x v="3"/>
    <d v="2014-09-18T00:00:00"/>
    <d v="2014-09-24T00:00:00"/>
    <s v="Standard Class"/>
    <s v="GZ-14470"/>
    <s v="Gary Zandusky"/>
    <x v="0"/>
    <s v="United States"/>
    <s v="Morristown"/>
    <x v="30"/>
    <n v="7960"/>
    <x v="3"/>
    <s v="TEC-MA-10004626"/>
    <s v="Technology"/>
    <s v="Machines"/>
    <s v="Lexmark 20R1285 X6650 Wireless All-in-One Printer"/>
    <n v="480"/>
    <n v="4"/>
    <n v="0"/>
    <n v="225.6"/>
  </r>
  <r>
    <n v="8879"/>
    <s v="CA-2014-126928"/>
    <x v="3"/>
    <d v="2014-09-18T00:00:00"/>
    <d v="2014-09-24T00:00:00"/>
    <s v="Standard Class"/>
    <s v="GZ-14470"/>
    <s v="Gary Zandusky"/>
    <x v="0"/>
    <s v="United States"/>
    <s v="Morristown"/>
    <x v="30"/>
    <n v="7960"/>
    <x v="3"/>
    <s v="OFF-ST-10000615"/>
    <s v="Office Supplies"/>
    <s v="Storage"/>
    <s v="SimpliFile Personal File, Black Granite, 15w x 6-15/16d x 11-1/4h"/>
    <n v="34.049999999999997"/>
    <n v="3"/>
    <n v="0"/>
    <n v="9.5340000000000025"/>
  </r>
  <r>
    <n v="8880"/>
    <s v="US-2012-107944"/>
    <x v="1"/>
    <d v="2012-03-23T00:00:00"/>
    <d v="2012-03-25T00:00:00"/>
    <s v="First Class"/>
    <s v="AM-10360"/>
    <s v="Alice McCarthy"/>
    <x v="1"/>
    <s v="United States"/>
    <s v="Los Angeles"/>
    <x v="1"/>
    <n v="90008"/>
    <x v="1"/>
    <s v="OFF-PA-10000659"/>
    <s v="Office Supplies"/>
    <s v="Paper"/>
    <s v="TOPS Carbonless Receipt Book, Four 2-3/4 x 7-1/4 Money Receipts per Page"/>
    <n v="192.72"/>
    <n v="11"/>
    <n v="0"/>
    <n v="92.505599999999987"/>
  </r>
  <r>
    <n v="8881"/>
    <s v="US-2012-107944"/>
    <x v="1"/>
    <d v="2012-03-23T00:00:00"/>
    <d v="2012-03-25T00:00:00"/>
    <s v="First Class"/>
    <s v="AM-10360"/>
    <s v="Alice McCarthy"/>
    <x v="1"/>
    <s v="United States"/>
    <s v="Los Angeles"/>
    <x v="1"/>
    <n v="90008"/>
    <x v="1"/>
    <s v="TEC-AC-10000736"/>
    <s v="Technology"/>
    <s v="Accessories"/>
    <s v="Logitech G600 MMO Gaming Mouse"/>
    <n v="239.96999999999997"/>
    <n v="3"/>
    <n v="0"/>
    <n v="86.389199999999988"/>
  </r>
  <r>
    <n v="8882"/>
    <s v="CA-2013-135594"/>
    <x v="0"/>
    <d v="2013-07-01T00:00:00"/>
    <d v="2013-07-04T00:00:00"/>
    <s v="Second Class"/>
    <s v="AH-10120"/>
    <s v="Adrian Hane"/>
    <x v="2"/>
    <s v="United States"/>
    <s v="Aurora"/>
    <x v="10"/>
    <n v="60505"/>
    <x v="2"/>
    <s v="TEC-AC-10003038"/>
    <s v="Technology"/>
    <s v="Accessories"/>
    <s v="Kingston Digital DataTraveler 16GB USB 2.0"/>
    <n v="50.120000000000005"/>
    <n v="7"/>
    <n v="0.2"/>
    <n v="-0.62650000000000716"/>
  </r>
  <r>
    <n v="8883"/>
    <s v="US-2014-115252"/>
    <x v="3"/>
    <d v="2014-10-21T00:00:00"/>
    <d v="2014-10-26T00:00:00"/>
    <s v="Standard Class"/>
    <s v="MY-18295"/>
    <s v="Muhammed Yedwab"/>
    <x v="1"/>
    <s v="United States"/>
    <s v="Durham"/>
    <x v="3"/>
    <n v="27707"/>
    <x v="0"/>
    <s v="TEC-PH-10004071"/>
    <s v="Technology"/>
    <s v="Phones"/>
    <s v="PayAnywhere Card Reader"/>
    <n v="15.984000000000002"/>
    <n v="2"/>
    <n v="0.2"/>
    <n v="1.3986000000000001"/>
  </r>
  <r>
    <n v="8884"/>
    <s v="US-2014-115252"/>
    <x v="3"/>
    <d v="2014-10-21T00:00:00"/>
    <d v="2014-10-26T00:00:00"/>
    <s v="Standard Class"/>
    <s v="MY-18295"/>
    <s v="Muhammed Yedwab"/>
    <x v="1"/>
    <s v="United States"/>
    <s v="Durham"/>
    <x v="3"/>
    <n v="27707"/>
    <x v="0"/>
    <s v="OFF-PA-10001667"/>
    <s v="Office Supplies"/>
    <s v="Paper"/>
    <s v="Great White Multi-Use Recycled Paper (20Lb. and 84 Bright)"/>
    <n v="14.352000000000002"/>
    <n v="3"/>
    <n v="0.2"/>
    <n v="4.4849999999999994"/>
  </r>
  <r>
    <n v="8885"/>
    <s v="CA-2011-107398"/>
    <x v="2"/>
    <d v="2011-08-25T00:00:00"/>
    <d v="2011-08-30T00:00:00"/>
    <s v="Standard Class"/>
    <s v="BS-11590"/>
    <s v="Brendan Sweed"/>
    <x v="1"/>
    <s v="United States"/>
    <s v="Columbus"/>
    <x v="24"/>
    <n v="43229"/>
    <x v="3"/>
    <s v="OFF-BI-10001982"/>
    <s v="Office Supplies"/>
    <s v="Binders"/>
    <s v="Wilson Jones Custom Binder Spines &amp; Labels"/>
    <n v="6.5280000000000014"/>
    <n v="4"/>
    <n v="0.7"/>
    <n v="-4.5695999999999994"/>
  </r>
  <r>
    <n v="8886"/>
    <s v="CA-2011-107398"/>
    <x v="2"/>
    <d v="2011-08-25T00:00:00"/>
    <d v="2011-08-30T00:00:00"/>
    <s v="Standard Class"/>
    <s v="BS-11590"/>
    <s v="Brendan Sweed"/>
    <x v="1"/>
    <s v="United States"/>
    <s v="Columbus"/>
    <x v="24"/>
    <n v="43229"/>
    <x v="3"/>
    <s v="OFF-BI-10004141"/>
    <s v="Office Supplies"/>
    <s v="Binders"/>
    <s v="Insertable Tab Indexes For Data Binders"/>
    <n v="2.8620000000000005"/>
    <n v="3"/>
    <n v="0.7"/>
    <n v="-2.2896000000000001"/>
  </r>
  <r>
    <n v="8887"/>
    <s v="CA-2011-107398"/>
    <x v="2"/>
    <d v="2011-08-25T00:00:00"/>
    <d v="2011-08-30T00:00:00"/>
    <s v="Standard Class"/>
    <s v="BS-11590"/>
    <s v="Brendan Sweed"/>
    <x v="1"/>
    <s v="United States"/>
    <s v="Columbus"/>
    <x v="24"/>
    <n v="43229"/>
    <x v="3"/>
    <s v="OFF-BI-10002103"/>
    <s v="Office Supplies"/>
    <s v="Binders"/>
    <s v="Cardinal Slant-D Ring Binder, Heavy Gauge Vinyl"/>
    <n v="20.856000000000002"/>
    <n v="8"/>
    <n v="0.7"/>
    <n v="-16.684799999999996"/>
  </r>
  <r>
    <n v="8888"/>
    <s v="CA-2011-169642"/>
    <x v="2"/>
    <d v="2011-07-27T00:00:00"/>
    <d v="2011-07-30T00:00:00"/>
    <s v="Second Class"/>
    <s v="BB-10990"/>
    <s v="Barry Blumstein"/>
    <x v="1"/>
    <s v="United States"/>
    <s v="Los Angeles"/>
    <x v="1"/>
    <n v="90036"/>
    <x v="1"/>
    <s v="OFF-ST-10002574"/>
    <s v="Office Supplies"/>
    <s v="Storage"/>
    <s v="SAFCO Commercial Wire Shelving, Black"/>
    <n v="276.27999999999997"/>
    <n v="2"/>
    <n v="0"/>
    <n v="0"/>
  </r>
  <r>
    <n v="8889"/>
    <s v="CA-2014-103968"/>
    <x v="3"/>
    <d v="2014-12-02T00:00:00"/>
    <d v="2014-12-08T00:00:00"/>
    <s v="Standard Class"/>
    <s v="ML-17755"/>
    <s v="Max Ludwig"/>
    <x v="2"/>
    <s v="United States"/>
    <s v="Stockton"/>
    <x v="1"/>
    <n v="95207"/>
    <x v="1"/>
    <s v="FUR-FU-10003394"/>
    <s v="Furniture"/>
    <s v="Furnishings"/>
    <s v="Tenex &quot;The Solids&quot; Textured Chair Mats"/>
    <n v="629.64"/>
    <n v="9"/>
    <n v="0"/>
    <n v="107.03879999999994"/>
  </r>
  <r>
    <n v="8890"/>
    <s v="CA-2013-147256"/>
    <x v="0"/>
    <d v="2013-10-18T00:00:00"/>
    <d v="2013-10-22T00:00:00"/>
    <s v="Second Class"/>
    <s v="FC-14245"/>
    <s v="Frank Carlisle"/>
    <x v="2"/>
    <s v="United States"/>
    <s v="Columbia"/>
    <x v="25"/>
    <n v="65203"/>
    <x v="2"/>
    <s v="TEC-PH-10003072"/>
    <s v="Technology"/>
    <s v="Phones"/>
    <s v="Panasonic KX-TG9541B DECT 6.0 Digital 2-Line Expandable Cordless Phone With Digital Answering System"/>
    <n v="449.97"/>
    <n v="3"/>
    <n v="0"/>
    <n v="220.48530000000002"/>
  </r>
  <r>
    <n v="8891"/>
    <s v="CA-2013-147256"/>
    <x v="0"/>
    <d v="2013-10-18T00:00:00"/>
    <d v="2013-10-22T00:00:00"/>
    <s v="Second Class"/>
    <s v="FC-14245"/>
    <s v="Frank Carlisle"/>
    <x v="2"/>
    <s v="United States"/>
    <s v="Columbia"/>
    <x v="25"/>
    <n v="65203"/>
    <x v="2"/>
    <s v="OFF-AP-10003057"/>
    <s v="Office Supplies"/>
    <s v="Appliances"/>
    <s v="Honeywell Enviracaire Portable HEPA Air Cleaner for 16' x 20' Room"/>
    <n v="1927.5900000000001"/>
    <n v="7"/>
    <n v="0"/>
    <n v="751.76010000000008"/>
  </r>
  <r>
    <n v="8892"/>
    <s v="CA-2013-162159"/>
    <x v="0"/>
    <d v="2013-09-17T00:00:00"/>
    <d v="2013-09-19T00:00:00"/>
    <s v="First Class"/>
    <s v="CR-12625"/>
    <s v="Corey Roper"/>
    <x v="2"/>
    <s v="United States"/>
    <s v="Columbus"/>
    <x v="32"/>
    <n v="31907"/>
    <x v="0"/>
    <s v="FUR-CH-10001146"/>
    <s v="Furniture"/>
    <s v="Chairs"/>
    <s v="Global Value Mid-Back Manager's Chair, Gray"/>
    <n v="121.78"/>
    <n v="2"/>
    <n v="0"/>
    <n v="30.444999999999993"/>
  </r>
  <r>
    <n v="8893"/>
    <s v="CA-2012-111038"/>
    <x v="1"/>
    <d v="2012-12-01T00:00:00"/>
    <d v="2012-12-06T00:00:00"/>
    <s v="Standard Class"/>
    <s v="LC-16960"/>
    <s v="Lindsay Castell"/>
    <x v="2"/>
    <s v="United States"/>
    <s v="San Diego"/>
    <x v="1"/>
    <n v="92037"/>
    <x v="1"/>
    <s v="FUR-CH-10003973"/>
    <s v="Furniture"/>
    <s v="Chairs"/>
    <s v="GuestStacker Chair with Chrome Finish Legs"/>
    <n v="2676.672"/>
    <n v="9"/>
    <n v="0.2"/>
    <n v="267.66720000000009"/>
  </r>
  <r>
    <n v="8894"/>
    <s v="CA-2011-124723"/>
    <x v="2"/>
    <d v="2011-08-05T00:00:00"/>
    <d v="2011-08-12T00:00:00"/>
    <s v="Standard Class"/>
    <s v="GZ-14470"/>
    <s v="Gary Zandusky"/>
    <x v="0"/>
    <s v="United States"/>
    <s v="Texas City"/>
    <x v="5"/>
    <n v="77590"/>
    <x v="2"/>
    <s v="FUR-TA-10001307"/>
    <s v="Furniture"/>
    <s v="Tables"/>
    <s v="SAFCO PlanMaster Heigh-Adjustable Drafting Table Base, 43w x 30d x 30-37h, Black"/>
    <n v="489.22999999999996"/>
    <n v="2"/>
    <n v="0.3"/>
    <n v="41.933999999999997"/>
  </r>
  <r>
    <n v="8895"/>
    <s v="CA-2013-167241"/>
    <x v="0"/>
    <d v="2013-08-16T00:00:00"/>
    <d v="2013-08-23T00:00:00"/>
    <s v="Standard Class"/>
    <s v="BD-11320"/>
    <s v="Bill Donatelli"/>
    <x v="0"/>
    <s v="United States"/>
    <s v="Los Angeles"/>
    <x v="1"/>
    <n v="90004"/>
    <x v="1"/>
    <s v="FUR-FU-10004071"/>
    <s v="Furniture"/>
    <s v="Furnishings"/>
    <s v="Luxo Professional Magnifying Clamp-On Fluorescent Lamps"/>
    <n v="312.03000000000003"/>
    <n v="3"/>
    <n v="0"/>
    <n v="43.684200000000018"/>
  </r>
  <r>
    <n v="8896"/>
    <s v="CA-2013-167241"/>
    <x v="0"/>
    <d v="2013-08-16T00:00:00"/>
    <d v="2013-08-23T00:00:00"/>
    <s v="Standard Class"/>
    <s v="BD-11320"/>
    <s v="Bill Donatelli"/>
    <x v="0"/>
    <s v="United States"/>
    <s v="Los Angeles"/>
    <x v="1"/>
    <n v="90004"/>
    <x v="1"/>
    <s v="OFF-ST-10001505"/>
    <s v="Office Supplies"/>
    <s v="Storage"/>
    <s v="Perma STOR-ALL Hanging File Box, 13 1/8&quot;W x 12 1/4&quot;D x 10 1/2&quot;H"/>
    <n v="17.940000000000001"/>
    <n v="3"/>
    <n v="0"/>
    <n v="3.0497999999999985"/>
  </r>
  <r>
    <n v="8897"/>
    <s v="CA-2013-167241"/>
    <x v="0"/>
    <d v="2013-08-16T00:00:00"/>
    <d v="2013-08-23T00:00:00"/>
    <s v="Standard Class"/>
    <s v="BD-11320"/>
    <s v="Bill Donatelli"/>
    <x v="0"/>
    <s v="United States"/>
    <s v="Los Angeles"/>
    <x v="1"/>
    <n v="90004"/>
    <x v="1"/>
    <s v="TEC-PH-10004614"/>
    <s v="Technology"/>
    <s v="Phones"/>
    <s v="AT&amp;T 841000 Phone"/>
    <n v="165.60000000000002"/>
    <n v="3"/>
    <n v="0.2"/>
    <n v="10.349999999999994"/>
  </r>
  <r>
    <n v="8898"/>
    <s v="CA-2013-167241"/>
    <x v="0"/>
    <d v="2013-08-16T00:00:00"/>
    <d v="2013-08-23T00:00:00"/>
    <s v="Standard Class"/>
    <s v="BD-11320"/>
    <s v="Bill Donatelli"/>
    <x v="0"/>
    <s v="United States"/>
    <s v="Los Angeles"/>
    <x v="1"/>
    <n v="90004"/>
    <x v="1"/>
    <s v="OFF-PA-10004911"/>
    <s v="Office Supplies"/>
    <s v="Paper"/>
    <s v="Rediform S.O.S. 1-Up Phone Message Bk, 4-1/4x3-1/16 Bk, 1 Form/Pg, 40 Messages/Bk, 3/Pk"/>
    <n v="37.520000000000003"/>
    <n v="4"/>
    <n v="0"/>
    <n v="18.009600000000002"/>
  </r>
  <r>
    <n v="8899"/>
    <s v="CA-2012-163237"/>
    <x v="1"/>
    <d v="2012-08-07T00:00:00"/>
    <d v="2012-08-09T00:00:00"/>
    <s v="Second Class"/>
    <s v="EM-14095"/>
    <s v="Eudokia Martin"/>
    <x v="1"/>
    <s v="United States"/>
    <s v="Springfield"/>
    <x v="17"/>
    <n v="22153"/>
    <x v="0"/>
    <s v="TEC-PH-10003601"/>
    <s v="Technology"/>
    <s v="Phones"/>
    <s v="Ativa D5772 2-Line 5.8GHz Digital Expandable Corded/Cordless Phone System with Answering &amp; Caller ID/Call Waiting, Black/Silver"/>
    <n v="494.97"/>
    <n v="3"/>
    <n v="0"/>
    <n v="148.49099999999996"/>
  </r>
  <r>
    <n v="8900"/>
    <s v="CA-2012-163237"/>
    <x v="1"/>
    <d v="2012-08-07T00:00:00"/>
    <d v="2012-08-09T00:00:00"/>
    <s v="Second Class"/>
    <s v="EM-14095"/>
    <s v="Eudokia Martin"/>
    <x v="1"/>
    <s v="United States"/>
    <s v="Springfield"/>
    <x v="17"/>
    <n v="22153"/>
    <x v="0"/>
    <s v="OFF-LA-10004545"/>
    <s v="Office Supplies"/>
    <s v="Labels"/>
    <s v="Avery 50"/>
    <n v="25.06"/>
    <n v="2"/>
    <n v="0"/>
    <n v="11.778199999999998"/>
  </r>
  <r>
    <n v="8901"/>
    <s v="CA-2013-150483"/>
    <x v="0"/>
    <d v="2013-06-01T00:00:00"/>
    <d v="2013-06-05T00:00:00"/>
    <s v="Standard Class"/>
    <s v="BP-11290"/>
    <s v="Beth Paige"/>
    <x v="0"/>
    <s v="United States"/>
    <s v="Decatur"/>
    <x v="10"/>
    <n v="62521"/>
    <x v="2"/>
    <s v="FUR-FU-10001379"/>
    <s v="Furniture"/>
    <s v="Furnishings"/>
    <s v="Executive Impressions 16-1/2&quot; Circular Wall Clock"/>
    <n v="32.064"/>
    <n v="3"/>
    <n v="0.6"/>
    <n v="-12.825599999999994"/>
  </r>
  <r>
    <n v="8902"/>
    <s v="CA-2013-150483"/>
    <x v="0"/>
    <d v="2013-06-01T00:00:00"/>
    <d v="2013-06-05T00:00:00"/>
    <s v="Standard Class"/>
    <s v="BP-11290"/>
    <s v="Beth Paige"/>
    <x v="0"/>
    <s v="United States"/>
    <s v="Decatur"/>
    <x v="10"/>
    <n v="62521"/>
    <x v="2"/>
    <s v="OFF-PA-10001846"/>
    <s v="Office Supplies"/>
    <s v="Paper"/>
    <s v="Xerox 1899"/>
    <n v="18.496000000000002"/>
    <n v="4"/>
    <n v="0.2"/>
    <n v="6.7048000000000005"/>
  </r>
  <r>
    <n v="8903"/>
    <s v="CA-2013-150483"/>
    <x v="0"/>
    <d v="2013-06-01T00:00:00"/>
    <d v="2013-06-05T00:00:00"/>
    <s v="Standard Class"/>
    <s v="BP-11290"/>
    <s v="Beth Paige"/>
    <x v="0"/>
    <s v="United States"/>
    <s v="Decatur"/>
    <x v="10"/>
    <n v="62521"/>
    <x v="2"/>
    <s v="FUR-CH-10000422"/>
    <s v="Furniture"/>
    <s v="Chairs"/>
    <s v="Global Highback Leather Tilter in Burgundy"/>
    <n v="191.07899999999998"/>
    <n v="3"/>
    <n v="0.3"/>
    <n v="-38.215799999999973"/>
  </r>
  <r>
    <n v="8904"/>
    <s v="CA-2013-150483"/>
    <x v="0"/>
    <d v="2013-06-01T00:00:00"/>
    <d v="2013-06-05T00:00:00"/>
    <s v="Standard Class"/>
    <s v="BP-11290"/>
    <s v="Beth Paige"/>
    <x v="0"/>
    <s v="United States"/>
    <s v="Decatur"/>
    <x v="10"/>
    <n v="62521"/>
    <x v="2"/>
    <s v="OFF-PA-10004621"/>
    <s v="Office Supplies"/>
    <s v="Paper"/>
    <s v="Xerox 212"/>
    <n v="10.368000000000002"/>
    <n v="2"/>
    <n v="0.2"/>
    <n v="3.6288"/>
  </r>
  <r>
    <n v="8905"/>
    <s v="US-2013-126431"/>
    <x v="0"/>
    <d v="2013-07-02T00:00:00"/>
    <d v="2013-07-02T00:00:00"/>
    <s v="Same Day"/>
    <s v="SU-20665"/>
    <s v="Stephanie Ulpright"/>
    <x v="2"/>
    <s v="United States"/>
    <s v="New York City"/>
    <x v="15"/>
    <n v="10009"/>
    <x v="3"/>
    <s v="OFF-LA-10001474"/>
    <s v="Office Supplies"/>
    <s v="Labels"/>
    <s v="Avery 477"/>
    <n v="30.53"/>
    <n v="1"/>
    <n v="0"/>
    <n v="14.043800000000001"/>
  </r>
  <r>
    <n v="8906"/>
    <s v="US-2013-126431"/>
    <x v="0"/>
    <d v="2013-07-02T00:00:00"/>
    <d v="2013-07-02T00:00:00"/>
    <s v="Same Day"/>
    <s v="SU-20665"/>
    <s v="Stephanie Ulpright"/>
    <x v="2"/>
    <s v="United States"/>
    <s v="New York City"/>
    <x v="15"/>
    <n v="10009"/>
    <x v="3"/>
    <s v="TEC-AC-10001635"/>
    <s v="Technology"/>
    <s v="Accessories"/>
    <s v="KeyTronic KT400U2 - Keyboard - Black"/>
    <n v="30.839999999999996"/>
    <n v="3"/>
    <n v="0"/>
    <n v="6.1679999999999975"/>
  </r>
  <r>
    <n v="8907"/>
    <s v="US-2013-126431"/>
    <x v="0"/>
    <d v="2013-07-02T00:00:00"/>
    <d v="2013-07-02T00:00:00"/>
    <s v="Same Day"/>
    <s v="SU-20665"/>
    <s v="Stephanie Ulpright"/>
    <x v="2"/>
    <s v="United States"/>
    <s v="New York City"/>
    <x v="15"/>
    <n v="10009"/>
    <x v="3"/>
    <s v="OFF-PA-10001950"/>
    <s v="Office Supplies"/>
    <s v="Paper"/>
    <s v="Southworth 25% Cotton Antique Laid Paper &amp; Envelopes"/>
    <n v="75.06"/>
    <n v="9"/>
    <n v="0"/>
    <n v="33.776999999999994"/>
  </r>
  <r>
    <n v="8908"/>
    <s v="CA-2013-139934"/>
    <x v="0"/>
    <d v="2013-12-19T00:00:00"/>
    <d v="2013-12-21T00:00:00"/>
    <s v="First Class"/>
    <s v="AY-10555"/>
    <s v="Andy Yotov"/>
    <x v="1"/>
    <s v="United States"/>
    <s v="San Francisco"/>
    <x v="1"/>
    <n v="94110"/>
    <x v="1"/>
    <s v="TEC-PH-10001552"/>
    <s v="Technology"/>
    <s v="Phones"/>
    <s v="I Need's 3d Hello Kitty Hybrid Silicone Case Cover for HTC One X 4g with 3d Hello Kitty Stylus Pen Green/pink"/>
    <n v="66.976000000000013"/>
    <n v="7"/>
    <n v="0.2"/>
    <n v="6.6976000000000013"/>
  </r>
  <r>
    <n v="8909"/>
    <s v="CA-2012-109603"/>
    <x v="1"/>
    <d v="2012-01-26T00:00:00"/>
    <d v="2012-02-01T00:00:00"/>
    <s v="Standard Class"/>
    <s v="EM-13825"/>
    <s v="Elizabeth Moffitt"/>
    <x v="1"/>
    <s v="United States"/>
    <s v="Moreno Valley"/>
    <x v="1"/>
    <n v="92553"/>
    <x v="1"/>
    <s v="OFF-PA-10003790"/>
    <s v="Office Supplies"/>
    <s v="Paper"/>
    <s v="Xerox 1991"/>
    <n v="182.72"/>
    <n v="8"/>
    <n v="0"/>
    <n v="84.051199999999994"/>
  </r>
  <r>
    <n v="8910"/>
    <s v="CA-2014-160661"/>
    <x v="3"/>
    <d v="2014-10-29T00:00:00"/>
    <d v="2014-11-02T00:00:00"/>
    <s v="Standard Class"/>
    <s v="SA-20830"/>
    <s v="Sue Ann Reed"/>
    <x v="0"/>
    <s v="United States"/>
    <s v="Everett"/>
    <x v="31"/>
    <n v="2149"/>
    <x v="3"/>
    <s v="OFF-LA-10002475"/>
    <s v="Office Supplies"/>
    <s v="Labels"/>
    <s v="Avery 519"/>
    <n v="21.93"/>
    <n v="3"/>
    <n v="0"/>
    <n v="10.307099999999998"/>
  </r>
  <r>
    <n v="8911"/>
    <s v="CA-2014-102610"/>
    <x v="3"/>
    <d v="2014-11-05T00:00:00"/>
    <d v="2014-11-09T00:00:00"/>
    <s v="Standard Class"/>
    <s v="CA-12265"/>
    <s v="Christina Anderson"/>
    <x v="0"/>
    <s v="United States"/>
    <s v="Chattanooga"/>
    <x v="18"/>
    <n v="37421"/>
    <x v="0"/>
    <s v="TEC-AC-10000303"/>
    <s v="Technology"/>
    <s v="Accessories"/>
    <s v="Logitech M510 Wireless Mouse"/>
    <n v="95.976000000000013"/>
    <n v="3"/>
    <n v="0.2"/>
    <n v="15.596099999999996"/>
  </r>
  <r>
    <n v="8912"/>
    <s v="CA-2014-102610"/>
    <x v="3"/>
    <d v="2014-11-05T00:00:00"/>
    <d v="2014-11-09T00:00:00"/>
    <s v="Standard Class"/>
    <s v="CA-12265"/>
    <s v="Christina Anderson"/>
    <x v="0"/>
    <s v="United States"/>
    <s v="Chattanooga"/>
    <x v="18"/>
    <n v="37421"/>
    <x v="0"/>
    <s v="TEC-PH-10000127"/>
    <s v="Technology"/>
    <s v="Phones"/>
    <s v="iOttie XL Car Mount"/>
    <n v="143.928"/>
    <n v="9"/>
    <n v="0.2"/>
    <n v="-32.383800000000008"/>
  </r>
  <r>
    <n v="8913"/>
    <s v="CA-2014-102610"/>
    <x v="3"/>
    <d v="2014-11-05T00:00:00"/>
    <d v="2014-11-09T00:00:00"/>
    <s v="Standard Class"/>
    <s v="CA-12265"/>
    <s v="Christina Anderson"/>
    <x v="0"/>
    <s v="United States"/>
    <s v="Chattanooga"/>
    <x v="18"/>
    <n v="37421"/>
    <x v="0"/>
    <s v="OFF-BI-10004364"/>
    <s v="Office Supplies"/>
    <s v="Binders"/>
    <s v="Storex Dura Pro Binders"/>
    <n v="3.5640000000000009"/>
    <n v="2"/>
    <n v="0.7"/>
    <n v="-2.9700000000000006"/>
  </r>
  <r>
    <n v="8914"/>
    <s v="CA-2014-102610"/>
    <x v="3"/>
    <d v="2014-11-05T00:00:00"/>
    <d v="2014-11-09T00:00:00"/>
    <s v="Standard Class"/>
    <s v="CA-12265"/>
    <s v="Christina Anderson"/>
    <x v="0"/>
    <s v="United States"/>
    <s v="Chattanooga"/>
    <x v="18"/>
    <n v="37421"/>
    <x v="0"/>
    <s v="OFF-LA-10002195"/>
    <s v="Office Supplies"/>
    <s v="Labels"/>
    <s v="Avery 481"/>
    <n v="4.9280000000000008"/>
    <n v="2"/>
    <n v="0.2"/>
    <n v="1.7247999999999997"/>
  </r>
  <r>
    <n v="8915"/>
    <s v="US-2013-144057"/>
    <x v="0"/>
    <d v="2013-05-10T00:00:00"/>
    <d v="2013-05-14T00:00:00"/>
    <s v="Standard Class"/>
    <s v="CV-12805"/>
    <s v="Cynthia Voltz"/>
    <x v="1"/>
    <s v="United States"/>
    <s v="Austin"/>
    <x v="5"/>
    <n v="78745"/>
    <x v="2"/>
    <s v="OFF-ST-10001490"/>
    <s v="Office Supplies"/>
    <s v="Storage"/>
    <s v="Hot File 7-Pocket, Floor Stand"/>
    <n v="856.65600000000006"/>
    <n v="6"/>
    <n v="0.2"/>
    <n v="107.08199999999985"/>
  </r>
  <r>
    <n v="8916"/>
    <s v="US-2013-144057"/>
    <x v="0"/>
    <d v="2013-05-10T00:00:00"/>
    <d v="2013-05-14T00:00:00"/>
    <s v="Standard Class"/>
    <s v="CV-12805"/>
    <s v="Cynthia Voltz"/>
    <x v="1"/>
    <s v="United States"/>
    <s v="Austin"/>
    <x v="5"/>
    <n v="78745"/>
    <x v="2"/>
    <s v="OFF-BI-10002852"/>
    <s v="Office Supplies"/>
    <s v="Binders"/>
    <s v="Ibico Standard Transparent Covers"/>
    <n v="13.183999999999997"/>
    <n v="4"/>
    <n v="0.8"/>
    <n v="-20.435200000000002"/>
  </r>
  <r>
    <n v="8917"/>
    <s v="US-2013-144057"/>
    <x v="0"/>
    <d v="2013-05-10T00:00:00"/>
    <d v="2013-05-14T00:00:00"/>
    <s v="Standard Class"/>
    <s v="CV-12805"/>
    <s v="Cynthia Voltz"/>
    <x v="1"/>
    <s v="United States"/>
    <s v="Austin"/>
    <x v="5"/>
    <n v="78745"/>
    <x v="2"/>
    <s v="OFF-AP-10000390"/>
    <s v="Office Supplies"/>
    <s v="Appliances"/>
    <s v="Euro Pro Shark Stick Mini Vacuum"/>
    <n v="48.783999999999985"/>
    <n v="4"/>
    <n v="0.8"/>
    <n v="-131.71680000000001"/>
  </r>
  <r>
    <n v="8918"/>
    <s v="US-2013-144057"/>
    <x v="0"/>
    <d v="2013-05-10T00:00:00"/>
    <d v="2013-05-14T00:00:00"/>
    <s v="Standard Class"/>
    <s v="CV-12805"/>
    <s v="Cynthia Voltz"/>
    <x v="1"/>
    <s v="United States"/>
    <s v="Austin"/>
    <x v="5"/>
    <n v="78745"/>
    <x v="2"/>
    <s v="OFF-PA-10004327"/>
    <s v="Office Supplies"/>
    <s v="Paper"/>
    <s v="Xerox 1911"/>
    <n v="76.64"/>
    <n v="2"/>
    <n v="0.2"/>
    <n v="26.823999999999995"/>
  </r>
  <r>
    <n v="8919"/>
    <s v="US-2013-144057"/>
    <x v="0"/>
    <d v="2013-05-10T00:00:00"/>
    <d v="2013-05-14T00:00:00"/>
    <s v="Standard Class"/>
    <s v="CV-12805"/>
    <s v="Cynthia Voltz"/>
    <x v="1"/>
    <s v="United States"/>
    <s v="Austin"/>
    <x v="5"/>
    <n v="78745"/>
    <x v="2"/>
    <s v="OFF-BI-10002353"/>
    <s v="Office Supplies"/>
    <s v="Binders"/>
    <s v="GBC VeloBind Cover Sets"/>
    <n v="18.527999999999995"/>
    <n v="6"/>
    <n v="0.8"/>
    <n v="-27.791999999999994"/>
  </r>
  <r>
    <n v="8920"/>
    <s v="CA-2011-160276"/>
    <x v="2"/>
    <d v="2011-04-02T00:00:00"/>
    <d v="2011-04-08T00:00:00"/>
    <s v="Standard Class"/>
    <s v="AH-10690"/>
    <s v="Anna Häberlin"/>
    <x v="1"/>
    <s v="United States"/>
    <s v="Virginia Beach"/>
    <x v="17"/>
    <n v="23464"/>
    <x v="0"/>
    <s v="FUR-FU-10003192"/>
    <s v="Furniture"/>
    <s v="Furnishings"/>
    <s v="Luxo Adjustable Task Clamp Lamp"/>
    <n v="177.68"/>
    <n v="2"/>
    <n v="0"/>
    <n v="46.196799999999996"/>
  </r>
  <r>
    <n v="8921"/>
    <s v="CA-2011-132983"/>
    <x v="2"/>
    <d v="2011-04-28T00:00:00"/>
    <d v="2011-05-03T00:00:00"/>
    <s v="Standard Class"/>
    <s v="DS-13180"/>
    <s v="David Smith"/>
    <x v="1"/>
    <s v="United States"/>
    <s v="Jamestown"/>
    <x v="15"/>
    <n v="14701"/>
    <x v="3"/>
    <s v="TEC-AC-10000736"/>
    <s v="Technology"/>
    <s v="Accessories"/>
    <s v="Logitech G600 MMO Gaming Mouse"/>
    <n v="159.97999999999999"/>
    <n v="2"/>
    <n v="0"/>
    <n v="57.592799999999997"/>
  </r>
  <r>
    <n v="8922"/>
    <s v="CA-2013-145709"/>
    <x v="0"/>
    <d v="2013-10-05T00:00:00"/>
    <d v="2013-10-09T00:00:00"/>
    <s v="Standard Class"/>
    <s v="AH-10690"/>
    <s v="Anna Häberlin"/>
    <x v="1"/>
    <s v="United States"/>
    <s v="Coral Gables"/>
    <x v="2"/>
    <n v="33134"/>
    <x v="0"/>
    <s v="TEC-PH-10003095"/>
    <s v="Technology"/>
    <s v="Phones"/>
    <s v="Samsung HM1900 Bluetooth Headset"/>
    <n v="52.679999999999993"/>
    <n v="3"/>
    <n v="0.2"/>
    <n v="19.754999999999999"/>
  </r>
  <r>
    <n v="8923"/>
    <s v="CA-2013-145709"/>
    <x v="0"/>
    <d v="2013-10-05T00:00:00"/>
    <d v="2013-10-09T00:00:00"/>
    <s v="Standard Class"/>
    <s v="AH-10690"/>
    <s v="Anna Häberlin"/>
    <x v="1"/>
    <s v="United States"/>
    <s v="Coral Gables"/>
    <x v="2"/>
    <n v="33134"/>
    <x v="0"/>
    <s v="FUR-FU-10002885"/>
    <s v="Furniture"/>
    <s v="Furnishings"/>
    <s v="Magna Visual Magnetic Picture Hangers"/>
    <n v="11.568000000000001"/>
    <n v="3"/>
    <n v="0.2"/>
    <n v="2.6028000000000011"/>
  </r>
  <r>
    <n v="8924"/>
    <s v="CA-2014-133928"/>
    <x v="3"/>
    <d v="2014-06-12T00:00:00"/>
    <d v="2014-06-18T00:00:00"/>
    <s v="Standard Class"/>
    <s v="ZC-21910"/>
    <s v="Zuschuss Carroll"/>
    <x v="0"/>
    <s v="United States"/>
    <s v="Hickory"/>
    <x v="3"/>
    <n v="28601"/>
    <x v="0"/>
    <s v="OFF-BI-10001525"/>
    <s v="Office Supplies"/>
    <s v="Binders"/>
    <s v="Acco Pressboard Covers with Storage Hooks, 14 7/8&quot; x 11&quot;, Executive Red"/>
    <n v="4.572000000000001"/>
    <n v="4"/>
    <n v="0.7"/>
    <n v="-3.8100000000000005"/>
  </r>
  <r>
    <n v="8925"/>
    <s v="CA-2013-168032"/>
    <x v="0"/>
    <d v="2013-01-30T00:00:00"/>
    <d v="2013-02-03T00:00:00"/>
    <s v="Standard Class"/>
    <s v="DF-13135"/>
    <s v="David Flashing"/>
    <x v="0"/>
    <s v="United States"/>
    <s v="Rockford"/>
    <x v="10"/>
    <n v="61107"/>
    <x v="2"/>
    <s v="TEC-PH-10004241"/>
    <s v="Technology"/>
    <s v="Phones"/>
    <s v="Nokia Lumia 1020"/>
    <n v="1439.9680000000001"/>
    <n v="4"/>
    <n v="0.2"/>
    <n v="143.99680000000006"/>
  </r>
  <r>
    <n v="8926"/>
    <s v="CA-2013-168032"/>
    <x v="0"/>
    <d v="2013-01-30T00:00:00"/>
    <d v="2013-02-03T00:00:00"/>
    <s v="Standard Class"/>
    <s v="DF-13135"/>
    <s v="David Flashing"/>
    <x v="0"/>
    <s v="United States"/>
    <s v="Rockford"/>
    <x v="10"/>
    <n v="61107"/>
    <x v="2"/>
    <s v="OFF-BI-10000546"/>
    <s v="Office Supplies"/>
    <s v="Binders"/>
    <s v="Avery Durable Binders"/>
    <n v="1.7279999999999995"/>
    <n v="3"/>
    <n v="0.8"/>
    <n v="-2.678399999999999"/>
  </r>
  <r>
    <n v="8927"/>
    <s v="CA-2013-168032"/>
    <x v="0"/>
    <d v="2013-01-30T00:00:00"/>
    <d v="2013-02-03T00:00:00"/>
    <s v="Standard Class"/>
    <s v="DF-13135"/>
    <s v="David Flashing"/>
    <x v="0"/>
    <s v="United States"/>
    <s v="Rockford"/>
    <x v="10"/>
    <n v="61107"/>
    <x v="2"/>
    <s v="FUR-TA-10004256"/>
    <s v="Furniture"/>
    <s v="Tables"/>
    <s v="Bretford “Just In Time” Height-Adjustable Multi-Task Work Tables"/>
    <n v="626.09999999999991"/>
    <n v="3"/>
    <n v="0.5"/>
    <n v="-538.44600000000003"/>
  </r>
  <r>
    <n v="8928"/>
    <s v="CA-2012-143616"/>
    <x v="1"/>
    <d v="2012-09-27T00:00:00"/>
    <d v="2012-09-29T00:00:00"/>
    <s v="Second Class"/>
    <s v="SS-20140"/>
    <s v="Saphhira Shifley"/>
    <x v="1"/>
    <s v="United States"/>
    <s v="Seattle"/>
    <x v="4"/>
    <n v="98103"/>
    <x v="1"/>
    <s v="OFF-AR-10002067"/>
    <s v="Office Supplies"/>
    <s v="Art"/>
    <s v="Newell 334"/>
    <n v="99.2"/>
    <n v="5"/>
    <n v="0"/>
    <n v="25.792000000000002"/>
  </r>
  <r>
    <n v="8929"/>
    <s v="US-2012-168704"/>
    <x v="1"/>
    <d v="2012-04-13T00:00:00"/>
    <d v="2012-04-17T00:00:00"/>
    <s v="Standard Class"/>
    <s v="FP-14320"/>
    <s v="Frank Preis"/>
    <x v="0"/>
    <s v="United States"/>
    <s v="Huntsville"/>
    <x v="5"/>
    <n v="77340"/>
    <x v="2"/>
    <s v="FUR-TA-10000688"/>
    <s v="Furniture"/>
    <s v="Tables"/>
    <s v="Chromcraft Bull-Nose Wood Round Conference Table Top, Wood Base"/>
    <n v="609.9799999999999"/>
    <n v="4"/>
    <n v="0.3"/>
    <n v="-113.28200000000004"/>
  </r>
  <r>
    <n v="8930"/>
    <s v="US-2012-168704"/>
    <x v="1"/>
    <d v="2012-04-13T00:00:00"/>
    <d v="2012-04-17T00:00:00"/>
    <s v="Standard Class"/>
    <s v="FP-14320"/>
    <s v="Frank Preis"/>
    <x v="0"/>
    <s v="United States"/>
    <s v="Huntsville"/>
    <x v="5"/>
    <n v="77340"/>
    <x v="2"/>
    <s v="FUR-TA-10002530"/>
    <s v="Furniture"/>
    <s v="Tables"/>
    <s v="Iceberg OfficeWorks 42&quot; Round Tables"/>
    <n v="211.37199999999999"/>
    <n v="2"/>
    <n v="0.3"/>
    <n v="-45.294000000000011"/>
  </r>
  <r>
    <n v="8931"/>
    <s v="US-2012-168704"/>
    <x v="1"/>
    <d v="2012-04-13T00:00:00"/>
    <d v="2012-04-17T00:00:00"/>
    <s v="Standard Class"/>
    <s v="FP-14320"/>
    <s v="Frank Preis"/>
    <x v="0"/>
    <s v="United States"/>
    <s v="Huntsville"/>
    <x v="5"/>
    <n v="77340"/>
    <x v="2"/>
    <s v="TEC-PH-10001061"/>
    <s v="Technology"/>
    <s v="Phones"/>
    <s v="Apple iPhone 5C"/>
    <n v="239.976"/>
    <n v="3"/>
    <n v="0.2"/>
    <n v="17.998199999999997"/>
  </r>
  <r>
    <n v="8932"/>
    <s v="CA-2014-143252"/>
    <x v="3"/>
    <d v="2014-12-19T00:00:00"/>
    <d v="2014-12-25T00:00:00"/>
    <s v="Standard Class"/>
    <s v="HE-14800"/>
    <s v="Harold Engle"/>
    <x v="1"/>
    <s v="United States"/>
    <s v="Milwaukee"/>
    <x v="6"/>
    <n v="53209"/>
    <x v="2"/>
    <s v="FUR-FU-10001057"/>
    <s v="Furniture"/>
    <s v="Furnishings"/>
    <s v="Tensor Track Tree Floor Lamp"/>
    <n v="99.949999999999989"/>
    <n v="5"/>
    <n v="0"/>
    <n v="22.988499999999998"/>
  </r>
  <r>
    <n v="8933"/>
    <s v="CA-2014-143252"/>
    <x v="3"/>
    <d v="2014-12-19T00:00:00"/>
    <d v="2014-12-25T00:00:00"/>
    <s v="Standard Class"/>
    <s v="HE-14800"/>
    <s v="Harold Engle"/>
    <x v="1"/>
    <s v="United States"/>
    <s v="Milwaukee"/>
    <x v="6"/>
    <n v="53209"/>
    <x v="2"/>
    <s v="TEC-AC-10002331"/>
    <s v="Technology"/>
    <s v="Accessories"/>
    <s v="Maxell 74 Minute CDR, 10/Pack"/>
    <n v="29.339999999999996"/>
    <n v="3"/>
    <n v="0"/>
    <n v="10.855799999999999"/>
  </r>
  <r>
    <n v="8934"/>
    <s v="CA-2013-102134"/>
    <x v="0"/>
    <d v="2013-03-15T00:00:00"/>
    <d v="2013-03-20T00:00:00"/>
    <s v="Standard Class"/>
    <s v="SP-20545"/>
    <s v="Sibella Parks"/>
    <x v="1"/>
    <s v="United States"/>
    <s v="Green Bay"/>
    <x v="6"/>
    <n v="54302"/>
    <x v="2"/>
    <s v="FUR-FU-10003724"/>
    <s v="Furniture"/>
    <s v="Furnishings"/>
    <s v="Westinghouse Clip-On Gooseneck Lamps"/>
    <n v="16.739999999999998"/>
    <n v="2"/>
    <n v="0"/>
    <n v="4.3523999999999994"/>
  </r>
  <r>
    <n v="8935"/>
    <s v="CA-2014-130036"/>
    <x v="3"/>
    <d v="2014-08-28T00:00:00"/>
    <d v="2014-08-28T00:00:00"/>
    <s v="Same Day"/>
    <s v="BP-11185"/>
    <s v="Ben Peterman"/>
    <x v="1"/>
    <s v="United States"/>
    <s v="Philadelphia"/>
    <x v="9"/>
    <n v="19120"/>
    <x v="3"/>
    <s v="OFF-PA-10000528"/>
    <s v="Office Supplies"/>
    <s v="Paper"/>
    <s v="Xerox 1981"/>
    <n v="12.672000000000001"/>
    <n v="3"/>
    <n v="0.2"/>
    <n v="3.96"/>
  </r>
  <r>
    <n v="8936"/>
    <s v="CA-2014-130036"/>
    <x v="3"/>
    <d v="2014-08-28T00:00:00"/>
    <d v="2014-08-28T00:00:00"/>
    <s v="Same Day"/>
    <s v="BP-11185"/>
    <s v="Ben Peterman"/>
    <x v="1"/>
    <s v="United States"/>
    <s v="Philadelphia"/>
    <x v="9"/>
    <n v="19120"/>
    <x v="3"/>
    <s v="TEC-AC-10001908"/>
    <s v="Technology"/>
    <s v="Accessories"/>
    <s v="Logitech Wireless Headset h800"/>
    <n v="1119.8880000000001"/>
    <n v="14"/>
    <n v="0.2"/>
    <n v="209.97899999999993"/>
  </r>
  <r>
    <n v="8937"/>
    <s v="CA-2012-134117"/>
    <x v="1"/>
    <d v="2012-12-17T00:00:00"/>
    <d v="2012-12-19T00:00:00"/>
    <s v="Second Class"/>
    <s v="PG-18895"/>
    <s v="Paul Gonzalez"/>
    <x v="0"/>
    <s v="United States"/>
    <s v="Los Angeles"/>
    <x v="1"/>
    <n v="90008"/>
    <x v="1"/>
    <s v="OFF-AR-10003903"/>
    <s v="Office Supplies"/>
    <s v="Art"/>
    <s v="Sanford 52201 APSCO Electric Pencil Sharpener"/>
    <n v="204.85"/>
    <n v="5"/>
    <n v="0"/>
    <n v="53.261000000000003"/>
  </r>
  <r>
    <n v="8938"/>
    <s v="CA-2012-134117"/>
    <x v="1"/>
    <d v="2012-12-17T00:00:00"/>
    <d v="2012-12-19T00:00:00"/>
    <s v="Second Class"/>
    <s v="PG-18895"/>
    <s v="Paul Gonzalez"/>
    <x v="0"/>
    <s v="United States"/>
    <s v="Los Angeles"/>
    <x v="1"/>
    <n v="90008"/>
    <x v="1"/>
    <s v="TEC-PH-10004908"/>
    <s v="Technology"/>
    <s v="Phones"/>
    <s v="Panasonic KX TS3282W Corded phone"/>
    <n v="135.98400000000001"/>
    <n v="2"/>
    <n v="0.2"/>
    <n v="16.997999999999983"/>
  </r>
  <r>
    <n v="8939"/>
    <s v="CA-2012-134117"/>
    <x v="1"/>
    <d v="2012-12-17T00:00:00"/>
    <d v="2012-12-19T00:00:00"/>
    <s v="Second Class"/>
    <s v="PG-18895"/>
    <s v="Paul Gonzalez"/>
    <x v="0"/>
    <s v="United States"/>
    <s v="Los Angeles"/>
    <x v="1"/>
    <n v="90008"/>
    <x v="1"/>
    <s v="OFF-AR-10001940"/>
    <s v="Office Supplies"/>
    <s v="Art"/>
    <s v="Sanford Colorific Eraseable Coloring Pencils, 12 Count"/>
    <n v="16.399999999999999"/>
    <n v="5"/>
    <n v="0"/>
    <n v="7.0520000000000005"/>
  </r>
  <r>
    <n v="8940"/>
    <s v="CA-2012-134117"/>
    <x v="1"/>
    <d v="2012-12-17T00:00:00"/>
    <d v="2012-12-19T00:00:00"/>
    <s v="Second Class"/>
    <s v="PG-18895"/>
    <s v="Paul Gonzalez"/>
    <x v="0"/>
    <s v="United States"/>
    <s v="Los Angeles"/>
    <x v="1"/>
    <n v="90008"/>
    <x v="1"/>
    <s v="OFF-BI-10002026"/>
    <s v="Office Supplies"/>
    <s v="Binders"/>
    <s v="Avery Arch Ring Binders"/>
    <n v="92.960000000000008"/>
    <n v="2"/>
    <n v="0.2"/>
    <n v="31.373999999999995"/>
  </r>
  <r>
    <n v="8941"/>
    <s v="CA-2011-130918"/>
    <x v="2"/>
    <d v="2011-08-22T00:00:00"/>
    <d v="2011-08-24T00:00:00"/>
    <s v="Second Class"/>
    <s v="JP-15520"/>
    <s v="Jeremy Pistek"/>
    <x v="0"/>
    <s v="United States"/>
    <s v="North Miami"/>
    <x v="2"/>
    <n v="33161"/>
    <x v="0"/>
    <s v="OFF-SU-10003936"/>
    <s v="Office Supplies"/>
    <s v="Supplies"/>
    <s v="Acme Serrated Blade Letter Opener"/>
    <n v="7.6320000000000014"/>
    <n v="3"/>
    <n v="0.2"/>
    <n v="-1.8126000000000002"/>
  </r>
  <r>
    <n v="8942"/>
    <s v="CA-2013-159023"/>
    <x v="0"/>
    <d v="2013-11-04T00:00:00"/>
    <d v="2013-11-06T00:00:00"/>
    <s v="First Class"/>
    <s v="NW-18400"/>
    <s v="Natalie Webber"/>
    <x v="0"/>
    <s v="United States"/>
    <s v="Portland"/>
    <x v="21"/>
    <n v="97206"/>
    <x v="1"/>
    <s v="OFF-BI-10002813"/>
    <s v="Office Supplies"/>
    <s v="Binders"/>
    <s v="Avery Reinforcements for Hole-Punch Pages"/>
    <n v="4.1580000000000004"/>
    <n v="7"/>
    <n v="0.7"/>
    <n v="-3.4649999999999999"/>
  </r>
  <r>
    <n v="8943"/>
    <s v="CA-2013-159023"/>
    <x v="0"/>
    <d v="2013-11-04T00:00:00"/>
    <d v="2013-11-06T00:00:00"/>
    <s v="First Class"/>
    <s v="NW-18400"/>
    <s v="Natalie Webber"/>
    <x v="0"/>
    <s v="United States"/>
    <s v="Portland"/>
    <x v="21"/>
    <n v="97206"/>
    <x v="1"/>
    <s v="TEC-MA-10003337"/>
    <s v="Technology"/>
    <s v="Machines"/>
    <s v="Okidata B401 Printer"/>
    <n v="179.99100000000004"/>
    <n v="3"/>
    <n v="0.7"/>
    <n v="-251.98739999999992"/>
  </r>
  <r>
    <n v="8944"/>
    <s v="CA-2014-111717"/>
    <x v="3"/>
    <d v="2014-10-11T00:00:00"/>
    <d v="2014-10-17T00:00:00"/>
    <s v="Standard Class"/>
    <s v="SW-20245"/>
    <s v="Scot Wooten"/>
    <x v="0"/>
    <s v="United States"/>
    <s v="Aurora"/>
    <x v="10"/>
    <n v="60505"/>
    <x v="2"/>
    <s v="FUR-CH-10001545"/>
    <s v="Furniture"/>
    <s v="Chairs"/>
    <s v="Hon Comfortask Task/Swivel Chairs"/>
    <n v="239.358"/>
    <n v="3"/>
    <n v="0.3"/>
    <n v="-47.871600000000001"/>
  </r>
  <r>
    <n v="8945"/>
    <s v="CA-2011-154592"/>
    <x v="2"/>
    <d v="2011-12-07T00:00:00"/>
    <d v="2011-12-08T00:00:00"/>
    <s v="First Class"/>
    <s v="EH-14005"/>
    <s v="Erica Hernandez"/>
    <x v="2"/>
    <s v="United States"/>
    <s v="San Francisco"/>
    <x v="1"/>
    <n v="94109"/>
    <x v="1"/>
    <s v="OFF-PA-10000062"/>
    <s v="Office Supplies"/>
    <s v="Paper"/>
    <s v="Green Bar Computer Printout Paper"/>
    <n v="164.88"/>
    <n v="3"/>
    <n v="0"/>
    <n v="80.791200000000003"/>
  </r>
  <r>
    <n v="8946"/>
    <s v="CA-2011-128622"/>
    <x v="2"/>
    <d v="2011-11-15T00:00:00"/>
    <d v="2011-11-17T00:00:00"/>
    <s v="Second Class"/>
    <s v="SC-20260"/>
    <s v="Scott Cohen"/>
    <x v="1"/>
    <s v="United States"/>
    <s v="San Francisco"/>
    <x v="1"/>
    <n v="94110"/>
    <x v="1"/>
    <s v="OFF-SU-10001574"/>
    <s v="Office Supplies"/>
    <s v="Supplies"/>
    <s v="Acme Value Line Scissors"/>
    <n v="10.95"/>
    <n v="3"/>
    <n v="0"/>
    <n v="3.2849999999999993"/>
  </r>
  <r>
    <n v="8947"/>
    <s v="CA-2014-148355"/>
    <x v="3"/>
    <d v="2014-12-25T00:00:00"/>
    <d v="2014-12-29T00:00:00"/>
    <s v="Standard Class"/>
    <s v="NC-18535"/>
    <s v="Nick Crebassa"/>
    <x v="1"/>
    <s v="United States"/>
    <s v="New Bedford"/>
    <x v="31"/>
    <n v="2740"/>
    <x v="3"/>
    <s v="OFF-PA-10001972"/>
    <s v="Office Supplies"/>
    <s v="Paper"/>
    <s v="Xerox 214"/>
    <n v="19.440000000000001"/>
    <n v="3"/>
    <n v="0"/>
    <n v="9.3312000000000008"/>
  </r>
  <r>
    <n v="8948"/>
    <s v="CA-2014-148355"/>
    <x v="3"/>
    <d v="2014-12-25T00:00:00"/>
    <d v="2014-12-29T00:00:00"/>
    <s v="Standard Class"/>
    <s v="NC-18535"/>
    <s v="Nick Crebassa"/>
    <x v="1"/>
    <s v="United States"/>
    <s v="New Bedford"/>
    <x v="31"/>
    <n v="2740"/>
    <x v="3"/>
    <s v="OFF-BI-10000201"/>
    <s v="Office Supplies"/>
    <s v="Binders"/>
    <s v="Avery Triangle Shaped Sheet Lifters, Black, 2/Pack"/>
    <n v="12.3"/>
    <n v="5"/>
    <n v="0"/>
    <n v="6.15"/>
  </r>
  <r>
    <n v="8949"/>
    <s v="CA-2011-132913"/>
    <x v="2"/>
    <d v="2011-12-24T00:00:00"/>
    <d v="2011-12-26T00:00:00"/>
    <s v="First Class"/>
    <s v="AS-10090"/>
    <s v="Adam Shillingsburg"/>
    <x v="0"/>
    <s v="United States"/>
    <s v="San Diego"/>
    <x v="1"/>
    <n v="92037"/>
    <x v="1"/>
    <s v="OFF-AP-10003278"/>
    <s v="Office Supplies"/>
    <s v="Appliances"/>
    <s v="Belkin 7-Outlet SurgeMaster Home Series"/>
    <n v="13.97"/>
    <n v="1"/>
    <n v="0"/>
    <n v="3.632200000000001"/>
  </r>
  <r>
    <n v="8950"/>
    <s v="CA-2014-150910"/>
    <x v="3"/>
    <d v="2014-12-23T00:00:00"/>
    <d v="2014-12-29T00:00:00"/>
    <s v="Standard Class"/>
    <s v="JL-15130"/>
    <s v="Jack Lebron"/>
    <x v="0"/>
    <s v="United States"/>
    <s v="Jackson"/>
    <x v="18"/>
    <n v="38301"/>
    <x v="0"/>
    <s v="FUR-TA-10002903"/>
    <s v="Furniture"/>
    <s v="Tables"/>
    <s v="Bevis Round Bullnose 29&quot; High Table Top"/>
    <n v="934.9559999999999"/>
    <n v="6"/>
    <n v="0.4"/>
    <n v="-249.32159999999999"/>
  </r>
  <r>
    <n v="8951"/>
    <s v="CA-2014-150910"/>
    <x v="3"/>
    <d v="2014-12-23T00:00:00"/>
    <d v="2014-12-29T00:00:00"/>
    <s v="Standard Class"/>
    <s v="JL-15130"/>
    <s v="Jack Lebron"/>
    <x v="0"/>
    <s v="United States"/>
    <s v="Jackson"/>
    <x v="18"/>
    <n v="38301"/>
    <x v="0"/>
    <s v="TEC-AC-10001013"/>
    <s v="Technology"/>
    <s v="Accessories"/>
    <s v="Logitech ClearChat Comfort/USB Headset H390"/>
    <n v="46.864000000000004"/>
    <n v="2"/>
    <n v="0.2"/>
    <n v="7.615399999999994"/>
  </r>
  <r>
    <n v="8952"/>
    <s v="CA-2014-150910"/>
    <x v="3"/>
    <d v="2014-12-23T00:00:00"/>
    <d v="2014-12-29T00:00:00"/>
    <s v="Standard Class"/>
    <s v="JL-15130"/>
    <s v="Jack Lebron"/>
    <x v="0"/>
    <s v="United States"/>
    <s v="Jackson"/>
    <x v="18"/>
    <n v="38301"/>
    <x v="0"/>
    <s v="OFF-ST-10000918"/>
    <s v="Office Supplies"/>
    <s v="Storage"/>
    <s v="Crate-A-Files"/>
    <n v="26.160000000000004"/>
    <n v="3"/>
    <n v="0.2"/>
    <n v="1.961999999999998"/>
  </r>
  <r>
    <n v="8953"/>
    <s v="CA-2014-150910"/>
    <x v="3"/>
    <d v="2014-12-23T00:00:00"/>
    <d v="2014-12-29T00:00:00"/>
    <s v="Standard Class"/>
    <s v="JL-15130"/>
    <s v="Jack Lebron"/>
    <x v="0"/>
    <s v="United States"/>
    <s v="Jackson"/>
    <x v="18"/>
    <n v="38301"/>
    <x v="0"/>
    <s v="OFF-AR-10001419"/>
    <s v="Office Supplies"/>
    <s v="Art"/>
    <s v="Newell 325"/>
    <n v="23.128"/>
    <n v="7"/>
    <n v="0.2"/>
    <n v="2.8909999999999982"/>
  </r>
  <r>
    <n v="8954"/>
    <s v="CA-2014-150910"/>
    <x v="3"/>
    <d v="2014-12-23T00:00:00"/>
    <d v="2014-12-29T00:00:00"/>
    <s v="Standard Class"/>
    <s v="JL-15130"/>
    <s v="Jack Lebron"/>
    <x v="0"/>
    <s v="United States"/>
    <s v="Jackson"/>
    <x v="18"/>
    <n v="38301"/>
    <x v="0"/>
    <s v="OFF-AP-10003266"/>
    <s v="Office Supplies"/>
    <s v="Appliances"/>
    <s v="Holmes Replacement Filter for HEPA Air Cleaner, Large Room"/>
    <n v="59.24"/>
    <n v="5"/>
    <n v="0.2"/>
    <n v="16.290999999999997"/>
  </r>
  <r>
    <n v="8955"/>
    <s v="CA-2011-156790"/>
    <x v="2"/>
    <d v="2011-08-08T00:00:00"/>
    <d v="2011-08-10T00:00:00"/>
    <s v="Second Class"/>
    <s v="VG-21790"/>
    <s v="Vivek Gonzalez"/>
    <x v="0"/>
    <s v="United States"/>
    <s v="Jacksonville"/>
    <x v="2"/>
    <n v="32216"/>
    <x v="0"/>
    <s v="FUR-BO-10000468"/>
    <s v="Furniture"/>
    <s v="Bookcases"/>
    <s v="O'Sullivan 2-Shelf Heavy-Duty Bookcases"/>
    <n v="155.45600000000002"/>
    <n v="4"/>
    <n v="0.2"/>
    <n v="-7.7727999999999895"/>
  </r>
  <r>
    <n v="8956"/>
    <s v="CA-2011-126480"/>
    <x v="2"/>
    <d v="2011-09-20T00:00:00"/>
    <d v="2011-09-24T00:00:00"/>
    <s v="Standard Class"/>
    <s v="HG-14965"/>
    <s v="Henry Goldwyn"/>
    <x v="1"/>
    <s v="United States"/>
    <s v="San Diego"/>
    <x v="1"/>
    <n v="92024"/>
    <x v="1"/>
    <s v="OFF-PA-10004610"/>
    <s v="Office Supplies"/>
    <s v="Paper"/>
    <s v="Xerox 1900"/>
    <n v="8.56"/>
    <n v="2"/>
    <n v="0"/>
    <n v="3.8519999999999994"/>
  </r>
  <r>
    <n v="8957"/>
    <s v="CA-2014-105620"/>
    <x v="3"/>
    <d v="2014-12-26T00:00:00"/>
    <d v="2014-12-29T00:00:00"/>
    <s v="First Class"/>
    <s v="JH-15430"/>
    <s v="Jennifer Halladay"/>
    <x v="0"/>
    <s v="United States"/>
    <s v="Hialeah"/>
    <x v="2"/>
    <n v="33012"/>
    <x v="0"/>
    <s v="FUR-FU-10004963"/>
    <s v="Furniture"/>
    <s v="Furnishings"/>
    <s v="Eldon 400 Class Desk Accessories, Black Carbon"/>
    <n v="21"/>
    <n v="3"/>
    <n v="0.2"/>
    <n v="5.7750000000000021"/>
  </r>
  <r>
    <n v="8958"/>
    <s v="CA-2014-105620"/>
    <x v="3"/>
    <d v="2014-12-26T00:00:00"/>
    <d v="2014-12-29T00:00:00"/>
    <s v="First Class"/>
    <s v="JH-15430"/>
    <s v="Jennifer Halladay"/>
    <x v="0"/>
    <s v="United States"/>
    <s v="Hialeah"/>
    <x v="2"/>
    <n v="33012"/>
    <x v="0"/>
    <s v="TEC-MA-10004626"/>
    <s v="Technology"/>
    <s v="Machines"/>
    <s v="Lexmark 20R1285 X6650 Wireless All-in-One Printer"/>
    <n v="120"/>
    <n v="2"/>
    <n v="0.5"/>
    <n v="-7.2000000000000028"/>
  </r>
  <r>
    <n v="8959"/>
    <s v="CA-2014-150266"/>
    <x v="3"/>
    <d v="2014-11-26T00:00:00"/>
    <d v="2014-12-01T00:00:00"/>
    <s v="Standard Class"/>
    <s v="RO-19780"/>
    <s v="Rose O'Brian"/>
    <x v="0"/>
    <s v="United States"/>
    <s v="Houston"/>
    <x v="5"/>
    <n v="77070"/>
    <x v="2"/>
    <s v="TEC-PH-10003437"/>
    <s v="Technology"/>
    <s v="Phones"/>
    <s v="Blue Parrot B250XT Professional Grade Wireless Bluetooth Headset with"/>
    <n v="299.95999999999998"/>
    <n v="5"/>
    <n v="0.2"/>
    <n v="37.494999999999962"/>
  </r>
  <r>
    <n v="8960"/>
    <s v="CA-2014-150266"/>
    <x v="3"/>
    <d v="2014-11-26T00:00:00"/>
    <d v="2014-12-01T00:00:00"/>
    <s v="Standard Class"/>
    <s v="RO-19780"/>
    <s v="Rose O'Brian"/>
    <x v="0"/>
    <s v="United States"/>
    <s v="Houston"/>
    <x v="5"/>
    <n v="77070"/>
    <x v="2"/>
    <s v="OFF-AP-10002867"/>
    <s v="Office Supplies"/>
    <s v="Appliances"/>
    <s v="Fellowes Command Center 5-outlet power strip"/>
    <n v="67.839999999999989"/>
    <n v="5"/>
    <n v="0.8"/>
    <n v="-179.77600000000001"/>
  </r>
  <r>
    <n v="8961"/>
    <s v="CA-2014-150266"/>
    <x v="3"/>
    <d v="2014-11-26T00:00:00"/>
    <d v="2014-12-01T00:00:00"/>
    <s v="Standard Class"/>
    <s v="RO-19780"/>
    <s v="Rose O'Brian"/>
    <x v="0"/>
    <s v="United States"/>
    <s v="Houston"/>
    <x v="5"/>
    <n v="77070"/>
    <x v="2"/>
    <s v="FUR-CH-10002126"/>
    <s v="Furniture"/>
    <s v="Chairs"/>
    <s v="Hon Deluxe Fabric Upholstered Stacking Chairs"/>
    <n v="853.92999999999984"/>
    <n v="5"/>
    <n v="0.3"/>
    <n v="-24.397999999999911"/>
  </r>
  <r>
    <n v="8962"/>
    <s v="CA-2014-150266"/>
    <x v="3"/>
    <d v="2014-11-26T00:00:00"/>
    <d v="2014-12-01T00:00:00"/>
    <s v="Standard Class"/>
    <s v="RO-19780"/>
    <s v="Rose O'Brian"/>
    <x v="0"/>
    <s v="United States"/>
    <s v="Houston"/>
    <x v="5"/>
    <n v="77070"/>
    <x v="2"/>
    <s v="OFF-AR-10001761"/>
    <s v="Office Supplies"/>
    <s v="Art"/>
    <s v="Avery Hi-Liter Smear-Safe Highlighters"/>
    <n v="18.687999999999999"/>
    <n v="4"/>
    <n v="0.2"/>
    <n v="3.7375999999999996"/>
  </r>
  <r>
    <n v="8963"/>
    <s v="CA-2013-157280"/>
    <x v="0"/>
    <d v="2013-11-06T00:00:00"/>
    <d v="2013-11-08T00:00:00"/>
    <s v="First Class"/>
    <s v="LW-17125"/>
    <s v="Liz Willingham"/>
    <x v="0"/>
    <s v="United States"/>
    <s v="Virginia Beach"/>
    <x v="17"/>
    <n v="23464"/>
    <x v="0"/>
    <s v="FUR-FU-10004665"/>
    <s v="Furniture"/>
    <s v="Furnishings"/>
    <s v="3M Polarizing Task Lamp with Clamp Arm, Light Gray"/>
    <n v="273.95999999999998"/>
    <n v="2"/>
    <n v="0"/>
    <n v="71.229600000000005"/>
  </r>
  <r>
    <n v="8964"/>
    <s v="CA-2013-157280"/>
    <x v="0"/>
    <d v="2013-11-06T00:00:00"/>
    <d v="2013-11-08T00:00:00"/>
    <s v="First Class"/>
    <s v="LW-17125"/>
    <s v="Liz Willingham"/>
    <x v="0"/>
    <s v="United States"/>
    <s v="Virginia Beach"/>
    <x v="17"/>
    <n v="23464"/>
    <x v="0"/>
    <s v="TEC-AC-10000057"/>
    <s v="Technology"/>
    <s v="Accessories"/>
    <s v="Microsoft Natural Ergonomic Keyboard 4000"/>
    <n v="89.97"/>
    <n v="3"/>
    <n v="0"/>
    <n v="18.893699999999995"/>
  </r>
  <r>
    <n v="8965"/>
    <s v="CA-2013-157280"/>
    <x v="0"/>
    <d v="2013-11-06T00:00:00"/>
    <d v="2013-11-08T00:00:00"/>
    <s v="First Class"/>
    <s v="LW-17125"/>
    <s v="Liz Willingham"/>
    <x v="0"/>
    <s v="United States"/>
    <s v="Virginia Beach"/>
    <x v="17"/>
    <n v="23464"/>
    <x v="0"/>
    <s v="FUR-FU-10003806"/>
    <s v="Furniture"/>
    <s v="Furnishings"/>
    <s v="Tenex Chairmat w/ Average Lip, 45&quot; x 53&quot;"/>
    <n v="756.80000000000007"/>
    <n v="5"/>
    <n v="0"/>
    <n v="75.679999999999978"/>
  </r>
  <r>
    <n v="8966"/>
    <s v="CA-2014-106691"/>
    <x v="3"/>
    <d v="2014-11-07T00:00:00"/>
    <d v="2014-11-13T00:00:00"/>
    <s v="Standard Class"/>
    <s v="CC-12370"/>
    <s v="Christopher Conant"/>
    <x v="0"/>
    <s v="United States"/>
    <s v="Houston"/>
    <x v="5"/>
    <n v="77070"/>
    <x v="2"/>
    <s v="OFF-BI-10000145"/>
    <s v="Office Supplies"/>
    <s v="Binders"/>
    <s v="Zipper Ring Binder Pockets"/>
    <n v="1.2479999999999998"/>
    <n v="2"/>
    <n v="0.8"/>
    <n v="-1.934400000000001"/>
  </r>
  <r>
    <n v="8967"/>
    <s v="CA-2013-134180"/>
    <x v="0"/>
    <d v="2013-11-04T00:00:00"/>
    <d v="2013-11-08T00:00:00"/>
    <s v="Standard Class"/>
    <s v="JP-16135"/>
    <s v="Julie Prescott"/>
    <x v="2"/>
    <s v="United States"/>
    <s v="Philadelphia"/>
    <x v="9"/>
    <n v="19120"/>
    <x v="3"/>
    <s v="TEC-AC-10000892"/>
    <s v="Technology"/>
    <s v="Accessories"/>
    <s v="NETGEAR N750 Dual Band Wi-Fi Gigabit Router"/>
    <n v="72"/>
    <n v="1"/>
    <n v="0.2"/>
    <n v="14.399999999999999"/>
  </r>
  <r>
    <n v="8968"/>
    <s v="CA-2013-134180"/>
    <x v="0"/>
    <d v="2013-11-04T00:00:00"/>
    <d v="2013-11-08T00:00:00"/>
    <s v="Standard Class"/>
    <s v="JP-16135"/>
    <s v="Julie Prescott"/>
    <x v="2"/>
    <s v="United States"/>
    <s v="Philadelphia"/>
    <x v="9"/>
    <n v="19120"/>
    <x v="3"/>
    <s v="FUR-CH-10004886"/>
    <s v="Furniture"/>
    <s v="Chairs"/>
    <s v="Bevis Steel Folding Chairs"/>
    <n v="470.15499999999997"/>
    <n v="7"/>
    <n v="0.3"/>
    <n v="-13.432999999999993"/>
  </r>
  <r>
    <n v="8969"/>
    <s v="CA-2011-166730"/>
    <x v="2"/>
    <d v="2011-12-30T00:00:00"/>
    <d v="2012-01-01T00:00:00"/>
    <s v="First Class"/>
    <s v="DD-13570"/>
    <s v="Dorothy Dickinson"/>
    <x v="0"/>
    <s v="United States"/>
    <s v="Memphis"/>
    <x v="18"/>
    <n v="38109"/>
    <x v="0"/>
    <s v="OFF-ST-10002554"/>
    <s v="Office Supplies"/>
    <s v="Storage"/>
    <s v="Tennsco Industrial Shelving"/>
    <n v="39.128"/>
    <n v="1"/>
    <n v="0.2"/>
    <n v="-8.803799999999999"/>
  </r>
  <r>
    <n v="8970"/>
    <s v="CA-2014-157469"/>
    <x v="3"/>
    <d v="2014-12-03T00:00:00"/>
    <d v="2014-12-08T00:00:00"/>
    <s v="Standard Class"/>
    <s v="ES-14080"/>
    <s v="Erin Smith"/>
    <x v="1"/>
    <s v="United States"/>
    <s v="Lakewood"/>
    <x v="24"/>
    <n v="44107"/>
    <x v="3"/>
    <s v="OFF-AR-10001662"/>
    <s v="Office Supplies"/>
    <s v="Art"/>
    <s v="Rogers Handheld Barrel Pencil Sharpener"/>
    <n v="19.728000000000002"/>
    <n v="9"/>
    <n v="0.2"/>
    <n v="1.7262000000000022"/>
  </r>
  <r>
    <n v="8971"/>
    <s v="CA-2014-157469"/>
    <x v="3"/>
    <d v="2014-12-03T00:00:00"/>
    <d v="2014-12-08T00:00:00"/>
    <s v="Standard Class"/>
    <s v="ES-14080"/>
    <s v="Erin Smith"/>
    <x v="1"/>
    <s v="United States"/>
    <s v="Lakewood"/>
    <x v="24"/>
    <n v="44107"/>
    <x v="3"/>
    <s v="TEC-PH-10004531"/>
    <s v="Technology"/>
    <s v="Phones"/>
    <s v="AT&amp;T CL2909"/>
    <n v="151.18799999999999"/>
    <n v="2"/>
    <n v="0.4"/>
    <n v="-25.198000000000008"/>
  </r>
  <r>
    <n v="8972"/>
    <s v="CA-2014-122308"/>
    <x v="3"/>
    <d v="2014-03-25T00:00:00"/>
    <d v="2014-03-29T00:00:00"/>
    <s v="Standard Class"/>
    <s v="MV-17485"/>
    <s v="Mark Van Huff"/>
    <x v="0"/>
    <s v="United States"/>
    <s v="New York City"/>
    <x v="15"/>
    <n v="10011"/>
    <x v="3"/>
    <s v="FUR-CH-10000665"/>
    <s v="Furniture"/>
    <s v="Chairs"/>
    <s v="Global Airflow Leather Mesh Back Chair, Black"/>
    <n v="271.76400000000001"/>
    <n v="2"/>
    <n v="0.1"/>
    <n v="60.391999999999967"/>
  </r>
  <r>
    <n v="8973"/>
    <s v="US-2011-149034"/>
    <x v="2"/>
    <d v="2011-11-19T00:00:00"/>
    <d v="2011-11-21T00:00:00"/>
    <s v="First Class"/>
    <s v="RD-19900"/>
    <s v="Ruben Dartt"/>
    <x v="0"/>
    <s v="United States"/>
    <s v="Philadelphia"/>
    <x v="9"/>
    <n v="19120"/>
    <x v="3"/>
    <s v="TEC-AC-10003023"/>
    <s v="Technology"/>
    <s v="Accessories"/>
    <s v="Logitech G105 Gaming Keyboard"/>
    <n v="47.496000000000002"/>
    <n v="1"/>
    <n v="0.2"/>
    <n v="-1.187400000000002"/>
  </r>
  <r>
    <n v="8974"/>
    <s v="CA-2014-159226"/>
    <x v="3"/>
    <d v="2014-04-26T00:00:00"/>
    <d v="2014-04-28T00:00:00"/>
    <s v="Second Class"/>
    <s v="RL-19615"/>
    <s v="Rob Lucas"/>
    <x v="0"/>
    <s v="United States"/>
    <s v="Los Angeles"/>
    <x v="1"/>
    <n v="90008"/>
    <x v="1"/>
    <s v="FUR-BO-10004709"/>
    <s v="Furniture"/>
    <s v="Bookcases"/>
    <s v="Bush Westfield Collection Bookcases, Medium Cherry Finish"/>
    <n v="344.98099999999994"/>
    <n v="7"/>
    <n v="0.15"/>
    <n v="28.410200000000017"/>
  </r>
  <r>
    <n v="8975"/>
    <s v="CA-2014-156622"/>
    <x v="3"/>
    <d v="2014-11-24T00:00:00"/>
    <d v="2014-11-27T00:00:00"/>
    <s v="First Class"/>
    <s v="JP-15460"/>
    <s v="Jennifer Patt"/>
    <x v="1"/>
    <s v="United States"/>
    <s v="Dallas"/>
    <x v="5"/>
    <n v="75220"/>
    <x v="2"/>
    <s v="OFF-PA-10000477"/>
    <s v="Office Supplies"/>
    <s v="Paper"/>
    <s v="Xerox 22"/>
    <n v="36.288000000000011"/>
    <n v="7"/>
    <n v="0.2"/>
    <n v="12.700800000000001"/>
  </r>
  <r>
    <n v="8976"/>
    <s v="CA-2014-156622"/>
    <x v="3"/>
    <d v="2014-11-24T00:00:00"/>
    <d v="2014-11-27T00:00:00"/>
    <s v="First Class"/>
    <s v="JP-15460"/>
    <s v="Jennifer Patt"/>
    <x v="1"/>
    <s v="United States"/>
    <s v="Dallas"/>
    <x v="5"/>
    <n v="75220"/>
    <x v="2"/>
    <s v="OFF-PA-10002923"/>
    <s v="Office Supplies"/>
    <s v="Paper"/>
    <s v="Xerox 1942"/>
    <n v="78.304000000000002"/>
    <n v="2"/>
    <n v="0.2"/>
    <n v="29.363999999999997"/>
  </r>
  <r>
    <n v="8977"/>
    <s v="CA-2014-156622"/>
    <x v="3"/>
    <d v="2014-11-24T00:00:00"/>
    <d v="2014-11-27T00:00:00"/>
    <s v="First Class"/>
    <s v="JP-15460"/>
    <s v="Jennifer Patt"/>
    <x v="1"/>
    <s v="United States"/>
    <s v="Dallas"/>
    <x v="5"/>
    <n v="75220"/>
    <x v="2"/>
    <s v="FUR-TA-10003008"/>
    <s v="Furniture"/>
    <s v="Tables"/>
    <s v="Lesro Round Back Collection Coffee Table, End Table"/>
    <n v="127.785"/>
    <n v="1"/>
    <n v="0.3"/>
    <n v="-31.033499999999989"/>
  </r>
  <r>
    <n v="8978"/>
    <s v="CA-2014-156622"/>
    <x v="3"/>
    <d v="2014-11-24T00:00:00"/>
    <d v="2014-11-27T00:00:00"/>
    <s v="First Class"/>
    <s v="JP-15460"/>
    <s v="Jennifer Patt"/>
    <x v="1"/>
    <s v="United States"/>
    <s v="Dallas"/>
    <x v="5"/>
    <n v="75220"/>
    <x v="2"/>
    <s v="OFF-BI-10003707"/>
    <s v="Office Supplies"/>
    <s v="Binders"/>
    <s v="Aluminum Screw Posts"/>
    <n v="6.1039999999999983"/>
    <n v="2"/>
    <n v="0.8"/>
    <n v="-9.1560000000000006"/>
  </r>
  <r>
    <n v="8979"/>
    <s v="CA-2011-119529"/>
    <x v="2"/>
    <d v="2011-11-03T00:00:00"/>
    <d v="2011-11-05T00:00:00"/>
    <s v="Second Class"/>
    <s v="DM-13345"/>
    <s v="Denise Monton"/>
    <x v="1"/>
    <s v="United States"/>
    <s v="Orange"/>
    <x v="30"/>
    <n v="7050"/>
    <x v="3"/>
    <s v="OFF-BI-10000546"/>
    <s v="Office Supplies"/>
    <s v="Binders"/>
    <s v="Avery Durable Binders"/>
    <n v="5.76"/>
    <n v="2"/>
    <n v="0"/>
    <n v="2.8224"/>
  </r>
  <r>
    <n v="8980"/>
    <s v="CA-2012-150413"/>
    <x v="1"/>
    <d v="2012-10-19T00:00:00"/>
    <d v="2012-10-24T00:00:00"/>
    <s v="Second Class"/>
    <s v="CS-11860"/>
    <s v="Cari Schnelling"/>
    <x v="0"/>
    <s v="United States"/>
    <s v="Dallas"/>
    <x v="5"/>
    <n v="75220"/>
    <x v="2"/>
    <s v="OFF-BI-10000404"/>
    <s v="Office Supplies"/>
    <s v="Binders"/>
    <s v="Avery Printable Repositionable Plastic Tabs"/>
    <n v="1.7199999999999995"/>
    <n v="1"/>
    <n v="0.8"/>
    <n v="-2.8380000000000001"/>
  </r>
  <r>
    <n v="8981"/>
    <s v="CA-2011-108182"/>
    <x v="2"/>
    <d v="2011-02-07T00:00:00"/>
    <d v="2011-02-11T00:00:00"/>
    <s v="Second Class"/>
    <s v="DL-13315"/>
    <s v="Delfina Latchford"/>
    <x v="0"/>
    <s v="United States"/>
    <s v="Romeoville"/>
    <x v="10"/>
    <n v="60441"/>
    <x v="2"/>
    <s v="OFF-BI-10001196"/>
    <s v="Office Supplies"/>
    <s v="Binders"/>
    <s v="Avery Flip-Chart Easel Binder, Black"/>
    <n v="8.9519999999999982"/>
    <n v="2"/>
    <n v="0.8"/>
    <n v="-14.770800000000001"/>
  </r>
  <r>
    <n v="8982"/>
    <s v="CA-2013-110898"/>
    <x v="0"/>
    <d v="2013-03-07T00:00:00"/>
    <d v="2013-03-13T00:00:00"/>
    <s v="Standard Class"/>
    <s v="LC-16870"/>
    <s v="Lena Cacioppo"/>
    <x v="0"/>
    <s v="United States"/>
    <s v="Chicago"/>
    <x v="10"/>
    <n v="60623"/>
    <x v="2"/>
    <s v="OFF-AP-10001626"/>
    <s v="Office Supplies"/>
    <s v="Appliances"/>
    <s v="Commercial WindTunnel Clean Air Upright Vacuum, Replacement Belts, Filtration Bags"/>
    <n v="2.3339999999999996"/>
    <n v="3"/>
    <n v="0.8"/>
    <n v="-6.3018000000000001"/>
  </r>
  <r>
    <n v="8983"/>
    <s v="CA-2013-110898"/>
    <x v="0"/>
    <d v="2013-03-07T00:00:00"/>
    <d v="2013-03-13T00:00:00"/>
    <s v="Standard Class"/>
    <s v="LC-16870"/>
    <s v="Lena Cacioppo"/>
    <x v="0"/>
    <s v="United States"/>
    <s v="Chicago"/>
    <x v="10"/>
    <n v="60623"/>
    <x v="2"/>
    <s v="OFF-BI-10004656"/>
    <s v="Office Supplies"/>
    <s v="Binders"/>
    <s v="Peel &amp; Stick Add-On Corner Pockets"/>
    <n v="1.7279999999999998"/>
    <n v="4"/>
    <n v="0.8"/>
    <n v="-2.764800000000001"/>
  </r>
  <r>
    <n v="8984"/>
    <s v="CA-2013-110898"/>
    <x v="0"/>
    <d v="2013-03-07T00:00:00"/>
    <d v="2013-03-13T00:00:00"/>
    <s v="Standard Class"/>
    <s v="LC-16870"/>
    <s v="Lena Cacioppo"/>
    <x v="0"/>
    <s v="United States"/>
    <s v="Chicago"/>
    <x v="10"/>
    <n v="60623"/>
    <x v="2"/>
    <s v="FUR-FU-10003773"/>
    <s v="Furniture"/>
    <s v="Furnishings"/>
    <s v="Eldon Cleatmat Plus Chair Mats for High Pile Carpets"/>
    <n v="159.04"/>
    <n v="5"/>
    <n v="0.6"/>
    <n v="-194.82400000000001"/>
  </r>
  <r>
    <n v="8985"/>
    <s v="CA-2013-110898"/>
    <x v="0"/>
    <d v="2013-03-07T00:00:00"/>
    <d v="2013-03-13T00:00:00"/>
    <s v="Standard Class"/>
    <s v="LC-16870"/>
    <s v="Lena Cacioppo"/>
    <x v="0"/>
    <s v="United States"/>
    <s v="Chicago"/>
    <x v="10"/>
    <n v="60623"/>
    <x v="2"/>
    <s v="FUR-TA-10000849"/>
    <s v="Furniture"/>
    <s v="Tables"/>
    <s v="Bevis Rectangular Conference Tables"/>
    <n v="145.97999999999999"/>
    <n v="2"/>
    <n v="0.5"/>
    <n v="-99.266399999999976"/>
  </r>
  <r>
    <n v="8986"/>
    <s v="CA-2012-123092"/>
    <x v="1"/>
    <d v="2012-12-03T00:00:00"/>
    <d v="2012-12-07T00:00:00"/>
    <s v="Standard Class"/>
    <s v="JG-15115"/>
    <s v="Jack Garza"/>
    <x v="0"/>
    <s v="United States"/>
    <s v="Jacksonville"/>
    <x v="3"/>
    <n v="28540"/>
    <x v="0"/>
    <s v="FUR-FU-10000222"/>
    <s v="Furniture"/>
    <s v="Furnishings"/>
    <s v="Seth Thomas 16&quot; Steel Case Clock"/>
    <n v="77.951999999999998"/>
    <n v="3"/>
    <n v="0.2"/>
    <n v="12.667199999999994"/>
  </r>
  <r>
    <n v="8987"/>
    <s v="CA-2012-123092"/>
    <x v="1"/>
    <d v="2012-12-03T00:00:00"/>
    <d v="2012-12-07T00:00:00"/>
    <s v="Standard Class"/>
    <s v="JG-15115"/>
    <s v="Jack Garza"/>
    <x v="0"/>
    <s v="United States"/>
    <s v="Jacksonville"/>
    <x v="3"/>
    <n v="28540"/>
    <x v="0"/>
    <s v="OFF-BI-10001718"/>
    <s v="Office Supplies"/>
    <s v="Binders"/>
    <s v="GBC DocuBind P50 Personal Binding Machine"/>
    <n v="95.970000000000013"/>
    <n v="5"/>
    <n v="0.7"/>
    <n v="-73.57699999999997"/>
  </r>
  <r>
    <n v="8988"/>
    <s v="CA-2012-123092"/>
    <x v="1"/>
    <d v="2012-12-03T00:00:00"/>
    <d v="2012-12-07T00:00:00"/>
    <s v="Standard Class"/>
    <s v="JG-15115"/>
    <s v="Jack Garza"/>
    <x v="0"/>
    <s v="United States"/>
    <s v="Jacksonville"/>
    <x v="3"/>
    <n v="28540"/>
    <x v="0"/>
    <s v="TEC-PH-10001700"/>
    <s v="Technology"/>
    <s v="Phones"/>
    <s v="Panasonic KX-TG6844B Expandable Digital Cordless Telephone"/>
    <n v="105.584"/>
    <n v="2"/>
    <n v="0.2"/>
    <n v="9.2386000000000053"/>
  </r>
  <r>
    <n v="8989"/>
    <s v="CA-2012-123092"/>
    <x v="1"/>
    <d v="2012-12-03T00:00:00"/>
    <d v="2012-12-07T00:00:00"/>
    <s v="Standard Class"/>
    <s v="JG-15115"/>
    <s v="Jack Garza"/>
    <x v="0"/>
    <s v="United States"/>
    <s v="Jacksonville"/>
    <x v="3"/>
    <n v="28540"/>
    <x v="0"/>
    <s v="OFF-AR-10004078"/>
    <s v="Office Supplies"/>
    <s v="Art"/>
    <s v="Newell 312"/>
    <n v="9.3439999999999994"/>
    <n v="2"/>
    <n v="0.2"/>
    <n v="1.1679999999999997"/>
  </r>
  <r>
    <n v="8990"/>
    <s v="US-2012-128587"/>
    <x v="1"/>
    <d v="2012-12-24T00:00:00"/>
    <d v="2012-12-30T00:00:00"/>
    <s v="Standard Class"/>
    <s v="HM-14860"/>
    <s v="Harry Marie"/>
    <x v="1"/>
    <s v="United States"/>
    <s v="Springfield"/>
    <x v="25"/>
    <n v="65807"/>
    <x v="2"/>
    <s v="FUR-FU-10003026"/>
    <s v="Furniture"/>
    <s v="Furnishings"/>
    <s v="Eldon Regeneration Recycled Desk Accessories, Black"/>
    <n v="9.68"/>
    <n v="2"/>
    <n v="0"/>
    <n v="3.7751999999999999"/>
  </r>
  <r>
    <n v="8991"/>
    <s v="US-2012-128587"/>
    <x v="1"/>
    <d v="2012-12-24T00:00:00"/>
    <d v="2012-12-30T00:00:00"/>
    <s v="Standard Class"/>
    <s v="HM-14860"/>
    <s v="Harry Marie"/>
    <x v="1"/>
    <s v="United States"/>
    <s v="Springfield"/>
    <x v="25"/>
    <n v="65807"/>
    <x v="2"/>
    <s v="TEC-CO-10003763"/>
    <s v="Technology"/>
    <s v="Copiers"/>
    <s v="Canon PC1060 Personal Laser Copier"/>
    <n v="4899.93"/>
    <n v="7"/>
    <n v="0"/>
    <n v="2302.9670999999998"/>
  </r>
  <r>
    <n v="8992"/>
    <s v="US-2014-139577"/>
    <x v="3"/>
    <d v="2014-10-02T00:00:00"/>
    <d v="2014-10-07T00:00:00"/>
    <s v="Standard Class"/>
    <s v="TN-21040"/>
    <s v="Tanja Norvell"/>
    <x v="2"/>
    <s v="United States"/>
    <s v="San Francisco"/>
    <x v="1"/>
    <n v="94110"/>
    <x v="1"/>
    <s v="TEC-AC-10004708"/>
    <s v="Technology"/>
    <s v="Accessories"/>
    <s v="Sony 32GB Class 10 Micro SDHC R40 Memory Card"/>
    <n v="104.75"/>
    <n v="5"/>
    <n v="0"/>
    <n v="21.997499999999999"/>
  </r>
  <r>
    <n v="8993"/>
    <s v="CA-2014-159100"/>
    <x v="3"/>
    <d v="2014-10-17T00:00:00"/>
    <d v="2014-10-22T00:00:00"/>
    <s v="Standard Class"/>
    <s v="VP-21760"/>
    <s v="Victoria Pisteka"/>
    <x v="1"/>
    <s v="United States"/>
    <s v="Columbia"/>
    <x v="18"/>
    <n v="38401"/>
    <x v="0"/>
    <s v="TEC-AC-10003499"/>
    <s v="Technology"/>
    <s v="Accessories"/>
    <s v="Memorex Mini Travel Drive 8 GB USB 2.0 Flash Drive"/>
    <n v="18.528000000000002"/>
    <n v="2"/>
    <n v="0.2"/>
    <n v="4.4004000000000003"/>
  </r>
  <r>
    <n v="8994"/>
    <s v="CA-2014-159100"/>
    <x v="3"/>
    <d v="2014-10-17T00:00:00"/>
    <d v="2014-10-22T00:00:00"/>
    <s v="Standard Class"/>
    <s v="VP-21760"/>
    <s v="Victoria Pisteka"/>
    <x v="1"/>
    <s v="United States"/>
    <s v="Columbia"/>
    <x v="18"/>
    <n v="38401"/>
    <x v="0"/>
    <s v="FUR-TA-10001950"/>
    <s v="Furniture"/>
    <s v="Tables"/>
    <s v="Balt Solid Wood Round Tables"/>
    <n v="1875.258"/>
    <n v="7"/>
    <n v="0.4"/>
    <n v="-968.88329999999996"/>
  </r>
  <r>
    <n v="8995"/>
    <s v="CA-2011-109043"/>
    <x v="2"/>
    <d v="2011-08-15T00:00:00"/>
    <d v="2011-08-17T00:00:00"/>
    <s v="First Class"/>
    <s v="CS-12355"/>
    <s v="Christine Sundaresam"/>
    <x v="0"/>
    <s v="United States"/>
    <s v="Hollywood"/>
    <x v="2"/>
    <n v="33021"/>
    <x v="0"/>
    <s v="OFF-PA-10000312"/>
    <s v="Office Supplies"/>
    <s v="Paper"/>
    <s v="Xerox 1955"/>
    <n v="91.360000000000014"/>
    <n v="5"/>
    <n v="0.2"/>
    <n v="29.691999999999993"/>
  </r>
  <r>
    <n v="8996"/>
    <s v="CA-2011-109043"/>
    <x v="2"/>
    <d v="2011-08-15T00:00:00"/>
    <d v="2011-08-17T00:00:00"/>
    <s v="First Class"/>
    <s v="CS-12355"/>
    <s v="Christine Sundaresam"/>
    <x v="0"/>
    <s v="United States"/>
    <s v="Hollywood"/>
    <x v="2"/>
    <n v="33021"/>
    <x v="0"/>
    <s v="OFF-AP-10004708"/>
    <s v="Office Supplies"/>
    <s v="Appliances"/>
    <s v="Fellowes Superior 10 Outlet Split Surge Protector"/>
    <n v="152.24"/>
    <n v="5"/>
    <n v="0.2"/>
    <n v="17.126999999999988"/>
  </r>
  <r>
    <n v="8997"/>
    <s v="US-2014-116491"/>
    <x v="3"/>
    <d v="2014-11-12T00:00:00"/>
    <d v="2014-11-14T00:00:00"/>
    <s v="First Class"/>
    <s v="PG-18820"/>
    <s v="Patrick Gardner"/>
    <x v="0"/>
    <s v="United States"/>
    <s v="Dallas"/>
    <x v="5"/>
    <n v="75081"/>
    <x v="2"/>
    <s v="TEC-PH-10004531"/>
    <s v="Technology"/>
    <s v="Phones"/>
    <s v="OtterBox Commuter Series Case - iPhone 5 &amp; 5s"/>
    <n v="35.183999999999997"/>
    <n v="2"/>
    <n v="0.2"/>
    <n v="12.314399999999999"/>
  </r>
  <r>
    <n v="8998"/>
    <s v="CA-2014-122763"/>
    <x v="3"/>
    <d v="2014-03-21T00:00:00"/>
    <d v="2014-03-21T00:00:00"/>
    <s v="Same Day"/>
    <s v="HG-14845"/>
    <s v="Harry Greene"/>
    <x v="0"/>
    <s v="United States"/>
    <s v="Houston"/>
    <x v="5"/>
    <n v="77041"/>
    <x v="2"/>
    <s v="OFF-PA-10000474"/>
    <s v="Office Supplies"/>
    <s v="Paper"/>
    <s v="Staples"/>
    <n v="56.704000000000001"/>
    <n v="2"/>
    <n v="0.2"/>
    <n v="19.137599999999992"/>
  </r>
  <r>
    <n v="8999"/>
    <s v="CA-2014-122763"/>
    <x v="3"/>
    <d v="2014-03-21T00:00:00"/>
    <d v="2014-03-21T00:00:00"/>
    <s v="Same Day"/>
    <s v="HG-14845"/>
    <s v="Harry Greene"/>
    <x v="0"/>
    <s v="United States"/>
    <s v="Houston"/>
    <x v="5"/>
    <n v="77041"/>
    <x v="2"/>
    <s v="OFF-PA-10002377"/>
    <s v="Office Supplies"/>
    <s v="Paper"/>
    <s v="Xerox 1916"/>
    <n v="274.06400000000002"/>
    <n v="7"/>
    <n v="0.2"/>
    <n v="102.77399999999999"/>
  </r>
  <r>
    <n v="9000"/>
    <s v="CA-2014-137785"/>
    <x v="3"/>
    <d v="2014-05-14T00:00:00"/>
    <d v="2014-05-18T00:00:00"/>
    <s v="Standard Class"/>
    <s v="MH-18115"/>
    <s v="Mick Hernandez"/>
    <x v="2"/>
    <s v="United States"/>
    <s v="Philadelphia"/>
    <x v="9"/>
    <n v="19140"/>
    <x v="3"/>
    <s v="FUR-CH-10001482"/>
    <s v="Furniture"/>
    <s v="Chairs"/>
    <s v="Office Star - Mesh Screen back chair with Vinyl seat"/>
    <n v="458.42999999999995"/>
    <n v="5"/>
    <n v="0.3"/>
    <n v="-124.431"/>
  </r>
  <r>
    <n v="9001"/>
    <s v="CA-2011-133389"/>
    <x v="2"/>
    <d v="2011-06-22T00:00:00"/>
    <d v="2011-06-22T00:00:00"/>
    <s v="Same Day"/>
    <s v="TB-21280"/>
    <s v="Toby Braunhardt"/>
    <x v="0"/>
    <s v="United States"/>
    <s v="Phoenix"/>
    <x v="16"/>
    <n v="85023"/>
    <x v="1"/>
    <s v="OFF-BI-10001553"/>
    <s v="Office Supplies"/>
    <s v="Binders"/>
    <s v="SpineVue Locking Slant-D Ring Binders by Cardinal"/>
    <n v="8.2260000000000009"/>
    <n v="3"/>
    <n v="0.7"/>
    <n v="-6.0323999999999991"/>
  </r>
  <r>
    <n v="9002"/>
    <s v="CA-2011-103807"/>
    <x v="2"/>
    <d v="2011-12-02T00:00:00"/>
    <d v="2011-12-09T00:00:00"/>
    <s v="Standard Class"/>
    <s v="EM-13825"/>
    <s v="Elizabeth Moffitt"/>
    <x v="1"/>
    <s v="United States"/>
    <s v="Sandy Springs"/>
    <x v="32"/>
    <n v="30328"/>
    <x v="0"/>
    <s v="TEC-AC-10000199"/>
    <s v="Technology"/>
    <s v="Accessories"/>
    <s v="Kingston Digital DataTraveler 8GB USB 2.0"/>
    <n v="5.95"/>
    <n v="1"/>
    <n v="0"/>
    <n v="0.83300000000000018"/>
  </r>
  <r>
    <n v="9003"/>
    <s v="CA-2011-103807"/>
    <x v="2"/>
    <d v="2011-12-02T00:00:00"/>
    <d v="2011-12-09T00:00:00"/>
    <s v="Standard Class"/>
    <s v="EM-13825"/>
    <s v="Elizabeth Moffitt"/>
    <x v="1"/>
    <s v="United States"/>
    <s v="Sandy Springs"/>
    <x v="32"/>
    <n v="30328"/>
    <x v="0"/>
    <s v="OFF-PA-10002195"/>
    <s v="Office Supplies"/>
    <s v="Paper"/>
    <s v="RSVP Cards &amp; Envelopes, Blank White, 8-1/2&quot; X 11&quot;, 24 Cards/25 Envelopes/Set"/>
    <n v="15.24"/>
    <n v="3"/>
    <n v="0"/>
    <n v="7.1627999999999998"/>
  </r>
  <r>
    <n v="9004"/>
    <s v="CA-2012-102855"/>
    <x v="1"/>
    <d v="2012-04-05T00:00:00"/>
    <d v="2012-04-06T00:00:00"/>
    <s v="Same Day"/>
    <s v="JF-15415"/>
    <s v="Jennifer Ferguson"/>
    <x v="0"/>
    <s v="United States"/>
    <s v="Spokane"/>
    <x v="4"/>
    <n v="99207"/>
    <x v="1"/>
    <s v="TEC-AC-10001767"/>
    <s v="Technology"/>
    <s v="Accessories"/>
    <s v="SanDisk Ultra 64 GB MicroSDHC Class 10 Memory Card"/>
    <n v="239.94"/>
    <n v="6"/>
    <n v="0"/>
    <n v="26.393399999999986"/>
  </r>
  <r>
    <n v="9005"/>
    <s v="CA-2012-102855"/>
    <x v="1"/>
    <d v="2012-04-05T00:00:00"/>
    <d v="2012-04-06T00:00:00"/>
    <s v="Same Day"/>
    <s v="JF-15415"/>
    <s v="Jennifer Ferguson"/>
    <x v="0"/>
    <s v="United States"/>
    <s v="Spokane"/>
    <x v="4"/>
    <n v="99207"/>
    <x v="1"/>
    <s v="OFF-AR-10002467"/>
    <s v="Office Supplies"/>
    <s v="Art"/>
    <s v="Dixon Ticonderoga Pencils"/>
    <n v="23.84"/>
    <n v="8"/>
    <n v="0"/>
    <n v="6.4368000000000016"/>
  </r>
  <r>
    <n v="9006"/>
    <s v="CA-2014-107825"/>
    <x v="3"/>
    <d v="2014-11-19T00:00:00"/>
    <d v="2014-11-19T00:00:00"/>
    <s v="Same Day"/>
    <s v="NB-18655"/>
    <s v="Nona Balk"/>
    <x v="1"/>
    <s v="United States"/>
    <s v="Milwaukee"/>
    <x v="6"/>
    <n v="53209"/>
    <x v="2"/>
    <s v="OFF-ST-10001321"/>
    <s v="Office Supplies"/>
    <s v="Storage"/>
    <s v="Decoflex Hanging Personal Folder File, Blue"/>
    <n v="92.52"/>
    <n v="6"/>
    <n v="0"/>
    <n v="24.980400000000007"/>
  </r>
  <r>
    <n v="9007"/>
    <s v="CA-2014-107825"/>
    <x v="3"/>
    <d v="2014-11-19T00:00:00"/>
    <d v="2014-11-19T00:00:00"/>
    <s v="Same Day"/>
    <s v="NB-18655"/>
    <s v="Nona Balk"/>
    <x v="1"/>
    <s v="United States"/>
    <s v="Milwaukee"/>
    <x v="6"/>
    <n v="53209"/>
    <x v="2"/>
    <s v="OFF-ST-10000777"/>
    <s v="Office Supplies"/>
    <s v="Storage"/>
    <s v="Companion Letter/Legal File, Black"/>
    <n v="37.76"/>
    <n v="1"/>
    <n v="0"/>
    <n v="10.572800000000001"/>
  </r>
  <r>
    <n v="9008"/>
    <s v="CA-2014-107825"/>
    <x v="3"/>
    <d v="2014-11-19T00:00:00"/>
    <d v="2014-11-19T00:00:00"/>
    <s v="Same Day"/>
    <s v="NB-18655"/>
    <s v="Nona Balk"/>
    <x v="1"/>
    <s v="United States"/>
    <s v="Milwaukee"/>
    <x v="6"/>
    <n v="53209"/>
    <x v="2"/>
    <s v="OFF-LA-10003720"/>
    <s v="Office Supplies"/>
    <s v="Labels"/>
    <s v="Avery 487"/>
    <n v="7.38"/>
    <n v="2"/>
    <n v="0"/>
    <n v="3.4685999999999999"/>
  </r>
  <r>
    <n v="9009"/>
    <s v="CA-2014-107825"/>
    <x v="3"/>
    <d v="2014-11-19T00:00:00"/>
    <d v="2014-11-19T00:00:00"/>
    <s v="Same Day"/>
    <s v="NB-18655"/>
    <s v="Nona Balk"/>
    <x v="1"/>
    <s v="United States"/>
    <s v="Milwaukee"/>
    <x v="6"/>
    <n v="53209"/>
    <x v="2"/>
    <s v="FUR-FU-10000206"/>
    <s v="Furniture"/>
    <s v="Furnishings"/>
    <s v="GE General Purpose, Extra Long Life, Showcase &amp; Floodlight Incandescent Bulbs"/>
    <n v="5.82"/>
    <n v="2"/>
    <n v="0"/>
    <n v="2.7353999999999998"/>
  </r>
  <r>
    <n v="9010"/>
    <s v="CA-2014-106047"/>
    <x v="3"/>
    <d v="2014-07-13T00:00:00"/>
    <d v="2014-07-19T00:00:00"/>
    <s v="Standard Class"/>
    <s v="CS-11860"/>
    <s v="Cari Schnelling"/>
    <x v="0"/>
    <s v="United States"/>
    <s v="Fairfield"/>
    <x v="24"/>
    <n v="45014"/>
    <x v="3"/>
    <s v="OFF-PA-10000791"/>
    <s v="Office Supplies"/>
    <s v="Paper"/>
    <s v="Wirebound Message Books, Four 2 3/4 x 5 Forms per Page, 200 Sets per Book"/>
    <n v="3.8159999999999998"/>
    <n v="1"/>
    <n v="0.2"/>
    <n v="1.1924999999999997"/>
  </r>
  <r>
    <n v="9011"/>
    <s v="CA-2014-127803"/>
    <x v="3"/>
    <d v="2014-05-20T00:00:00"/>
    <d v="2014-05-24T00:00:00"/>
    <s v="Standard Class"/>
    <s v="ND-18460"/>
    <s v="Neil Ducich"/>
    <x v="1"/>
    <s v="United States"/>
    <s v="Huntsville"/>
    <x v="19"/>
    <n v="35810"/>
    <x v="0"/>
    <s v="OFF-BI-10001787"/>
    <s v="Office Supplies"/>
    <s v="Binders"/>
    <s v="Wilson Jones Four-Pocket Poly Binders"/>
    <n v="26.16"/>
    <n v="4"/>
    <n v="0"/>
    <n v="12.8184"/>
  </r>
  <r>
    <n v="9012"/>
    <s v="CA-2012-137071"/>
    <x v="1"/>
    <d v="2012-12-20T00:00:00"/>
    <d v="2012-12-21T00:00:00"/>
    <s v="First Class"/>
    <s v="ED-13885"/>
    <s v="Emily Ducich"/>
    <x v="2"/>
    <s v="United States"/>
    <s v="Houston"/>
    <x v="5"/>
    <n v="77036"/>
    <x v="2"/>
    <s v="TEC-AC-10004353"/>
    <s v="Technology"/>
    <s v="Accessories"/>
    <s v="Hypercom P1300 Pinpad"/>
    <n v="100.80000000000001"/>
    <n v="2"/>
    <n v="0.2"/>
    <n v="21.42"/>
  </r>
  <r>
    <n v="9013"/>
    <s v="CA-2013-121447"/>
    <x v="0"/>
    <d v="2013-02-21T00:00:00"/>
    <d v="2013-02-22T00:00:00"/>
    <s v="First Class"/>
    <s v="EA-14035"/>
    <s v="Erin Ashbrook"/>
    <x v="1"/>
    <s v="United States"/>
    <s v="New York City"/>
    <x v="15"/>
    <n v="10011"/>
    <x v="3"/>
    <s v="FUR-FU-10001861"/>
    <s v="Furniture"/>
    <s v="Furnishings"/>
    <s v="Floodlight Indoor Halogen Bulbs, 1 Bulb per Pack, 60 Watts"/>
    <n v="135.79999999999998"/>
    <n v="7"/>
    <n v="0"/>
    <n v="66.541999999999987"/>
  </r>
  <r>
    <n v="9014"/>
    <s v="CA-2014-143084"/>
    <x v="3"/>
    <d v="2014-03-19T00:00:00"/>
    <d v="2014-03-23T00:00:00"/>
    <s v="Standard Class"/>
    <s v="BP-11050"/>
    <s v="Barry Pond"/>
    <x v="1"/>
    <s v="United States"/>
    <s v="Los Angeles"/>
    <x v="1"/>
    <n v="90008"/>
    <x v="1"/>
    <s v="OFF-AR-10002766"/>
    <s v="Office Supplies"/>
    <s v="Art"/>
    <s v="Prang Drawing Pencil Set"/>
    <n v="13.899999999999999"/>
    <n v="5"/>
    <n v="0"/>
    <n v="3.7529999999999997"/>
  </r>
  <r>
    <n v="9015"/>
    <s v="CA-2014-143084"/>
    <x v="3"/>
    <d v="2014-03-19T00:00:00"/>
    <d v="2014-03-23T00:00:00"/>
    <s v="Standard Class"/>
    <s v="BP-11050"/>
    <s v="Barry Pond"/>
    <x v="1"/>
    <s v="United States"/>
    <s v="Los Angeles"/>
    <x v="1"/>
    <n v="90008"/>
    <x v="1"/>
    <s v="OFF-EN-10003072"/>
    <s v="Office Supplies"/>
    <s v="Envelopes"/>
    <s v="Peel &amp; Seel Envelopes"/>
    <n v="19.399999999999999"/>
    <n v="5"/>
    <n v="0"/>
    <n v="9.3120000000000012"/>
  </r>
  <r>
    <n v="9016"/>
    <s v="CA-2013-131639"/>
    <x v="0"/>
    <d v="2013-12-18T00:00:00"/>
    <d v="2013-12-24T00:00:00"/>
    <s v="Standard Class"/>
    <s v="NS-18640"/>
    <s v="Noel Staavos"/>
    <x v="1"/>
    <s v="United States"/>
    <s v="Carlsbad"/>
    <x v="27"/>
    <n v="88220"/>
    <x v="1"/>
    <s v="OFF-BI-10001636"/>
    <s v="Office Supplies"/>
    <s v="Binders"/>
    <s v="Ibico Plastic and Wire Spiral Binding Combs"/>
    <n v="13.488"/>
    <n v="2"/>
    <n v="0.2"/>
    <n v="4.3835999999999995"/>
  </r>
  <r>
    <n v="9017"/>
    <s v="CA-2013-131639"/>
    <x v="0"/>
    <d v="2013-12-18T00:00:00"/>
    <d v="2013-12-24T00:00:00"/>
    <s v="Standard Class"/>
    <s v="NS-18640"/>
    <s v="Noel Staavos"/>
    <x v="1"/>
    <s v="United States"/>
    <s v="Carlsbad"/>
    <x v="27"/>
    <n v="88220"/>
    <x v="1"/>
    <s v="OFF-BI-10000948"/>
    <s v="Office Supplies"/>
    <s v="Binders"/>
    <s v="GBC Laser Imprintable Binding System Covers, Desert Sand"/>
    <n v="11.416"/>
    <n v="1"/>
    <n v="0.2"/>
    <n v="3.8528999999999991"/>
  </r>
  <r>
    <n v="9018"/>
    <s v="CA-2013-161361"/>
    <x v="0"/>
    <d v="2013-03-27T00:00:00"/>
    <d v="2013-03-29T00:00:00"/>
    <s v="Second Class"/>
    <s v="MV-17485"/>
    <s v="Mark Van Huff"/>
    <x v="0"/>
    <s v="United States"/>
    <s v="Pocatello"/>
    <x v="45"/>
    <n v="83201"/>
    <x v="1"/>
    <s v="OFF-PA-10001838"/>
    <s v="Office Supplies"/>
    <s v="Paper"/>
    <s v="Adams Telephone Message Book W/Dividers/Space For Phone Numbers, 5 1/4&quot;X8 1/2&quot;, 300/Messages"/>
    <n v="17.64"/>
    <n v="3"/>
    <n v="0"/>
    <n v="8.6435999999999993"/>
  </r>
  <r>
    <n v="9019"/>
    <s v="CA-2013-161361"/>
    <x v="0"/>
    <d v="2013-03-27T00:00:00"/>
    <d v="2013-03-29T00:00:00"/>
    <s v="Second Class"/>
    <s v="MV-17485"/>
    <s v="Mark Van Huff"/>
    <x v="0"/>
    <s v="United States"/>
    <s v="Pocatello"/>
    <x v="45"/>
    <n v="83201"/>
    <x v="1"/>
    <s v="OFF-BI-10002215"/>
    <s v="Office Supplies"/>
    <s v="Binders"/>
    <s v="Wilson Jones Hanging View Binder, White, 1&quot;"/>
    <n v="17.04"/>
    <n v="3"/>
    <n v="0.2"/>
    <n v="5.5379999999999985"/>
  </r>
  <r>
    <n v="9020"/>
    <s v="CA-2011-100706"/>
    <x v="2"/>
    <d v="2011-12-16T00:00:00"/>
    <d v="2011-12-18T00:00:00"/>
    <s v="Second Class"/>
    <s v="LE-16810"/>
    <s v="Laurel Elliston"/>
    <x v="0"/>
    <s v="United States"/>
    <s v="Springfield"/>
    <x v="17"/>
    <n v="22153"/>
    <x v="0"/>
    <s v="TEC-AC-10001314"/>
    <s v="Technology"/>
    <s v="Accessories"/>
    <s v="Case Logic 2.4GHz Wireless Keyboard"/>
    <n v="99.98"/>
    <n v="2"/>
    <n v="0"/>
    <n v="7.9983999999999895"/>
  </r>
  <r>
    <n v="9021"/>
    <s v="CA-2011-100706"/>
    <x v="2"/>
    <d v="2011-12-16T00:00:00"/>
    <d v="2011-12-18T00:00:00"/>
    <s v="Second Class"/>
    <s v="LE-16810"/>
    <s v="Laurel Elliston"/>
    <x v="0"/>
    <s v="United States"/>
    <s v="Springfield"/>
    <x v="17"/>
    <n v="22153"/>
    <x v="0"/>
    <s v="FUR-FU-10002268"/>
    <s v="Furniture"/>
    <s v="Furnishings"/>
    <s v="Ultra Door Push Plate"/>
    <n v="29.46"/>
    <n v="6"/>
    <n v="0"/>
    <n v="9.7217999999999982"/>
  </r>
  <r>
    <n v="9022"/>
    <s v="CA-2012-129525"/>
    <x v="1"/>
    <d v="2012-11-15T00:00:00"/>
    <d v="2012-11-20T00:00:00"/>
    <s v="Standard Class"/>
    <s v="VP-21760"/>
    <s v="Victoria Pisteka"/>
    <x v="1"/>
    <s v="United States"/>
    <s v="Toledo"/>
    <x v="24"/>
    <n v="43615"/>
    <x v="3"/>
    <s v="OFF-BI-10002133"/>
    <s v="Office Supplies"/>
    <s v="Binders"/>
    <s v="Wilson Jones Elliptical Ring 3 1/2&quot; Capacity Binders, 800 sheets"/>
    <n v="166.92000000000002"/>
    <n v="13"/>
    <n v="0.7"/>
    <n v="-116.84399999999999"/>
  </r>
  <r>
    <n v="9023"/>
    <s v="US-2013-141880"/>
    <x v="0"/>
    <d v="2013-08-23T00:00:00"/>
    <d v="2013-08-24T00:00:00"/>
    <s v="First Class"/>
    <s v="TC-21475"/>
    <s v="Tony Chapman"/>
    <x v="2"/>
    <s v="United States"/>
    <s v="Fort Collins"/>
    <x v="22"/>
    <n v="80525"/>
    <x v="1"/>
    <s v="FUR-FU-10001979"/>
    <s v="Furniture"/>
    <s v="Furnishings"/>
    <s v="Dana Halogen Swing-Arm Architect Lamp"/>
    <n v="98.328000000000003"/>
    <n v="3"/>
    <n v="0.2"/>
    <n v="9.832800000000006"/>
  </r>
  <r>
    <n v="9024"/>
    <s v="CA-2012-165799"/>
    <x v="1"/>
    <d v="2012-06-29T00:00:00"/>
    <d v="2012-07-02T00:00:00"/>
    <s v="First Class"/>
    <s v="SG-20470"/>
    <s v="Sheri Gordon"/>
    <x v="0"/>
    <s v="United States"/>
    <s v="New York City"/>
    <x v="15"/>
    <n v="10024"/>
    <x v="3"/>
    <s v="FUR-CH-10001482"/>
    <s v="Furniture"/>
    <s v="Chairs"/>
    <s v="Office Star - Mesh Screen back chair with Vinyl seat"/>
    <n v="117.88199999999999"/>
    <n v="1"/>
    <n v="0.1"/>
    <n v="1.3097999999999956"/>
  </r>
  <r>
    <n v="9025"/>
    <s v="CA-2013-102127"/>
    <x v="0"/>
    <d v="2013-06-27T00:00:00"/>
    <d v="2013-07-03T00:00:00"/>
    <s v="Standard Class"/>
    <s v="VP-21760"/>
    <s v="Victoria Pisteka"/>
    <x v="1"/>
    <s v="United States"/>
    <s v="New York City"/>
    <x v="15"/>
    <n v="10035"/>
    <x v="3"/>
    <s v="TEC-AC-10002018"/>
    <s v="Technology"/>
    <s v="Accessories"/>
    <s v="AmazonBasics 3-Button USB Wired Mouse"/>
    <n v="20.97"/>
    <n v="3"/>
    <n v="0"/>
    <n v="9.017100000000001"/>
  </r>
  <r>
    <n v="9026"/>
    <s v="CA-2013-102127"/>
    <x v="0"/>
    <d v="2013-06-27T00:00:00"/>
    <d v="2013-07-03T00:00:00"/>
    <s v="Standard Class"/>
    <s v="VP-21760"/>
    <s v="Victoria Pisteka"/>
    <x v="1"/>
    <s v="United States"/>
    <s v="New York City"/>
    <x v="15"/>
    <n v="10035"/>
    <x v="3"/>
    <s v="TEC-AC-10000397"/>
    <s v="Technology"/>
    <s v="Accessories"/>
    <s v="Perixx PERIBOARD-512B, Ergonomic Split Keyboard"/>
    <n v="139.96"/>
    <n v="4"/>
    <n v="0"/>
    <n v="9.7972000000000037"/>
  </r>
  <r>
    <n v="9027"/>
    <s v="CA-2013-102127"/>
    <x v="0"/>
    <d v="2013-06-27T00:00:00"/>
    <d v="2013-07-03T00:00:00"/>
    <s v="Standard Class"/>
    <s v="VP-21760"/>
    <s v="Victoria Pisteka"/>
    <x v="1"/>
    <s v="United States"/>
    <s v="New York City"/>
    <x v="15"/>
    <n v="10035"/>
    <x v="3"/>
    <s v="FUR-FU-10003976"/>
    <s v="Furniture"/>
    <s v="Furnishings"/>
    <s v="DAX Executive Solid Wood Document Frame, Desktop or Hang, Mahogany, 5 x 7"/>
    <n v="37.74"/>
    <n v="3"/>
    <n v="0"/>
    <n v="12.831599999999996"/>
  </r>
  <r>
    <n v="9028"/>
    <s v="US-2013-152415"/>
    <x v="0"/>
    <d v="2013-09-18T00:00:00"/>
    <d v="2013-09-23T00:00:00"/>
    <s v="Standard Class"/>
    <s v="PO-18865"/>
    <s v="Patrick O'Donnell"/>
    <x v="0"/>
    <s v="United States"/>
    <s v="Marlborough"/>
    <x v="31"/>
    <n v="1752"/>
    <x v="3"/>
    <s v="FUR-FU-10002597"/>
    <s v="Furniture"/>
    <s v="Furnishings"/>
    <s v="C-Line Magnetic Cubicle Keepers, Clear Polypropylene"/>
    <n v="14.82"/>
    <n v="3"/>
    <n v="0"/>
    <n v="6.224400000000001"/>
  </r>
  <r>
    <n v="9029"/>
    <s v="US-2013-152415"/>
    <x v="0"/>
    <d v="2013-09-18T00:00:00"/>
    <d v="2013-09-23T00:00:00"/>
    <s v="Standard Class"/>
    <s v="PO-18865"/>
    <s v="Patrick O'Donnell"/>
    <x v="0"/>
    <s v="United States"/>
    <s v="Marlborough"/>
    <x v="31"/>
    <n v="1752"/>
    <x v="3"/>
    <s v="FUR-FU-10004864"/>
    <s v="Furniture"/>
    <s v="Furnishings"/>
    <s v="Howard Miller 14-1/2&quot; Diameter Chrome Round Wall Clock"/>
    <n v="191.82"/>
    <n v="3"/>
    <n v="0"/>
    <n v="61.382399999999997"/>
  </r>
  <r>
    <n v="9030"/>
    <s v="CA-2011-138198"/>
    <x v="2"/>
    <d v="2011-07-18T00:00:00"/>
    <d v="2011-07-23T00:00:00"/>
    <s v="Standard Class"/>
    <s v="JL-15130"/>
    <s v="Jack Lebron"/>
    <x v="0"/>
    <s v="United States"/>
    <s v="New Rochelle"/>
    <x v="15"/>
    <n v="10801"/>
    <x v="3"/>
    <s v="OFF-BI-10002103"/>
    <s v="Office Supplies"/>
    <s v="Binders"/>
    <s v="Cardinal Slant-D Ring Binder, Heavy Gauge Vinyl"/>
    <n v="13.904"/>
    <n v="2"/>
    <n v="0.2"/>
    <n v="4.5187999999999997"/>
  </r>
  <r>
    <n v="9031"/>
    <s v="CA-2014-128041"/>
    <x v="3"/>
    <d v="2014-09-02T00:00:00"/>
    <d v="2014-09-02T00:00:00"/>
    <s v="Same Day"/>
    <s v="RW-19540"/>
    <s v="Rick Wilson"/>
    <x v="1"/>
    <s v="United States"/>
    <s v="Seattle"/>
    <x v="4"/>
    <n v="98103"/>
    <x v="1"/>
    <s v="OFF-AP-10001005"/>
    <s v="Office Supplies"/>
    <s v="Appliances"/>
    <s v="Honeywell Quietcare HEPA Air Cleaner"/>
    <n v="314.60000000000002"/>
    <n v="4"/>
    <n v="0"/>
    <n v="103.81799999999998"/>
  </r>
  <r>
    <n v="9032"/>
    <s v="CA-2014-128041"/>
    <x v="3"/>
    <d v="2014-09-02T00:00:00"/>
    <d v="2014-09-02T00:00:00"/>
    <s v="Same Day"/>
    <s v="RW-19540"/>
    <s v="Rick Wilson"/>
    <x v="1"/>
    <s v="United States"/>
    <s v="Seattle"/>
    <x v="4"/>
    <n v="98103"/>
    <x v="1"/>
    <s v="FUR-TA-10002607"/>
    <s v="Furniture"/>
    <s v="Tables"/>
    <s v="KI Conference Tables"/>
    <n v="283.56"/>
    <n v="4"/>
    <n v="0"/>
    <n v="45.36960000000002"/>
  </r>
  <r>
    <n v="9033"/>
    <s v="CA-2014-105823"/>
    <x v="3"/>
    <d v="2014-06-23T00:00:00"/>
    <d v="2014-06-27T00:00:00"/>
    <s v="Standard Class"/>
    <s v="RB-19465"/>
    <s v="Rick Bensley"/>
    <x v="2"/>
    <s v="United States"/>
    <s v="Detroit"/>
    <x v="12"/>
    <n v="48227"/>
    <x v="2"/>
    <s v="FUR-CH-10000454"/>
    <s v="Furniture"/>
    <s v="Chairs"/>
    <s v="Hon Deluxe Fabric Upholstered Stacking Chairs, Rounded Back"/>
    <n v="487.96"/>
    <n v="2"/>
    <n v="0"/>
    <n v="146.38799999999998"/>
  </r>
  <r>
    <n v="9034"/>
    <s v="CA-2011-152268"/>
    <x v="2"/>
    <d v="2011-09-02T00:00:00"/>
    <d v="2011-09-07T00:00:00"/>
    <s v="Standard Class"/>
    <s v="SC-20095"/>
    <s v="Sanjit Chand"/>
    <x v="0"/>
    <s v="United States"/>
    <s v="Fayetteville"/>
    <x v="36"/>
    <n v="72701"/>
    <x v="0"/>
    <s v="OFF-BI-10001359"/>
    <s v="Office Supplies"/>
    <s v="Binders"/>
    <s v="GBC DocuBind TL300 Electric Binding System"/>
    <n v="1793.98"/>
    <n v="2"/>
    <n v="0"/>
    <n v="843.17059999999992"/>
  </r>
  <r>
    <n v="9035"/>
    <s v="CA-2012-148873"/>
    <x v="1"/>
    <d v="2012-10-01T00:00:00"/>
    <d v="2012-10-05T00:00:00"/>
    <s v="Standard Class"/>
    <s v="EM-13960"/>
    <s v="Eric Murdock"/>
    <x v="0"/>
    <s v="United States"/>
    <s v="Quincy"/>
    <x v="10"/>
    <n v="62301"/>
    <x v="2"/>
    <s v="OFF-BI-10003196"/>
    <s v="Office Supplies"/>
    <s v="Binders"/>
    <s v="Accohide Poly Flexible Ring Binders"/>
    <n v="2.9919999999999995"/>
    <n v="4"/>
    <n v="0.8"/>
    <n v="-4.4880000000000013"/>
  </r>
  <r>
    <n v="9036"/>
    <s v="CA-2012-148873"/>
    <x v="1"/>
    <d v="2012-10-01T00:00:00"/>
    <d v="2012-10-05T00:00:00"/>
    <s v="Standard Class"/>
    <s v="EM-13960"/>
    <s v="Eric Murdock"/>
    <x v="0"/>
    <s v="United States"/>
    <s v="Quincy"/>
    <x v="10"/>
    <n v="62301"/>
    <x v="2"/>
    <s v="TEC-AC-10003657"/>
    <s v="Technology"/>
    <s v="Accessories"/>
    <s v="Lenovo 17-Key USB Numeric Keypad"/>
    <n v="108.76800000000001"/>
    <n v="4"/>
    <n v="0.2"/>
    <n v="2.7191999999999901"/>
  </r>
  <r>
    <n v="9037"/>
    <s v="CA-2012-166492"/>
    <x v="1"/>
    <d v="2012-04-07T00:00:00"/>
    <d v="2012-04-10T00:00:00"/>
    <s v="First Class"/>
    <s v="RP-19390"/>
    <s v="Resi Pölking"/>
    <x v="0"/>
    <s v="United States"/>
    <s v="New York City"/>
    <x v="15"/>
    <n v="10035"/>
    <x v="3"/>
    <s v="OFF-PA-10002262"/>
    <s v="Office Supplies"/>
    <s v="Paper"/>
    <s v="Xerox 192"/>
    <n v="25.92"/>
    <n v="4"/>
    <n v="0"/>
    <n v="12.441600000000001"/>
  </r>
  <r>
    <n v="9038"/>
    <s v="CA-2012-166492"/>
    <x v="1"/>
    <d v="2012-04-07T00:00:00"/>
    <d v="2012-04-10T00:00:00"/>
    <s v="First Class"/>
    <s v="RP-19390"/>
    <s v="Resi Pölking"/>
    <x v="0"/>
    <s v="United States"/>
    <s v="New York City"/>
    <x v="15"/>
    <n v="10035"/>
    <x v="3"/>
    <s v="OFF-ST-10002214"/>
    <s v="Office Supplies"/>
    <s v="Storage"/>
    <s v="X-Rack File for Hanging Folders"/>
    <n v="22.58"/>
    <n v="2"/>
    <n v="0"/>
    <n v="5.8707999999999991"/>
  </r>
  <r>
    <n v="9039"/>
    <s v="CA-2014-157420"/>
    <x v="3"/>
    <d v="2014-11-22T00:00:00"/>
    <d v="2014-11-22T00:00:00"/>
    <s v="Same Day"/>
    <s v="HZ-14950"/>
    <s v="Henia Zydlo"/>
    <x v="0"/>
    <s v="United States"/>
    <s v="Houston"/>
    <x v="5"/>
    <n v="77095"/>
    <x v="2"/>
    <s v="TEC-PH-10003555"/>
    <s v="Technology"/>
    <s v="Phones"/>
    <s v="Motorola HK250 Universal Bluetooth Headset"/>
    <n v="55.176000000000002"/>
    <n v="3"/>
    <n v="0.2"/>
    <n v="-12.414599999999997"/>
  </r>
  <r>
    <n v="9040"/>
    <s v="CA-2013-117121"/>
    <x v="0"/>
    <d v="2013-12-18T00:00:00"/>
    <d v="2013-12-22T00:00:00"/>
    <s v="Standard Class"/>
    <s v="AB-10105"/>
    <s v="Adrian Barton"/>
    <x v="0"/>
    <s v="United States"/>
    <s v="Detroit"/>
    <x v="12"/>
    <n v="48205"/>
    <x v="2"/>
    <s v="OFF-BI-10000545"/>
    <s v="Office Supplies"/>
    <s v="Binders"/>
    <s v="GBC Ibimaster 500 Manual ProClick Binding System"/>
    <n v="9892.74"/>
    <n v="13"/>
    <n v="0"/>
    <n v="4946.37"/>
  </r>
  <r>
    <n v="9041"/>
    <s v="CA-2011-138177"/>
    <x v="2"/>
    <d v="2011-09-19T00:00:00"/>
    <d v="2011-09-24T00:00:00"/>
    <s v="Standard Class"/>
    <s v="ND-18460"/>
    <s v="Neil Ducich"/>
    <x v="1"/>
    <s v="United States"/>
    <s v="Chandler"/>
    <x v="16"/>
    <n v="85224"/>
    <x v="1"/>
    <s v="FUR-TA-10004607"/>
    <s v="Furniture"/>
    <s v="Tables"/>
    <s v="Hon 2111 Invitation Series Straight Table"/>
    <n v="73.915000000000006"/>
    <n v="1"/>
    <n v="0.5"/>
    <n v="-45.827300000000008"/>
  </r>
  <r>
    <n v="9042"/>
    <s v="CA-2011-114335"/>
    <x v="2"/>
    <d v="2011-09-28T00:00:00"/>
    <d v="2011-10-03T00:00:00"/>
    <s v="Standard Class"/>
    <s v="XP-21865"/>
    <s v="Xylona Preis"/>
    <x v="0"/>
    <s v="United States"/>
    <s v="Hollywood"/>
    <x v="2"/>
    <n v="33021"/>
    <x v="0"/>
    <s v="FUR-FU-10000277"/>
    <s v="Furniture"/>
    <s v="Furnishings"/>
    <s v="Deflect-o DuraMat Antistatic Studded Beveled Mat for Medium Pile Carpeting"/>
    <n v="337.08800000000002"/>
    <n v="4"/>
    <n v="0.2"/>
    <n v="16.854399999999984"/>
  </r>
  <r>
    <n v="9043"/>
    <s v="CA-2012-168760"/>
    <x v="1"/>
    <d v="2012-09-22T00:00:00"/>
    <d v="2012-09-26T00:00:00"/>
    <s v="Second Class"/>
    <s v="MM-18280"/>
    <s v="Muhammed MacIntyre"/>
    <x v="1"/>
    <s v="United States"/>
    <s v="Los Angeles"/>
    <x v="1"/>
    <n v="90049"/>
    <x v="1"/>
    <s v="OFF-AP-10004532"/>
    <s v="Office Supplies"/>
    <s v="Appliances"/>
    <s v="Kensington 6 Outlet Guardian Standard Surge Protector"/>
    <n v="61.44"/>
    <n v="3"/>
    <n v="0"/>
    <n v="16.588799999999999"/>
  </r>
  <r>
    <n v="9044"/>
    <s v="CA-2013-168830"/>
    <x v="0"/>
    <d v="2013-11-08T00:00:00"/>
    <d v="2013-11-14T00:00:00"/>
    <s v="Standard Class"/>
    <s v="ML-17395"/>
    <s v="Marina Lichtenstein"/>
    <x v="1"/>
    <s v="United States"/>
    <s v="San Francisco"/>
    <x v="1"/>
    <n v="94122"/>
    <x v="1"/>
    <s v="TEC-AC-10003911"/>
    <s v="Technology"/>
    <s v="Accessories"/>
    <s v="NETGEAR AC1750 Dual Band Gigabit Smart WiFi Router"/>
    <n v="479.97"/>
    <n v="3"/>
    <n v="0"/>
    <n v="163.18979999999999"/>
  </r>
  <r>
    <n v="9045"/>
    <s v="CA-2014-137463"/>
    <x v="3"/>
    <d v="2014-12-17T00:00:00"/>
    <d v="2014-12-21T00:00:00"/>
    <s v="Second Class"/>
    <s v="KM-16225"/>
    <s v="Kalyca Meade"/>
    <x v="1"/>
    <s v="United States"/>
    <s v="Sunnyvale"/>
    <x v="1"/>
    <n v="94086"/>
    <x v="1"/>
    <s v="OFF-BI-10003196"/>
    <s v="Office Supplies"/>
    <s v="Binders"/>
    <s v="Accohide Poly Flexible Ring Binders"/>
    <n v="5.9840000000000009"/>
    <n v="2"/>
    <n v="0.2"/>
    <n v="2.2439999999999998"/>
  </r>
  <r>
    <n v="9046"/>
    <s v="CA-2014-137463"/>
    <x v="3"/>
    <d v="2014-12-17T00:00:00"/>
    <d v="2014-12-21T00:00:00"/>
    <s v="Second Class"/>
    <s v="KM-16225"/>
    <s v="Kalyca Meade"/>
    <x v="1"/>
    <s v="United States"/>
    <s v="Sunnyvale"/>
    <x v="1"/>
    <n v="94086"/>
    <x v="1"/>
    <s v="TEC-AC-10000358"/>
    <s v="Technology"/>
    <s v="Accessories"/>
    <s v="Imation Secure Drive + Hardware Encrypted USB flash drive - 16 GB"/>
    <n v="189.95000000000002"/>
    <n v="5"/>
    <n v="0"/>
    <n v="45.587999999999994"/>
  </r>
  <r>
    <n v="9047"/>
    <s v="CA-2014-137463"/>
    <x v="3"/>
    <d v="2014-12-17T00:00:00"/>
    <d v="2014-12-21T00:00:00"/>
    <s v="Second Class"/>
    <s v="KM-16225"/>
    <s v="Kalyca Meade"/>
    <x v="1"/>
    <s v="United States"/>
    <s v="Sunnyvale"/>
    <x v="1"/>
    <n v="94086"/>
    <x v="1"/>
    <s v="TEC-AC-10000057"/>
    <s v="Technology"/>
    <s v="Accessories"/>
    <s v="Microsoft Natural Ergonomic Keyboard 4000"/>
    <n v="149.94999999999999"/>
    <n v="5"/>
    <n v="0"/>
    <n v="31.489499999999992"/>
  </r>
  <r>
    <n v="9048"/>
    <s v="CA-2014-137463"/>
    <x v="3"/>
    <d v="2014-12-17T00:00:00"/>
    <d v="2014-12-21T00:00:00"/>
    <s v="Second Class"/>
    <s v="KM-16225"/>
    <s v="Kalyca Meade"/>
    <x v="1"/>
    <s v="United States"/>
    <s v="Sunnyvale"/>
    <x v="1"/>
    <n v="94086"/>
    <x v="1"/>
    <s v="OFF-AR-10001988"/>
    <s v="Office Supplies"/>
    <s v="Art"/>
    <s v="Bulldog Table or Wall-Mount Pencil Sharpener"/>
    <n v="29.950000000000003"/>
    <n v="5"/>
    <n v="0"/>
    <n v="8.6854999999999993"/>
  </r>
  <r>
    <n v="9049"/>
    <s v="CA-2014-137463"/>
    <x v="3"/>
    <d v="2014-12-17T00:00:00"/>
    <d v="2014-12-21T00:00:00"/>
    <s v="Second Class"/>
    <s v="KM-16225"/>
    <s v="Kalyca Meade"/>
    <x v="1"/>
    <s v="United States"/>
    <s v="Sunnyvale"/>
    <x v="1"/>
    <n v="94086"/>
    <x v="1"/>
    <s v="OFF-LA-10003498"/>
    <s v="Office Supplies"/>
    <s v="Labels"/>
    <s v="Avery 475"/>
    <n v="44.400000000000006"/>
    <n v="3"/>
    <n v="0"/>
    <n v="22.200000000000003"/>
  </r>
  <r>
    <n v="9050"/>
    <s v="CA-2011-124513"/>
    <x v="2"/>
    <d v="2011-09-21T00:00:00"/>
    <d v="2011-09-25T00:00:00"/>
    <s v="Standard Class"/>
    <s v="SL-20155"/>
    <s v="Sara Luxemburg"/>
    <x v="2"/>
    <s v="United States"/>
    <s v="New York City"/>
    <x v="15"/>
    <n v="10011"/>
    <x v="3"/>
    <s v="OFF-AR-10002956"/>
    <s v="Office Supplies"/>
    <s v="Art"/>
    <s v="Boston 16801 Nautilus Battery Pencil Sharpener"/>
    <n v="66.03"/>
    <n v="3"/>
    <n v="0"/>
    <n v="17.1678"/>
  </r>
  <r>
    <n v="9051"/>
    <s v="CA-2012-165554"/>
    <x v="1"/>
    <d v="2012-05-18T00:00:00"/>
    <d v="2012-05-22T00:00:00"/>
    <s v="Standard Class"/>
    <s v="AJ-10780"/>
    <s v="Anthony Jacobs"/>
    <x v="1"/>
    <s v="United States"/>
    <s v="Los Angeles"/>
    <x v="1"/>
    <n v="90004"/>
    <x v="1"/>
    <s v="OFF-PA-10003724"/>
    <s v="Office Supplies"/>
    <s v="Paper"/>
    <s v="Wirebound Message Book, 4 per Page"/>
    <n v="10.86"/>
    <n v="2"/>
    <n v="0"/>
    <n v="5.3213999999999997"/>
  </r>
  <r>
    <n v="9052"/>
    <s v="CA-2011-141838"/>
    <x v="2"/>
    <d v="2011-03-26T00:00:00"/>
    <d v="2011-03-31T00:00:00"/>
    <s v="Second Class"/>
    <s v="DK-12835"/>
    <s v="Damala Kotsonis"/>
    <x v="1"/>
    <s v="United States"/>
    <s v="San Francisco"/>
    <x v="1"/>
    <n v="94122"/>
    <x v="1"/>
    <s v="OFF-AR-10004272"/>
    <s v="Office Supplies"/>
    <s v="Art"/>
    <s v="Newell 308"/>
    <n v="3.36"/>
    <n v="2"/>
    <n v="0"/>
    <n v="0.83999999999999986"/>
  </r>
  <r>
    <n v="9053"/>
    <s v="CA-2011-141838"/>
    <x v="2"/>
    <d v="2011-03-26T00:00:00"/>
    <d v="2011-03-31T00:00:00"/>
    <s v="Second Class"/>
    <s v="DK-12835"/>
    <s v="Damala Kotsonis"/>
    <x v="1"/>
    <s v="United States"/>
    <s v="San Francisco"/>
    <x v="1"/>
    <n v="94122"/>
    <x v="1"/>
    <s v="OFF-BI-10003291"/>
    <s v="Office Supplies"/>
    <s v="Binders"/>
    <s v="Wilson Jones Leather-Like Binders with DublLock Round Rings"/>
    <n v="27.936000000000003"/>
    <n v="4"/>
    <n v="0.2"/>
    <n v="9.4283999999999963"/>
  </r>
  <r>
    <n v="9054"/>
    <s v="CA-2011-141838"/>
    <x v="2"/>
    <d v="2011-03-26T00:00:00"/>
    <d v="2011-03-31T00:00:00"/>
    <s v="Second Class"/>
    <s v="DK-12835"/>
    <s v="Damala Kotsonis"/>
    <x v="1"/>
    <s v="United States"/>
    <s v="San Francisco"/>
    <x v="1"/>
    <n v="94122"/>
    <x v="1"/>
    <s v="TEC-PH-10004100"/>
    <s v="Technology"/>
    <s v="Phones"/>
    <s v="Griffin GC17055 Auxiliary Audio Cable"/>
    <n v="28.783999999999999"/>
    <n v="2"/>
    <n v="0.2"/>
    <n v="2.878400000000001"/>
  </r>
  <r>
    <n v="9055"/>
    <s v="CA-2014-117009"/>
    <x v="3"/>
    <d v="2014-09-23T00:00:00"/>
    <d v="2014-09-29T00:00:00"/>
    <s v="Standard Class"/>
    <s v="BK-11260"/>
    <s v="Berenike Kampe"/>
    <x v="0"/>
    <s v="United States"/>
    <s v="Santa Ana"/>
    <x v="1"/>
    <n v="92704"/>
    <x v="1"/>
    <s v="OFF-SU-10001218"/>
    <s v="Office Supplies"/>
    <s v="Supplies"/>
    <s v="Fiskars Softgrip Scissors"/>
    <n v="21.96"/>
    <n v="2"/>
    <n v="0"/>
    <n v="6.1488000000000014"/>
  </r>
  <r>
    <n v="9056"/>
    <s v="CA-2012-128993"/>
    <x v="1"/>
    <d v="2012-09-12T00:00:00"/>
    <d v="2012-09-17T00:00:00"/>
    <s v="Second Class"/>
    <s v="CC-12670"/>
    <s v="Craig Carreira"/>
    <x v="0"/>
    <s v="United States"/>
    <s v="Seattle"/>
    <x v="4"/>
    <n v="98103"/>
    <x v="1"/>
    <s v="TEC-AC-10004209"/>
    <s v="Technology"/>
    <s v="Accessories"/>
    <s v="Memorex Froggy Flash Drive 4 GB"/>
    <n v="21.98"/>
    <n v="2"/>
    <n v="0"/>
    <n v="8.5722000000000005"/>
  </r>
  <r>
    <n v="9057"/>
    <s v="CA-2012-160227"/>
    <x v="1"/>
    <d v="2012-11-02T00:00:00"/>
    <d v="2012-11-04T00:00:00"/>
    <s v="First Class"/>
    <s v="ED-13885"/>
    <s v="Emily Ducich"/>
    <x v="2"/>
    <s v="United States"/>
    <s v="New York City"/>
    <x v="15"/>
    <n v="10011"/>
    <x v="3"/>
    <s v="FUR-CH-10002073"/>
    <s v="Furniture"/>
    <s v="Chairs"/>
    <s v="Hon Olson Stacker Chairs"/>
    <n v="2621.3220000000001"/>
    <n v="11"/>
    <n v="0.1"/>
    <n v="553.39019999999982"/>
  </r>
  <r>
    <n v="9058"/>
    <s v="CA-2012-149097"/>
    <x v="1"/>
    <d v="2012-10-20T00:00:00"/>
    <d v="2012-10-24T00:00:00"/>
    <s v="Standard Class"/>
    <s v="SV-20785"/>
    <s v="Stewart Visinsky"/>
    <x v="0"/>
    <s v="United States"/>
    <s v="Los Angeles"/>
    <x v="1"/>
    <n v="90045"/>
    <x v="1"/>
    <s v="FUR-FU-10003424"/>
    <s v="Furniture"/>
    <s v="Furnishings"/>
    <s v="Nu-Dell Oak Frame"/>
    <n v="74.759999999999991"/>
    <n v="7"/>
    <n v="0"/>
    <n v="23.923199999999994"/>
  </r>
  <r>
    <n v="9059"/>
    <s v="CA-2012-149097"/>
    <x v="1"/>
    <d v="2012-10-20T00:00:00"/>
    <d v="2012-10-24T00:00:00"/>
    <s v="Standard Class"/>
    <s v="SV-20785"/>
    <s v="Stewart Visinsky"/>
    <x v="0"/>
    <s v="United States"/>
    <s v="Los Angeles"/>
    <x v="1"/>
    <n v="90045"/>
    <x v="1"/>
    <s v="FUR-TA-10001086"/>
    <s v="Furniture"/>
    <s v="Tables"/>
    <s v="SAFCO PlanMaster Boards, 60w x 37-1/2d, White Melamine"/>
    <n v="364.77600000000007"/>
    <n v="3"/>
    <n v="0.2"/>
    <n v="27.358200000000011"/>
  </r>
  <r>
    <n v="9060"/>
    <s v="CA-2013-132304"/>
    <x v="0"/>
    <d v="2013-06-15T00:00:00"/>
    <d v="2013-06-19T00:00:00"/>
    <s v="Standard Class"/>
    <s v="AR-10825"/>
    <s v="Anthony Rawles"/>
    <x v="1"/>
    <s v="United States"/>
    <s v="Seattle"/>
    <x v="4"/>
    <n v="98103"/>
    <x v="1"/>
    <s v="FUR-TA-10004619"/>
    <s v="Furniture"/>
    <s v="Tables"/>
    <s v="Hon Non-Folding Utility Tables"/>
    <n v="1115.17"/>
    <n v="7"/>
    <n v="0"/>
    <n v="334.55099999999993"/>
  </r>
  <r>
    <n v="9061"/>
    <s v="CA-2012-136420"/>
    <x v="1"/>
    <d v="2012-11-20T00:00:00"/>
    <d v="2012-11-21T00:00:00"/>
    <s v="First Class"/>
    <s v="CS-12250"/>
    <s v="Chris Selesnick"/>
    <x v="1"/>
    <s v="United States"/>
    <s v="San Diego"/>
    <x v="1"/>
    <n v="92024"/>
    <x v="1"/>
    <s v="OFF-BI-10002854"/>
    <s v="Office Supplies"/>
    <s v="Binders"/>
    <s v="Performers Binder/Pad Holder, Black"/>
    <n v="89.696000000000012"/>
    <n v="4"/>
    <n v="0.2"/>
    <n v="33.635999999999996"/>
  </r>
  <r>
    <n v="9062"/>
    <s v="CA-2012-136420"/>
    <x v="1"/>
    <d v="2012-11-20T00:00:00"/>
    <d v="2012-11-21T00:00:00"/>
    <s v="First Class"/>
    <s v="CS-12250"/>
    <s v="Chris Selesnick"/>
    <x v="1"/>
    <s v="United States"/>
    <s v="San Diego"/>
    <x v="1"/>
    <n v="92024"/>
    <x v="1"/>
    <s v="OFF-LA-10002762"/>
    <s v="Office Supplies"/>
    <s v="Labels"/>
    <s v="Avery 485"/>
    <n v="50.12"/>
    <n v="4"/>
    <n v="0"/>
    <n v="23.556399999999996"/>
  </r>
  <r>
    <n v="9063"/>
    <s v="CA-2013-101623"/>
    <x v="0"/>
    <d v="2013-02-28T00:00:00"/>
    <d v="2013-03-07T00:00:00"/>
    <s v="Standard Class"/>
    <s v="RR-19525"/>
    <s v="Rick Reed"/>
    <x v="1"/>
    <s v="United States"/>
    <s v="New York City"/>
    <x v="15"/>
    <n v="10035"/>
    <x v="3"/>
    <s v="OFF-FA-10003495"/>
    <s v="Office Supplies"/>
    <s v="Fasteners"/>
    <s v="Staples"/>
    <n v="36.480000000000004"/>
    <n v="6"/>
    <n v="0"/>
    <n v="18.240000000000002"/>
  </r>
  <r>
    <n v="9064"/>
    <s v="US-2011-151015"/>
    <x v="2"/>
    <d v="2011-10-14T00:00:00"/>
    <d v="2011-10-20T00:00:00"/>
    <s v="Standard Class"/>
    <s v="BD-11500"/>
    <s v="Bradley Drucker"/>
    <x v="0"/>
    <s v="United States"/>
    <s v="Chicago"/>
    <x v="10"/>
    <n v="60653"/>
    <x v="2"/>
    <s v="OFF-PA-10002581"/>
    <s v="Office Supplies"/>
    <s v="Paper"/>
    <s v="Xerox 1951"/>
    <n v="322.19200000000001"/>
    <n v="13"/>
    <n v="0.2"/>
    <n v="100.68499999999997"/>
  </r>
  <r>
    <n v="9065"/>
    <s v="US-2011-151015"/>
    <x v="2"/>
    <d v="2011-10-14T00:00:00"/>
    <d v="2011-10-20T00:00:00"/>
    <s v="Standard Class"/>
    <s v="BD-11500"/>
    <s v="Bradley Drucker"/>
    <x v="0"/>
    <s v="United States"/>
    <s v="Chicago"/>
    <x v="10"/>
    <n v="60653"/>
    <x v="2"/>
    <s v="OFF-BI-10000343"/>
    <s v="Office Supplies"/>
    <s v="Binders"/>
    <s v="Pressboard Covers with Storage Hooks, 9 1/2&quot; x 11&quot;, Light Blue"/>
    <n v="2.9459999999999993"/>
    <n v="3"/>
    <n v="0.8"/>
    <n v="-4.8609000000000009"/>
  </r>
  <r>
    <n v="9066"/>
    <s v="US-2011-151015"/>
    <x v="2"/>
    <d v="2011-10-14T00:00:00"/>
    <d v="2011-10-20T00:00:00"/>
    <s v="Standard Class"/>
    <s v="BD-11500"/>
    <s v="Bradley Drucker"/>
    <x v="0"/>
    <s v="United States"/>
    <s v="Chicago"/>
    <x v="10"/>
    <n v="60653"/>
    <x v="2"/>
    <s v="OFF-PA-10001184"/>
    <s v="Office Supplies"/>
    <s v="Paper"/>
    <s v="Xerox 1903"/>
    <n v="19.136000000000003"/>
    <n v="4"/>
    <n v="0.2"/>
    <n v="6.9367999999999999"/>
  </r>
  <r>
    <n v="9067"/>
    <s v="CA-2014-152968"/>
    <x v="3"/>
    <d v="2014-05-27T00:00:00"/>
    <d v="2014-05-31T00:00:00"/>
    <s v="Standard Class"/>
    <s v="BM-11785"/>
    <s v="Bryan Mills"/>
    <x v="0"/>
    <s v="United States"/>
    <s v="Harrisonburg"/>
    <x v="17"/>
    <n v="22801"/>
    <x v="0"/>
    <s v="TEC-AC-10000521"/>
    <s v="Technology"/>
    <s v="Accessories"/>
    <s v="Verbatim Slim CD and DVD Storage Cases, 50/Pack"/>
    <n v="23.08"/>
    <n v="2"/>
    <n v="0"/>
    <n v="6.9239999999999995"/>
  </r>
  <r>
    <n v="9068"/>
    <s v="CA-2013-150077"/>
    <x v="0"/>
    <d v="2013-02-04T00:00:00"/>
    <d v="2013-02-10T00:00:00"/>
    <s v="Standard Class"/>
    <s v="MS-17365"/>
    <s v="Maribeth Schnelling"/>
    <x v="0"/>
    <s v="United States"/>
    <s v="Rockville"/>
    <x v="39"/>
    <n v="20852"/>
    <x v="3"/>
    <s v="TEC-PH-10002890"/>
    <s v="Technology"/>
    <s v="Phones"/>
    <s v="AT&amp;T 17929 Lendline Telephone"/>
    <n v="90.48"/>
    <n v="2"/>
    <n v="0"/>
    <n v="23.524799999999999"/>
  </r>
  <r>
    <n v="9069"/>
    <s v="CA-2013-106278"/>
    <x v="0"/>
    <d v="2013-09-03T00:00:00"/>
    <d v="2013-09-06T00:00:00"/>
    <s v="Second Class"/>
    <s v="BM-11140"/>
    <s v="Becky Martin"/>
    <x v="0"/>
    <s v="United States"/>
    <s v="Des Moines"/>
    <x v="4"/>
    <n v="98198"/>
    <x v="1"/>
    <s v="FUR-CH-10003061"/>
    <s v="Furniture"/>
    <s v="Chairs"/>
    <s v="Global Leather Task Chair, Black"/>
    <n v="215.976"/>
    <n v="3"/>
    <n v="0.2"/>
    <n v="-2.6997000000000355"/>
  </r>
  <r>
    <n v="9070"/>
    <s v="CA-2013-106278"/>
    <x v="0"/>
    <d v="2013-09-03T00:00:00"/>
    <d v="2013-09-06T00:00:00"/>
    <s v="Second Class"/>
    <s v="BM-11140"/>
    <s v="Becky Martin"/>
    <x v="0"/>
    <s v="United States"/>
    <s v="Des Moines"/>
    <x v="4"/>
    <n v="98198"/>
    <x v="1"/>
    <s v="OFF-EN-10003567"/>
    <s v="Office Supplies"/>
    <s v="Envelopes"/>
    <s v="Inter-Office Recycled Envelopes, Brown Kraft, Button-String,10&quot; x 13&quot; , 100/Box"/>
    <n v="65.94"/>
    <n v="3"/>
    <n v="0"/>
    <n v="30.991800000000001"/>
  </r>
  <r>
    <n v="9071"/>
    <s v="CA-2014-147550"/>
    <x v="3"/>
    <d v="2014-12-05T00:00:00"/>
    <d v="2014-12-06T00:00:00"/>
    <s v="First Class"/>
    <s v="KE-16420"/>
    <s v="Katrina Edelman"/>
    <x v="1"/>
    <s v="United States"/>
    <s v="Philadelphia"/>
    <x v="9"/>
    <n v="19134"/>
    <x v="3"/>
    <s v="FUR-FU-10001918"/>
    <s v="Furniture"/>
    <s v="Furnishings"/>
    <s v="C-Line Cubicle Keepers Polyproplyene Holder With Velcro Backings"/>
    <n v="11.352000000000002"/>
    <n v="3"/>
    <n v="0.2"/>
    <n v="2.6961000000000008"/>
  </r>
  <r>
    <n v="9072"/>
    <s v="CA-2012-136105"/>
    <x v="1"/>
    <d v="2012-06-12T00:00:00"/>
    <d v="2012-06-16T00:00:00"/>
    <s v="Standard Class"/>
    <s v="SZ-20035"/>
    <s v="Sam Zeldin"/>
    <x v="2"/>
    <s v="United States"/>
    <s v="Columbus"/>
    <x v="14"/>
    <n v="47201"/>
    <x v="2"/>
    <s v="OFF-ST-10002444"/>
    <s v="Office Supplies"/>
    <s v="Storage"/>
    <s v="Recycled Eldon Regeneration Jumbo File"/>
    <n v="24.56"/>
    <n v="2"/>
    <n v="0"/>
    <n v="6.8767999999999994"/>
  </r>
  <r>
    <n v="9073"/>
    <s v="CA-2013-142524"/>
    <x v="0"/>
    <d v="2013-09-05T00:00:00"/>
    <d v="2013-09-09T00:00:00"/>
    <s v="Standard Class"/>
    <s v="MB-18085"/>
    <s v="Mick Brown"/>
    <x v="0"/>
    <s v="United States"/>
    <s v="Springfield"/>
    <x v="25"/>
    <n v="65807"/>
    <x v="2"/>
    <s v="OFF-EN-10003286"/>
    <s v="Office Supplies"/>
    <s v="Envelopes"/>
    <s v="Staples"/>
    <n v="16.559999999999999"/>
    <n v="2"/>
    <n v="0"/>
    <n v="7.783199999999999"/>
  </r>
  <r>
    <n v="9074"/>
    <s v="CA-2013-142524"/>
    <x v="0"/>
    <d v="2013-09-05T00:00:00"/>
    <d v="2013-09-09T00:00:00"/>
    <s v="Standard Class"/>
    <s v="MB-18085"/>
    <s v="Mick Brown"/>
    <x v="0"/>
    <s v="United States"/>
    <s v="Springfield"/>
    <x v="25"/>
    <n v="65807"/>
    <x v="2"/>
    <s v="TEC-AC-10000109"/>
    <s v="Technology"/>
    <s v="Accessories"/>
    <s v="Sony Micro Vault Click 16 GB USB 2.0 Flash Drive"/>
    <n v="279.95"/>
    <n v="5"/>
    <n v="0"/>
    <n v="67.188000000000017"/>
  </r>
  <r>
    <n v="9075"/>
    <s v="CA-2011-136336"/>
    <x v="2"/>
    <d v="2011-04-21T00:00:00"/>
    <d v="2011-04-26T00:00:00"/>
    <s v="Standard Class"/>
    <s v="DB-13555"/>
    <s v="Dorothy Badders"/>
    <x v="1"/>
    <s v="United States"/>
    <s v="Henderson"/>
    <x v="0"/>
    <n v="42420"/>
    <x v="0"/>
    <s v="OFF-ST-10002574"/>
    <s v="Office Supplies"/>
    <s v="Storage"/>
    <s v="SAFCO Commercial Wire Shelving, Black"/>
    <n v="828.83999999999992"/>
    <n v="6"/>
    <n v="0"/>
    <n v="0"/>
  </r>
  <r>
    <n v="9076"/>
    <s v="US-2012-136259"/>
    <x v="1"/>
    <d v="2012-11-05T00:00:00"/>
    <d v="2012-11-08T00:00:00"/>
    <s v="First Class"/>
    <s v="CB-12415"/>
    <s v="Christy Brittain"/>
    <x v="0"/>
    <s v="United States"/>
    <s v="Lakewood"/>
    <x v="24"/>
    <n v="44107"/>
    <x v="3"/>
    <s v="OFF-BI-10000773"/>
    <s v="Office Supplies"/>
    <s v="Binders"/>
    <s v="Insertable Tab Post Binder Dividers"/>
    <n v="7.218"/>
    <n v="3"/>
    <n v="0.7"/>
    <n v="-5.5338000000000012"/>
  </r>
  <r>
    <n v="9077"/>
    <s v="US-2012-136259"/>
    <x v="1"/>
    <d v="2012-11-05T00:00:00"/>
    <d v="2012-11-08T00:00:00"/>
    <s v="First Class"/>
    <s v="CB-12415"/>
    <s v="Christy Brittain"/>
    <x v="0"/>
    <s v="United States"/>
    <s v="Lakewood"/>
    <x v="24"/>
    <n v="44107"/>
    <x v="3"/>
    <s v="OFF-SU-10004661"/>
    <s v="Office Supplies"/>
    <s v="Supplies"/>
    <s v="Acme Titanium Bonded Scissors"/>
    <n v="27.200000000000003"/>
    <n v="4"/>
    <n v="0.2"/>
    <n v="2.0399999999999991"/>
  </r>
  <r>
    <n v="9078"/>
    <s v="US-2011-124625"/>
    <x v="2"/>
    <d v="2011-11-03T00:00:00"/>
    <d v="2011-11-07T00:00:00"/>
    <s v="Standard Class"/>
    <s v="SP-20650"/>
    <s v="Stephanie Phelps"/>
    <x v="1"/>
    <s v="United States"/>
    <s v="Omaha"/>
    <x v="8"/>
    <n v="68104"/>
    <x v="2"/>
    <s v="TEC-AC-10003280"/>
    <s v="Technology"/>
    <s v="Accessories"/>
    <s v="Belkin F8E887 USB Wired Ergonomic Keyboard"/>
    <n v="89.97"/>
    <n v="3"/>
    <n v="0"/>
    <n v="18.893699999999995"/>
  </r>
  <r>
    <n v="9079"/>
    <s v="CA-2013-108105"/>
    <x v="0"/>
    <d v="2013-02-16T00:00:00"/>
    <d v="2013-02-23T00:00:00"/>
    <s v="Standard Class"/>
    <s v="GW-14605"/>
    <s v="Giulietta Weimer"/>
    <x v="0"/>
    <s v="United States"/>
    <s v="Henderson"/>
    <x v="0"/>
    <n v="42420"/>
    <x v="0"/>
    <s v="FUR-FU-10003773"/>
    <s v="Furniture"/>
    <s v="Furnishings"/>
    <s v="Eldon Cleatmat Plus Chair Mats for High Pile Carpets"/>
    <n v="318.08"/>
    <n v="4"/>
    <n v="0"/>
    <n v="34.988799999999969"/>
  </r>
  <r>
    <n v="9080"/>
    <s v="CA-2013-108105"/>
    <x v="0"/>
    <d v="2013-02-16T00:00:00"/>
    <d v="2013-02-23T00:00:00"/>
    <s v="Standard Class"/>
    <s v="GW-14605"/>
    <s v="Giulietta Weimer"/>
    <x v="0"/>
    <s v="United States"/>
    <s v="Henderson"/>
    <x v="0"/>
    <n v="42420"/>
    <x v="0"/>
    <s v="OFF-BI-10002412"/>
    <s v="Office Supplies"/>
    <s v="Binders"/>
    <s v="Wilson Jones “Snap” Scratch Pad Binder Tool for Ring Binders"/>
    <n v="5.8"/>
    <n v="1"/>
    <n v="0"/>
    <n v="2.61"/>
  </r>
  <r>
    <n v="9081"/>
    <s v="CA-2014-166898"/>
    <x v="3"/>
    <d v="2014-09-12T00:00:00"/>
    <d v="2014-09-14T00:00:00"/>
    <s v="Second Class"/>
    <s v="KH-16630"/>
    <s v="Ken Heidel"/>
    <x v="1"/>
    <s v="United States"/>
    <s v="Santa Ana"/>
    <x v="1"/>
    <n v="92704"/>
    <x v="1"/>
    <s v="TEC-PH-10002564"/>
    <s v="Technology"/>
    <s v="Phones"/>
    <s v="OtterBox Defender Series Case - Samsung Galaxy S4"/>
    <n v="143.952"/>
    <n v="6"/>
    <n v="0.2"/>
    <n v="17.993999999999978"/>
  </r>
  <r>
    <n v="9082"/>
    <s v="CA-2014-166898"/>
    <x v="3"/>
    <d v="2014-09-12T00:00:00"/>
    <d v="2014-09-14T00:00:00"/>
    <s v="Second Class"/>
    <s v="KH-16630"/>
    <s v="Ken Heidel"/>
    <x v="1"/>
    <s v="United States"/>
    <s v="Santa Ana"/>
    <x v="1"/>
    <n v="92704"/>
    <x v="1"/>
    <s v="OFF-PA-10002262"/>
    <s v="Office Supplies"/>
    <s v="Paper"/>
    <s v="Xerox 192"/>
    <n v="19.440000000000001"/>
    <n v="3"/>
    <n v="0"/>
    <n v="9.3312000000000008"/>
  </r>
  <r>
    <n v="9083"/>
    <s v="CA-2014-169005"/>
    <x v="3"/>
    <d v="2014-11-03T00:00:00"/>
    <d v="2014-11-07T00:00:00"/>
    <s v="Standard Class"/>
    <s v="BG-11035"/>
    <s v="Barry Gonzalez"/>
    <x v="0"/>
    <s v="United States"/>
    <s v="Springfield"/>
    <x v="17"/>
    <n v="22153"/>
    <x v="0"/>
    <s v="OFF-AR-10000246"/>
    <s v="Office Supplies"/>
    <s v="Art"/>
    <s v="Newell 318"/>
    <n v="5.56"/>
    <n v="2"/>
    <n v="0"/>
    <n v="1.4455999999999998"/>
  </r>
  <r>
    <n v="9084"/>
    <s v="CA-2012-104038"/>
    <x v="1"/>
    <d v="2012-02-06T00:00:00"/>
    <d v="2012-02-08T00:00:00"/>
    <s v="First Class"/>
    <s v="LO-17170"/>
    <s v="Lori Olson"/>
    <x v="1"/>
    <s v="United States"/>
    <s v="Suffolk"/>
    <x v="17"/>
    <n v="23434"/>
    <x v="0"/>
    <s v="OFF-ST-10002554"/>
    <s v="Office Supplies"/>
    <s v="Storage"/>
    <s v="Tennsco Industrial Shelving"/>
    <n v="146.72999999999999"/>
    <n v="3"/>
    <n v="0"/>
    <n v="2.9346000000000032"/>
  </r>
  <r>
    <n v="9085"/>
    <s v="CA-2012-104038"/>
    <x v="1"/>
    <d v="2012-02-06T00:00:00"/>
    <d v="2012-02-08T00:00:00"/>
    <s v="First Class"/>
    <s v="LO-17170"/>
    <s v="Lori Olson"/>
    <x v="1"/>
    <s v="United States"/>
    <s v="Suffolk"/>
    <x v="17"/>
    <n v="23434"/>
    <x v="0"/>
    <s v="OFF-PA-10002751"/>
    <s v="Office Supplies"/>
    <s v="Paper"/>
    <s v="Xerox 1920"/>
    <n v="29.900000000000002"/>
    <n v="5"/>
    <n v="0"/>
    <n v="13.454999999999998"/>
  </r>
  <r>
    <n v="9086"/>
    <s v="CA-2013-126102"/>
    <x v="0"/>
    <d v="2013-09-11T00:00:00"/>
    <d v="2013-09-13T00:00:00"/>
    <s v="Second Class"/>
    <s v="DV-13465"/>
    <s v="Dianna Vittorini"/>
    <x v="0"/>
    <s v="United States"/>
    <s v="Los Angeles"/>
    <x v="1"/>
    <n v="90049"/>
    <x v="1"/>
    <s v="OFF-BI-10004318"/>
    <s v="Office Supplies"/>
    <s v="Binders"/>
    <s v="Ibico EB-19 Dual Function Manual Binding System"/>
    <n v="276.78400000000005"/>
    <n v="2"/>
    <n v="0.2"/>
    <n v="89.954799999999992"/>
  </r>
  <r>
    <n v="9087"/>
    <s v="CA-2013-143406"/>
    <x v="0"/>
    <d v="2013-09-27T00:00:00"/>
    <d v="2013-10-01T00:00:00"/>
    <s v="Standard Class"/>
    <s v="LR-17035"/>
    <s v="Lisa Ryan"/>
    <x v="1"/>
    <s v="United States"/>
    <s v="Houston"/>
    <x v="5"/>
    <n v="77041"/>
    <x v="2"/>
    <s v="OFF-AP-10001564"/>
    <s v="Office Supplies"/>
    <s v="Appliances"/>
    <s v="Hoover Commercial Lightweight Upright Vacuum with E-Z Empty Dirt Cup"/>
    <n v="93.031999999999982"/>
    <n v="2"/>
    <n v="0.8"/>
    <n v="-251.18640000000005"/>
  </r>
  <r>
    <n v="9088"/>
    <s v="CA-2013-143406"/>
    <x v="0"/>
    <d v="2013-09-27T00:00:00"/>
    <d v="2013-10-01T00:00:00"/>
    <s v="Standard Class"/>
    <s v="LR-17035"/>
    <s v="Lisa Ryan"/>
    <x v="1"/>
    <s v="United States"/>
    <s v="Houston"/>
    <x v="5"/>
    <n v="77041"/>
    <x v="2"/>
    <s v="FUR-CH-10000513"/>
    <s v="Furniture"/>
    <s v="Chairs"/>
    <s v="High-Back Leather Manager's Chair"/>
    <n v="454.96499999999997"/>
    <n v="5"/>
    <n v="0.3"/>
    <n v="-136.48950000000002"/>
  </r>
  <r>
    <n v="9089"/>
    <s v="CA-2012-150308"/>
    <x v="1"/>
    <d v="2012-12-15T00:00:00"/>
    <d v="2012-12-20T00:00:00"/>
    <s v="Standard Class"/>
    <s v="RR-19525"/>
    <s v="Rick Reed"/>
    <x v="1"/>
    <s v="United States"/>
    <s v="Cary"/>
    <x v="3"/>
    <n v="27511"/>
    <x v="0"/>
    <s v="TEC-PH-10001433"/>
    <s v="Technology"/>
    <s v="Phones"/>
    <s v="Cisco Small Business SPA 502G VoIP phone"/>
    <n v="246.16800000000001"/>
    <n v="3"/>
    <n v="0.2"/>
    <n v="21.539699999999996"/>
  </r>
  <r>
    <n v="9090"/>
    <s v="CA-2013-131093"/>
    <x v="0"/>
    <d v="2013-09-18T00:00:00"/>
    <d v="2013-09-21T00:00:00"/>
    <s v="Second Class"/>
    <s v="TS-21610"/>
    <s v="Troy Staebel"/>
    <x v="0"/>
    <s v="United States"/>
    <s v="Springfield"/>
    <x v="24"/>
    <n v="45503"/>
    <x v="3"/>
    <s v="OFF-ST-10002790"/>
    <s v="Office Supplies"/>
    <s v="Storage"/>
    <s v="Safco Industrial Shelving"/>
    <n v="295.39999999999998"/>
    <n v="5"/>
    <n v="0.2"/>
    <n v="-62.772499999999965"/>
  </r>
  <r>
    <n v="9091"/>
    <s v="US-2014-148831"/>
    <x v="3"/>
    <d v="2014-10-14T00:00:00"/>
    <d v="2014-10-16T00:00:00"/>
    <s v="First Class"/>
    <s v="AH-10210"/>
    <s v="Alan Hwang"/>
    <x v="0"/>
    <s v="United States"/>
    <s v="Louisville"/>
    <x v="0"/>
    <n v="40214"/>
    <x v="0"/>
    <s v="OFF-ST-10002974"/>
    <s v="Office Supplies"/>
    <s v="Storage"/>
    <s v="Trav-L-File Heavy-Duty Shuttle II, Black"/>
    <n v="348.56"/>
    <n v="8"/>
    <n v="0"/>
    <n v="104.56799999999998"/>
  </r>
  <r>
    <n v="9092"/>
    <s v="CA-2012-162950"/>
    <x v="1"/>
    <d v="2012-06-28T00:00:00"/>
    <d v="2012-07-03T00:00:00"/>
    <s v="Second Class"/>
    <s v="DW-13585"/>
    <s v="Dorothy Wardle"/>
    <x v="1"/>
    <s v="United States"/>
    <s v="Troy"/>
    <x v="24"/>
    <n v="45373"/>
    <x v="3"/>
    <s v="OFF-PA-10003177"/>
    <s v="Office Supplies"/>
    <s v="Paper"/>
    <s v="Xerox 1999"/>
    <n v="15.552000000000003"/>
    <n v="3"/>
    <n v="0.2"/>
    <n v="5.4432"/>
  </r>
  <r>
    <n v="9093"/>
    <s v="CA-2012-162950"/>
    <x v="1"/>
    <d v="2012-06-28T00:00:00"/>
    <d v="2012-07-03T00:00:00"/>
    <s v="Second Class"/>
    <s v="DW-13585"/>
    <s v="Dorothy Wardle"/>
    <x v="1"/>
    <s v="United States"/>
    <s v="Troy"/>
    <x v="24"/>
    <n v="45373"/>
    <x v="3"/>
    <s v="FUR-BO-10001918"/>
    <s v="Furniture"/>
    <s v="Bookcases"/>
    <s v="Sauder Forest Hills Library with Doors, Woodland Oak Finish"/>
    <n v="482.93999999999994"/>
    <n v="6"/>
    <n v="0.5"/>
    <n v="-376.69319999999999"/>
  </r>
  <r>
    <n v="9094"/>
    <s v="US-2012-132836"/>
    <x v="1"/>
    <d v="2012-06-01T00:00:00"/>
    <d v="2012-06-05T00:00:00"/>
    <s v="Standard Class"/>
    <s v="AJ-10945"/>
    <s v="Ashley Jarboe"/>
    <x v="0"/>
    <s v="United States"/>
    <s v="Detroit"/>
    <x v="12"/>
    <n v="48227"/>
    <x v="2"/>
    <s v="TEC-PH-10001299"/>
    <s v="Technology"/>
    <s v="Phones"/>
    <s v="Polycom CX300 Desktop Phone USB VoIP phone"/>
    <n v="299.98"/>
    <n v="2"/>
    <n v="0"/>
    <n v="83.994400000000013"/>
  </r>
  <r>
    <n v="9095"/>
    <s v="US-2012-132836"/>
    <x v="1"/>
    <d v="2012-06-01T00:00:00"/>
    <d v="2012-06-05T00:00:00"/>
    <s v="Standard Class"/>
    <s v="AJ-10945"/>
    <s v="Ashley Jarboe"/>
    <x v="0"/>
    <s v="United States"/>
    <s v="Detroit"/>
    <x v="12"/>
    <n v="48227"/>
    <x v="2"/>
    <s v="OFF-BI-10004224"/>
    <s v="Office Supplies"/>
    <s v="Binders"/>
    <s v="Catalog Binders with Expanding Posts"/>
    <n v="403.68"/>
    <n v="6"/>
    <n v="0"/>
    <n v="181.65599999999998"/>
  </r>
  <r>
    <n v="9096"/>
    <s v="US-2012-132836"/>
    <x v="1"/>
    <d v="2012-06-01T00:00:00"/>
    <d v="2012-06-05T00:00:00"/>
    <s v="Standard Class"/>
    <s v="AJ-10945"/>
    <s v="Ashley Jarboe"/>
    <x v="0"/>
    <s v="United States"/>
    <s v="Detroit"/>
    <x v="12"/>
    <n v="48227"/>
    <x v="2"/>
    <s v="TEC-PH-10001300"/>
    <s v="Technology"/>
    <s v="Phones"/>
    <s v="iKross Bluetooth Portable Keyboard + Cell Phone Stand Holder + Brush for Apple iPhone 5S 5C 5, 4S 4"/>
    <n v="41.9"/>
    <n v="2"/>
    <n v="0"/>
    <n v="11.731999999999999"/>
  </r>
  <r>
    <n v="9097"/>
    <s v="US-2012-132836"/>
    <x v="1"/>
    <d v="2012-06-01T00:00:00"/>
    <d v="2012-06-05T00:00:00"/>
    <s v="Standard Class"/>
    <s v="AJ-10945"/>
    <s v="Ashley Jarboe"/>
    <x v="0"/>
    <s v="United States"/>
    <s v="Detroit"/>
    <x v="12"/>
    <n v="48227"/>
    <x v="2"/>
    <s v="OFF-LA-10004178"/>
    <s v="Office Supplies"/>
    <s v="Labels"/>
    <s v="Avery 491"/>
    <n v="28.91"/>
    <n v="7"/>
    <n v="0"/>
    <n v="13.2986"/>
  </r>
  <r>
    <n v="9098"/>
    <s v="US-2011-158365"/>
    <x v="2"/>
    <d v="2011-04-12T00:00:00"/>
    <d v="2011-04-17T00:00:00"/>
    <s v="Standard Class"/>
    <s v="SV-20785"/>
    <s v="Stewart Visinsky"/>
    <x v="0"/>
    <s v="United States"/>
    <s v="Bloomington"/>
    <x v="14"/>
    <n v="47401"/>
    <x v="2"/>
    <s v="OFF-PA-10000289"/>
    <s v="Office Supplies"/>
    <s v="Paper"/>
    <s v="Xerox 213"/>
    <n v="32.400000000000006"/>
    <n v="5"/>
    <n v="0"/>
    <n v="15.552000000000001"/>
  </r>
  <r>
    <n v="9099"/>
    <s v="CA-2014-152933"/>
    <x v="3"/>
    <d v="2014-10-13T00:00:00"/>
    <d v="2014-10-17T00:00:00"/>
    <s v="Standard Class"/>
    <s v="MG-17650"/>
    <s v="Matthew Grinstein"/>
    <x v="2"/>
    <s v="United States"/>
    <s v="Dallas"/>
    <x v="5"/>
    <n v="75081"/>
    <x v="2"/>
    <s v="TEC-PH-10002085"/>
    <s v="Technology"/>
    <s v="Phones"/>
    <s v="Clarity 53712"/>
    <n v="369.54399999999998"/>
    <n v="7"/>
    <n v="0.2"/>
    <n v="27.71580000000003"/>
  </r>
  <r>
    <n v="9100"/>
    <s v="CA-2014-152933"/>
    <x v="3"/>
    <d v="2014-10-13T00:00:00"/>
    <d v="2014-10-17T00:00:00"/>
    <s v="Standard Class"/>
    <s v="MG-17650"/>
    <s v="Matthew Grinstein"/>
    <x v="2"/>
    <s v="United States"/>
    <s v="Dallas"/>
    <x v="5"/>
    <n v="75081"/>
    <x v="2"/>
    <s v="OFF-PA-10001934"/>
    <s v="Office Supplies"/>
    <s v="Paper"/>
    <s v="Xerox 1993"/>
    <n v="10.368000000000002"/>
    <n v="2"/>
    <n v="0.2"/>
    <n v="3.7584"/>
  </r>
  <r>
    <n v="9101"/>
    <s v="CA-2014-152933"/>
    <x v="3"/>
    <d v="2014-10-13T00:00:00"/>
    <d v="2014-10-17T00:00:00"/>
    <s v="Standard Class"/>
    <s v="MG-17650"/>
    <s v="Matthew Grinstein"/>
    <x v="2"/>
    <s v="United States"/>
    <s v="Dallas"/>
    <x v="5"/>
    <n v="75081"/>
    <x v="2"/>
    <s v="TEC-AC-10003033"/>
    <s v="Technology"/>
    <s v="Accessories"/>
    <s v="Plantronics CS510 - Over-the-Head monaural Wireless Headset System"/>
    <n v="791.87999999999988"/>
    <n v="3"/>
    <n v="0.2"/>
    <n v="128.68049999999994"/>
  </r>
  <r>
    <n v="9102"/>
    <s v="CA-2012-163181"/>
    <x v="1"/>
    <d v="2012-11-07T00:00:00"/>
    <d v="2012-11-12T00:00:00"/>
    <s v="Standard Class"/>
    <s v="AB-10105"/>
    <s v="Adrian Barton"/>
    <x v="0"/>
    <s v="United States"/>
    <s v="Houston"/>
    <x v="5"/>
    <n v="77041"/>
    <x v="2"/>
    <s v="OFF-AR-10001683"/>
    <s v="Office Supplies"/>
    <s v="Art"/>
    <s v="Lumber Crayons"/>
    <n v="23.64"/>
    <n v="3"/>
    <n v="0.2"/>
    <n v="5.3190000000000008"/>
  </r>
  <r>
    <n v="9103"/>
    <s v="CA-2012-163181"/>
    <x v="1"/>
    <d v="2012-11-07T00:00:00"/>
    <d v="2012-11-12T00:00:00"/>
    <s v="Standard Class"/>
    <s v="AB-10105"/>
    <s v="Adrian Barton"/>
    <x v="0"/>
    <s v="United States"/>
    <s v="Houston"/>
    <x v="5"/>
    <n v="77041"/>
    <x v="2"/>
    <s v="OFF-ST-10001713"/>
    <s v="Office Supplies"/>
    <s v="Storage"/>
    <s v="Gould Plastics 9-Pocket Panel Bin, 18-3/8w x 5-1/4d x 20-1/2h, Black"/>
    <n v="84.784000000000006"/>
    <n v="2"/>
    <n v="0.2"/>
    <n v="-16.956800000000005"/>
  </r>
  <r>
    <n v="9104"/>
    <s v="CA-2012-163181"/>
    <x v="1"/>
    <d v="2012-11-07T00:00:00"/>
    <d v="2012-11-12T00:00:00"/>
    <s v="Standard Class"/>
    <s v="AB-10105"/>
    <s v="Adrian Barton"/>
    <x v="0"/>
    <s v="United States"/>
    <s v="Houston"/>
    <x v="5"/>
    <n v="77041"/>
    <x v="2"/>
    <s v="FUR-FU-10000193"/>
    <s v="Furniture"/>
    <s v="Furnishings"/>
    <s v="Tenex Chairmats For Use with Hard Floors"/>
    <n v="64.959999999999994"/>
    <n v="5"/>
    <n v="0.6"/>
    <n v="-84.447999999999993"/>
  </r>
  <r>
    <n v="9105"/>
    <s v="CA-2012-163181"/>
    <x v="1"/>
    <d v="2012-11-07T00:00:00"/>
    <d v="2012-11-12T00:00:00"/>
    <s v="Standard Class"/>
    <s v="AB-10105"/>
    <s v="Adrian Barton"/>
    <x v="0"/>
    <s v="United States"/>
    <s v="Houston"/>
    <x v="5"/>
    <n v="77041"/>
    <x v="2"/>
    <s v="OFF-BI-10000474"/>
    <s v="Office Supplies"/>
    <s v="Binders"/>
    <s v="Avery Recycled Flexi-View Covers for Binding Systems"/>
    <n v="32.059999999999995"/>
    <n v="10"/>
    <n v="0.8"/>
    <n v="-51.296000000000006"/>
  </r>
  <r>
    <n v="9106"/>
    <s v="CA-2012-163181"/>
    <x v="1"/>
    <d v="2012-11-07T00:00:00"/>
    <d v="2012-11-12T00:00:00"/>
    <s v="Standard Class"/>
    <s v="AB-10105"/>
    <s v="Adrian Barton"/>
    <x v="0"/>
    <s v="United States"/>
    <s v="Houston"/>
    <x v="5"/>
    <n v="77041"/>
    <x v="2"/>
    <s v="OFF-ST-10000129"/>
    <s v="Office Supplies"/>
    <s v="Storage"/>
    <s v="Fellowes Recycled Storage Drawers"/>
    <n v="177.64800000000002"/>
    <n v="2"/>
    <n v="0.2"/>
    <n v="-28.867800000000017"/>
  </r>
  <r>
    <n v="9107"/>
    <s v="CA-2012-163181"/>
    <x v="1"/>
    <d v="2012-11-07T00:00:00"/>
    <d v="2012-11-12T00:00:00"/>
    <s v="Standard Class"/>
    <s v="AB-10105"/>
    <s v="Adrian Barton"/>
    <x v="0"/>
    <s v="United States"/>
    <s v="Houston"/>
    <x v="5"/>
    <n v="77041"/>
    <x v="2"/>
    <s v="TEC-MA-10001016"/>
    <s v="Technology"/>
    <s v="Machines"/>
    <s v="Canon PC170 Desktop Personal Copier"/>
    <n v="287.90999999999997"/>
    <n v="3"/>
    <n v="0.4"/>
    <n v="33.589499999999987"/>
  </r>
  <r>
    <n v="9108"/>
    <s v="CA-2012-132941"/>
    <x v="1"/>
    <d v="2012-05-25T00:00:00"/>
    <d v="2012-05-28T00:00:00"/>
    <s v="First Class"/>
    <s v="MM-18280"/>
    <s v="Muhammed MacIntyre"/>
    <x v="1"/>
    <s v="United States"/>
    <s v="Haltom City"/>
    <x v="5"/>
    <n v="76117"/>
    <x v="2"/>
    <s v="OFF-SU-10002557"/>
    <s v="Office Supplies"/>
    <s v="Supplies"/>
    <s v="Fiskars Spring-Action Scissors"/>
    <n v="22.368000000000002"/>
    <n v="2"/>
    <n v="0.2"/>
    <n v="1.6776"/>
  </r>
  <r>
    <n v="9109"/>
    <s v="CA-2012-132941"/>
    <x v="1"/>
    <d v="2012-05-25T00:00:00"/>
    <d v="2012-05-28T00:00:00"/>
    <s v="First Class"/>
    <s v="MM-18280"/>
    <s v="Muhammed MacIntyre"/>
    <x v="1"/>
    <s v="United States"/>
    <s v="Haltom City"/>
    <x v="5"/>
    <n v="76117"/>
    <x v="2"/>
    <s v="OFF-PA-10002160"/>
    <s v="Office Supplies"/>
    <s v="Paper"/>
    <s v="Xerox 1978"/>
    <n v="32.368000000000002"/>
    <n v="7"/>
    <n v="0.2"/>
    <n v="11.733400000000001"/>
  </r>
  <r>
    <n v="9110"/>
    <s v="CA-2012-132941"/>
    <x v="1"/>
    <d v="2012-05-25T00:00:00"/>
    <d v="2012-05-28T00:00:00"/>
    <s v="First Class"/>
    <s v="MM-18280"/>
    <s v="Muhammed MacIntyre"/>
    <x v="1"/>
    <s v="United States"/>
    <s v="Haltom City"/>
    <x v="5"/>
    <n v="76117"/>
    <x v="2"/>
    <s v="TEC-AC-10003095"/>
    <s v="Technology"/>
    <s v="Accessories"/>
    <s v="Logitech G35 7.1-Channel Surround Sound Headset"/>
    <n v="207.98400000000004"/>
    <n v="2"/>
    <n v="0.2"/>
    <n v="36.397199999999998"/>
  </r>
  <r>
    <n v="9111"/>
    <s v="CA-2011-132010"/>
    <x v="2"/>
    <d v="2011-10-13T00:00:00"/>
    <d v="2011-10-15T00:00:00"/>
    <s v="First Class"/>
    <s v="MA-17995"/>
    <s v="Michelle Arnett"/>
    <x v="2"/>
    <s v="United States"/>
    <s v="Richmond"/>
    <x v="17"/>
    <n v="23223"/>
    <x v="0"/>
    <s v="OFF-EN-10003160"/>
    <s v="Office Supplies"/>
    <s v="Envelopes"/>
    <s v="Pastel Pink Envelopes"/>
    <n v="36.4"/>
    <n v="5"/>
    <n v="0"/>
    <n v="17.472000000000001"/>
  </r>
  <r>
    <n v="9112"/>
    <s v="CA-2011-132010"/>
    <x v="2"/>
    <d v="2011-10-13T00:00:00"/>
    <d v="2011-10-15T00:00:00"/>
    <s v="First Class"/>
    <s v="MA-17995"/>
    <s v="Michelle Arnett"/>
    <x v="2"/>
    <s v="United States"/>
    <s v="Richmond"/>
    <x v="17"/>
    <n v="23223"/>
    <x v="0"/>
    <s v="TEC-AC-10001542"/>
    <s v="Technology"/>
    <s v="Accessories"/>
    <s v="SanDisk Cruzer 16 GB USB Flash Drive"/>
    <n v="22.96"/>
    <n v="2"/>
    <n v="0"/>
    <n v="4.3623999999999974"/>
  </r>
  <r>
    <n v="9113"/>
    <s v="CA-2011-132010"/>
    <x v="2"/>
    <d v="2011-10-13T00:00:00"/>
    <d v="2011-10-15T00:00:00"/>
    <s v="First Class"/>
    <s v="MA-17995"/>
    <s v="Michelle Arnett"/>
    <x v="2"/>
    <s v="United States"/>
    <s v="Richmond"/>
    <x v="17"/>
    <n v="23223"/>
    <x v="0"/>
    <s v="OFF-ST-10003641"/>
    <s v="Office Supplies"/>
    <s v="Storage"/>
    <s v="Space Solutions Industrial Galvanized Steel Shelving."/>
    <n v="315.2"/>
    <n v="4"/>
    <n v="0"/>
    <n v="6.3040000000000305"/>
  </r>
  <r>
    <n v="9114"/>
    <s v="CA-2011-132010"/>
    <x v="2"/>
    <d v="2011-10-13T00:00:00"/>
    <d v="2011-10-15T00:00:00"/>
    <s v="First Class"/>
    <s v="MA-17995"/>
    <s v="Michelle Arnett"/>
    <x v="2"/>
    <s v="United States"/>
    <s v="Richmond"/>
    <x v="17"/>
    <n v="23223"/>
    <x v="0"/>
    <s v="OFF-BI-10002432"/>
    <s v="Office Supplies"/>
    <s v="Binders"/>
    <s v="Wilson Jones Standard D-Ring Binders"/>
    <n v="15.18"/>
    <n v="3"/>
    <n v="0"/>
    <n v="7.1345999999999989"/>
  </r>
  <r>
    <n v="9115"/>
    <s v="CA-2013-135461"/>
    <x v="0"/>
    <d v="2013-02-07T00:00:00"/>
    <d v="2013-02-10T00:00:00"/>
    <s v="Second Class"/>
    <s v="EB-13975"/>
    <s v="Erica Bern"/>
    <x v="1"/>
    <s v="United States"/>
    <s v="Los Angeles"/>
    <x v="1"/>
    <n v="90049"/>
    <x v="1"/>
    <s v="TEC-PH-10004094"/>
    <s v="Technology"/>
    <s v="Phones"/>
    <s v="Motorola L703CM"/>
    <n v="623.96"/>
    <n v="5"/>
    <n v="0.2"/>
    <n v="38.997500000000002"/>
  </r>
  <r>
    <n v="9116"/>
    <s v="CA-2014-153045"/>
    <x v="3"/>
    <d v="2014-01-20T00:00:00"/>
    <d v="2014-01-25T00:00:00"/>
    <s v="Second Class"/>
    <s v="NS-18505"/>
    <s v="Neola Schneider"/>
    <x v="0"/>
    <s v="United States"/>
    <s v="Philadelphia"/>
    <x v="9"/>
    <n v="19140"/>
    <x v="3"/>
    <s v="TEC-PH-10001817"/>
    <s v="Technology"/>
    <s v="Phones"/>
    <s v="Wilson Electronics DB Pro Signal Booster"/>
    <n v="429.59999999999997"/>
    <n v="2"/>
    <n v="0.4"/>
    <n v="-93.079999999999984"/>
  </r>
  <r>
    <n v="9117"/>
    <s v="CA-2014-153045"/>
    <x v="3"/>
    <d v="2014-01-20T00:00:00"/>
    <d v="2014-01-25T00:00:00"/>
    <s v="Second Class"/>
    <s v="NS-18505"/>
    <s v="Neola Schneider"/>
    <x v="0"/>
    <s v="United States"/>
    <s v="Philadelphia"/>
    <x v="9"/>
    <n v="19140"/>
    <x v="3"/>
    <s v="FUR-FU-10002759"/>
    <s v="Furniture"/>
    <s v="Furnishings"/>
    <s v="12-1/2 Diameter Round Wall Clock"/>
    <n v="31.968000000000004"/>
    <n v="2"/>
    <n v="0.2"/>
    <n v="6.3935999999999993"/>
  </r>
  <r>
    <n v="9118"/>
    <s v="CA-2014-153045"/>
    <x v="3"/>
    <d v="2014-01-20T00:00:00"/>
    <d v="2014-01-25T00:00:00"/>
    <s v="Second Class"/>
    <s v="NS-18505"/>
    <s v="Neola Schneider"/>
    <x v="0"/>
    <s v="United States"/>
    <s v="Philadelphia"/>
    <x v="9"/>
    <n v="19140"/>
    <x v="3"/>
    <s v="FUR-CH-10000309"/>
    <s v="Furniture"/>
    <s v="Chairs"/>
    <s v="Global Comet Stacking Arm Chair"/>
    <n v="887.27099999999984"/>
    <n v="3"/>
    <n v="0.3"/>
    <n v="-63.376499999999965"/>
  </r>
  <r>
    <n v="9119"/>
    <s v="CA-2014-153045"/>
    <x v="3"/>
    <d v="2014-01-20T00:00:00"/>
    <d v="2014-01-25T00:00:00"/>
    <s v="Second Class"/>
    <s v="NS-18505"/>
    <s v="Neola Schneider"/>
    <x v="0"/>
    <s v="United States"/>
    <s v="Philadelphia"/>
    <x v="9"/>
    <n v="19140"/>
    <x v="3"/>
    <s v="OFF-PA-10003673"/>
    <s v="Office Supplies"/>
    <s v="Paper"/>
    <s v="Strathmore Photo Mount Cards"/>
    <n v="21.696000000000002"/>
    <n v="4"/>
    <n v="0.2"/>
    <n v="7.0511999999999988"/>
  </r>
  <r>
    <n v="9120"/>
    <s v="US-2013-155971"/>
    <x v="0"/>
    <d v="2013-06-07T00:00:00"/>
    <d v="2013-06-13T00:00:00"/>
    <s v="Standard Class"/>
    <s v="RB-19795"/>
    <s v="Ross Baird"/>
    <x v="2"/>
    <s v="United States"/>
    <s v="Los Angeles"/>
    <x v="1"/>
    <n v="90036"/>
    <x v="1"/>
    <s v="OFF-LA-10000452"/>
    <s v="Office Supplies"/>
    <s v="Labels"/>
    <s v="Avery 488"/>
    <n v="22.05"/>
    <n v="7"/>
    <n v="0"/>
    <n v="10.584"/>
  </r>
  <r>
    <n v="9121"/>
    <s v="US-2013-155971"/>
    <x v="0"/>
    <d v="2013-06-07T00:00:00"/>
    <d v="2013-06-13T00:00:00"/>
    <s v="Standard Class"/>
    <s v="RB-19795"/>
    <s v="Ross Baird"/>
    <x v="2"/>
    <s v="United States"/>
    <s v="Los Angeles"/>
    <x v="1"/>
    <n v="90036"/>
    <x v="1"/>
    <s v="OFF-PA-10000210"/>
    <s v="Office Supplies"/>
    <s v="Paper"/>
    <s v="Xerox Blank Computer Paper"/>
    <n v="99.9"/>
    <n v="5"/>
    <n v="0"/>
    <n v="46.952999999999996"/>
  </r>
  <r>
    <n v="9122"/>
    <s v="CA-2014-122007"/>
    <x v="3"/>
    <d v="2014-03-19T00:00:00"/>
    <d v="2014-03-21T00:00:00"/>
    <s v="Second Class"/>
    <s v="JK-15325"/>
    <s v="Jason Klamczynski"/>
    <x v="1"/>
    <s v="United States"/>
    <s v="Los Angeles"/>
    <x v="1"/>
    <n v="90032"/>
    <x v="1"/>
    <s v="OFF-AP-10000358"/>
    <s v="Office Supplies"/>
    <s v="Appliances"/>
    <s v="Fellowes Basic Home/Office Series Surge Protectors"/>
    <n v="90.86"/>
    <n v="7"/>
    <n v="0"/>
    <n v="26.349399999999992"/>
  </r>
  <r>
    <n v="9123"/>
    <s v="CA-2014-162250"/>
    <x v="3"/>
    <d v="2014-11-25T00:00:00"/>
    <d v="2014-11-25T00:00:00"/>
    <s v="Same Day"/>
    <s v="PR-18880"/>
    <s v="Patrick Ryan"/>
    <x v="0"/>
    <s v="United States"/>
    <s v="San Francisco"/>
    <x v="1"/>
    <n v="94109"/>
    <x v="1"/>
    <s v="OFF-PA-10002137"/>
    <s v="Office Supplies"/>
    <s v="Paper"/>
    <s v="Southworth 100% Résumé Paper, 24lb."/>
    <n v="7.78"/>
    <n v="1"/>
    <n v="0"/>
    <n v="3.5009999999999994"/>
  </r>
  <r>
    <n v="9124"/>
    <s v="US-2013-158288"/>
    <x v="0"/>
    <d v="2013-11-27T00:00:00"/>
    <d v="2013-11-29T00:00:00"/>
    <s v="Second Class"/>
    <s v="EH-13945"/>
    <s v="Eric Hoffmann"/>
    <x v="0"/>
    <s v="United States"/>
    <s v="Philadelphia"/>
    <x v="9"/>
    <n v="19120"/>
    <x v="3"/>
    <s v="OFF-BI-10003364"/>
    <s v="Office Supplies"/>
    <s v="Binders"/>
    <s v="Binding Machine Supplies"/>
    <n v="78.759000000000015"/>
    <n v="9"/>
    <n v="0.7"/>
    <n v="-57.75660000000002"/>
  </r>
  <r>
    <n v="9125"/>
    <s v="CA-2013-128916"/>
    <x v="0"/>
    <d v="2013-08-19T00:00:00"/>
    <d v="2013-08-21T00:00:00"/>
    <s v="Second Class"/>
    <s v="MA-17560"/>
    <s v="Matt Abelman"/>
    <x v="2"/>
    <s v="United States"/>
    <s v="Houston"/>
    <x v="5"/>
    <n v="77070"/>
    <x v="2"/>
    <s v="FUR-FU-10001940"/>
    <s v="Furniture"/>
    <s v="Furnishings"/>
    <s v="Staples"/>
    <n v="9.5519999999999996"/>
    <n v="3"/>
    <n v="0.6"/>
    <n v="-3.8207999999999984"/>
  </r>
  <r>
    <n v="9126"/>
    <s v="CA-2013-128916"/>
    <x v="0"/>
    <d v="2013-08-19T00:00:00"/>
    <d v="2013-08-21T00:00:00"/>
    <s v="Second Class"/>
    <s v="MA-17560"/>
    <s v="Matt Abelman"/>
    <x v="2"/>
    <s v="United States"/>
    <s v="Houston"/>
    <x v="5"/>
    <n v="77070"/>
    <x v="2"/>
    <s v="FUR-FU-10000320"/>
    <s v="Furniture"/>
    <s v="Furnishings"/>
    <s v="OIC Stacking Trays"/>
    <n v="5.3440000000000003"/>
    <n v="4"/>
    <n v="0.6"/>
    <n v="-2.1375999999999991"/>
  </r>
  <r>
    <n v="9127"/>
    <s v="CA-2012-157028"/>
    <x v="1"/>
    <d v="2012-11-28T00:00:00"/>
    <d v="2012-12-03T00:00:00"/>
    <s v="Standard Class"/>
    <s v="MA-17995"/>
    <s v="Michelle Arnett"/>
    <x v="2"/>
    <s v="United States"/>
    <s v="Las Cruces"/>
    <x v="27"/>
    <n v="88001"/>
    <x v="1"/>
    <s v="OFF-AR-10004441"/>
    <s v="Office Supplies"/>
    <s v="Art"/>
    <s v="BIC Brite Liner Highlighters"/>
    <n v="8.2799999999999994"/>
    <n v="2"/>
    <n v="0"/>
    <n v="3.4775999999999998"/>
  </r>
  <r>
    <n v="9128"/>
    <s v="CA-2014-112473"/>
    <x v="3"/>
    <d v="2014-05-26T00:00:00"/>
    <d v="2014-06-02T00:00:00"/>
    <s v="Standard Class"/>
    <s v="JL-15505"/>
    <s v="Jeremy Lonsdale"/>
    <x v="0"/>
    <s v="United States"/>
    <s v="Houston"/>
    <x v="5"/>
    <n v="77070"/>
    <x v="2"/>
    <s v="OFF-ST-10002182"/>
    <s v="Office Supplies"/>
    <s v="Storage"/>
    <s v="Iris 3-Drawer Stacking Bin, Black"/>
    <n v="50.135999999999996"/>
    <n v="3"/>
    <n v="0.2"/>
    <n v="-11.2806"/>
  </r>
  <r>
    <n v="9129"/>
    <s v="US-2014-147655"/>
    <x v="3"/>
    <d v="2014-09-05T00:00:00"/>
    <d v="2014-09-06T00:00:00"/>
    <s v="First Class"/>
    <s v="AS-10045"/>
    <s v="Aaron Smayling"/>
    <x v="1"/>
    <s v="United States"/>
    <s v="Redmond"/>
    <x v="21"/>
    <n v="97756"/>
    <x v="1"/>
    <s v="OFF-BI-10002931"/>
    <s v="Office Supplies"/>
    <s v="Binders"/>
    <s v="Avery Trapezoid Extra Heavy Duty 4&quot; Binders"/>
    <n v="88.074000000000012"/>
    <n v="7"/>
    <n v="0.7"/>
    <n v="-58.71599999999998"/>
  </r>
  <r>
    <n v="9130"/>
    <s v="CA-2013-130911"/>
    <x v="0"/>
    <d v="2013-03-25T00:00:00"/>
    <d v="2013-03-27T00:00:00"/>
    <s v="Second Class"/>
    <s v="DC-12850"/>
    <s v="Dan Campbell"/>
    <x v="0"/>
    <s v="United States"/>
    <s v="Cleveland"/>
    <x v="24"/>
    <n v="44105"/>
    <x v="3"/>
    <s v="FUR-BO-10004357"/>
    <s v="Furniture"/>
    <s v="Bookcases"/>
    <s v="O'Sullivan Living Dimensions 3-Shelf Bookcases"/>
    <n v="301.46999999999997"/>
    <n v="3"/>
    <n v="0.5"/>
    <n v="-241.17600000000002"/>
  </r>
  <r>
    <n v="9131"/>
    <s v="CA-2013-130911"/>
    <x v="0"/>
    <d v="2013-03-25T00:00:00"/>
    <d v="2013-03-27T00:00:00"/>
    <s v="Second Class"/>
    <s v="DC-12850"/>
    <s v="Dan Campbell"/>
    <x v="0"/>
    <s v="United States"/>
    <s v="Cleveland"/>
    <x v="24"/>
    <n v="44105"/>
    <x v="3"/>
    <s v="OFF-AR-10000475"/>
    <s v="Office Supplies"/>
    <s v="Art"/>
    <s v="Hunt BOSTON Vista Battery-Operated Pencil Sharpener, Black"/>
    <n v="18.656000000000002"/>
    <n v="2"/>
    <n v="0.2"/>
    <n v="1.6324000000000014"/>
  </r>
  <r>
    <n v="9132"/>
    <s v="CA-2014-100055"/>
    <x v="3"/>
    <d v="2014-05-29T00:00:00"/>
    <d v="2014-06-02T00:00:00"/>
    <s v="Standard Class"/>
    <s v="MD-17860"/>
    <s v="Michael Dominguez"/>
    <x v="1"/>
    <s v="United States"/>
    <s v="Laurel"/>
    <x v="39"/>
    <n v="20707"/>
    <x v="3"/>
    <s v="FUR-FU-10001473"/>
    <s v="Furniture"/>
    <s v="Furnishings"/>
    <s v="DAX Wood Document Frame"/>
    <n v="27.46"/>
    <n v="2"/>
    <n v="0"/>
    <n v="9.8856000000000002"/>
  </r>
  <r>
    <n v="9133"/>
    <s v="CA-2014-100055"/>
    <x v="3"/>
    <d v="2014-05-29T00:00:00"/>
    <d v="2014-06-02T00:00:00"/>
    <s v="Standard Class"/>
    <s v="MD-17860"/>
    <s v="Michael Dominguez"/>
    <x v="1"/>
    <s v="United States"/>
    <s v="Laurel"/>
    <x v="39"/>
    <n v="20707"/>
    <x v="3"/>
    <s v="OFF-AP-10001469"/>
    <s v="Office Supplies"/>
    <s v="Appliances"/>
    <s v="Fellowes 8 Outlet Superior Workstation Surge Protector"/>
    <n v="125.13"/>
    <n v="3"/>
    <n v="0"/>
    <n v="36.287699999999987"/>
  </r>
  <r>
    <n v="9134"/>
    <s v="CA-2012-157805"/>
    <x v="1"/>
    <d v="2012-08-31T00:00:00"/>
    <d v="2012-09-04T00:00:00"/>
    <s v="Standard Class"/>
    <s v="RH-19510"/>
    <s v="Rick Huthwaite"/>
    <x v="2"/>
    <s v="United States"/>
    <s v="San Diego"/>
    <x v="1"/>
    <n v="92037"/>
    <x v="1"/>
    <s v="TEC-PH-10004447"/>
    <s v="Technology"/>
    <s v="Phones"/>
    <s v="Toshiba IPT2010-SD IP Telephone"/>
    <n v="555.96"/>
    <n v="5"/>
    <n v="0.2"/>
    <n v="41.697000000000003"/>
  </r>
  <r>
    <n v="9135"/>
    <s v="CA-2013-124254"/>
    <x v="0"/>
    <d v="2013-04-13T00:00:00"/>
    <d v="2013-04-18T00:00:00"/>
    <s v="Standard Class"/>
    <s v="TB-21175"/>
    <s v="Thomas Boland"/>
    <x v="1"/>
    <s v="United States"/>
    <s v="Wilson"/>
    <x v="3"/>
    <n v="27893"/>
    <x v="0"/>
    <s v="OFF-ST-10001469"/>
    <s v="Office Supplies"/>
    <s v="Storage"/>
    <s v="Fellowes Bankers Box Recycled Super Stor/Drawer"/>
    <n v="129.55199999999999"/>
    <n v="3"/>
    <n v="0.2"/>
    <n v="-22.671600000000005"/>
  </r>
  <r>
    <n v="9136"/>
    <s v="CA-2013-124254"/>
    <x v="0"/>
    <d v="2013-04-13T00:00:00"/>
    <d v="2013-04-18T00:00:00"/>
    <s v="Standard Class"/>
    <s v="TB-21175"/>
    <s v="Thomas Boland"/>
    <x v="1"/>
    <s v="United States"/>
    <s v="Wilson"/>
    <x v="3"/>
    <n v="27893"/>
    <x v="0"/>
    <s v="OFF-ST-10000060"/>
    <s v="Office Supplies"/>
    <s v="Storage"/>
    <s v="Fellowes Bankers Box Staxonsteel Drawer File/Stacking System"/>
    <n v="51.984000000000009"/>
    <n v="1"/>
    <n v="0.2"/>
    <n v="-5.1983999999999995"/>
  </r>
  <r>
    <n v="9137"/>
    <s v="CA-2013-124254"/>
    <x v="0"/>
    <d v="2013-04-13T00:00:00"/>
    <d v="2013-04-18T00:00:00"/>
    <s v="Standard Class"/>
    <s v="TB-21175"/>
    <s v="Thomas Boland"/>
    <x v="1"/>
    <s v="United States"/>
    <s v="Wilson"/>
    <x v="3"/>
    <n v="27893"/>
    <x v="0"/>
    <s v="OFF-PA-10000807"/>
    <s v="Office Supplies"/>
    <s v="Paper"/>
    <s v="TOPS &quot;Important Message&quot; Pads, Canary, 4-1/4 x 5-1/2, 50 Sheets per Pad"/>
    <n v="10.272000000000002"/>
    <n v="3"/>
    <n v="0.2"/>
    <n v="3.4668000000000001"/>
  </r>
  <r>
    <n v="9138"/>
    <s v="CA-2011-123400"/>
    <x v="2"/>
    <d v="2011-02-03T00:00:00"/>
    <d v="2011-02-10T00:00:00"/>
    <s v="Standard Class"/>
    <s v="EB-13930"/>
    <s v="Eric Barreto"/>
    <x v="0"/>
    <s v="United States"/>
    <s v="Saint Petersburg"/>
    <x v="2"/>
    <n v="33710"/>
    <x v="0"/>
    <s v="OFF-BI-10000666"/>
    <s v="Office Supplies"/>
    <s v="Binders"/>
    <s v="Surelock Post Binders"/>
    <n v="18.336000000000002"/>
    <n v="2"/>
    <n v="0.7"/>
    <n v="-12.224"/>
  </r>
  <r>
    <n v="9139"/>
    <s v="CA-2011-123400"/>
    <x v="2"/>
    <d v="2011-02-03T00:00:00"/>
    <d v="2011-02-10T00:00:00"/>
    <s v="Standard Class"/>
    <s v="EB-13930"/>
    <s v="Eric Barreto"/>
    <x v="0"/>
    <s v="United States"/>
    <s v="Saint Petersburg"/>
    <x v="2"/>
    <n v="33710"/>
    <x v="0"/>
    <s v="TEC-PH-10002890"/>
    <s v="Technology"/>
    <s v="Phones"/>
    <s v="AT&amp;T 17929 Lendline Telephone"/>
    <n v="180.96"/>
    <n v="5"/>
    <n v="0.2"/>
    <n v="13.571999999999996"/>
  </r>
  <r>
    <n v="9140"/>
    <s v="CA-2011-106971"/>
    <x v="2"/>
    <d v="2011-09-02T00:00:00"/>
    <d v="2011-09-08T00:00:00"/>
    <s v="Standard Class"/>
    <s v="BM-11785"/>
    <s v="Bryan Mills"/>
    <x v="0"/>
    <s v="United States"/>
    <s v="Buffalo Grove"/>
    <x v="10"/>
    <n v="60089"/>
    <x v="2"/>
    <s v="TEC-AC-10000844"/>
    <s v="Technology"/>
    <s v="Accessories"/>
    <s v="Logitech Gaming G510s - Keyboard"/>
    <n v="475.94400000000002"/>
    <n v="7"/>
    <n v="0.2"/>
    <n v="95.188799999999972"/>
  </r>
  <r>
    <n v="9141"/>
    <s v="CA-2014-123029"/>
    <x v="3"/>
    <d v="2014-10-01T00:00:00"/>
    <d v="2014-10-03T00:00:00"/>
    <s v="Second Class"/>
    <s v="BT-11530"/>
    <s v="Bradley Talbott"/>
    <x v="2"/>
    <s v="United States"/>
    <s v="Los Angeles"/>
    <x v="1"/>
    <n v="90049"/>
    <x v="1"/>
    <s v="TEC-AC-10002402"/>
    <s v="Technology"/>
    <s v="Accessories"/>
    <s v="Razer Kraken PRO Over Ear PC and Music Headset"/>
    <n v="159.97999999999999"/>
    <n v="2"/>
    <n v="0"/>
    <n v="47.993999999999986"/>
  </r>
  <r>
    <n v="9142"/>
    <s v="CA-2013-139409"/>
    <x v="0"/>
    <d v="2013-09-06T00:00:00"/>
    <d v="2013-09-08T00:00:00"/>
    <s v="First Class"/>
    <s v="FW-14395"/>
    <s v="Fred Wasserman"/>
    <x v="1"/>
    <s v="United States"/>
    <s v="New York City"/>
    <x v="15"/>
    <n v="10011"/>
    <x v="3"/>
    <s v="TEC-PH-10003988"/>
    <s v="Technology"/>
    <s v="Phones"/>
    <s v="LF Elite 3D Dazzle Designer Hard Case Cover, Lf Stylus Pen and Wiper For Apple Iphone 5c Mini Lite"/>
    <n v="43.6"/>
    <n v="4"/>
    <n v="0"/>
    <n v="12.208000000000002"/>
  </r>
  <r>
    <n v="9143"/>
    <s v="US-2014-166688"/>
    <x v="3"/>
    <d v="2014-05-21T00:00:00"/>
    <d v="2014-05-27T00:00:00"/>
    <s v="Standard Class"/>
    <s v="RD-19480"/>
    <s v="Rick Duston"/>
    <x v="0"/>
    <s v="United States"/>
    <s v="Las Vegas"/>
    <x v="33"/>
    <n v="89115"/>
    <x v="1"/>
    <s v="OFF-BI-10004040"/>
    <s v="Office Supplies"/>
    <s v="Binders"/>
    <s v="Wilson Jones Impact Binders"/>
    <n v="8.2880000000000003"/>
    <n v="2"/>
    <n v="0.2"/>
    <n v="3.0043999999999995"/>
  </r>
  <r>
    <n v="9144"/>
    <s v="US-2014-166688"/>
    <x v="3"/>
    <d v="2014-05-21T00:00:00"/>
    <d v="2014-05-27T00:00:00"/>
    <s v="Standard Class"/>
    <s v="RD-19480"/>
    <s v="Rick Duston"/>
    <x v="0"/>
    <s v="United States"/>
    <s v="Las Vegas"/>
    <x v="33"/>
    <n v="89115"/>
    <x v="1"/>
    <s v="TEC-PH-10004094"/>
    <s v="Technology"/>
    <s v="Phones"/>
    <s v="Motorola L703CM"/>
    <n v="1123.1280000000002"/>
    <n v="9"/>
    <n v="0.2"/>
    <n v="70.195499999999981"/>
  </r>
  <r>
    <n v="9145"/>
    <s v="US-2014-166688"/>
    <x v="3"/>
    <d v="2014-05-21T00:00:00"/>
    <d v="2014-05-27T00:00:00"/>
    <s v="Standard Class"/>
    <s v="RD-19480"/>
    <s v="Rick Duston"/>
    <x v="0"/>
    <s v="United States"/>
    <s v="Las Vegas"/>
    <x v="33"/>
    <n v="89115"/>
    <x v="1"/>
    <s v="OFF-AP-10000358"/>
    <s v="Office Supplies"/>
    <s v="Appliances"/>
    <s v="Fellowes Basic Home/Office Series Surge Protectors"/>
    <n v="64.900000000000006"/>
    <n v="5"/>
    <n v="0"/>
    <n v="18.820999999999994"/>
  </r>
  <r>
    <n v="9146"/>
    <s v="CA-2012-126970"/>
    <x v="1"/>
    <d v="2012-09-20T00:00:00"/>
    <d v="2012-09-24T00:00:00"/>
    <s v="Standard Class"/>
    <s v="TP-21130"/>
    <s v="Theone Pippenger"/>
    <x v="0"/>
    <s v="United States"/>
    <s v="Naperville"/>
    <x v="10"/>
    <n v="60540"/>
    <x v="2"/>
    <s v="OFF-BI-10000138"/>
    <s v="Office Supplies"/>
    <s v="Binders"/>
    <s v="Acco Translucent Poly Ring Binders"/>
    <n v="2.8079999999999989"/>
    <n v="3"/>
    <n v="0.8"/>
    <n v="-4.492799999999999"/>
  </r>
  <r>
    <n v="9147"/>
    <s v="US-2013-165505"/>
    <x v="0"/>
    <d v="2013-01-23T00:00:00"/>
    <d v="2013-01-27T00:00:00"/>
    <s v="Standard Class"/>
    <s v="CB-12535"/>
    <s v="Claudia Bergmann"/>
    <x v="1"/>
    <s v="United States"/>
    <s v="Burlington"/>
    <x v="42"/>
    <s v="05408"/>
    <x v="3"/>
    <s v="TEC-AC-10002926"/>
    <s v="Technology"/>
    <s v="Accessories"/>
    <s v="Logitech Wireless Marathon Mouse M705"/>
    <n v="99.98"/>
    <n v="2"/>
    <n v="0"/>
    <n v="42.991400000000006"/>
  </r>
  <r>
    <n v="9148"/>
    <s v="US-2013-165505"/>
    <x v="0"/>
    <d v="2013-01-23T00:00:00"/>
    <d v="2013-01-27T00:00:00"/>
    <s v="Standard Class"/>
    <s v="CB-12535"/>
    <s v="Claudia Bergmann"/>
    <x v="1"/>
    <s v="United States"/>
    <s v="Burlington"/>
    <x v="42"/>
    <s v="05408"/>
    <x v="3"/>
    <s v="OFF-AR-10003477"/>
    <s v="Office Supplies"/>
    <s v="Art"/>
    <s v="4009 Highlighters"/>
    <n v="8.0400000000000009"/>
    <n v="6"/>
    <n v="0"/>
    <n v="2.7336"/>
  </r>
  <r>
    <n v="9149"/>
    <s v="US-2013-165505"/>
    <x v="0"/>
    <d v="2013-01-23T00:00:00"/>
    <d v="2013-01-27T00:00:00"/>
    <s v="Standard Class"/>
    <s v="CB-12535"/>
    <s v="Claudia Bergmann"/>
    <x v="1"/>
    <s v="United States"/>
    <s v="Burlington"/>
    <x v="42"/>
    <s v="05408"/>
    <x v="3"/>
    <s v="OFF-ST-10001526"/>
    <s v="Office Supplies"/>
    <s v="Storage"/>
    <s v="Iceberg Mobile Mega Data/Printer Cart "/>
    <n v="1564.29"/>
    <n v="13"/>
    <n v="0"/>
    <n v="406.71539999999993"/>
  </r>
  <r>
    <n v="9150"/>
    <s v="US-2011-157070"/>
    <x v="2"/>
    <d v="2011-06-01T00:00:00"/>
    <d v="2011-06-06T00:00:00"/>
    <s v="Standard Class"/>
    <s v="QJ-19255"/>
    <s v="Quincy Jones"/>
    <x v="1"/>
    <s v="United States"/>
    <s v="Detroit"/>
    <x v="12"/>
    <n v="48234"/>
    <x v="2"/>
    <s v="OFF-BI-10001765"/>
    <s v="Office Supplies"/>
    <s v="Binders"/>
    <s v="Wilson Jones Heavy-Duty Casebound Ring Binders with Metal Hinges"/>
    <n v="138.56"/>
    <n v="4"/>
    <n v="0"/>
    <n v="66.508799999999994"/>
  </r>
  <r>
    <n v="9151"/>
    <s v="US-2011-157070"/>
    <x v="2"/>
    <d v="2011-06-01T00:00:00"/>
    <d v="2011-06-06T00:00:00"/>
    <s v="Standard Class"/>
    <s v="QJ-19255"/>
    <s v="Quincy Jones"/>
    <x v="1"/>
    <s v="United States"/>
    <s v="Detroit"/>
    <x v="12"/>
    <n v="48234"/>
    <x v="2"/>
    <s v="OFF-AP-10004859"/>
    <s v="Office Supplies"/>
    <s v="Appliances"/>
    <s v="Acco 6 Outlet Guardian Premium Surge Suppressor"/>
    <n v="65.52000000000001"/>
    <n v="5"/>
    <n v="0.1"/>
    <n v="12.376000000000001"/>
  </r>
  <r>
    <n v="9152"/>
    <s v="US-2012-106873"/>
    <x v="1"/>
    <d v="2012-09-24T00:00:00"/>
    <d v="2012-09-29T00:00:00"/>
    <s v="Second Class"/>
    <s v="KM-16720"/>
    <s v="Kunst Miller"/>
    <x v="0"/>
    <s v="United States"/>
    <s v="Avondale"/>
    <x v="16"/>
    <n v="85323"/>
    <x v="1"/>
    <s v="OFF-AR-10003179"/>
    <s v="Office Supplies"/>
    <s v="Art"/>
    <s v="Dixon Ticonderoga Core-Lock Colored Pencils"/>
    <n v="14.576000000000001"/>
    <n v="2"/>
    <n v="0.2"/>
    <n v="2.3685999999999989"/>
  </r>
  <r>
    <n v="9153"/>
    <s v="US-2012-106873"/>
    <x v="1"/>
    <d v="2012-09-24T00:00:00"/>
    <d v="2012-09-29T00:00:00"/>
    <s v="Second Class"/>
    <s v="KM-16720"/>
    <s v="Kunst Miller"/>
    <x v="0"/>
    <s v="United States"/>
    <s v="Avondale"/>
    <x v="16"/>
    <n v="85323"/>
    <x v="1"/>
    <s v="TEC-AC-10002345"/>
    <s v="Technology"/>
    <s v="Accessories"/>
    <s v="HP Standard 104 key PS/2 Keyboard"/>
    <n v="23.200000000000003"/>
    <n v="2"/>
    <n v="0.2"/>
    <n v="1.4499999999999993"/>
  </r>
  <r>
    <n v="9154"/>
    <s v="US-2012-106873"/>
    <x v="1"/>
    <d v="2012-09-24T00:00:00"/>
    <d v="2012-09-29T00:00:00"/>
    <s v="Second Class"/>
    <s v="KM-16720"/>
    <s v="Kunst Miller"/>
    <x v="0"/>
    <s v="United States"/>
    <s v="Avondale"/>
    <x v="16"/>
    <n v="85323"/>
    <x v="1"/>
    <s v="OFF-AR-10001246"/>
    <s v="Office Supplies"/>
    <s v="Art"/>
    <s v="Newell 317"/>
    <n v="16.463999999999999"/>
    <n v="7"/>
    <n v="0.2"/>
    <n v="1.852199999999999"/>
  </r>
  <r>
    <n v="9155"/>
    <s v="CA-2013-132990"/>
    <x v="0"/>
    <d v="2013-08-02T00:00:00"/>
    <d v="2013-08-04T00:00:00"/>
    <s v="Second Class"/>
    <s v="KM-16660"/>
    <s v="Khloe Miller"/>
    <x v="0"/>
    <s v="United States"/>
    <s v="Philadelphia"/>
    <x v="9"/>
    <n v="19140"/>
    <x v="3"/>
    <s v="FUR-FU-10004864"/>
    <s v="Furniture"/>
    <s v="Furnishings"/>
    <s v="Eldon 500 Class Desk Accessories"/>
    <n v="19.312000000000001"/>
    <n v="2"/>
    <n v="0.2"/>
    <n v="3.1382000000000003"/>
  </r>
  <r>
    <n v="9156"/>
    <s v="CA-2011-102645"/>
    <x v="2"/>
    <d v="2011-01-24T00:00:00"/>
    <d v="2011-01-29T00:00:00"/>
    <s v="Standard Class"/>
    <s v="IM-15055"/>
    <s v="Ionia McGrath"/>
    <x v="0"/>
    <s v="United States"/>
    <s v="Las Vegas"/>
    <x v="33"/>
    <n v="89115"/>
    <x v="1"/>
    <s v="OFF-PA-10001804"/>
    <s v="Office Supplies"/>
    <s v="Paper"/>
    <s v="Xerox 195"/>
    <n v="40.08"/>
    <n v="6"/>
    <n v="0"/>
    <n v="19.238399999999999"/>
  </r>
  <r>
    <n v="9157"/>
    <s v="CA-2011-134215"/>
    <x v="2"/>
    <d v="2011-08-04T00:00:00"/>
    <d v="2011-08-08T00:00:00"/>
    <s v="Standard Class"/>
    <s v="ML-17395"/>
    <s v="Marina Lichtenstein"/>
    <x v="1"/>
    <s v="United States"/>
    <s v="Bangor"/>
    <x v="43"/>
    <n v="4401"/>
    <x v="3"/>
    <s v="OFF-AP-10001271"/>
    <s v="Office Supplies"/>
    <s v="Appliances"/>
    <s v="Eureka The Boss Cordless Rechargeable Stick Vac"/>
    <n v="101.96"/>
    <n v="2"/>
    <n v="0"/>
    <n v="27.529200000000003"/>
  </r>
  <r>
    <n v="9158"/>
    <s v="CA-2011-134215"/>
    <x v="2"/>
    <d v="2011-08-04T00:00:00"/>
    <d v="2011-08-08T00:00:00"/>
    <s v="Standard Class"/>
    <s v="ML-17395"/>
    <s v="Marina Lichtenstein"/>
    <x v="1"/>
    <s v="United States"/>
    <s v="Bangor"/>
    <x v="43"/>
    <n v="4401"/>
    <x v="3"/>
    <s v="OFF-PA-10004353"/>
    <s v="Office Supplies"/>
    <s v="Paper"/>
    <s v="Southworth 25% Cotton Premium Laser Paper and Envelopes"/>
    <n v="259.74"/>
    <n v="13"/>
    <n v="0"/>
    <n v="124.6752"/>
  </r>
  <r>
    <n v="9159"/>
    <s v="CA-2011-134215"/>
    <x v="2"/>
    <d v="2011-08-04T00:00:00"/>
    <d v="2011-08-08T00:00:00"/>
    <s v="Standard Class"/>
    <s v="ML-17395"/>
    <s v="Marina Lichtenstein"/>
    <x v="1"/>
    <s v="United States"/>
    <s v="Bangor"/>
    <x v="43"/>
    <n v="4401"/>
    <x v="3"/>
    <s v="TEC-AC-10002473"/>
    <s v="Technology"/>
    <s v="Accessories"/>
    <s v="Maxell 4.7GB DVD-R"/>
    <n v="255.42"/>
    <n v="9"/>
    <n v="0"/>
    <n v="104.7222"/>
  </r>
  <r>
    <n v="9160"/>
    <s v="CA-2013-118934"/>
    <x v="0"/>
    <d v="2013-08-10T00:00:00"/>
    <d v="2013-08-15T00:00:00"/>
    <s v="Standard Class"/>
    <s v="GH-14410"/>
    <s v="Gary Hansen"/>
    <x v="2"/>
    <s v="United States"/>
    <s v="Hendersonville"/>
    <x v="18"/>
    <n v="37075"/>
    <x v="0"/>
    <s v="OFF-BI-10003314"/>
    <s v="Office Supplies"/>
    <s v="Binders"/>
    <s v="Tuff Stuff Recycled Round Ring Binders"/>
    <n v="4.338000000000001"/>
    <n v="3"/>
    <n v="0.7"/>
    <n v="-3.0366"/>
  </r>
  <r>
    <n v="9161"/>
    <s v="CA-2013-118934"/>
    <x v="0"/>
    <d v="2013-08-10T00:00:00"/>
    <d v="2013-08-15T00:00:00"/>
    <s v="Standard Class"/>
    <s v="GH-14410"/>
    <s v="Gary Hansen"/>
    <x v="2"/>
    <s v="United States"/>
    <s v="Hendersonville"/>
    <x v="18"/>
    <n v="37075"/>
    <x v="0"/>
    <s v="OFF-BI-10004465"/>
    <s v="Office Supplies"/>
    <s v="Binders"/>
    <s v="Avery Durable Slant Ring Binders"/>
    <n v="11.880000000000003"/>
    <n v="5"/>
    <n v="0.7"/>
    <n v="-7.9199999999999982"/>
  </r>
  <r>
    <n v="9162"/>
    <s v="CA-2013-160108"/>
    <x v="0"/>
    <d v="2013-12-09T00:00:00"/>
    <d v="2013-12-13T00:00:00"/>
    <s v="Standard Class"/>
    <s v="AG-10900"/>
    <s v="Arthur Gainer"/>
    <x v="0"/>
    <s v="United States"/>
    <s v="Eau Claire"/>
    <x v="6"/>
    <n v="54703"/>
    <x v="2"/>
    <s v="FUR-BO-10003450"/>
    <s v="Furniture"/>
    <s v="Bookcases"/>
    <s v="Bush Westfield Collection Bookcases, Dark Cherry Finish"/>
    <n v="405.85999999999996"/>
    <n v="7"/>
    <n v="0"/>
    <n v="32.46879999999998"/>
  </r>
  <r>
    <n v="9163"/>
    <s v="CA-2013-160108"/>
    <x v="0"/>
    <d v="2013-12-09T00:00:00"/>
    <d v="2013-12-13T00:00:00"/>
    <s v="Standard Class"/>
    <s v="AG-10900"/>
    <s v="Arthur Gainer"/>
    <x v="0"/>
    <s v="United States"/>
    <s v="Eau Claire"/>
    <x v="6"/>
    <n v="54703"/>
    <x v="2"/>
    <s v="FUR-CH-10002335"/>
    <s v="Furniture"/>
    <s v="Chairs"/>
    <s v="Hon GuestStacker Chair"/>
    <n v="680.01"/>
    <n v="3"/>
    <n v="0"/>
    <n v="176.80260000000001"/>
  </r>
  <r>
    <n v="9164"/>
    <s v="CA-2012-164007"/>
    <x v="1"/>
    <d v="2012-06-08T00:00:00"/>
    <d v="2012-06-12T00:00:00"/>
    <s v="Standard Class"/>
    <s v="MG-17695"/>
    <s v="Maureen Gnade"/>
    <x v="0"/>
    <s v="United States"/>
    <s v="Chicago"/>
    <x v="10"/>
    <n v="60610"/>
    <x v="2"/>
    <s v="TEC-AC-10003433"/>
    <s v="Technology"/>
    <s v="Accessories"/>
    <s v="Maxell 4.7GB DVD+R 5/Pack"/>
    <n v="2.3760000000000003"/>
    <n v="3"/>
    <n v="0.2"/>
    <n v="0.74249999999999994"/>
  </r>
  <r>
    <n v="9165"/>
    <s v="CA-2012-164007"/>
    <x v="1"/>
    <d v="2012-06-08T00:00:00"/>
    <d v="2012-06-12T00:00:00"/>
    <s v="Standard Class"/>
    <s v="MG-17695"/>
    <s v="Maureen Gnade"/>
    <x v="0"/>
    <s v="United States"/>
    <s v="Chicago"/>
    <x v="10"/>
    <n v="60610"/>
    <x v="2"/>
    <s v="OFF-AP-10003849"/>
    <s v="Office Supplies"/>
    <s v="Appliances"/>
    <s v="Hoover Shoulder Vac Commercial Portable Vacuum"/>
    <n v="143.12799999999996"/>
    <n v="2"/>
    <n v="0.8"/>
    <n v="-393.60200000000009"/>
  </r>
  <r>
    <n v="9166"/>
    <s v="CA-2013-100300"/>
    <x v="0"/>
    <d v="2013-06-25T00:00:00"/>
    <d v="2013-06-27T00:00:00"/>
    <s v="Second Class"/>
    <s v="MJ-17740"/>
    <s v="Max Jones"/>
    <x v="0"/>
    <s v="United States"/>
    <s v="San Diego"/>
    <x v="1"/>
    <n v="92037"/>
    <x v="1"/>
    <s v="TEC-MA-10000984"/>
    <s v="Technology"/>
    <s v="Machines"/>
    <s v="Okidata MB760 Printer"/>
    <n v="4476.8"/>
    <n v="4"/>
    <n v="0.2"/>
    <n v="503.63999999999965"/>
  </r>
  <r>
    <n v="9167"/>
    <s v="CA-2013-100300"/>
    <x v="0"/>
    <d v="2013-06-25T00:00:00"/>
    <d v="2013-06-27T00:00:00"/>
    <s v="Second Class"/>
    <s v="MJ-17740"/>
    <s v="Max Jones"/>
    <x v="0"/>
    <s v="United States"/>
    <s v="San Diego"/>
    <x v="1"/>
    <n v="92037"/>
    <x v="1"/>
    <s v="OFF-PA-10000418"/>
    <s v="Office Supplies"/>
    <s v="Paper"/>
    <s v="Xerox 189"/>
    <n v="104.85"/>
    <n v="1"/>
    <n v="0"/>
    <n v="50.327999999999996"/>
  </r>
  <r>
    <n v="9168"/>
    <s v="CA-2013-100300"/>
    <x v="0"/>
    <d v="2013-06-25T00:00:00"/>
    <d v="2013-06-27T00:00:00"/>
    <s v="Second Class"/>
    <s v="MJ-17740"/>
    <s v="Max Jones"/>
    <x v="0"/>
    <s v="United States"/>
    <s v="San Diego"/>
    <x v="1"/>
    <n v="92037"/>
    <x v="1"/>
    <s v="OFF-AP-10001242"/>
    <s v="Office Supplies"/>
    <s v="Appliances"/>
    <s v="APC 7 Outlet Network SurgeArrest Surge Protector"/>
    <n v="241.44"/>
    <n v="3"/>
    <n v="0"/>
    <n v="72.431999999999988"/>
  </r>
  <r>
    <n v="9169"/>
    <s v="CA-2013-140571"/>
    <x v="0"/>
    <d v="2013-03-16T00:00:00"/>
    <d v="2013-03-20T00:00:00"/>
    <s v="Standard Class"/>
    <s v="SJ-20125"/>
    <s v="Sanjit Jacobs"/>
    <x v="2"/>
    <s v="United States"/>
    <s v="Jackson"/>
    <x v="35"/>
    <n v="39212"/>
    <x v="0"/>
    <s v="OFF-PA-10001954"/>
    <s v="Office Supplies"/>
    <s v="Paper"/>
    <s v="Xerox 1964"/>
    <n v="319.76"/>
    <n v="14"/>
    <n v="0"/>
    <n v="147.08959999999999"/>
  </r>
  <r>
    <n v="9170"/>
    <s v="CA-2013-140571"/>
    <x v="0"/>
    <d v="2013-03-16T00:00:00"/>
    <d v="2013-03-20T00:00:00"/>
    <s v="Standard Class"/>
    <s v="SJ-20125"/>
    <s v="Sanjit Jacobs"/>
    <x v="2"/>
    <s v="United States"/>
    <s v="Jackson"/>
    <x v="35"/>
    <n v="39212"/>
    <x v="0"/>
    <s v="OFF-PA-10001954"/>
    <s v="Office Supplies"/>
    <s v="Paper"/>
    <s v="Xerox 1964"/>
    <n v="45.68"/>
    <n v="2"/>
    <n v="0"/>
    <n v="21.012799999999999"/>
  </r>
  <r>
    <n v="9171"/>
    <s v="US-2013-155768"/>
    <x v="0"/>
    <d v="2013-12-02T00:00:00"/>
    <d v="2013-12-02T00:00:00"/>
    <s v="Same Day"/>
    <s v="LB-16795"/>
    <s v="Laurel Beltran"/>
    <x v="2"/>
    <s v="United States"/>
    <s v="Oxnard"/>
    <x v="1"/>
    <n v="93030"/>
    <x v="1"/>
    <s v="FUR-FU-10000448"/>
    <s v="Furniture"/>
    <s v="Furnishings"/>
    <s v="Tenex Chairmats For Use With Carpeted Floors"/>
    <n v="31.96"/>
    <n v="2"/>
    <n v="0"/>
    <n v="1.597999999999999"/>
  </r>
  <r>
    <n v="9172"/>
    <s v="US-2013-155768"/>
    <x v="0"/>
    <d v="2013-12-02T00:00:00"/>
    <d v="2013-12-02T00:00:00"/>
    <s v="Same Day"/>
    <s v="LB-16795"/>
    <s v="Laurel Beltran"/>
    <x v="2"/>
    <s v="United States"/>
    <s v="Oxnard"/>
    <x v="1"/>
    <n v="93030"/>
    <x v="1"/>
    <s v="OFF-PA-10001357"/>
    <s v="Office Supplies"/>
    <s v="Paper"/>
    <s v="Xerox 1886"/>
    <n v="47.9"/>
    <n v="1"/>
    <n v="0"/>
    <n v="22.991999999999997"/>
  </r>
  <r>
    <n v="9173"/>
    <s v="US-2013-155768"/>
    <x v="0"/>
    <d v="2013-12-02T00:00:00"/>
    <d v="2013-12-02T00:00:00"/>
    <s v="Same Day"/>
    <s v="LB-16795"/>
    <s v="Laurel Beltran"/>
    <x v="2"/>
    <s v="United States"/>
    <s v="Oxnard"/>
    <x v="1"/>
    <n v="93030"/>
    <x v="1"/>
    <s v="OFF-ST-10002292"/>
    <s v="Office Supplies"/>
    <s v="Storage"/>
    <s v="Sauder Facets Collection Locker/File Cabinet, Sky Alder Finish"/>
    <n v="1112.94"/>
    <n v="3"/>
    <n v="0"/>
    <n v="222.58799999999991"/>
  </r>
  <r>
    <n v="9174"/>
    <s v="US-2013-155768"/>
    <x v="0"/>
    <d v="2013-12-02T00:00:00"/>
    <d v="2013-12-02T00:00:00"/>
    <s v="Same Day"/>
    <s v="LB-16795"/>
    <s v="Laurel Beltran"/>
    <x v="2"/>
    <s v="United States"/>
    <s v="Oxnard"/>
    <x v="1"/>
    <n v="93030"/>
    <x v="1"/>
    <s v="OFF-EN-10001219"/>
    <s v="Office Supplies"/>
    <s v="Envelopes"/>
    <s v="#10- 4 1/8&quot; x 9 1/2&quot; Security-Tint Envelopes"/>
    <n v="22.919999999999998"/>
    <n v="3"/>
    <n v="0"/>
    <n v="11.230799999999999"/>
  </r>
  <r>
    <n v="9175"/>
    <s v="CA-2014-119424"/>
    <x v="3"/>
    <d v="2014-06-13T00:00:00"/>
    <d v="2014-06-15T00:00:00"/>
    <s v="Second Class"/>
    <s v="SB-20185"/>
    <s v="Sarah Brown"/>
    <x v="0"/>
    <s v="United States"/>
    <s v="Kent"/>
    <x v="4"/>
    <n v="98031"/>
    <x v="1"/>
    <s v="TEC-PH-10002564"/>
    <s v="Technology"/>
    <s v="Phones"/>
    <s v="OtterBox Defender Series Case - Samsung Galaxy S4"/>
    <n v="71.975999999999999"/>
    <n v="3"/>
    <n v="0.2"/>
    <n v="8.9969999999999892"/>
  </r>
  <r>
    <n v="9176"/>
    <s v="CA-2014-119424"/>
    <x v="3"/>
    <d v="2014-06-13T00:00:00"/>
    <d v="2014-06-15T00:00:00"/>
    <s v="Second Class"/>
    <s v="SB-20185"/>
    <s v="Sarah Brown"/>
    <x v="0"/>
    <s v="United States"/>
    <s v="Kent"/>
    <x v="4"/>
    <n v="98031"/>
    <x v="1"/>
    <s v="OFF-PA-10001639"/>
    <s v="Office Supplies"/>
    <s v="Paper"/>
    <s v="Xerox 203"/>
    <n v="19.440000000000001"/>
    <n v="3"/>
    <n v="0"/>
    <n v="9.3312000000000008"/>
  </r>
  <r>
    <n v="9177"/>
    <s v="CA-2013-118178"/>
    <x v="0"/>
    <d v="2013-03-20T00:00:00"/>
    <d v="2013-03-25T00:00:00"/>
    <s v="Standard Class"/>
    <s v="CC-12610"/>
    <s v="Corey Catlett"/>
    <x v="1"/>
    <s v="United States"/>
    <s v="Nashville"/>
    <x v="18"/>
    <n v="37211"/>
    <x v="0"/>
    <s v="OFF-BI-10001153"/>
    <s v="Office Supplies"/>
    <s v="Binders"/>
    <s v="Ibico Recycled Grain-Textured Covers"/>
    <n v="31.086000000000006"/>
    <n v="3"/>
    <n v="0.7"/>
    <n v="-20.72399999999999"/>
  </r>
  <r>
    <n v="9178"/>
    <s v="CA-2013-166618"/>
    <x v="0"/>
    <d v="2013-11-15T00:00:00"/>
    <d v="2013-11-19T00:00:00"/>
    <s v="Standard Class"/>
    <s v="DP-13000"/>
    <s v="Darren Powers"/>
    <x v="0"/>
    <s v="United States"/>
    <s v="New York City"/>
    <x v="15"/>
    <n v="10035"/>
    <x v="3"/>
    <s v="TEC-PH-10003356"/>
    <s v="Technology"/>
    <s v="Phones"/>
    <s v="SmartStand Mobile Device Holder, Assorted Colors"/>
    <n v="13.98"/>
    <n v="2"/>
    <n v="0"/>
    <n v="3.9144000000000005"/>
  </r>
  <r>
    <n v="9179"/>
    <s v="CA-2013-166618"/>
    <x v="0"/>
    <d v="2013-11-15T00:00:00"/>
    <d v="2013-11-19T00:00:00"/>
    <s v="Standard Class"/>
    <s v="DP-13000"/>
    <s v="Darren Powers"/>
    <x v="0"/>
    <s v="United States"/>
    <s v="New York City"/>
    <x v="15"/>
    <n v="10035"/>
    <x v="3"/>
    <s v="OFF-AR-10001725"/>
    <s v="Office Supplies"/>
    <s v="Art"/>
    <s v="Boston Home &amp; Office Model 2000 Electric Pencil Sharpeners"/>
    <n v="23.65"/>
    <n v="1"/>
    <n v="0"/>
    <n v="6.1490000000000009"/>
  </r>
  <r>
    <n v="9180"/>
    <s v="CA-2014-156776"/>
    <x v="3"/>
    <d v="2014-08-08T00:00:00"/>
    <d v="2014-08-12T00:00:00"/>
    <s v="Standard Class"/>
    <s v="JL-15505"/>
    <s v="Jeremy Lonsdale"/>
    <x v="0"/>
    <s v="United States"/>
    <s v="Westminster"/>
    <x v="1"/>
    <n v="92683"/>
    <x v="1"/>
    <s v="TEC-PH-10002415"/>
    <s v="Technology"/>
    <s v="Phones"/>
    <s v="Polycom VoiceStation 500 Conference phone"/>
    <n v="707.88"/>
    <n v="3"/>
    <n v="0.2"/>
    <n v="44.242500000000035"/>
  </r>
  <r>
    <n v="9181"/>
    <s v="CA-2014-156776"/>
    <x v="3"/>
    <d v="2014-08-08T00:00:00"/>
    <d v="2014-08-12T00:00:00"/>
    <s v="Standard Class"/>
    <s v="JL-15505"/>
    <s v="Jeremy Lonsdale"/>
    <x v="0"/>
    <s v="United States"/>
    <s v="Westminster"/>
    <x v="1"/>
    <n v="92683"/>
    <x v="1"/>
    <s v="OFF-BI-10003355"/>
    <s v="Office Supplies"/>
    <s v="Binders"/>
    <s v="Cardinal Holdit Business Card Pockets"/>
    <n v="11.952000000000002"/>
    <n v="3"/>
    <n v="0.2"/>
    <n v="4.1832000000000003"/>
  </r>
  <r>
    <n v="9182"/>
    <s v="CA-2014-156776"/>
    <x v="3"/>
    <d v="2014-08-08T00:00:00"/>
    <d v="2014-08-12T00:00:00"/>
    <s v="Standard Class"/>
    <s v="JL-15505"/>
    <s v="Jeremy Lonsdale"/>
    <x v="0"/>
    <s v="United States"/>
    <s v="Westminster"/>
    <x v="1"/>
    <n v="92683"/>
    <x v="1"/>
    <s v="OFF-BI-10000216"/>
    <s v="Office Supplies"/>
    <s v="Binders"/>
    <s v="Mead 1st Gear 2&quot; Zipper Binder, Asst. Colors"/>
    <n v="31.128000000000004"/>
    <n v="3"/>
    <n v="0.2"/>
    <n v="11.673000000000002"/>
  </r>
  <r>
    <n v="9183"/>
    <s v="CA-2014-156776"/>
    <x v="3"/>
    <d v="2014-08-08T00:00:00"/>
    <d v="2014-08-12T00:00:00"/>
    <s v="Standard Class"/>
    <s v="JL-15505"/>
    <s v="Jeremy Lonsdale"/>
    <x v="0"/>
    <s v="United States"/>
    <s v="Westminster"/>
    <x v="1"/>
    <n v="92683"/>
    <x v="1"/>
    <s v="TEC-AC-10004803"/>
    <s v="Technology"/>
    <s v="Accessories"/>
    <s v="Sony Micro Vault Click 4 GB USB 2.0 Flash Drive"/>
    <n v="55.76"/>
    <n v="4"/>
    <n v="0"/>
    <n v="7.8064000000000036"/>
  </r>
  <r>
    <n v="9184"/>
    <s v="CA-2014-156776"/>
    <x v="3"/>
    <d v="2014-08-08T00:00:00"/>
    <d v="2014-08-12T00:00:00"/>
    <s v="Standard Class"/>
    <s v="JL-15505"/>
    <s v="Jeremy Lonsdale"/>
    <x v="0"/>
    <s v="United States"/>
    <s v="Westminster"/>
    <x v="1"/>
    <n v="92683"/>
    <x v="1"/>
    <s v="OFF-PA-10001970"/>
    <s v="Office Supplies"/>
    <s v="Paper"/>
    <s v="Xerox 1881"/>
    <n v="24.56"/>
    <n v="2"/>
    <n v="0"/>
    <n v="11.543199999999999"/>
  </r>
  <r>
    <n v="9185"/>
    <s v="CA-2014-156776"/>
    <x v="3"/>
    <d v="2014-08-08T00:00:00"/>
    <d v="2014-08-12T00:00:00"/>
    <s v="Standard Class"/>
    <s v="JL-15505"/>
    <s v="Jeremy Lonsdale"/>
    <x v="0"/>
    <s v="United States"/>
    <s v="Westminster"/>
    <x v="1"/>
    <n v="92683"/>
    <x v="1"/>
    <s v="FUR-FU-10004848"/>
    <s v="Furniture"/>
    <s v="Furnishings"/>
    <s v="Howard Miller 13-3/4&quot; Diameter Brushed Chrome Round Wall Clock"/>
    <n v="51.75"/>
    <n v="1"/>
    <n v="0"/>
    <n v="15.524999999999999"/>
  </r>
  <r>
    <n v="9186"/>
    <s v="CA-2014-156776"/>
    <x v="3"/>
    <d v="2014-08-08T00:00:00"/>
    <d v="2014-08-12T00:00:00"/>
    <s v="Standard Class"/>
    <s v="JL-15505"/>
    <s v="Jeremy Lonsdale"/>
    <x v="0"/>
    <s v="United States"/>
    <s v="Westminster"/>
    <x v="1"/>
    <n v="92683"/>
    <x v="1"/>
    <s v="FUR-CH-10002317"/>
    <s v="Furniture"/>
    <s v="Chairs"/>
    <s v="Global Enterprise Series Seating Low-Back Swivel/Tilt Chairs"/>
    <n v="207.18400000000003"/>
    <n v="1"/>
    <n v="0.2"/>
    <n v="25.897999999999982"/>
  </r>
  <r>
    <n v="9187"/>
    <s v="CA-2014-156776"/>
    <x v="3"/>
    <d v="2014-08-08T00:00:00"/>
    <d v="2014-08-12T00:00:00"/>
    <s v="Standard Class"/>
    <s v="JL-15505"/>
    <s v="Jeremy Lonsdale"/>
    <x v="0"/>
    <s v="United States"/>
    <s v="Westminster"/>
    <x v="1"/>
    <n v="92683"/>
    <x v="1"/>
    <s v="OFF-AP-10002534"/>
    <s v="Office Supplies"/>
    <s v="Appliances"/>
    <s v="3.6 Cubic Foot Counter Height Office Refrigerator"/>
    <n v="1473.1"/>
    <n v="5"/>
    <n v="0"/>
    <n v="412.46800000000007"/>
  </r>
  <r>
    <n v="9188"/>
    <s v="US-2012-130512"/>
    <x v="1"/>
    <d v="2012-08-21T00:00:00"/>
    <d v="2012-08-25T00:00:00"/>
    <s v="Standard Class"/>
    <s v="SM-20320"/>
    <s v="Sean Miller"/>
    <x v="2"/>
    <s v="United States"/>
    <s v="Allentown"/>
    <x v="9"/>
    <n v="18103"/>
    <x v="3"/>
    <s v="OFF-SU-10001935"/>
    <s v="Office Supplies"/>
    <s v="Supplies"/>
    <s v="Staples"/>
    <n v="3.4880000000000004"/>
    <n v="2"/>
    <n v="0.2"/>
    <n v="-0.69760000000000066"/>
  </r>
  <r>
    <n v="9189"/>
    <s v="US-2012-130512"/>
    <x v="1"/>
    <d v="2012-08-21T00:00:00"/>
    <d v="2012-08-25T00:00:00"/>
    <s v="Standard Class"/>
    <s v="SM-20320"/>
    <s v="Sean Miller"/>
    <x v="2"/>
    <s v="United States"/>
    <s v="Allentown"/>
    <x v="9"/>
    <n v="18103"/>
    <x v="3"/>
    <s v="TEC-AC-10000290"/>
    <s v="Technology"/>
    <s v="Accessories"/>
    <s v="Sabrent 4-Port USB 2.0 Hub"/>
    <n v="21.728000000000002"/>
    <n v="4"/>
    <n v="0.2"/>
    <n v="3.8024000000000004"/>
  </r>
  <r>
    <n v="9190"/>
    <s v="US-2012-130512"/>
    <x v="1"/>
    <d v="2012-08-21T00:00:00"/>
    <d v="2012-08-25T00:00:00"/>
    <s v="Standard Class"/>
    <s v="SM-20320"/>
    <s v="Sean Miller"/>
    <x v="2"/>
    <s v="United States"/>
    <s v="Allentown"/>
    <x v="9"/>
    <n v="18103"/>
    <x v="3"/>
    <s v="OFF-ST-10002574"/>
    <s v="Office Supplies"/>
    <s v="Storage"/>
    <s v="SAFCO Commercial Wire Shelving, Black"/>
    <n v="663.072"/>
    <n v="6"/>
    <n v="0.2"/>
    <n v="-165.768"/>
  </r>
  <r>
    <n v="9191"/>
    <s v="US-2012-130512"/>
    <x v="1"/>
    <d v="2012-08-21T00:00:00"/>
    <d v="2012-08-25T00:00:00"/>
    <s v="Standard Class"/>
    <s v="SM-20320"/>
    <s v="Sean Miller"/>
    <x v="2"/>
    <s v="United States"/>
    <s v="Allentown"/>
    <x v="9"/>
    <n v="18103"/>
    <x v="3"/>
    <s v="OFF-BI-10004519"/>
    <s v="Office Supplies"/>
    <s v="Binders"/>
    <s v="GBC DocuBind P100 Manual Binding Machine"/>
    <n v="99.588000000000008"/>
    <n v="2"/>
    <n v="0.7"/>
    <n v="-82.989999999999981"/>
  </r>
  <r>
    <n v="9192"/>
    <s v="US-2012-130512"/>
    <x v="1"/>
    <d v="2012-08-21T00:00:00"/>
    <d v="2012-08-25T00:00:00"/>
    <s v="Standard Class"/>
    <s v="SM-20320"/>
    <s v="Sean Miller"/>
    <x v="2"/>
    <s v="United States"/>
    <s v="Allentown"/>
    <x v="9"/>
    <n v="18103"/>
    <x v="3"/>
    <s v="OFF-PA-10003625"/>
    <s v="Office Supplies"/>
    <s v="Paper"/>
    <s v="Xerox 1979"/>
    <n v="49.568000000000005"/>
    <n v="2"/>
    <n v="0.2"/>
    <n v="15.489999999999997"/>
  </r>
  <r>
    <n v="9193"/>
    <s v="CA-2012-141810"/>
    <x v="1"/>
    <d v="2012-11-02T00:00:00"/>
    <d v="2012-11-07T00:00:00"/>
    <s v="Standard Class"/>
    <s v="BB-10990"/>
    <s v="Barry Blumstein"/>
    <x v="1"/>
    <s v="United States"/>
    <s v="San Antonio"/>
    <x v="5"/>
    <n v="78207"/>
    <x v="2"/>
    <s v="OFF-BI-10001524"/>
    <s v="Office Supplies"/>
    <s v="Binders"/>
    <s v="GBC Premium Transparent Covers with Diagonal Lined Pattern"/>
    <n v="29.371999999999993"/>
    <n v="7"/>
    <n v="0.8"/>
    <n v="-46.995200000000025"/>
  </r>
  <r>
    <n v="9194"/>
    <s v="CA-2012-141810"/>
    <x v="1"/>
    <d v="2012-11-02T00:00:00"/>
    <d v="2012-11-07T00:00:00"/>
    <s v="Standard Class"/>
    <s v="BB-10990"/>
    <s v="Barry Blumstein"/>
    <x v="1"/>
    <s v="United States"/>
    <s v="San Antonio"/>
    <x v="5"/>
    <n v="78207"/>
    <x v="2"/>
    <s v="TEC-PH-10002200"/>
    <s v="Technology"/>
    <s v="Phones"/>
    <s v="Aastra 6757i CT Wireless VoIP phone"/>
    <n v="344.70400000000001"/>
    <n v="2"/>
    <n v="0.2"/>
    <n v="38.779199999999989"/>
  </r>
  <r>
    <n v="9195"/>
    <s v="CA-2011-146843"/>
    <x v="2"/>
    <d v="2011-11-30T00:00:00"/>
    <d v="2011-12-06T00:00:00"/>
    <s v="Standard Class"/>
    <s v="PB-19150"/>
    <s v="Philip Brown"/>
    <x v="0"/>
    <s v="United States"/>
    <s v="Avondale"/>
    <x v="16"/>
    <n v="85323"/>
    <x v="1"/>
    <s v="OFF-SU-10001664"/>
    <s v="Office Supplies"/>
    <s v="Supplies"/>
    <s v="Acme Office Executive Series Stainless Steel Trimmers"/>
    <n v="47.992000000000004"/>
    <n v="7"/>
    <n v="0.2"/>
    <n v="3.5993999999999993"/>
  </r>
  <r>
    <n v="9196"/>
    <s v="CA-2011-146843"/>
    <x v="2"/>
    <d v="2011-11-30T00:00:00"/>
    <d v="2011-12-06T00:00:00"/>
    <s v="Standard Class"/>
    <s v="PB-19150"/>
    <s v="Philip Brown"/>
    <x v="0"/>
    <s v="United States"/>
    <s v="Avondale"/>
    <x v="16"/>
    <n v="85323"/>
    <x v="1"/>
    <s v="TEC-AC-10002550"/>
    <s v="Technology"/>
    <s v="Accessories"/>
    <s v="Memorex 25GB 6X Branded Blu-Ray Recordable Disc, 30/Pack"/>
    <n v="102.24000000000001"/>
    <n v="4"/>
    <n v="0.2"/>
    <n v="-16.614000000000004"/>
  </r>
  <r>
    <n v="9197"/>
    <s v="CA-2011-103310"/>
    <x v="2"/>
    <d v="2011-05-10T00:00:00"/>
    <d v="2011-05-15T00:00:00"/>
    <s v="Standard Class"/>
    <s v="GM-14680"/>
    <s v="Greg Matthias"/>
    <x v="0"/>
    <s v="United States"/>
    <s v="San Jose"/>
    <x v="1"/>
    <n v="95123"/>
    <x v="1"/>
    <s v="OFF-PA-10004353"/>
    <s v="Office Supplies"/>
    <s v="Paper"/>
    <s v="Southworth 25% Cotton Premium Laser Paper and Envelopes"/>
    <n v="39.96"/>
    <n v="2"/>
    <n v="0"/>
    <n v="19.180800000000001"/>
  </r>
  <r>
    <n v="9198"/>
    <s v="CA-2011-103310"/>
    <x v="2"/>
    <d v="2011-05-10T00:00:00"/>
    <d v="2011-05-15T00:00:00"/>
    <s v="Standard Class"/>
    <s v="GM-14680"/>
    <s v="Greg Matthias"/>
    <x v="0"/>
    <s v="United States"/>
    <s v="San Jose"/>
    <x v="1"/>
    <n v="95123"/>
    <x v="1"/>
    <s v="TEC-PH-10001817"/>
    <s v="Technology"/>
    <s v="Phones"/>
    <s v="Wilson Electronics DB Pro Signal Booster"/>
    <n v="1432.0000000000002"/>
    <n v="5"/>
    <n v="0.2"/>
    <n v="125.30000000000007"/>
  </r>
  <r>
    <n v="9199"/>
    <s v="CA-2011-103310"/>
    <x v="2"/>
    <d v="2011-05-10T00:00:00"/>
    <d v="2011-05-15T00:00:00"/>
    <s v="Standard Class"/>
    <s v="GM-14680"/>
    <s v="Greg Matthias"/>
    <x v="0"/>
    <s v="United States"/>
    <s v="San Jose"/>
    <x v="1"/>
    <n v="95123"/>
    <x v="1"/>
    <s v="OFF-SU-10004737"/>
    <s v="Office Supplies"/>
    <s v="Supplies"/>
    <s v="Acme Design Stainless Steel Bent Scissors"/>
    <n v="41.04"/>
    <n v="6"/>
    <n v="0"/>
    <n v="11.0808"/>
  </r>
  <r>
    <n v="9200"/>
    <s v="CA-2011-103310"/>
    <x v="2"/>
    <d v="2011-05-10T00:00:00"/>
    <d v="2011-05-15T00:00:00"/>
    <s v="Standard Class"/>
    <s v="GM-14680"/>
    <s v="Greg Matthias"/>
    <x v="0"/>
    <s v="United States"/>
    <s v="San Jose"/>
    <x v="1"/>
    <n v="95123"/>
    <x v="1"/>
    <s v="FUR-CH-10002320"/>
    <s v="Furniture"/>
    <s v="Chairs"/>
    <s v="Hon Pagoda Stacking Chairs"/>
    <n v="256.78400000000005"/>
    <n v="1"/>
    <n v="0.2"/>
    <n v="32.097999999999971"/>
  </r>
  <r>
    <n v="9201"/>
    <s v="CA-2013-152688"/>
    <x v="0"/>
    <d v="2013-10-18T00:00:00"/>
    <d v="2013-10-21T00:00:00"/>
    <s v="First Class"/>
    <s v="NR-18550"/>
    <s v="Nick Radford"/>
    <x v="0"/>
    <s v="United States"/>
    <s v="Perth Amboy"/>
    <x v="30"/>
    <n v="8861"/>
    <x v="3"/>
    <s v="FUR-BO-10001337"/>
    <s v="Furniture"/>
    <s v="Bookcases"/>
    <s v="O'Sullivan Living Dimensions 2-Shelf Bookcases"/>
    <n v="120.98"/>
    <n v="1"/>
    <n v="0"/>
    <n v="12.097999999999999"/>
  </r>
  <r>
    <n v="9202"/>
    <s v="CA-2013-152688"/>
    <x v="0"/>
    <d v="2013-10-18T00:00:00"/>
    <d v="2013-10-21T00:00:00"/>
    <s v="First Class"/>
    <s v="NR-18550"/>
    <s v="Nick Radford"/>
    <x v="0"/>
    <s v="United States"/>
    <s v="Perth Amboy"/>
    <x v="30"/>
    <n v="8861"/>
    <x v="3"/>
    <s v="OFF-BI-10004584"/>
    <s v="Office Supplies"/>
    <s v="Binders"/>
    <s v="GBC ProClick 150 Presentation Binding System"/>
    <n v="315.98"/>
    <n v="1"/>
    <n v="0"/>
    <n v="148.51060000000001"/>
  </r>
  <r>
    <n v="9203"/>
    <s v="CA-2013-153836"/>
    <x v="0"/>
    <d v="2013-10-31T00:00:00"/>
    <d v="2013-11-04T00:00:00"/>
    <s v="Standard Class"/>
    <s v="EH-13765"/>
    <s v="Edward Hooks"/>
    <x v="1"/>
    <s v="United States"/>
    <s v="New York City"/>
    <x v="15"/>
    <n v="10011"/>
    <x v="3"/>
    <s v="OFF-BI-10004817"/>
    <s v="Office Supplies"/>
    <s v="Binders"/>
    <s v="GBC Personal VeloBind Strips"/>
    <n v="28.752000000000002"/>
    <n v="3"/>
    <n v="0.2"/>
    <n v="10.0632"/>
  </r>
  <r>
    <n v="9204"/>
    <s v="CA-2013-153836"/>
    <x v="0"/>
    <d v="2013-10-31T00:00:00"/>
    <d v="2013-11-04T00:00:00"/>
    <s v="Standard Class"/>
    <s v="EH-13765"/>
    <s v="Edward Hooks"/>
    <x v="1"/>
    <s v="United States"/>
    <s v="New York City"/>
    <x v="15"/>
    <n v="10011"/>
    <x v="3"/>
    <s v="OFF-AR-10004602"/>
    <s v="Office Supplies"/>
    <s v="Art"/>
    <s v="Boston KS Multi-Size Manual Pencil Sharpener"/>
    <n v="114.94999999999999"/>
    <n v="5"/>
    <n v="0"/>
    <n v="32.186000000000007"/>
  </r>
  <r>
    <n v="9205"/>
    <s v="CA-2013-104689"/>
    <x v="0"/>
    <d v="2013-12-02T00:00:00"/>
    <d v="2013-12-06T00:00:00"/>
    <s v="Standard Class"/>
    <s v="FH-14365"/>
    <s v="Fred Hopkins"/>
    <x v="1"/>
    <s v="United States"/>
    <s v="Los Angeles"/>
    <x v="1"/>
    <n v="90004"/>
    <x v="1"/>
    <s v="OFF-AR-10001149"/>
    <s v="Office Supplies"/>
    <s v="Art"/>
    <s v="Sanford Colorific Colored Pencils, 12/Box"/>
    <n v="23.04"/>
    <n v="8"/>
    <n v="0"/>
    <n v="6.911999999999999"/>
  </r>
  <r>
    <n v="9206"/>
    <s v="CA-2013-146423"/>
    <x v="0"/>
    <d v="2013-04-22T00:00:00"/>
    <d v="2013-04-22T00:00:00"/>
    <s v="Same Day"/>
    <s v="BT-11680"/>
    <s v="Brian Thompson"/>
    <x v="0"/>
    <s v="United States"/>
    <s v="Milford"/>
    <x v="29"/>
    <n v="6460"/>
    <x v="3"/>
    <s v="OFF-AR-10004817"/>
    <s v="Office Supplies"/>
    <s v="Art"/>
    <s v="Colorific Watercolor Pencils"/>
    <n v="15.48"/>
    <n v="3"/>
    <n v="0"/>
    <n v="4.4891999999999985"/>
  </r>
  <r>
    <n v="9207"/>
    <s v="CA-2013-146423"/>
    <x v="0"/>
    <d v="2013-04-22T00:00:00"/>
    <d v="2013-04-22T00:00:00"/>
    <s v="Same Day"/>
    <s v="BT-11680"/>
    <s v="Brian Thompson"/>
    <x v="0"/>
    <s v="United States"/>
    <s v="Milford"/>
    <x v="29"/>
    <n v="6460"/>
    <x v="3"/>
    <s v="OFF-PA-10003797"/>
    <s v="Office Supplies"/>
    <s v="Paper"/>
    <s v="Xerox 209"/>
    <n v="51.84"/>
    <n v="8"/>
    <n v="0"/>
    <n v="24.883200000000002"/>
  </r>
  <r>
    <n v="9208"/>
    <s v="CA-2014-140781"/>
    <x v="3"/>
    <d v="2014-08-04T00:00:00"/>
    <d v="2014-08-08T00:00:00"/>
    <s v="Standard Class"/>
    <s v="AB-10105"/>
    <s v="Adrian Barton"/>
    <x v="0"/>
    <s v="United States"/>
    <s v="Bloomington"/>
    <x v="10"/>
    <n v="61701"/>
    <x v="2"/>
    <s v="TEC-AC-10000682"/>
    <s v="Technology"/>
    <s v="Accessories"/>
    <s v="Kensington K72356US Mouse-in-a-Box USB Desktop Mouse"/>
    <n v="39.816000000000003"/>
    <n v="3"/>
    <n v="0.2"/>
    <n v="7.4654999999999987"/>
  </r>
  <r>
    <n v="9209"/>
    <s v="CA-2014-141747"/>
    <x v="3"/>
    <d v="2014-08-04T00:00:00"/>
    <d v="2014-08-09T00:00:00"/>
    <s v="Second Class"/>
    <s v="SC-20230"/>
    <s v="Scot Coram"/>
    <x v="1"/>
    <s v="United States"/>
    <s v="Seattle"/>
    <x v="4"/>
    <n v="98105"/>
    <x v="1"/>
    <s v="OFF-ST-10003996"/>
    <s v="Office Supplies"/>
    <s v="Storage"/>
    <s v="Letter/Legal File Tote with Clear Snap-On Lid, Black Granite"/>
    <n v="16.059999999999999"/>
    <n v="1"/>
    <n v="0"/>
    <n v="4.1755999999999993"/>
  </r>
  <r>
    <n v="9210"/>
    <s v="CA-2014-142776"/>
    <x v="3"/>
    <d v="2014-12-12T00:00:00"/>
    <d v="2014-12-15T00:00:00"/>
    <s v="Second Class"/>
    <s v="RS-19870"/>
    <s v="Roy Skaria"/>
    <x v="2"/>
    <s v="United States"/>
    <s v="Burlington"/>
    <x v="23"/>
    <n v="52601"/>
    <x v="2"/>
    <s v="OFF-EN-10003160"/>
    <s v="Office Supplies"/>
    <s v="Envelopes"/>
    <s v="Pastel Pink Envelopes"/>
    <n v="7.28"/>
    <n v="1"/>
    <n v="0"/>
    <n v="3.4944000000000002"/>
  </r>
  <r>
    <n v="9211"/>
    <s v="CA-2014-142776"/>
    <x v="3"/>
    <d v="2014-12-12T00:00:00"/>
    <d v="2014-12-15T00:00:00"/>
    <s v="Second Class"/>
    <s v="RS-19870"/>
    <s v="Roy Skaria"/>
    <x v="2"/>
    <s v="United States"/>
    <s v="Burlington"/>
    <x v="23"/>
    <n v="52601"/>
    <x v="2"/>
    <s v="OFF-BI-10002012"/>
    <s v="Office Supplies"/>
    <s v="Binders"/>
    <s v="Wilson Jones Easy Flow II Sheet Lifters"/>
    <n v="5.4"/>
    <n v="3"/>
    <n v="0"/>
    <n v="2.5920000000000001"/>
  </r>
  <r>
    <n v="9212"/>
    <s v="CA-2012-167479"/>
    <x v="1"/>
    <d v="2012-03-14T00:00:00"/>
    <d v="2012-03-19T00:00:00"/>
    <s v="Standard Class"/>
    <s v="AI-10855"/>
    <s v="Arianne Irving"/>
    <x v="0"/>
    <s v="United States"/>
    <s v="Roseville"/>
    <x v="1"/>
    <n v="95661"/>
    <x v="1"/>
    <s v="OFF-PA-10002105"/>
    <s v="Office Supplies"/>
    <s v="Paper"/>
    <s v="Xerox 223"/>
    <n v="19.440000000000001"/>
    <n v="3"/>
    <n v="0"/>
    <n v="9.3312000000000008"/>
  </r>
  <r>
    <n v="9213"/>
    <s v="CA-2011-144071"/>
    <x v="2"/>
    <d v="2011-12-08T00:00:00"/>
    <d v="2011-12-15T00:00:00"/>
    <s v="Standard Class"/>
    <s v="DJ-13420"/>
    <s v="Denny Joy"/>
    <x v="1"/>
    <s v="United States"/>
    <s v="San Francisco"/>
    <x v="1"/>
    <n v="94110"/>
    <x v="1"/>
    <s v="FUR-FU-10000397"/>
    <s v="Furniture"/>
    <s v="Furnishings"/>
    <s v="Luxo Economy Swing Arm Lamp"/>
    <n v="39.880000000000003"/>
    <n v="2"/>
    <n v="0"/>
    <n v="11.166400000000003"/>
  </r>
  <r>
    <n v="9214"/>
    <s v="CA-2011-144071"/>
    <x v="2"/>
    <d v="2011-12-08T00:00:00"/>
    <d v="2011-12-15T00:00:00"/>
    <s v="Standard Class"/>
    <s v="DJ-13420"/>
    <s v="Denny Joy"/>
    <x v="1"/>
    <s v="United States"/>
    <s v="San Francisco"/>
    <x v="1"/>
    <n v="94110"/>
    <x v="1"/>
    <s v="FUR-FU-10000758"/>
    <s v="Furniture"/>
    <s v="Furnishings"/>
    <s v="DAX Natural Wood-Tone Poster Frame"/>
    <n v="79.44"/>
    <n v="3"/>
    <n v="0"/>
    <n v="28.598399999999994"/>
  </r>
  <r>
    <n v="9215"/>
    <s v="US-2014-120908"/>
    <x v="3"/>
    <d v="2014-10-01T00:00:00"/>
    <d v="2014-10-03T00:00:00"/>
    <s v="First Class"/>
    <s v="BF-10975"/>
    <s v="Barbara Fisher"/>
    <x v="1"/>
    <s v="United States"/>
    <s v="Philadelphia"/>
    <x v="9"/>
    <n v="19120"/>
    <x v="3"/>
    <s v="OFF-LA-10004677"/>
    <s v="Office Supplies"/>
    <s v="Labels"/>
    <s v="Self-Adhesive Address Labels for Typewriters with Dispenser Box"/>
    <n v="20.664000000000001"/>
    <n v="7"/>
    <n v="0.2"/>
    <n v="6.9741"/>
  </r>
  <r>
    <n v="9216"/>
    <s v="CA-2013-152646"/>
    <x v="0"/>
    <d v="2013-11-22T00:00:00"/>
    <d v="2013-11-27T00:00:00"/>
    <s v="Standard Class"/>
    <s v="TH-21235"/>
    <s v="Tiffany House"/>
    <x v="1"/>
    <s v="United States"/>
    <s v="Los Angeles"/>
    <x v="1"/>
    <n v="90049"/>
    <x v="1"/>
    <s v="OFF-PA-10004451"/>
    <s v="Office Supplies"/>
    <s v="Paper"/>
    <s v="Xerox 222"/>
    <n v="32.400000000000006"/>
    <n v="5"/>
    <n v="0"/>
    <n v="15.552000000000001"/>
  </r>
  <r>
    <n v="9217"/>
    <s v="CA-2014-103765"/>
    <x v="3"/>
    <d v="2014-11-25T00:00:00"/>
    <d v="2014-12-01T00:00:00"/>
    <s v="Standard Class"/>
    <s v="JG-15310"/>
    <s v="Jason Gross"/>
    <x v="1"/>
    <s v="United States"/>
    <s v="Odessa"/>
    <x v="5"/>
    <n v="79762"/>
    <x v="2"/>
    <s v="OFF-AP-10002311"/>
    <s v="Office Supplies"/>
    <s v="Appliances"/>
    <s v="Holmes Replacement Filter for HEPA Air Cleaner, Very Large Room, HEPA Filter"/>
    <n v="13.761999999999997"/>
    <n v="1"/>
    <n v="0.8"/>
    <n v="-24.771599999999999"/>
  </r>
  <r>
    <n v="9218"/>
    <s v="US-2014-118157"/>
    <x v="3"/>
    <d v="2014-11-15T00:00:00"/>
    <d v="2014-11-18T00:00:00"/>
    <s v="First Class"/>
    <s v="AW-10930"/>
    <s v="Arthur Wiediger"/>
    <x v="2"/>
    <s v="United States"/>
    <s v="Minneapolis"/>
    <x v="11"/>
    <n v="55407"/>
    <x v="2"/>
    <s v="OFF-EN-10004459"/>
    <s v="Office Supplies"/>
    <s v="Envelopes"/>
    <s v="Security-Tint Envelopes"/>
    <n v="15.28"/>
    <n v="2"/>
    <n v="0"/>
    <n v="7.4871999999999996"/>
  </r>
  <r>
    <n v="9219"/>
    <s v="US-2012-164238"/>
    <x v="1"/>
    <d v="2012-08-16T00:00:00"/>
    <d v="2012-08-20T00:00:00"/>
    <s v="Standard Class"/>
    <s v="JW-15955"/>
    <s v="Joni Wasserman"/>
    <x v="0"/>
    <s v="United States"/>
    <s v="Philadelphia"/>
    <x v="9"/>
    <n v="19120"/>
    <x v="3"/>
    <s v="OFF-ST-10002352"/>
    <s v="Office Supplies"/>
    <s v="Storage"/>
    <s v="Iris Project Case"/>
    <n v="44.688000000000002"/>
    <n v="7"/>
    <n v="0.2"/>
    <n v="3.3515999999999977"/>
  </r>
  <r>
    <n v="9220"/>
    <s v="US-2012-164238"/>
    <x v="1"/>
    <d v="2012-08-16T00:00:00"/>
    <d v="2012-08-20T00:00:00"/>
    <s v="Standard Class"/>
    <s v="JW-15955"/>
    <s v="Joni Wasserman"/>
    <x v="0"/>
    <s v="United States"/>
    <s v="Philadelphia"/>
    <x v="9"/>
    <n v="19120"/>
    <x v="3"/>
    <s v="FUR-BO-10000780"/>
    <s v="Furniture"/>
    <s v="Bookcases"/>
    <s v="O'Sullivan Plantations 2-Door Library in Landvery Oak"/>
    <n v="301.46999999999997"/>
    <n v="3"/>
    <n v="0.5"/>
    <n v="-204.99959999999996"/>
  </r>
  <r>
    <n v="9221"/>
    <s v="CA-2014-103212"/>
    <x v="3"/>
    <d v="2014-10-14T00:00:00"/>
    <d v="2014-10-15T00:00:00"/>
    <s v="First Class"/>
    <s v="MH-18025"/>
    <s v="Michelle Huthwaite"/>
    <x v="0"/>
    <s v="United States"/>
    <s v="Lafayette"/>
    <x v="28"/>
    <n v="70506"/>
    <x v="0"/>
    <s v="OFF-LA-10000248"/>
    <s v="Office Supplies"/>
    <s v="Labels"/>
    <s v="Avery 52"/>
    <n v="11.07"/>
    <n v="3"/>
    <n v="0"/>
    <n v="5.2028999999999996"/>
  </r>
  <r>
    <n v="9222"/>
    <s v="CA-2014-103212"/>
    <x v="3"/>
    <d v="2014-10-14T00:00:00"/>
    <d v="2014-10-15T00:00:00"/>
    <s v="First Class"/>
    <s v="MH-18025"/>
    <s v="Michelle Huthwaite"/>
    <x v="0"/>
    <s v="United States"/>
    <s v="Lafayette"/>
    <x v="28"/>
    <n v="70506"/>
    <x v="0"/>
    <s v="FUR-TA-10003473"/>
    <s v="Furniture"/>
    <s v="Tables"/>
    <s v="Bretford Rectangular Conference Table Tops"/>
    <n v="1504.52"/>
    <n v="4"/>
    <n v="0"/>
    <n v="346.03960000000006"/>
  </r>
  <r>
    <n v="9223"/>
    <s v="CA-2014-103212"/>
    <x v="3"/>
    <d v="2014-10-14T00:00:00"/>
    <d v="2014-10-15T00:00:00"/>
    <s v="First Class"/>
    <s v="MH-18025"/>
    <s v="Michelle Huthwaite"/>
    <x v="0"/>
    <s v="United States"/>
    <s v="Lafayette"/>
    <x v="28"/>
    <n v="70506"/>
    <x v="0"/>
    <s v="OFF-PA-10004355"/>
    <s v="Office Supplies"/>
    <s v="Paper"/>
    <s v="Xerox 231"/>
    <n v="25.92"/>
    <n v="4"/>
    <n v="0"/>
    <n v="12.441600000000001"/>
  </r>
  <r>
    <n v="9224"/>
    <s v="CA-2014-121160"/>
    <x v="3"/>
    <d v="2014-11-05T00:00:00"/>
    <d v="2014-11-05T00:00:00"/>
    <s v="Same Day"/>
    <s v="FM-14290"/>
    <s v="Frank Merwin"/>
    <x v="2"/>
    <s v="United States"/>
    <s v="Bryan"/>
    <x v="5"/>
    <n v="77803"/>
    <x v="2"/>
    <s v="OFF-BI-10001308"/>
    <s v="Office Supplies"/>
    <s v="Binders"/>
    <s v="GBC Standard Plastic Binding Systems' Combs"/>
    <n v="7.5359999999999987"/>
    <n v="6"/>
    <n v="0.8"/>
    <n v="-13.188000000000009"/>
  </r>
  <r>
    <n v="9225"/>
    <s v="CA-2014-121160"/>
    <x v="3"/>
    <d v="2014-11-05T00:00:00"/>
    <d v="2014-11-05T00:00:00"/>
    <s v="Same Day"/>
    <s v="FM-14290"/>
    <s v="Frank Merwin"/>
    <x v="2"/>
    <s v="United States"/>
    <s v="Bryan"/>
    <x v="5"/>
    <n v="77803"/>
    <x v="2"/>
    <s v="OFF-BI-10003094"/>
    <s v="Office Supplies"/>
    <s v="Binders"/>
    <s v="Self-Adhesive Ring Binder Labels"/>
    <n v="1.4079999999999997"/>
    <n v="2"/>
    <n v="0.8"/>
    <n v="-2.3232000000000008"/>
  </r>
  <r>
    <n v="9226"/>
    <s v="CA-2014-121160"/>
    <x v="3"/>
    <d v="2014-11-05T00:00:00"/>
    <d v="2014-11-05T00:00:00"/>
    <s v="Same Day"/>
    <s v="FM-14290"/>
    <s v="Frank Merwin"/>
    <x v="2"/>
    <s v="United States"/>
    <s v="Bryan"/>
    <x v="5"/>
    <n v="77803"/>
    <x v="2"/>
    <s v="OFF-BI-10004040"/>
    <s v="Office Supplies"/>
    <s v="Binders"/>
    <s v="Wilson Jones Impact Binders"/>
    <n v="4.1439999999999992"/>
    <n v="4"/>
    <n v="0.8"/>
    <n v="-6.4232000000000014"/>
  </r>
  <r>
    <n v="9227"/>
    <s v="CA-2014-121160"/>
    <x v="3"/>
    <d v="2014-11-05T00:00:00"/>
    <d v="2014-11-05T00:00:00"/>
    <s v="Same Day"/>
    <s v="FM-14290"/>
    <s v="Frank Merwin"/>
    <x v="2"/>
    <s v="United States"/>
    <s v="Bryan"/>
    <x v="5"/>
    <n v="77803"/>
    <x v="2"/>
    <s v="OFF-ST-10002485"/>
    <s v="Office Supplies"/>
    <s v="Storage"/>
    <s v="Rogers Deluxe File Chest"/>
    <n v="52.751999999999995"/>
    <n v="3"/>
    <n v="0.2"/>
    <n v="-12.528600000000001"/>
  </r>
  <r>
    <n v="9228"/>
    <s v="CA-2014-140515"/>
    <x v="3"/>
    <d v="2014-03-20T00:00:00"/>
    <d v="2014-03-25T00:00:00"/>
    <s v="Standard Class"/>
    <s v="GZ-14545"/>
    <s v="George Zrebassa"/>
    <x v="1"/>
    <s v="United States"/>
    <s v="Los Angeles"/>
    <x v="1"/>
    <n v="90008"/>
    <x v="1"/>
    <s v="OFF-AP-10001205"/>
    <s v="Office Supplies"/>
    <s v="Appliances"/>
    <s v="Belkin 5 Outlet SurgeMaster Power Centers"/>
    <n v="381.35999999999996"/>
    <n v="7"/>
    <n v="0"/>
    <n v="106.78080000000003"/>
  </r>
  <r>
    <n v="9229"/>
    <s v="CA-2011-153619"/>
    <x v="2"/>
    <d v="2011-11-03T00:00:00"/>
    <d v="2011-11-03T00:00:00"/>
    <s v="Same Day"/>
    <s v="TC-21535"/>
    <s v="Tracy Collins"/>
    <x v="2"/>
    <s v="United States"/>
    <s v="Los Angeles"/>
    <x v="1"/>
    <n v="90049"/>
    <x v="1"/>
    <s v="OFF-AR-10001868"/>
    <s v="Office Supplies"/>
    <s v="Art"/>
    <s v="Prang Dustless Chalk Sticks"/>
    <n v="6.72"/>
    <n v="4"/>
    <n v="0"/>
    <n v="3.36"/>
  </r>
  <r>
    <n v="9230"/>
    <s v="CA-2014-133718"/>
    <x v="3"/>
    <d v="2014-07-24T00:00:00"/>
    <d v="2014-07-27T00:00:00"/>
    <s v="First Class"/>
    <s v="TB-21520"/>
    <s v="Tracy Blumstein"/>
    <x v="0"/>
    <s v="United States"/>
    <s v="Los Angeles"/>
    <x v="1"/>
    <n v="90045"/>
    <x v="1"/>
    <s v="OFF-BI-10003429"/>
    <s v="Office Supplies"/>
    <s v="Binders"/>
    <s v="Cardinal HOLDit! Binder Insert Strips,Extra Strips"/>
    <n v="15.192"/>
    <n v="3"/>
    <n v="0.2"/>
    <n v="5.5070999999999994"/>
  </r>
  <r>
    <n v="9231"/>
    <s v="CA-2014-133718"/>
    <x v="3"/>
    <d v="2014-07-24T00:00:00"/>
    <d v="2014-07-27T00:00:00"/>
    <s v="First Class"/>
    <s v="TB-21520"/>
    <s v="Tracy Blumstein"/>
    <x v="0"/>
    <s v="United States"/>
    <s v="Los Angeles"/>
    <x v="1"/>
    <n v="90045"/>
    <x v="1"/>
    <s v="OFF-PA-10002689"/>
    <s v="Office Supplies"/>
    <s v="Paper"/>
    <s v="Weyerhaeuser First Choice Laser/Copy Paper (20Lb. and 88 Bright)"/>
    <n v="58.320000000000007"/>
    <n v="9"/>
    <n v="0"/>
    <n v="27.993600000000001"/>
  </r>
  <r>
    <n v="9232"/>
    <s v="CA-2011-148383"/>
    <x v="2"/>
    <d v="2011-12-27T00:00:00"/>
    <d v="2011-12-31T00:00:00"/>
    <s v="Standard Class"/>
    <s v="RP-19390"/>
    <s v="Resi Pölking"/>
    <x v="0"/>
    <s v="United States"/>
    <s v="Phoenix"/>
    <x v="16"/>
    <n v="85023"/>
    <x v="1"/>
    <s v="OFF-BI-10003650"/>
    <s v="Office Supplies"/>
    <s v="Binders"/>
    <s v="GBC DocuBind 300 Electric Binding Machine"/>
    <n v="946.76400000000024"/>
    <n v="6"/>
    <n v="0.7"/>
    <n v="-694.29359999999997"/>
  </r>
  <r>
    <n v="9233"/>
    <s v="CA-2013-126732"/>
    <x v="0"/>
    <d v="2013-09-03T00:00:00"/>
    <d v="2013-09-07T00:00:00"/>
    <s v="Standard Class"/>
    <s v="LR-16915"/>
    <s v="Lena Radford"/>
    <x v="0"/>
    <s v="United States"/>
    <s v="Los Angeles"/>
    <x v="1"/>
    <n v="90036"/>
    <x v="1"/>
    <s v="FUR-FU-10001889"/>
    <s v="Furniture"/>
    <s v="Furnishings"/>
    <s v="Ultra Door Pull Handle"/>
    <n v="94.679999999999993"/>
    <n v="9"/>
    <n v="0"/>
    <n v="31.244399999999995"/>
  </r>
  <r>
    <n v="9234"/>
    <s v="CA-2013-126732"/>
    <x v="0"/>
    <d v="2013-09-03T00:00:00"/>
    <d v="2013-09-07T00:00:00"/>
    <s v="Standard Class"/>
    <s v="LR-16915"/>
    <s v="Lena Radford"/>
    <x v="0"/>
    <s v="United States"/>
    <s v="Los Angeles"/>
    <x v="1"/>
    <n v="90036"/>
    <x v="1"/>
    <s v="OFF-ST-10000321"/>
    <s v="Office Supplies"/>
    <s v="Storage"/>
    <s v="Akro Stacking Bins"/>
    <n v="23.669999999999998"/>
    <n v="3"/>
    <n v="0"/>
    <n v="0.94679999999999698"/>
  </r>
  <r>
    <n v="9235"/>
    <s v="CA-2013-126732"/>
    <x v="0"/>
    <d v="2013-09-03T00:00:00"/>
    <d v="2013-09-07T00:00:00"/>
    <s v="Standard Class"/>
    <s v="LR-16915"/>
    <s v="Lena Radford"/>
    <x v="0"/>
    <s v="United States"/>
    <s v="Los Angeles"/>
    <x v="1"/>
    <n v="90036"/>
    <x v="1"/>
    <s v="TEC-PH-10001530"/>
    <s v="Technology"/>
    <s v="Phones"/>
    <s v="Cisco Unified IP Phone 7945G VoIP phone"/>
    <n v="1091.1680000000001"/>
    <n v="4"/>
    <n v="0.2"/>
    <n v="68.197999999999979"/>
  </r>
  <r>
    <n v="9236"/>
    <s v="CA-2013-126732"/>
    <x v="0"/>
    <d v="2013-09-03T00:00:00"/>
    <d v="2013-09-07T00:00:00"/>
    <s v="Standard Class"/>
    <s v="LR-16915"/>
    <s v="Lena Radford"/>
    <x v="0"/>
    <s v="United States"/>
    <s v="Los Angeles"/>
    <x v="1"/>
    <n v="90036"/>
    <x v="1"/>
    <s v="OFF-AR-10004752"/>
    <s v="Office Supplies"/>
    <s v="Art"/>
    <s v="Blackstonian Pencils"/>
    <n v="18.689999999999998"/>
    <n v="7"/>
    <n v="0"/>
    <n v="5.2332000000000001"/>
  </r>
  <r>
    <n v="9237"/>
    <s v="CA-2013-126732"/>
    <x v="0"/>
    <d v="2013-09-03T00:00:00"/>
    <d v="2013-09-07T00:00:00"/>
    <s v="Standard Class"/>
    <s v="LR-16915"/>
    <s v="Lena Radford"/>
    <x v="0"/>
    <s v="United States"/>
    <s v="Los Angeles"/>
    <x v="1"/>
    <n v="90036"/>
    <x v="1"/>
    <s v="FUR-TA-10001539"/>
    <s v="Furniture"/>
    <s v="Tables"/>
    <s v="Chromcraft Rectangular Conference Tables"/>
    <n v="568.72800000000007"/>
    <n v="3"/>
    <n v="0.2"/>
    <n v="28.436399999999935"/>
  </r>
  <r>
    <n v="9238"/>
    <s v="CA-2013-126732"/>
    <x v="0"/>
    <d v="2013-09-03T00:00:00"/>
    <d v="2013-09-07T00:00:00"/>
    <s v="Standard Class"/>
    <s v="LR-16915"/>
    <s v="Lena Radford"/>
    <x v="0"/>
    <s v="United States"/>
    <s v="Los Angeles"/>
    <x v="1"/>
    <n v="90036"/>
    <x v="1"/>
    <s v="OFF-BI-10001553"/>
    <s v="Office Supplies"/>
    <s v="Binders"/>
    <s v="SpineVue Locking Slant-D Ring Binders by Cardinal"/>
    <n v="7.3120000000000012"/>
    <n v="1"/>
    <n v="0.2"/>
    <n v="2.5591999999999997"/>
  </r>
  <r>
    <n v="9239"/>
    <s v="CA-2014-138156"/>
    <x v="3"/>
    <d v="2014-02-12T00:00:00"/>
    <d v="2014-02-15T00:00:00"/>
    <s v="First Class"/>
    <s v="MM-17260"/>
    <s v="Magdelene Morse"/>
    <x v="0"/>
    <s v="United States"/>
    <s v="Columbus"/>
    <x v="24"/>
    <n v="43229"/>
    <x v="3"/>
    <s v="FUR-FU-10003601"/>
    <s v="Furniture"/>
    <s v="Furnishings"/>
    <s v="Deflect-o RollaMat Studded, Beveled Mat for Medium Pile Carpeting"/>
    <n v="147.56800000000001"/>
    <n v="2"/>
    <n v="0.2"/>
    <n v="-3.6892000000000067"/>
  </r>
  <r>
    <n v="9240"/>
    <s v="CA-2014-110310"/>
    <x v="3"/>
    <d v="2014-10-28T00:00:00"/>
    <d v="2014-11-03T00:00:00"/>
    <s v="Standard Class"/>
    <s v="NB-18655"/>
    <s v="Nona Balk"/>
    <x v="1"/>
    <s v="United States"/>
    <s v="Tallahassee"/>
    <x v="2"/>
    <n v="32303"/>
    <x v="0"/>
    <s v="OFF-PA-10001685"/>
    <s v="Office Supplies"/>
    <s v="Paper"/>
    <s v="Staples"/>
    <n v="56.783999999999999"/>
    <n v="7"/>
    <n v="0.2"/>
    <n v="20.584200000000003"/>
  </r>
  <r>
    <n v="9241"/>
    <s v="CA-2014-110310"/>
    <x v="3"/>
    <d v="2014-10-28T00:00:00"/>
    <d v="2014-11-03T00:00:00"/>
    <s v="Standard Class"/>
    <s v="NB-18655"/>
    <s v="Nona Balk"/>
    <x v="1"/>
    <s v="United States"/>
    <s v="Tallahassee"/>
    <x v="2"/>
    <n v="32303"/>
    <x v="0"/>
    <s v="OFF-BI-10001097"/>
    <s v="Office Supplies"/>
    <s v="Binders"/>
    <s v="Avery Hole Reinforcements"/>
    <n v="5.6070000000000011"/>
    <n v="3"/>
    <n v="0.7"/>
    <n v="-3.9248999999999974"/>
  </r>
  <r>
    <n v="9242"/>
    <s v="CA-2014-110310"/>
    <x v="3"/>
    <d v="2014-10-28T00:00:00"/>
    <d v="2014-11-03T00:00:00"/>
    <s v="Standard Class"/>
    <s v="NB-18655"/>
    <s v="Nona Balk"/>
    <x v="1"/>
    <s v="United States"/>
    <s v="Tallahassee"/>
    <x v="2"/>
    <n v="32303"/>
    <x v="0"/>
    <s v="OFF-AR-10001662"/>
    <s v="Office Supplies"/>
    <s v="Art"/>
    <s v="Rogers Handheld Barrel Pencil Sharpener"/>
    <n v="6.5760000000000005"/>
    <n v="3"/>
    <n v="0.2"/>
    <n v="0.57540000000000058"/>
  </r>
  <r>
    <n v="9243"/>
    <s v="CA-2011-113271"/>
    <x v="2"/>
    <d v="2011-07-09T00:00:00"/>
    <d v="2011-07-14T00:00:00"/>
    <s v="Standard Class"/>
    <s v="DS-13030"/>
    <s v="Darrin Sayre"/>
    <x v="2"/>
    <s v="United States"/>
    <s v="San Francisco"/>
    <x v="1"/>
    <n v="94122"/>
    <x v="1"/>
    <s v="OFF-BI-10002609"/>
    <s v="Office Supplies"/>
    <s v="Binders"/>
    <s v="Avery Hidden Tab Dividers for Binding Systems"/>
    <n v="14.303999999999998"/>
    <n v="6"/>
    <n v="0.2"/>
    <n v="4.6487999999999987"/>
  </r>
  <r>
    <n v="9244"/>
    <s v="CA-2011-113271"/>
    <x v="2"/>
    <d v="2011-07-09T00:00:00"/>
    <d v="2011-07-14T00:00:00"/>
    <s v="Standard Class"/>
    <s v="DS-13030"/>
    <s v="Darrin Sayre"/>
    <x v="2"/>
    <s v="United States"/>
    <s v="San Francisco"/>
    <x v="1"/>
    <n v="94122"/>
    <x v="1"/>
    <s v="FUR-BO-10004218"/>
    <s v="Furniture"/>
    <s v="Bookcases"/>
    <s v="Bush Heritage Pine Collection 5-Shelf Bookcase, Albany Pine Finish, *Special Order"/>
    <n v="119.83299999999998"/>
    <n v="1"/>
    <n v="0.15"/>
    <n v="7.0489999999999995"/>
  </r>
  <r>
    <n v="9245"/>
    <s v="CA-2011-113271"/>
    <x v="2"/>
    <d v="2011-07-09T00:00:00"/>
    <d v="2011-07-14T00:00:00"/>
    <s v="Standard Class"/>
    <s v="DS-13030"/>
    <s v="Darrin Sayre"/>
    <x v="2"/>
    <s v="United States"/>
    <s v="San Francisco"/>
    <x v="1"/>
    <n v="94122"/>
    <x v="1"/>
    <s v="OFF-AR-10003251"/>
    <s v="Office Supplies"/>
    <s v="Art"/>
    <s v="Prang Drawing Pencil Set"/>
    <n v="5.56"/>
    <n v="2"/>
    <n v="0"/>
    <n v="2.2239999999999998"/>
  </r>
  <r>
    <n v="9246"/>
    <s v="CA-2011-113271"/>
    <x v="2"/>
    <d v="2011-07-09T00:00:00"/>
    <d v="2011-07-14T00:00:00"/>
    <s v="Standard Class"/>
    <s v="DS-13030"/>
    <s v="Darrin Sayre"/>
    <x v="2"/>
    <s v="United States"/>
    <s v="San Francisco"/>
    <x v="1"/>
    <n v="94122"/>
    <x v="1"/>
    <s v="OFF-PA-10002365"/>
    <s v="Office Supplies"/>
    <s v="Paper"/>
    <s v="Xerox 1967"/>
    <n v="32.400000000000006"/>
    <n v="5"/>
    <n v="0"/>
    <n v="15.552000000000001"/>
  </r>
  <r>
    <n v="9247"/>
    <s v="CA-2014-130106"/>
    <x v="3"/>
    <d v="2014-05-23T00:00:00"/>
    <d v="2014-05-27T00:00:00"/>
    <s v="Standard Class"/>
    <s v="VF-21715"/>
    <s v="Vicky Freymann"/>
    <x v="2"/>
    <s v="United States"/>
    <s v="San Francisco"/>
    <x v="1"/>
    <n v="94109"/>
    <x v="1"/>
    <s v="OFF-AR-10003651"/>
    <s v="Office Supplies"/>
    <s v="Art"/>
    <s v="Newell 350"/>
    <n v="9.84"/>
    <n v="3"/>
    <n v="0"/>
    <n v="2.8535999999999988"/>
  </r>
  <r>
    <n v="9248"/>
    <s v="CA-2014-130106"/>
    <x v="3"/>
    <d v="2014-05-23T00:00:00"/>
    <d v="2014-05-27T00:00:00"/>
    <s v="Standard Class"/>
    <s v="VF-21715"/>
    <s v="Vicky Freymann"/>
    <x v="2"/>
    <s v="United States"/>
    <s v="San Francisco"/>
    <x v="1"/>
    <n v="94109"/>
    <x v="1"/>
    <s v="OFF-AR-10003732"/>
    <s v="Office Supplies"/>
    <s v="Art"/>
    <s v="Newell 333"/>
    <n v="2.78"/>
    <n v="1"/>
    <n v="0"/>
    <n v="0.72279999999999989"/>
  </r>
  <r>
    <n v="9249"/>
    <s v="CA-2013-127761"/>
    <x v="0"/>
    <d v="2013-11-11T00:00:00"/>
    <d v="2013-11-15T00:00:00"/>
    <s v="Standard Class"/>
    <s v="SW-20275"/>
    <s v="Scott Williamson"/>
    <x v="0"/>
    <s v="United States"/>
    <s v="New York City"/>
    <x v="15"/>
    <n v="10009"/>
    <x v="3"/>
    <s v="OFF-BI-10002557"/>
    <s v="Office Supplies"/>
    <s v="Binders"/>
    <s v="Presstex Flexible Ring Binders"/>
    <n v="3.64"/>
    <n v="1"/>
    <n v="0.2"/>
    <n v="1.3649999999999998"/>
  </r>
  <r>
    <n v="9250"/>
    <s v="CA-2013-127761"/>
    <x v="0"/>
    <d v="2013-11-11T00:00:00"/>
    <d v="2013-11-15T00:00:00"/>
    <s v="Standard Class"/>
    <s v="SW-20275"/>
    <s v="Scott Williamson"/>
    <x v="0"/>
    <s v="United States"/>
    <s v="New York City"/>
    <x v="15"/>
    <n v="10009"/>
    <x v="3"/>
    <s v="TEC-PH-10003691"/>
    <s v="Technology"/>
    <s v="Phones"/>
    <s v="BlackBerry Q10"/>
    <n v="881.93"/>
    <n v="7"/>
    <n v="0"/>
    <n v="220.48250000000002"/>
  </r>
  <r>
    <n v="9251"/>
    <s v="CA-2013-105354"/>
    <x v="0"/>
    <d v="2013-12-03T00:00:00"/>
    <d v="2013-12-07T00:00:00"/>
    <s v="Standard Class"/>
    <s v="PW-19030"/>
    <s v="Pauline Webber"/>
    <x v="1"/>
    <s v="United States"/>
    <s v="Marion"/>
    <x v="23"/>
    <n v="52302"/>
    <x v="2"/>
    <s v="OFF-BI-10001107"/>
    <s v="Office Supplies"/>
    <s v="Binders"/>
    <s v="GBC White Gloss Covers, Plain Front"/>
    <n v="115.84"/>
    <n v="8"/>
    <n v="0"/>
    <n v="54.444800000000001"/>
  </r>
  <r>
    <n v="9252"/>
    <s v="CA-2014-155712"/>
    <x v="3"/>
    <d v="2014-03-03T00:00:00"/>
    <d v="2014-03-09T00:00:00"/>
    <s v="Standard Class"/>
    <s v="KD-16615"/>
    <s v="Ken Dana"/>
    <x v="1"/>
    <s v="United States"/>
    <s v="Los Angeles"/>
    <x v="1"/>
    <n v="90008"/>
    <x v="1"/>
    <s v="OFF-BI-10004224"/>
    <s v="Office Supplies"/>
    <s v="Binders"/>
    <s v="Catalog Binders with Expanding Posts"/>
    <n v="107.64800000000001"/>
    <n v="2"/>
    <n v="0.2"/>
    <n v="33.639999999999986"/>
  </r>
  <r>
    <n v="9253"/>
    <s v="CA-2014-102309"/>
    <x v="3"/>
    <d v="2014-09-24T00:00:00"/>
    <d v="2014-09-26T00:00:00"/>
    <s v="Second Class"/>
    <s v="DO-13645"/>
    <s v="Doug O'Connell"/>
    <x v="0"/>
    <s v="United States"/>
    <s v="Pine Bluff"/>
    <x v="36"/>
    <n v="71603"/>
    <x v="0"/>
    <s v="TEC-AC-10001114"/>
    <s v="Technology"/>
    <s v="Accessories"/>
    <s v="Microsoft Wireless Mobile Mouse 4000"/>
    <n v="199.95000000000002"/>
    <n v="5"/>
    <n v="0"/>
    <n v="63.983999999999988"/>
  </r>
  <r>
    <n v="9254"/>
    <s v="CA-2014-102309"/>
    <x v="3"/>
    <d v="2014-09-24T00:00:00"/>
    <d v="2014-09-26T00:00:00"/>
    <s v="Second Class"/>
    <s v="DO-13645"/>
    <s v="Doug O'Connell"/>
    <x v="0"/>
    <s v="United States"/>
    <s v="Pine Bluff"/>
    <x v="36"/>
    <n v="71603"/>
    <x v="0"/>
    <s v="OFF-PA-10002005"/>
    <s v="Office Supplies"/>
    <s v="Paper"/>
    <s v="Xerox 225"/>
    <n v="12.96"/>
    <n v="2"/>
    <n v="0"/>
    <n v="6.2208000000000006"/>
  </r>
  <r>
    <n v="9255"/>
    <s v="CA-2011-168368"/>
    <x v="2"/>
    <d v="2011-02-12T00:00:00"/>
    <d v="2011-02-16T00:00:00"/>
    <s v="Second Class"/>
    <s v="GA-14725"/>
    <s v="Guy Armstrong"/>
    <x v="0"/>
    <s v="United States"/>
    <s v="Columbia"/>
    <x v="25"/>
    <n v="65203"/>
    <x v="2"/>
    <s v="FUR-CH-10001146"/>
    <s v="Furniture"/>
    <s v="Chairs"/>
    <s v="Global Value Mid-Back Manager's Chair, Gray"/>
    <n v="60.89"/>
    <n v="1"/>
    <n v="0"/>
    <n v="15.222499999999997"/>
  </r>
  <r>
    <n v="9256"/>
    <s v="CA-2011-168368"/>
    <x v="2"/>
    <d v="2011-02-12T00:00:00"/>
    <d v="2011-02-16T00:00:00"/>
    <s v="Second Class"/>
    <s v="GA-14725"/>
    <s v="Guy Armstrong"/>
    <x v="0"/>
    <s v="United States"/>
    <s v="Columbia"/>
    <x v="25"/>
    <n v="65203"/>
    <x v="2"/>
    <s v="OFF-LA-10004853"/>
    <s v="Office Supplies"/>
    <s v="Labels"/>
    <s v="Avery 483"/>
    <n v="14.940000000000001"/>
    <n v="3"/>
    <n v="0"/>
    <n v="6.8723999999999998"/>
  </r>
  <r>
    <n v="9257"/>
    <s v="CA-2011-168368"/>
    <x v="2"/>
    <d v="2011-02-12T00:00:00"/>
    <d v="2011-02-16T00:00:00"/>
    <s v="Second Class"/>
    <s v="GA-14725"/>
    <s v="Guy Armstrong"/>
    <x v="0"/>
    <s v="United States"/>
    <s v="Columbia"/>
    <x v="25"/>
    <n v="65203"/>
    <x v="2"/>
    <s v="OFF-BI-10004728"/>
    <s v="Office Supplies"/>
    <s v="Binders"/>
    <s v="Wilson Jones Turn Tabs Binder Tool for Ring Binders"/>
    <n v="9.64"/>
    <n v="2"/>
    <n v="0"/>
    <n v="4.4344000000000001"/>
  </r>
  <r>
    <n v="9258"/>
    <s v="CA-2011-168368"/>
    <x v="2"/>
    <d v="2011-02-12T00:00:00"/>
    <d v="2011-02-16T00:00:00"/>
    <s v="Second Class"/>
    <s v="GA-14725"/>
    <s v="Guy Armstrong"/>
    <x v="0"/>
    <s v="United States"/>
    <s v="Columbia"/>
    <x v="25"/>
    <n v="65203"/>
    <x v="2"/>
    <s v="FUR-FU-10002298"/>
    <s v="Furniture"/>
    <s v="Furnishings"/>
    <s v="Rubbermaid ClusterMat Chairmats, Mat Size- 66&quot; x 60&quot;, Lip 20&quot; x 11&quot; -90 Degree Angle"/>
    <n v="332.94"/>
    <n v="3"/>
    <n v="0"/>
    <n v="53.270399999999995"/>
  </r>
  <r>
    <n v="9259"/>
    <s v="CA-2011-168368"/>
    <x v="2"/>
    <d v="2011-02-12T00:00:00"/>
    <d v="2011-02-16T00:00:00"/>
    <s v="Second Class"/>
    <s v="GA-14725"/>
    <s v="Guy Armstrong"/>
    <x v="0"/>
    <s v="United States"/>
    <s v="Columbia"/>
    <x v="25"/>
    <n v="65203"/>
    <x v="2"/>
    <s v="OFF-BI-10004654"/>
    <s v="Office Supplies"/>
    <s v="Binders"/>
    <s v="VariCap6 Expandable Binder"/>
    <n v="51.900000000000006"/>
    <n v="3"/>
    <n v="0"/>
    <n v="24.393000000000001"/>
  </r>
  <r>
    <n v="9260"/>
    <s v="CA-2011-168368"/>
    <x v="2"/>
    <d v="2011-02-12T00:00:00"/>
    <d v="2011-02-16T00:00:00"/>
    <s v="Second Class"/>
    <s v="GA-14725"/>
    <s v="Guy Armstrong"/>
    <x v="0"/>
    <s v="United States"/>
    <s v="Columbia"/>
    <x v="25"/>
    <n v="65203"/>
    <x v="2"/>
    <s v="OFF-ST-10002583"/>
    <s v="Office Supplies"/>
    <s v="Storage"/>
    <s v="Fellowes Neat Ideas Storage Cubes"/>
    <n v="64.959999999999994"/>
    <n v="2"/>
    <n v="0"/>
    <n v="2.598399999999998"/>
  </r>
  <r>
    <n v="9261"/>
    <s v="CA-2014-167976"/>
    <x v="3"/>
    <d v="2014-11-12T00:00:00"/>
    <d v="2014-11-15T00:00:00"/>
    <s v="Second Class"/>
    <s v="JL-15505"/>
    <s v="Jeremy Lonsdale"/>
    <x v="0"/>
    <s v="United States"/>
    <s v="Aberdeen"/>
    <x v="44"/>
    <n v="57401"/>
    <x v="2"/>
    <s v="OFF-SU-10004661"/>
    <s v="Office Supplies"/>
    <s v="Supplies"/>
    <s v="Acme Titanium Bonded Scissors"/>
    <n v="25.5"/>
    <n v="3"/>
    <n v="0"/>
    <n v="6.63"/>
  </r>
  <r>
    <n v="9262"/>
    <s v="CA-2014-111388"/>
    <x v="3"/>
    <d v="2014-09-03T00:00:00"/>
    <d v="2014-09-03T00:00:00"/>
    <s v="Same Day"/>
    <s v="SU-20665"/>
    <s v="Stephanie Ulpright"/>
    <x v="2"/>
    <s v="United States"/>
    <s v="Seattle"/>
    <x v="4"/>
    <n v="98103"/>
    <x v="1"/>
    <s v="FUR-CH-10003061"/>
    <s v="Furniture"/>
    <s v="Chairs"/>
    <s v="Global Leather Task Chair, Black"/>
    <n v="215.976"/>
    <n v="3"/>
    <n v="0.2"/>
    <n v="-2.6997000000000355"/>
  </r>
  <r>
    <n v="9263"/>
    <s v="CA-2012-124499"/>
    <x v="1"/>
    <d v="2012-10-09T00:00:00"/>
    <d v="2012-10-13T00:00:00"/>
    <s v="Standard Class"/>
    <s v="FM-14380"/>
    <s v="Fred McMath"/>
    <x v="0"/>
    <s v="United States"/>
    <s v="Detroit"/>
    <x v="12"/>
    <n v="48227"/>
    <x v="2"/>
    <s v="FUR-CH-10000513"/>
    <s v="Furniture"/>
    <s v="Chairs"/>
    <s v="High-Back Leather Manager's Chair"/>
    <n v="389.97"/>
    <n v="3"/>
    <n v="0"/>
    <n v="35.097300000000004"/>
  </r>
  <r>
    <n v="9264"/>
    <s v="CA-2012-124499"/>
    <x v="1"/>
    <d v="2012-10-09T00:00:00"/>
    <d v="2012-10-13T00:00:00"/>
    <s v="Standard Class"/>
    <s v="FM-14380"/>
    <s v="Fred McMath"/>
    <x v="0"/>
    <s v="United States"/>
    <s v="Detroit"/>
    <x v="12"/>
    <n v="48227"/>
    <x v="2"/>
    <s v="OFF-AP-10002191"/>
    <s v="Office Supplies"/>
    <s v="Appliances"/>
    <s v="Belkin 8 Outlet SurgeMaster II Gold Surge Protector"/>
    <n v="269.90999999999997"/>
    <n v="5"/>
    <n v="0.1"/>
    <n v="53.982000000000006"/>
  </r>
  <r>
    <n v="9265"/>
    <s v="US-2014-128118"/>
    <x v="3"/>
    <d v="2014-11-25T00:00:00"/>
    <d v="2014-12-02T00:00:00"/>
    <s v="Standard Class"/>
    <s v="MY-17380"/>
    <s v="Maribeth Yedwab"/>
    <x v="1"/>
    <s v="United States"/>
    <s v="Memphis"/>
    <x v="18"/>
    <n v="38109"/>
    <x v="0"/>
    <s v="OFF-BI-10000216"/>
    <s v="Office Supplies"/>
    <s v="Binders"/>
    <s v="Mead 1st Gear 2&quot; Zipper Binder, Asst. Colors"/>
    <n v="11.673000000000002"/>
    <n v="3"/>
    <n v="0.7"/>
    <n v="-7.782"/>
  </r>
  <r>
    <n v="9266"/>
    <s v="US-2014-128118"/>
    <x v="3"/>
    <d v="2014-11-25T00:00:00"/>
    <d v="2014-12-02T00:00:00"/>
    <s v="Standard Class"/>
    <s v="MY-17380"/>
    <s v="Maribeth Yedwab"/>
    <x v="1"/>
    <s v="United States"/>
    <s v="Memphis"/>
    <x v="18"/>
    <n v="38109"/>
    <x v="0"/>
    <s v="OFF-EN-10003448"/>
    <s v="Office Supplies"/>
    <s v="Envelopes"/>
    <s v="Peel &amp; Seel Recycled Catalog Envelopes, Brown"/>
    <n v="64.848000000000013"/>
    <n v="7"/>
    <n v="0.2"/>
    <n v="24.317999999999998"/>
  </r>
  <r>
    <n v="9267"/>
    <s v="CA-2011-125759"/>
    <x v="2"/>
    <d v="2011-02-09T00:00:00"/>
    <d v="2011-02-10T00:00:00"/>
    <s v="First Class"/>
    <s v="NM-18445"/>
    <s v="Nathan Mautz"/>
    <x v="2"/>
    <s v="United States"/>
    <s v="North Las Vegas"/>
    <x v="33"/>
    <n v="89031"/>
    <x v="1"/>
    <s v="FUR-FU-10002111"/>
    <s v="Furniture"/>
    <s v="Furnishings"/>
    <s v="Master Caster Door Stop, Large Brown"/>
    <n v="14.56"/>
    <n v="2"/>
    <n v="0"/>
    <n v="5.5327999999999999"/>
  </r>
  <r>
    <n v="9268"/>
    <s v="CA-2012-151869"/>
    <x v="1"/>
    <d v="2012-09-25T00:00:00"/>
    <d v="2012-09-25T00:00:00"/>
    <s v="Same Day"/>
    <s v="CS-11950"/>
    <s v="Carlos Soltero"/>
    <x v="0"/>
    <s v="United States"/>
    <s v="Freeport"/>
    <x v="15"/>
    <n v="11520"/>
    <x v="3"/>
    <s v="FUR-CH-10001545"/>
    <s v="Furniture"/>
    <s v="Chairs"/>
    <s v="Hon Comfortask Task/Swivel Chairs"/>
    <n v="102.58200000000001"/>
    <n v="1"/>
    <n v="0.1"/>
    <n v="6.8388000000000009"/>
  </r>
  <r>
    <n v="9269"/>
    <s v="CA-2012-151869"/>
    <x v="1"/>
    <d v="2012-09-25T00:00:00"/>
    <d v="2012-09-25T00:00:00"/>
    <s v="Same Day"/>
    <s v="CS-11950"/>
    <s v="Carlos Soltero"/>
    <x v="0"/>
    <s v="United States"/>
    <s v="Freeport"/>
    <x v="15"/>
    <n v="11520"/>
    <x v="3"/>
    <s v="OFF-PA-10002947"/>
    <s v="Office Supplies"/>
    <s v="Paper"/>
    <s v="Xerox 1923"/>
    <n v="20.04"/>
    <n v="3"/>
    <n v="0"/>
    <n v="9.6191999999999993"/>
  </r>
  <r>
    <n v="9270"/>
    <s v="US-2014-102183"/>
    <x v="3"/>
    <d v="2014-08-22T00:00:00"/>
    <d v="2014-08-29T00:00:00"/>
    <s v="Standard Class"/>
    <s v="PK-19075"/>
    <s v="Pete Kriz"/>
    <x v="0"/>
    <s v="United States"/>
    <s v="New York City"/>
    <x v="15"/>
    <n v="10035"/>
    <x v="3"/>
    <s v="OFF-BI-10003476"/>
    <s v="Office Supplies"/>
    <s v="Binders"/>
    <s v="Avery Metallic Poly Binders"/>
    <n v="32.088000000000001"/>
    <n v="7"/>
    <n v="0.2"/>
    <n v="11.2308"/>
  </r>
  <r>
    <n v="9271"/>
    <s v="US-2014-102183"/>
    <x v="3"/>
    <d v="2014-08-22T00:00:00"/>
    <d v="2014-08-29T00:00:00"/>
    <s v="Standard Class"/>
    <s v="PK-19075"/>
    <s v="Pete Kriz"/>
    <x v="0"/>
    <s v="United States"/>
    <s v="New York City"/>
    <x v="15"/>
    <n v="10035"/>
    <x v="3"/>
    <s v="OFF-BI-10001359"/>
    <s v="Office Supplies"/>
    <s v="Binders"/>
    <s v="GBC DocuBind TL300 Electric Binding System"/>
    <n v="4305.5520000000006"/>
    <n v="6"/>
    <n v="0.2"/>
    <n v="1453.1237999999996"/>
  </r>
  <r>
    <n v="9272"/>
    <s v="CA-2013-100510"/>
    <x v="0"/>
    <d v="2013-05-13T00:00:00"/>
    <d v="2013-05-18T00:00:00"/>
    <s v="Standard Class"/>
    <s v="HM-14860"/>
    <s v="Harry Marie"/>
    <x v="1"/>
    <s v="United States"/>
    <s v="New York City"/>
    <x v="15"/>
    <n v="10024"/>
    <x v="3"/>
    <s v="FUR-FU-10000320"/>
    <s v="Furniture"/>
    <s v="Furnishings"/>
    <s v="OIC Stacking Trays"/>
    <n v="10.02"/>
    <n v="3"/>
    <n v="0"/>
    <n v="4.4088000000000012"/>
  </r>
  <r>
    <n v="9273"/>
    <s v="CA-2013-100510"/>
    <x v="0"/>
    <d v="2013-05-13T00:00:00"/>
    <d v="2013-05-18T00:00:00"/>
    <s v="Standard Class"/>
    <s v="HM-14860"/>
    <s v="Harry Marie"/>
    <x v="1"/>
    <s v="United States"/>
    <s v="New York City"/>
    <x v="15"/>
    <n v="10024"/>
    <x v="3"/>
    <s v="TEC-PH-10001835"/>
    <s v="Technology"/>
    <s v="Phones"/>
    <s v="Jawbone JAMBOX Wireless Bluetooth Speaker"/>
    <n v="631.96"/>
    <n v="4"/>
    <n v="0"/>
    <n v="303.3408"/>
  </r>
  <r>
    <n v="9274"/>
    <s v="CA-2014-146983"/>
    <x v="3"/>
    <d v="2014-09-03T00:00:00"/>
    <d v="2014-09-07T00:00:00"/>
    <s v="Standard Class"/>
    <s v="AH-10210"/>
    <s v="Alan Hwang"/>
    <x v="0"/>
    <s v="United States"/>
    <s v="Henderson"/>
    <x v="0"/>
    <n v="42420"/>
    <x v="0"/>
    <s v="OFF-BI-10003650"/>
    <s v="Office Supplies"/>
    <s v="Binders"/>
    <s v="GBC DocuBind 300 Electric Binding Machine"/>
    <n v="1577.94"/>
    <n v="3"/>
    <n v="0"/>
    <n v="757.41120000000001"/>
  </r>
  <r>
    <n v="9275"/>
    <s v="US-2011-134054"/>
    <x v="2"/>
    <d v="2011-10-10T00:00:00"/>
    <d v="2011-10-10T00:00:00"/>
    <s v="Same Day"/>
    <s v="FC-14335"/>
    <s v="Fred Chung"/>
    <x v="1"/>
    <s v="United States"/>
    <s v="Albuquerque"/>
    <x v="27"/>
    <n v="87105"/>
    <x v="1"/>
    <s v="OFF-AR-10000937"/>
    <s v="Office Supplies"/>
    <s v="Art"/>
    <s v="Dixon Ticonderoga Core-Lock Colored Pencils, 48-Color Set"/>
    <n v="255.84999999999997"/>
    <n v="7"/>
    <n v="0"/>
    <n v="112.57400000000001"/>
  </r>
  <r>
    <n v="9276"/>
    <s v="CA-2013-113236"/>
    <x v="0"/>
    <d v="2013-05-27T00:00:00"/>
    <d v="2013-05-30T00:00:00"/>
    <s v="Second Class"/>
    <s v="CP-12085"/>
    <s v="Cathy Prescott"/>
    <x v="1"/>
    <s v="United States"/>
    <s v="Delray Beach"/>
    <x v="2"/>
    <n v="33445"/>
    <x v="0"/>
    <s v="OFF-ST-10000532"/>
    <s v="Office Supplies"/>
    <s v="Storage"/>
    <s v="Advantus Rolling Drawer Organizers"/>
    <n v="184.70400000000001"/>
    <n v="6"/>
    <n v="0.2"/>
    <n v="13.852799999999995"/>
  </r>
  <r>
    <n v="9277"/>
    <s v="CA-2013-113236"/>
    <x v="0"/>
    <d v="2013-05-27T00:00:00"/>
    <d v="2013-05-30T00:00:00"/>
    <s v="Second Class"/>
    <s v="CP-12085"/>
    <s v="Cathy Prescott"/>
    <x v="1"/>
    <s v="United States"/>
    <s v="Delray Beach"/>
    <x v="2"/>
    <n v="33445"/>
    <x v="0"/>
    <s v="TEC-AC-10001267"/>
    <s v="Technology"/>
    <s v="Accessories"/>
    <s v="Imation 32GB Pocket Pro USB 3.0 Flash Drive - 32 GB - Black - 1 P ..."/>
    <n v="47.92"/>
    <n v="2"/>
    <n v="0.2"/>
    <n v="11.98"/>
  </r>
  <r>
    <n v="9278"/>
    <s v="CA-2014-122539"/>
    <x v="3"/>
    <d v="2014-12-02T00:00:00"/>
    <d v="2014-12-06T00:00:00"/>
    <s v="Standard Class"/>
    <s v="SC-20305"/>
    <s v="Sean Christensen"/>
    <x v="0"/>
    <s v="United States"/>
    <s v="Philadelphia"/>
    <x v="9"/>
    <n v="19140"/>
    <x v="3"/>
    <s v="OFF-LA-10004853"/>
    <s v="Office Supplies"/>
    <s v="Labels"/>
    <s v="Avery 483"/>
    <n v="15.936000000000002"/>
    <n v="4"/>
    <n v="0.2"/>
    <n v="5.1791999999999998"/>
  </r>
  <r>
    <n v="9279"/>
    <s v="CA-2014-122539"/>
    <x v="3"/>
    <d v="2014-12-02T00:00:00"/>
    <d v="2014-12-06T00:00:00"/>
    <s v="Standard Class"/>
    <s v="SC-20305"/>
    <s v="Sean Christensen"/>
    <x v="0"/>
    <s v="United States"/>
    <s v="Philadelphia"/>
    <x v="9"/>
    <n v="19140"/>
    <x v="3"/>
    <s v="OFF-BI-10001759"/>
    <s v="Office Supplies"/>
    <s v="Binders"/>
    <s v="Acco Pressboard Covers with Storage Hooks, 14 7/8&quot; x 11&quot;, Dark Blue"/>
    <n v="8.0010000000000012"/>
    <n v="7"/>
    <n v="0.7"/>
    <n v="-5.6006999999999962"/>
  </r>
  <r>
    <n v="9280"/>
    <s v="CA-2014-122539"/>
    <x v="3"/>
    <d v="2014-12-02T00:00:00"/>
    <d v="2014-12-06T00:00:00"/>
    <s v="Standard Class"/>
    <s v="SC-20305"/>
    <s v="Sean Christensen"/>
    <x v="0"/>
    <s v="United States"/>
    <s v="Philadelphia"/>
    <x v="9"/>
    <n v="19140"/>
    <x v="3"/>
    <s v="FUR-CH-10003379"/>
    <s v="Furniture"/>
    <s v="Chairs"/>
    <s v="Global Commerce Series High-Back Swivel/Tilt Chairs"/>
    <n v="398.97199999999998"/>
    <n v="2"/>
    <n v="0.3"/>
    <n v="-28.49799999999999"/>
  </r>
  <r>
    <n v="9281"/>
    <s v="CA-2013-166772"/>
    <x v="0"/>
    <d v="2013-09-21T00:00:00"/>
    <d v="2013-09-25T00:00:00"/>
    <s v="Standard Class"/>
    <s v="HJ-14875"/>
    <s v="Heather Jas"/>
    <x v="2"/>
    <s v="United States"/>
    <s v="Seattle"/>
    <x v="4"/>
    <n v="98105"/>
    <x v="1"/>
    <s v="FUR-BO-10002853"/>
    <s v="Furniture"/>
    <s v="Bookcases"/>
    <s v="O'Sullivan 5-Shelf Heavy-Duty Bookcases"/>
    <n v="163.88"/>
    <n v="2"/>
    <n v="0"/>
    <n v="40.97"/>
  </r>
  <r>
    <n v="9282"/>
    <s v="US-2014-152898"/>
    <x v="3"/>
    <d v="2014-09-12T00:00:00"/>
    <d v="2014-09-16T00:00:00"/>
    <s v="Standard Class"/>
    <s v="CB-12025"/>
    <s v="Cassandra Brandow"/>
    <x v="0"/>
    <s v="United States"/>
    <s v="Richmond"/>
    <x v="17"/>
    <n v="23223"/>
    <x v="0"/>
    <s v="OFF-AP-10000027"/>
    <s v="Office Supplies"/>
    <s v="Appliances"/>
    <s v="Hoover Commercial SteamVac"/>
    <n v="67.900000000000006"/>
    <n v="5"/>
    <n v="0"/>
    <n v="20.369999999999997"/>
  </r>
  <r>
    <n v="9283"/>
    <s v="CA-2013-160486"/>
    <x v="0"/>
    <d v="2013-12-31T00:00:00"/>
    <d v="2014-01-05T00:00:00"/>
    <s v="Standard Class"/>
    <s v="EH-14185"/>
    <s v="Evan Henry"/>
    <x v="0"/>
    <s v="United States"/>
    <s v="West Palm Beach"/>
    <x v="2"/>
    <n v="33407"/>
    <x v="0"/>
    <s v="OFF-PA-10002421"/>
    <s v="Office Supplies"/>
    <s v="Paper"/>
    <s v="Embossed Ink Jet Note Cards"/>
    <n v="72.224000000000004"/>
    <n v="4"/>
    <n v="0.2"/>
    <n v="25.278400000000001"/>
  </r>
  <r>
    <n v="9284"/>
    <s v="CA-2014-102218"/>
    <x v="3"/>
    <d v="2014-09-03T00:00:00"/>
    <d v="2014-09-05T00:00:00"/>
    <s v="Second Class"/>
    <s v="LW-17215"/>
    <s v="Luke Weiss"/>
    <x v="0"/>
    <s v="United States"/>
    <s v="Fort Collins"/>
    <x v="22"/>
    <n v="80525"/>
    <x v="1"/>
    <s v="OFF-LA-10002475"/>
    <s v="Office Supplies"/>
    <s v="Labels"/>
    <s v="Avery 519"/>
    <n v="11.696"/>
    <n v="2"/>
    <n v="0.2"/>
    <n v="3.9473999999999996"/>
  </r>
  <r>
    <n v="9285"/>
    <s v="CA-2011-161032"/>
    <x v="2"/>
    <d v="2011-11-18T00:00:00"/>
    <d v="2011-11-23T00:00:00"/>
    <s v="Standard Class"/>
    <s v="MK-17905"/>
    <s v="Michael Kennedy"/>
    <x v="1"/>
    <s v="United States"/>
    <s v="Franklin"/>
    <x v="6"/>
    <n v="53132"/>
    <x v="2"/>
    <s v="FUR-CH-10001482"/>
    <s v="Furniture"/>
    <s v="Chairs"/>
    <s v="Office Star - Mesh Screen back chair with Vinyl seat"/>
    <n v="392.93999999999994"/>
    <n v="3"/>
    <n v="0"/>
    <n v="43.223399999999984"/>
  </r>
  <r>
    <n v="9286"/>
    <s v="CA-2012-102778"/>
    <x v="1"/>
    <d v="2012-11-21T00:00:00"/>
    <d v="2012-11-24T00:00:00"/>
    <s v="First Class"/>
    <s v="JH-15820"/>
    <s v="John Huston"/>
    <x v="0"/>
    <s v="United States"/>
    <s v="Monroe"/>
    <x v="3"/>
    <n v="28110"/>
    <x v="0"/>
    <s v="FUR-FU-10000087"/>
    <s v="Furniture"/>
    <s v="Furnishings"/>
    <s v="Executive Impressions 14&quot; Two-Color Numerals Wall Clock"/>
    <n v="18.175999999999998"/>
    <n v="1"/>
    <n v="0.2"/>
    <n v="4.7712000000000012"/>
  </r>
  <r>
    <n v="9287"/>
    <s v="CA-2014-154011"/>
    <x v="3"/>
    <d v="2014-06-20T00:00:00"/>
    <d v="2014-06-27T00:00:00"/>
    <s v="Standard Class"/>
    <s v="DB-13270"/>
    <s v="Deborah Brumfield"/>
    <x v="2"/>
    <s v="United States"/>
    <s v="Dallas"/>
    <x v="5"/>
    <n v="75081"/>
    <x v="2"/>
    <s v="OFF-BI-10003166"/>
    <s v="Office Supplies"/>
    <s v="Binders"/>
    <s v="GBC Plasticlear Binding Covers"/>
    <n v="6.8879999999999981"/>
    <n v="3"/>
    <n v="0.8"/>
    <n v="-11.020800000000005"/>
  </r>
  <r>
    <n v="9288"/>
    <s v="CA-2014-154011"/>
    <x v="3"/>
    <d v="2014-06-20T00:00:00"/>
    <d v="2014-06-27T00:00:00"/>
    <s v="Standard Class"/>
    <s v="DB-13270"/>
    <s v="Deborah Brumfield"/>
    <x v="2"/>
    <s v="United States"/>
    <s v="Dallas"/>
    <x v="5"/>
    <n v="75081"/>
    <x v="2"/>
    <s v="FUR-TA-10000688"/>
    <s v="Furniture"/>
    <s v="Tables"/>
    <s v="Chromcraft Bull-Nose Wood Round Conference Table Top, Wood Base"/>
    <n v="457.4849999999999"/>
    <n v="3"/>
    <n v="0.3"/>
    <n v="-84.961500000000029"/>
  </r>
  <r>
    <n v="9289"/>
    <s v="US-2014-165456"/>
    <x v="3"/>
    <d v="2014-12-01T00:00:00"/>
    <d v="2014-12-04T00:00:00"/>
    <s v="First Class"/>
    <s v="TB-21625"/>
    <s v="Trudy Brown"/>
    <x v="0"/>
    <s v="United States"/>
    <s v="Philadelphia"/>
    <x v="9"/>
    <n v="19134"/>
    <x v="3"/>
    <s v="FUR-CH-10003981"/>
    <s v="Furniture"/>
    <s v="Chairs"/>
    <s v="Global Commerce Series Low-Back Swivel/Tilt Chairs"/>
    <n v="1079.316"/>
    <n v="6"/>
    <n v="0.3"/>
    <n v="-15.418800000000203"/>
  </r>
  <r>
    <n v="9290"/>
    <s v="CA-2011-111857"/>
    <x v="2"/>
    <d v="2011-04-23T00:00:00"/>
    <d v="2011-04-26T00:00:00"/>
    <s v="Second Class"/>
    <s v="NM-18445"/>
    <s v="Nathan Mautz"/>
    <x v="2"/>
    <s v="United States"/>
    <s v="San Francisco"/>
    <x v="1"/>
    <n v="94109"/>
    <x v="1"/>
    <s v="OFF-PA-10001878"/>
    <s v="Office Supplies"/>
    <s v="Paper"/>
    <s v="Xerox 1891"/>
    <n v="48.91"/>
    <n v="1"/>
    <n v="0"/>
    <n v="22.987699999999997"/>
  </r>
  <r>
    <n v="9291"/>
    <s v="CA-2011-163650"/>
    <x v="2"/>
    <d v="2011-09-23T00:00:00"/>
    <d v="2011-09-25T00:00:00"/>
    <s v="First Class"/>
    <s v="TT-21220"/>
    <s v="Thomas Thornton"/>
    <x v="0"/>
    <s v="United States"/>
    <s v="Dover"/>
    <x v="13"/>
    <n v="19901"/>
    <x v="3"/>
    <s v="OFF-AR-10002375"/>
    <s v="Office Supplies"/>
    <s v="Art"/>
    <s v="Newell 351"/>
    <n v="9.84"/>
    <n v="3"/>
    <n v="0"/>
    <n v="2.8535999999999988"/>
  </r>
  <r>
    <n v="9292"/>
    <s v="CA-2011-163650"/>
    <x v="2"/>
    <d v="2011-09-23T00:00:00"/>
    <d v="2011-09-25T00:00:00"/>
    <s v="First Class"/>
    <s v="TT-21220"/>
    <s v="Thomas Thornton"/>
    <x v="0"/>
    <s v="United States"/>
    <s v="Dover"/>
    <x v="13"/>
    <n v="19901"/>
    <x v="3"/>
    <s v="OFF-BI-10004965"/>
    <s v="Office Supplies"/>
    <s v="Binders"/>
    <s v="Ibico Covers for Plastic or Wire Binding Elements"/>
    <n v="34.5"/>
    <n v="3"/>
    <n v="0"/>
    <n v="15.524999999999999"/>
  </r>
  <r>
    <n v="9293"/>
    <s v="CA-2014-124114"/>
    <x v="3"/>
    <d v="2014-03-03T00:00:00"/>
    <d v="2014-03-03T00:00:00"/>
    <s v="Same Day"/>
    <s v="RS-19765"/>
    <s v="Roland Schwarz"/>
    <x v="1"/>
    <s v="United States"/>
    <s v="Waco"/>
    <x v="5"/>
    <n v="76706"/>
    <x v="2"/>
    <s v="OFF-BI-10004022"/>
    <s v="Office Supplies"/>
    <s v="Binders"/>
    <s v="Acco Suede Grain Vinyl Round Ring Binder"/>
    <n v="0.55599999999999983"/>
    <n v="1"/>
    <n v="0.8"/>
    <n v="-0.94520000000000004"/>
  </r>
  <r>
    <n v="9294"/>
    <s v="US-2014-116505"/>
    <x v="3"/>
    <d v="2014-11-18T00:00:00"/>
    <d v="2014-11-22T00:00:00"/>
    <s v="Second Class"/>
    <s v="TB-21625"/>
    <s v="Trudy Brown"/>
    <x v="0"/>
    <s v="United States"/>
    <s v="Hagerstown"/>
    <x v="39"/>
    <n v="21740"/>
    <x v="3"/>
    <s v="OFF-BI-10000050"/>
    <s v="Office Supplies"/>
    <s v="Binders"/>
    <s v="Angle-D Binders with Locking Rings, Label Holders"/>
    <n v="43.8"/>
    <n v="6"/>
    <n v="0"/>
    <n v="20.585999999999999"/>
  </r>
  <r>
    <n v="9295"/>
    <s v="CA-2014-161340"/>
    <x v="3"/>
    <d v="2014-05-29T00:00:00"/>
    <d v="2014-06-02T00:00:00"/>
    <s v="Standard Class"/>
    <s v="AM-10360"/>
    <s v="Alice McCarthy"/>
    <x v="1"/>
    <s v="United States"/>
    <s v="Cleveland"/>
    <x v="24"/>
    <n v="44105"/>
    <x v="3"/>
    <s v="OFF-PA-10002464"/>
    <s v="Office Supplies"/>
    <s v="Paper"/>
    <s v="HP Office Recycled Paper (20Lb. and 87 Bright)"/>
    <n v="13.872000000000002"/>
    <n v="3"/>
    <n v="0.2"/>
    <n v="5.0286000000000008"/>
  </r>
  <r>
    <n v="9296"/>
    <s v="CA-2014-161340"/>
    <x v="3"/>
    <d v="2014-05-29T00:00:00"/>
    <d v="2014-06-02T00:00:00"/>
    <s v="Standard Class"/>
    <s v="AM-10360"/>
    <s v="Alice McCarthy"/>
    <x v="1"/>
    <s v="United States"/>
    <s v="Cleveland"/>
    <x v="24"/>
    <n v="44105"/>
    <x v="3"/>
    <s v="FUR-BO-10004709"/>
    <s v="Furniture"/>
    <s v="Bookcases"/>
    <s v="Bush Westfield Collection Bookcases, Medium Cherry Finish"/>
    <n v="115.96"/>
    <n v="4"/>
    <n v="0.5"/>
    <n v="-64.937599999999989"/>
  </r>
  <r>
    <n v="9297"/>
    <s v="US-2012-163433"/>
    <x v="1"/>
    <d v="2012-04-18T00:00:00"/>
    <d v="2012-04-22T00:00:00"/>
    <s v="Second Class"/>
    <s v="MP-17965"/>
    <s v="Michael Paige"/>
    <x v="1"/>
    <s v="United States"/>
    <s v="Mcallen"/>
    <x v="5"/>
    <n v="78501"/>
    <x v="2"/>
    <s v="TEC-AC-10003590"/>
    <s v="Technology"/>
    <s v="Accessories"/>
    <s v="TRENDnet 56K USB 2.0 Phone, Internet and Fax Modem"/>
    <n v="41.424000000000007"/>
    <n v="2"/>
    <n v="0.2"/>
    <n v="8.2847999999999971"/>
  </r>
  <r>
    <n v="9298"/>
    <s v="US-2012-163433"/>
    <x v="1"/>
    <d v="2012-04-18T00:00:00"/>
    <d v="2012-04-22T00:00:00"/>
    <s v="Second Class"/>
    <s v="MP-17965"/>
    <s v="Michael Paige"/>
    <x v="1"/>
    <s v="United States"/>
    <s v="Mcallen"/>
    <x v="5"/>
    <n v="78501"/>
    <x v="2"/>
    <s v="TEC-PH-10003357"/>
    <s v="Technology"/>
    <s v="Phones"/>
    <s v="Grandstream GXP2100 Mainstream Business Phone"/>
    <n v="244.768"/>
    <n v="4"/>
    <n v="0.2"/>
    <n v="24.476800000000004"/>
  </r>
  <r>
    <n v="9299"/>
    <s v="US-2012-163433"/>
    <x v="1"/>
    <d v="2012-04-18T00:00:00"/>
    <d v="2012-04-22T00:00:00"/>
    <s v="Second Class"/>
    <s v="MP-17965"/>
    <s v="Michael Paige"/>
    <x v="1"/>
    <s v="United States"/>
    <s v="Mcallen"/>
    <x v="5"/>
    <n v="78501"/>
    <x v="2"/>
    <s v="OFF-AR-10003373"/>
    <s v="Office Supplies"/>
    <s v="Art"/>
    <s v="Boston School Pro Electric Pencil Sharpener, 1670"/>
    <n v="74.352000000000004"/>
    <n v="3"/>
    <n v="0.2"/>
    <n v="6.5057999999999971"/>
  </r>
  <r>
    <n v="9300"/>
    <s v="US-2012-163433"/>
    <x v="1"/>
    <d v="2012-04-18T00:00:00"/>
    <d v="2012-04-22T00:00:00"/>
    <s v="Second Class"/>
    <s v="MP-17965"/>
    <s v="Michael Paige"/>
    <x v="1"/>
    <s v="United States"/>
    <s v="Mcallen"/>
    <x v="5"/>
    <n v="78501"/>
    <x v="2"/>
    <s v="OFF-BI-10003676"/>
    <s v="Office Supplies"/>
    <s v="Binders"/>
    <s v="GBC Standard Recycled Report Covers, Clear Plastic Sheets"/>
    <n v="4.3119999999999985"/>
    <n v="2"/>
    <n v="0.8"/>
    <n v="-6.8992000000000022"/>
  </r>
  <r>
    <n v="9301"/>
    <s v="US-2012-163433"/>
    <x v="1"/>
    <d v="2012-04-18T00:00:00"/>
    <d v="2012-04-22T00:00:00"/>
    <s v="Second Class"/>
    <s v="MP-17965"/>
    <s v="Michael Paige"/>
    <x v="1"/>
    <s v="United States"/>
    <s v="Mcallen"/>
    <x v="5"/>
    <n v="78501"/>
    <x v="2"/>
    <s v="FUR-CH-10000225"/>
    <s v="Furniture"/>
    <s v="Chairs"/>
    <s v="Global Geo Office Task Chair, Gray"/>
    <n v="56.686"/>
    <n v="1"/>
    <n v="0.3"/>
    <n v="-20.245000000000008"/>
  </r>
  <r>
    <n v="9302"/>
    <s v="US-2012-163433"/>
    <x v="1"/>
    <d v="2012-04-18T00:00:00"/>
    <d v="2012-04-22T00:00:00"/>
    <s v="Second Class"/>
    <s v="MP-17965"/>
    <s v="Michael Paige"/>
    <x v="1"/>
    <s v="United States"/>
    <s v="Mcallen"/>
    <x v="5"/>
    <n v="78501"/>
    <x v="2"/>
    <s v="TEC-PH-10001870"/>
    <s v="Technology"/>
    <s v="Phones"/>
    <s v="Lunatik TT5L-002 Taktik Strike Impact Protection System for iPhone 5"/>
    <n v="97.968000000000004"/>
    <n v="2"/>
    <n v="0.2"/>
    <n v="6.122999999999994"/>
  </r>
  <r>
    <n v="9303"/>
    <s v="US-2012-163433"/>
    <x v="1"/>
    <d v="2012-04-18T00:00:00"/>
    <d v="2012-04-22T00:00:00"/>
    <s v="Second Class"/>
    <s v="MP-17965"/>
    <s v="Michael Paige"/>
    <x v="1"/>
    <s v="United States"/>
    <s v="Mcallen"/>
    <x v="5"/>
    <n v="78501"/>
    <x v="2"/>
    <s v="OFF-AR-10003481"/>
    <s v="Office Supplies"/>
    <s v="Art"/>
    <s v="Newell 348"/>
    <n v="7.8719999999999999"/>
    <n v="3"/>
    <n v="0.2"/>
    <n v="0.88559999999999883"/>
  </r>
  <r>
    <n v="9304"/>
    <s v="US-2012-163433"/>
    <x v="1"/>
    <d v="2012-04-18T00:00:00"/>
    <d v="2012-04-22T00:00:00"/>
    <s v="Second Class"/>
    <s v="MP-17965"/>
    <s v="Michael Paige"/>
    <x v="1"/>
    <s v="United States"/>
    <s v="Mcallen"/>
    <x v="5"/>
    <n v="78501"/>
    <x v="2"/>
    <s v="OFF-PA-10003936"/>
    <s v="Office Supplies"/>
    <s v="Paper"/>
    <s v="Xerox 1994"/>
    <n v="15.552000000000003"/>
    <n v="3"/>
    <n v="0.2"/>
    <n v="5.4432"/>
  </r>
  <r>
    <n v="9305"/>
    <s v="US-2012-163433"/>
    <x v="1"/>
    <d v="2012-04-18T00:00:00"/>
    <d v="2012-04-22T00:00:00"/>
    <s v="Second Class"/>
    <s v="MP-17965"/>
    <s v="Michael Paige"/>
    <x v="1"/>
    <s v="United States"/>
    <s v="Mcallen"/>
    <x v="5"/>
    <n v="78501"/>
    <x v="2"/>
    <s v="OFF-BI-10000320"/>
    <s v="Office Supplies"/>
    <s v="Binders"/>
    <s v="GBC Plastic Binding Combs"/>
    <n v="1.4759999999999998"/>
    <n v="1"/>
    <n v="0.8"/>
    <n v="-2.2877999999999998"/>
  </r>
  <r>
    <n v="9306"/>
    <s v="CA-2012-137603"/>
    <x v="1"/>
    <d v="2012-09-19T00:00:00"/>
    <d v="2012-09-24T00:00:00"/>
    <s v="Standard Class"/>
    <s v="MH-17290"/>
    <s v="Marc Harrigan"/>
    <x v="2"/>
    <s v="United States"/>
    <s v="Santa Fe"/>
    <x v="27"/>
    <n v="87505"/>
    <x v="1"/>
    <s v="OFF-AR-10001972"/>
    <s v="Office Supplies"/>
    <s v="Art"/>
    <s v="Newell 323"/>
    <n v="8.4"/>
    <n v="5"/>
    <n v="0"/>
    <n v="2.1840000000000002"/>
  </r>
  <r>
    <n v="9307"/>
    <s v="CA-2011-128237"/>
    <x v="2"/>
    <d v="2011-03-25T00:00:00"/>
    <d v="2011-03-30T00:00:00"/>
    <s v="Standard Class"/>
    <s v="CA-12265"/>
    <s v="Christina Anderson"/>
    <x v="0"/>
    <s v="United States"/>
    <s v="San Francisco"/>
    <x v="1"/>
    <n v="94110"/>
    <x v="1"/>
    <s v="OFF-AR-10003829"/>
    <s v="Office Supplies"/>
    <s v="Art"/>
    <s v="Newell 35"/>
    <n v="6.56"/>
    <n v="2"/>
    <n v="0"/>
    <n v="1.9023999999999992"/>
  </r>
  <r>
    <n v="9308"/>
    <s v="CA-2011-128237"/>
    <x v="2"/>
    <d v="2011-03-25T00:00:00"/>
    <d v="2011-03-30T00:00:00"/>
    <s v="Standard Class"/>
    <s v="CA-12265"/>
    <s v="Christina Anderson"/>
    <x v="0"/>
    <s v="United States"/>
    <s v="San Francisco"/>
    <x v="1"/>
    <n v="94110"/>
    <x v="1"/>
    <s v="OFF-AR-10003338"/>
    <s v="Office Supplies"/>
    <s v="Art"/>
    <s v="Eberhard Faber 3 1/2&quot; Golf Pencils"/>
    <n v="14.88"/>
    <n v="2"/>
    <n v="0"/>
    <n v="3.7200000000000006"/>
  </r>
  <r>
    <n v="9309"/>
    <s v="CA-2011-128237"/>
    <x v="2"/>
    <d v="2011-03-25T00:00:00"/>
    <d v="2011-03-30T00:00:00"/>
    <s v="Standard Class"/>
    <s v="CA-12265"/>
    <s v="Christina Anderson"/>
    <x v="0"/>
    <s v="United States"/>
    <s v="San Francisco"/>
    <x v="1"/>
    <n v="94110"/>
    <x v="1"/>
    <s v="TEC-AC-10002558"/>
    <s v="Technology"/>
    <s v="Accessories"/>
    <s v="Imation Swivel Flash Drive USB flash drive - 8 GB"/>
    <n v="45.48"/>
    <n v="4"/>
    <n v="0"/>
    <n v="15.917999999999999"/>
  </r>
  <r>
    <n v="9310"/>
    <s v="CA-2011-128237"/>
    <x v="2"/>
    <d v="2011-03-25T00:00:00"/>
    <d v="2011-03-30T00:00:00"/>
    <s v="Standard Class"/>
    <s v="CA-12265"/>
    <s v="Christina Anderson"/>
    <x v="0"/>
    <s v="United States"/>
    <s v="San Francisco"/>
    <x v="1"/>
    <n v="94110"/>
    <x v="1"/>
    <s v="OFF-AR-10000034"/>
    <s v="Office Supplies"/>
    <s v="Art"/>
    <s v="BIC Brite Liner Grip Highlighters, Assorted, 5/Pack"/>
    <n v="25.44"/>
    <n v="6"/>
    <n v="0"/>
    <n v="9.9215999999999998"/>
  </r>
  <r>
    <n v="9311"/>
    <s v="US-2013-102141"/>
    <x v="0"/>
    <d v="2013-08-27T00:00:00"/>
    <d v="2013-09-01T00:00:00"/>
    <s v="Standard Class"/>
    <s v="KD-16615"/>
    <s v="Ken Dana"/>
    <x v="1"/>
    <s v="United States"/>
    <s v="New York City"/>
    <x v="15"/>
    <n v="10024"/>
    <x v="3"/>
    <s v="OFF-BI-10001510"/>
    <s v="Office Supplies"/>
    <s v="Binders"/>
    <s v="Deluxe Heavy-Duty Vinyl Round Ring Binder"/>
    <n v="146.68800000000002"/>
    <n v="8"/>
    <n v="0.2"/>
    <n v="45.839999999999996"/>
  </r>
  <r>
    <n v="9312"/>
    <s v="CA-2014-148642"/>
    <x v="3"/>
    <d v="2014-03-07T00:00:00"/>
    <d v="2014-03-13T00:00:00"/>
    <s v="Standard Class"/>
    <s v="DW-13540"/>
    <s v="Don Weiss"/>
    <x v="0"/>
    <s v="United States"/>
    <s v="Dallas"/>
    <x v="5"/>
    <n v="75220"/>
    <x v="2"/>
    <s v="OFF-LA-10000134"/>
    <s v="Office Supplies"/>
    <s v="Labels"/>
    <s v="Avery 511"/>
    <n v="4.9280000000000008"/>
    <n v="2"/>
    <n v="0.2"/>
    <n v="1.7247999999999997"/>
  </r>
  <r>
    <n v="9313"/>
    <s v="CA-2014-148642"/>
    <x v="3"/>
    <d v="2014-03-07T00:00:00"/>
    <d v="2014-03-13T00:00:00"/>
    <s v="Standard Class"/>
    <s v="DW-13540"/>
    <s v="Don Weiss"/>
    <x v="0"/>
    <s v="United States"/>
    <s v="Dallas"/>
    <x v="5"/>
    <n v="75220"/>
    <x v="2"/>
    <s v="OFF-AR-10000588"/>
    <s v="Office Supplies"/>
    <s v="Art"/>
    <s v="Newell 345"/>
    <n v="63.488"/>
    <n v="4"/>
    <n v="0.2"/>
    <n v="4.7616000000000014"/>
  </r>
  <r>
    <n v="9314"/>
    <s v="CA-2012-111948"/>
    <x v="1"/>
    <d v="2012-11-11T00:00:00"/>
    <d v="2012-11-11T00:00:00"/>
    <s v="Same Day"/>
    <s v="AG-10495"/>
    <s v="Andrew Gjertsen"/>
    <x v="1"/>
    <s v="United States"/>
    <s v="Detroit"/>
    <x v="12"/>
    <n v="48234"/>
    <x v="2"/>
    <s v="OFF-ST-10003282"/>
    <s v="Office Supplies"/>
    <s v="Storage"/>
    <s v="Advantus 10-Drawer Portable Organizer, Chrome Metal Frame, Smoke Drawers"/>
    <n v="418.32"/>
    <n v="7"/>
    <n v="0"/>
    <n v="117.12960000000004"/>
  </r>
  <r>
    <n v="9315"/>
    <s v="CA-2012-111948"/>
    <x v="1"/>
    <d v="2012-11-11T00:00:00"/>
    <d v="2012-11-11T00:00:00"/>
    <s v="Same Day"/>
    <s v="AG-10495"/>
    <s v="Andrew Gjertsen"/>
    <x v="1"/>
    <s v="United States"/>
    <s v="Detroit"/>
    <x v="12"/>
    <n v="48234"/>
    <x v="2"/>
    <s v="OFF-AP-10002311"/>
    <s v="Office Supplies"/>
    <s v="Appliances"/>
    <s v="Holmes Replacement Filter for HEPA Air Cleaner, Very Large Room, HEPA Filter"/>
    <n v="123.858"/>
    <n v="2"/>
    <n v="0.1"/>
    <n v="46.790800000000004"/>
  </r>
  <r>
    <n v="9316"/>
    <s v="CA-2013-161907"/>
    <x v="0"/>
    <d v="2013-04-06T00:00:00"/>
    <d v="2013-04-10T00:00:00"/>
    <s v="Standard Class"/>
    <s v="JH-16180"/>
    <s v="Justin Hirsh"/>
    <x v="0"/>
    <s v="United States"/>
    <s v="Philadelphia"/>
    <x v="9"/>
    <n v="19140"/>
    <x v="3"/>
    <s v="TEC-PH-10000141"/>
    <s v="Technology"/>
    <s v="Phones"/>
    <s v="Clearsounds A400"/>
    <n v="118.78199999999998"/>
    <n v="3"/>
    <n v="0.4"/>
    <n v="-27.715799999999994"/>
  </r>
  <r>
    <n v="9317"/>
    <s v="CA-2013-161907"/>
    <x v="0"/>
    <d v="2013-04-06T00:00:00"/>
    <d v="2013-04-10T00:00:00"/>
    <s v="Standard Class"/>
    <s v="JH-16180"/>
    <s v="Justin Hirsh"/>
    <x v="0"/>
    <s v="United States"/>
    <s v="Philadelphia"/>
    <x v="9"/>
    <n v="19140"/>
    <x v="3"/>
    <s v="OFF-SU-10000646"/>
    <s v="Office Supplies"/>
    <s v="Supplies"/>
    <s v="Premier Automatic Letter Opener"/>
    <n v="769.18400000000008"/>
    <n v="4"/>
    <n v="0.2"/>
    <n v="-163.45159999999996"/>
  </r>
  <r>
    <n v="9318"/>
    <s v="CA-2014-124940"/>
    <x v="3"/>
    <d v="2014-02-22T00:00:00"/>
    <d v="2014-02-27T00:00:00"/>
    <s v="Standard Class"/>
    <s v="DK-13090"/>
    <s v="Dave Kipp"/>
    <x v="0"/>
    <s v="United States"/>
    <s v="Carrollton"/>
    <x v="5"/>
    <n v="75007"/>
    <x v="2"/>
    <s v="TEC-AC-10002076"/>
    <s v="Technology"/>
    <s v="Accessories"/>
    <s v="Microsoft Natural Keyboard Elite"/>
    <n v="47.904000000000003"/>
    <n v="1"/>
    <n v="0.2"/>
    <n v="-2.9940000000000015"/>
  </r>
  <r>
    <n v="9319"/>
    <s v="US-2014-108343"/>
    <x v="3"/>
    <d v="2014-07-21T00:00:00"/>
    <d v="2014-07-26T00:00:00"/>
    <s v="Standard Class"/>
    <s v="AR-10825"/>
    <s v="Anthony Rawles"/>
    <x v="1"/>
    <s v="United States"/>
    <s v="New York City"/>
    <x v="15"/>
    <n v="10009"/>
    <x v="3"/>
    <s v="OFF-PA-10000743"/>
    <s v="Office Supplies"/>
    <s v="Paper"/>
    <s v="Xerox 1977"/>
    <n v="13.36"/>
    <n v="2"/>
    <n v="0"/>
    <n v="6.4127999999999998"/>
  </r>
  <r>
    <n v="9320"/>
    <s v="US-2014-108343"/>
    <x v="3"/>
    <d v="2014-07-21T00:00:00"/>
    <d v="2014-07-26T00:00:00"/>
    <s v="Standard Class"/>
    <s v="AR-10825"/>
    <s v="Anthony Rawles"/>
    <x v="1"/>
    <s v="United States"/>
    <s v="New York City"/>
    <x v="15"/>
    <n v="10009"/>
    <x v="3"/>
    <s v="FUR-CH-10002780"/>
    <s v="Furniture"/>
    <s v="Chairs"/>
    <s v="Office Star - Task Chair with Contemporary Loop Arms"/>
    <n v="163.76400000000001"/>
    <n v="2"/>
    <n v="0.1"/>
    <n v="25.474399999999999"/>
  </r>
  <r>
    <n v="9321"/>
    <s v="US-2014-108343"/>
    <x v="3"/>
    <d v="2014-07-21T00:00:00"/>
    <d v="2014-07-26T00:00:00"/>
    <s v="Standard Class"/>
    <s v="AR-10825"/>
    <s v="Anthony Rawles"/>
    <x v="1"/>
    <s v="United States"/>
    <s v="New York City"/>
    <x v="15"/>
    <n v="10009"/>
    <x v="3"/>
    <s v="FUR-FU-10000747"/>
    <s v="Furniture"/>
    <s v="Furnishings"/>
    <s v="Tenex B1-RE Series Chair Mats for Low Pile Carpets"/>
    <n v="183.92"/>
    <n v="4"/>
    <n v="0"/>
    <n v="31.266399999999976"/>
  </r>
  <r>
    <n v="9322"/>
    <s v="US-2013-111563"/>
    <x v="0"/>
    <d v="2013-11-05T00:00:00"/>
    <d v="2013-11-09T00:00:00"/>
    <s v="Standard Class"/>
    <s v="SM-20005"/>
    <s v="Sally Matthias"/>
    <x v="0"/>
    <s v="United States"/>
    <s v="Houston"/>
    <x v="5"/>
    <n v="77041"/>
    <x v="2"/>
    <s v="FUR-FU-10002445"/>
    <s v="Furniture"/>
    <s v="Furnishings"/>
    <s v="DAX Two-Tone Rosewood/Black Document Frame, Desktop, 5 x 7"/>
    <n v="11.376000000000001"/>
    <n v="3"/>
    <n v="0.6"/>
    <n v="-5.6879999999999988"/>
  </r>
  <r>
    <n v="9323"/>
    <s v="US-2013-111563"/>
    <x v="0"/>
    <d v="2013-11-05T00:00:00"/>
    <d v="2013-11-09T00:00:00"/>
    <s v="Standard Class"/>
    <s v="SM-20005"/>
    <s v="Sally Matthias"/>
    <x v="0"/>
    <s v="United States"/>
    <s v="Houston"/>
    <x v="5"/>
    <n v="77041"/>
    <x v="2"/>
    <s v="FUR-FU-10000723"/>
    <s v="Furniture"/>
    <s v="Furnishings"/>
    <s v="Deflect-o EconoMat Studded, No Bevel Mat for Low Pile Carpeting"/>
    <n v="66.112000000000009"/>
    <n v="4"/>
    <n v="0.6"/>
    <n v="-84.292799999999986"/>
  </r>
  <r>
    <n v="9324"/>
    <s v="CA-2014-121853"/>
    <x v="3"/>
    <d v="2014-09-24T00:00:00"/>
    <d v="2014-09-30T00:00:00"/>
    <s v="Standard Class"/>
    <s v="DB-13660"/>
    <s v="Duane Benoit"/>
    <x v="0"/>
    <s v="United States"/>
    <s v="Los Angeles"/>
    <x v="1"/>
    <n v="90036"/>
    <x v="1"/>
    <s v="OFF-PA-10003641"/>
    <s v="Office Supplies"/>
    <s v="Paper"/>
    <s v="Xerox 1909"/>
    <n v="211.04"/>
    <n v="8"/>
    <n v="0"/>
    <n v="97.078399999999988"/>
  </r>
  <r>
    <n v="9325"/>
    <s v="CA-2014-121853"/>
    <x v="3"/>
    <d v="2014-09-24T00:00:00"/>
    <d v="2014-09-30T00:00:00"/>
    <s v="Standard Class"/>
    <s v="DB-13660"/>
    <s v="Duane Benoit"/>
    <x v="0"/>
    <s v="United States"/>
    <s v="Los Angeles"/>
    <x v="1"/>
    <n v="90036"/>
    <x v="1"/>
    <s v="FUR-CH-10003973"/>
    <s v="Furniture"/>
    <s v="Chairs"/>
    <s v="GuestStacker Chair with Chrome Finish Legs"/>
    <n v="594.81600000000003"/>
    <n v="2"/>
    <n v="0.2"/>
    <n v="59.481600000000014"/>
  </r>
  <r>
    <n v="9326"/>
    <s v="CA-2014-121853"/>
    <x v="3"/>
    <d v="2014-09-24T00:00:00"/>
    <d v="2014-09-30T00:00:00"/>
    <s v="Standard Class"/>
    <s v="DB-13660"/>
    <s v="Duane Benoit"/>
    <x v="0"/>
    <s v="United States"/>
    <s v="Los Angeles"/>
    <x v="1"/>
    <n v="90036"/>
    <x v="1"/>
    <s v="OFF-BI-10000977"/>
    <s v="Office Supplies"/>
    <s v="Binders"/>
    <s v="Ibico Plastic Spiral Binding Combs"/>
    <n v="72.960000000000008"/>
    <n v="3"/>
    <n v="0.2"/>
    <n v="23.711999999999996"/>
  </r>
  <r>
    <n v="9327"/>
    <s v="US-2014-130687"/>
    <x v="3"/>
    <d v="2014-09-08T00:00:00"/>
    <d v="2014-09-11T00:00:00"/>
    <s v="First Class"/>
    <s v="PF-19225"/>
    <s v="Phillip Flathmann"/>
    <x v="0"/>
    <s v="United States"/>
    <s v="Edmonds"/>
    <x v="4"/>
    <n v="98026"/>
    <x v="1"/>
    <s v="FUR-FU-10004053"/>
    <s v="Furniture"/>
    <s v="Furnishings"/>
    <s v="DAX Two-Tone Silver Metal Document Frame"/>
    <n v="80.959999999999994"/>
    <n v="4"/>
    <n v="0"/>
    <n v="34.812800000000003"/>
  </r>
  <r>
    <n v="9328"/>
    <s v="US-2014-130687"/>
    <x v="3"/>
    <d v="2014-09-08T00:00:00"/>
    <d v="2014-09-11T00:00:00"/>
    <s v="First Class"/>
    <s v="PF-19225"/>
    <s v="Phillip Flathmann"/>
    <x v="0"/>
    <s v="United States"/>
    <s v="Edmonds"/>
    <x v="4"/>
    <n v="98026"/>
    <x v="1"/>
    <s v="TEC-PH-10002033"/>
    <s v="Technology"/>
    <s v="Phones"/>
    <s v="Konftel 250 Conference phone - Charcoal black"/>
    <n v="455.71199999999999"/>
    <n v="2"/>
    <n v="0.2"/>
    <n v="34.178400000000011"/>
  </r>
  <r>
    <n v="9329"/>
    <s v="US-2014-130687"/>
    <x v="3"/>
    <d v="2014-09-08T00:00:00"/>
    <d v="2014-09-11T00:00:00"/>
    <s v="First Class"/>
    <s v="PF-19225"/>
    <s v="Phillip Flathmann"/>
    <x v="0"/>
    <s v="United States"/>
    <s v="Edmonds"/>
    <x v="4"/>
    <n v="98026"/>
    <x v="1"/>
    <s v="OFF-AR-10004260"/>
    <s v="Office Supplies"/>
    <s v="Art"/>
    <s v="Boston 1799 Powerhouse Electric Pencil Sharpener"/>
    <n v="25.98"/>
    <n v="1"/>
    <n v="0"/>
    <n v="7.2744"/>
  </r>
  <r>
    <n v="9330"/>
    <s v="CA-2012-164497"/>
    <x v="1"/>
    <d v="2012-11-28T00:00:00"/>
    <d v="2012-11-30T00:00:00"/>
    <s v="First Class"/>
    <s v="AJ-10945"/>
    <s v="Ashley Jarboe"/>
    <x v="0"/>
    <s v="United States"/>
    <s v="San Francisco"/>
    <x v="1"/>
    <n v="94110"/>
    <x v="1"/>
    <s v="OFF-AP-10004655"/>
    <s v="Office Supplies"/>
    <s v="Appliances"/>
    <s v="Holmes Visible Mist Ultrasonic Humidifier with 2.3-Gallon Output per Day, Replacement Filter"/>
    <n v="45.28"/>
    <n v="4"/>
    <n v="0"/>
    <n v="15.395199999999999"/>
  </r>
  <r>
    <n v="9331"/>
    <s v="US-2012-153283"/>
    <x v="1"/>
    <d v="2012-11-12T00:00:00"/>
    <d v="2012-11-18T00:00:00"/>
    <s v="Standard Class"/>
    <s v="EB-14110"/>
    <s v="Eugene Barchas"/>
    <x v="0"/>
    <s v="United States"/>
    <s v="New York City"/>
    <x v="15"/>
    <n v="10035"/>
    <x v="3"/>
    <s v="OFF-EN-10001539"/>
    <s v="Office Supplies"/>
    <s v="Envelopes"/>
    <s v="Staples"/>
    <n v="15.56"/>
    <n v="2"/>
    <n v="0"/>
    <n v="7.3132000000000001"/>
  </r>
  <r>
    <n v="9332"/>
    <s v="CA-2013-108056"/>
    <x v="0"/>
    <d v="2013-09-30T00:00:00"/>
    <d v="2013-10-04T00:00:00"/>
    <s v="Standard Class"/>
    <s v="ES-14080"/>
    <s v="Erin Smith"/>
    <x v="1"/>
    <s v="United States"/>
    <s v="Springfield"/>
    <x v="21"/>
    <n v="97477"/>
    <x v="1"/>
    <s v="TEC-PH-10001817"/>
    <s v="Technology"/>
    <s v="Phones"/>
    <s v="Wilson Electronics DB Pro Signal Booster"/>
    <n v="859.2"/>
    <n v="3"/>
    <n v="0.2"/>
    <n v="75.180000000000064"/>
  </r>
  <r>
    <n v="9333"/>
    <s v="CA-2014-127726"/>
    <x v="3"/>
    <d v="2014-09-12T00:00:00"/>
    <d v="2014-09-14T00:00:00"/>
    <s v="Second Class"/>
    <s v="SS-20410"/>
    <s v="Shahid Shariari"/>
    <x v="0"/>
    <s v="United States"/>
    <s v="Georgetown"/>
    <x v="0"/>
    <n v="40324"/>
    <x v="0"/>
    <s v="OFF-AP-10002578"/>
    <s v="Office Supplies"/>
    <s v="Appliances"/>
    <s v="Fellowes Premier Superior Surge Suppressor, 10-Outlet, With Phone and Remote"/>
    <n v="195.68"/>
    <n v="4"/>
    <n v="0"/>
    <n v="50.876800000000003"/>
  </r>
  <r>
    <n v="9334"/>
    <s v="CA-2014-127726"/>
    <x v="3"/>
    <d v="2014-09-12T00:00:00"/>
    <d v="2014-09-14T00:00:00"/>
    <s v="Second Class"/>
    <s v="SS-20410"/>
    <s v="Shahid Shariari"/>
    <x v="0"/>
    <s v="United States"/>
    <s v="Georgetown"/>
    <x v="0"/>
    <n v="40324"/>
    <x v="0"/>
    <s v="OFF-FA-10000992"/>
    <s v="Office Supplies"/>
    <s v="Fasteners"/>
    <s v="Acco Clips to Go Binder Clips, 24 Clips in Two Sizes"/>
    <n v="14.2"/>
    <n v="4"/>
    <n v="0"/>
    <n v="6.6739999999999995"/>
  </r>
  <r>
    <n v="9335"/>
    <s v="CA-2014-110198"/>
    <x v="3"/>
    <d v="2014-05-02T00:00:00"/>
    <d v="2014-05-03T00:00:00"/>
    <s v="First Class"/>
    <s v="AG-10900"/>
    <s v="Arthur Gainer"/>
    <x v="0"/>
    <s v="United States"/>
    <s v="Coral Springs"/>
    <x v="2"/>
    <n v="33065"/>
    <x v="0"/>
    <s v="FUR-BO-10001798"/>
    <s v="Furniture"/>
    <s v="Bookcases"/>
    <s v="Bush Somerset Collection Bookcase"/>
    <n v="314.35199999999998"/>
    <n v="3"/>
    <n v="0.2"/>
    <n v="-15.71759999999999"/>
  </r>
  <r>
    <n v="9336"/>
    <s v="CA-2014-110198"/>
    <x v="3"/>
    <d v="2014-05-02T00:00:00"/>
    <d v="2014-05-03T00:00:00"/>
    <s v="First Class"/>
    <s v="AG-10900"/>
    <s v="Arthur Gainer"/>
    <x v="0"/>
    <s v="United States"/>
    <s v="Coral Springs"/>
    <x v="2"/>
    <n v="33065"/>
    <x v="0"/>
    <s v="OFF-LA-10004409"/>
    <s v="Office Supplies"/>
    <s v="Labels"/>
    <s v="Avery 492"/>
    <n v="4.6079999999999997"/>
    <n v="2"/>
    <n v="0.2"/>
    <n v="1.4975999999999996"/>
  </r>
  <r>
    <n v="9337"/>
    <s v="CA-2014-130715"/>
    <x v="3"/>
    <d v="2014-09-17T00:00:00"/>
    <d v="2014-09-21T00:00:00"/>
    <s v="Standard Class"/>
    <s v="CY-12745"/>
    <s v="Craig Yedwab"/>
    <x v="1"/>
    <s v="United States"/>
    <s v="San Francisco"/>
    <x v="1"/>
    <n v="94110"/>
    <x v="1"/>
    <s v="OFF-FA-10000621"/>
    <s v="Office Supplies"/>
    <s v="Fasteners"/>
    <s v="OIC Colored Binder Clips, Assorted Sizes"/>
    <n v="17.899999999999999"/>
    <n v="5"/>
    <n v="0"/>
    <n v="8.7710000000000008"/>
  </r>
  <r>
    <n v="9338"/>
    <s v="CA-2011-155264"/>
    <x v="2"/>
    <d v="2011-10-19T00:00:00"/>
    <d v="2011-10-22T00:00:00"/>
    <s v="Second Class"/>
    <s v="RP-19270"/>
    <s v="Rachel Payne"/>
    <x v="1"/>
    <s v="United States"/>
    <s v="San Francisco"/>
    <x v="1"/>
    <n v="94110"/>
    <x v="1"/>
    <s v="OFF-BI-10003196"/>
    <s v="Office Supplies"/>
    <s v="Binders"/>
    <s v="Accohide Poly Flexible Ring Binders"/>
    <n v="2.9920000000000004"/>
    <n v="1"/>
    <n v="0.2"/>
    <n v="1.1219999999999999"/>
  </r>
  <r>
    <n v="9339"/>
    <s v="CA-2011-155264"/>
    <x v="2"/>
    <d v="2011-10-19T00:00:00"/>
    <d v="2011-10-22T00:00:00"/>
    <s v="Second Class"/>
    <s v="RP-19270"/>
    <s v="Rachel Payne"/>
    <x v="1"/>
    <s v="United States"/>
    <s v="San Francisco"/>
    <x v="1"/>
    <n v="94110"/>
    <x v="1"/>
    <s v="OFF-BI-10003727"/>
    <s v="Office Supplies"/>
    <s v="Binders"/>
    <s v="Avery Durable Slant Ring Binders With Label Holder"/>
    <n v="20.064"/>
    <n v="6"/>
    <n v="0.2"/>
    <n v="7.0223999999999993"/>
  </r>
  <r>
    <n v="9340"/>
    <s v="CA-2011-155264"/>
    <x v="2"/>
    <d v="2011-10-19T00:00:00"/>
    <d v="2011-10-22T00:00:00"/>
    <s v="Second Class"/>
    <s v="RP-19270"/>
    <s v="Rachel Payne"/>
    <x v="1"/>
    <s v="United States"/>
    <s v="San Francisco"/>
    <x v="1"/>
    <n v="94110"/>
    <x v="1"/>
    <s v="OFF-PA-10003228"/>
    <s v="Office Supplies"/>
    <s v="Paper"/>
    <s v="Xerox 1917"/>
    <n v="146.72999999999999"/>
    <n v="3"/>
    <n v="0"/>
    <n v="68.963099999999997"/>
  </r>
  <r>
    <n v="9341"/>
    <s v="CA-2011-155264"/>
    <x v="2"/>
    <d v="2011-10-19T00:00:00"/>
    <d v="2011-10-22T00:00:00"/>
    <s v="Second Class"/>
    <s v="RP-19270"/>
    <s v="Rachel Payne"/>
    <x v="1"/>
    <s v="United States"/>
    <s v="San Francisco"/>
    <x v="1"/>
    <n v="94110"/>
    <x v="1"/>
    <s v="OFF-LA-10002787"/>
    <s v="Office Supplies"/>
    <s v="Labels"/>
    <s v="Avery 480"/>
    <n v="18.75"/>
    <n v="5"/>
    <n v="0"/>
    <n v="9"/>
  </r>
  <r>
    <n v="9342"/>
    <s v="CA-2011-155264"/>
    <x v="2"/>
    <d v="2011-10-19T00:00:00"/>
    <d v="2011-10-22T00:00:00"/>
    <s v="Second Class"/>
    <s v="RP-19270"/>
    <s v="Rachel Payne"/>
    <x v="1"/>
    <s v="United States"/>
    <s v="San Francisco"/>
    <x v="1"/>
    <n v="94110"/>
    <x v="1"/>
    <s v="TEC-PH-10001305"/>
    <s v="Technology"/>
    <s v="Phones"/>
    <s v="Panasonic KX TS208W Corded phone"/>
    <n v="117.57600000000002"/>
    <n v="3"/>
    <n v="0.2"/>
    <n v="11.757600000000011"/>
  </r>
  <r>
    <n v="9343"/>
    <s v="CA-2013-119123"/>
    <x v="0"/>
    <d v="2013-03-14T00:00:00"/>
    <d v="2013-03-19T00:00:00"/>
    <s v="Standard Class"/>
    <s v="DB-13360"/>
    <s v="Dennis Bolton"/>
    <x v="2"/>
    <s v="United States"/>
    <s v="Riverside"/>
    <x v="1"/>
    <n v="92503"/>
    <x v="1"/>
    <s v="OFF-BI-10001036"/>
    <s v="Office Supplies"/>
    <s v="Binders"/>
    <s v="Cardinal EasyOpen D-Ring Binders"/>
    <n v="51.184000000000012"/>
    <n v="7"/>
    <n v="0.2"/>
    <n v="19.193999999999999"/>
  </r>
  <r>
    <n v="9344"/>
    <s v="CA-2014-109085"/>
    <x v="3"/>
    <d v="2014-02-18T00:00:00"/>
    <d v="2014-02-21T00:00:00"/>
    <s v="First Class"/>
    <s v="CK-12325"/>
    <s v="Christine Kargatis"/>
    <x v="2"/>
    <s v="United States"/>
    <s v="Troy"/>
    <x v="24"/>
    <n v="45373"/>
    <x v="3"/>
    <s v="FUR-TA-10001086"/>
    <s v="Furniture"/>
    <s v="Tables"/>
    <s v="SAFCO PlanMaster Boards, 60w x 37-1/2d, White Melamine"/>
    <n v="455.97"/>
    <n v="5"/>
    <n v="0.4"/>
    <n v="-106.39299999999997"/>
  </r>
  <r>
    <n v="9345"/>
    <s v="CA-2014-109085"/>
    <x v="3"/>
    <d v="2014-02-18T00:00:00"/>
    <d v="2014-02-21T00:00:00"/>
    <s v="First Class"/>
    <s v="CK-12325"/>
    <s v="Christine Kargatis"/>
    <x v="2"/>
    <s v="United States"/>
    <s v="Troy"/>
    <x v="24"/>
    <n v="45373"/>
    <x v="3"/>
    <s v="OFF-BI-10001525"/>
    <s v="Office Supplies"/>
    <s v="Binders"/>
    <s v="Acco Pressboard Covers with Storage Hooks, 14 7/8&quot; x 11&quot;, Executive Red"/>
    <n v="5.7150000000000016"/>
    <n v="5"/>
    <n v="0.7"/>
    <n v="-4.7625000000000011"/>
  </r>
  <r>
    <n v="9346"/>
    <s v="CA-2014-109085"/>
    <x v="3"/>
    <d v="2014-02-18T00:00:00"/>
    <d v="2014-02-21T00:00:00"/>
    <s v="First Class"/>
    <s v="CK-12325"/>
    <s v="Christine Kargatis"/>
    <x v="2"/>
    <s v="United States"/>
    <s v="Troy"/>
    <x v="24"/>
    <n v="45373"/>
    <x v="3"/>
    <s v="TEC-PH-10000526"/>
    <s v="Technology"/>
    <s v="Phones"/>
    <s v="Vtech CS6719"/>
    <n v="57.593999999999994"/>
    <n v="1"/>
    <n v="0.4"/>
    <n v="-11.518799999999999"/>
  </r>
  <r>
    <n v="9347"/>
    <s v="CA-2014-109085"/>
    <x v="3"/>
    <d v="2014-02-18T00:00:00"/>
    <d v="2014-02-21T00:00:00"/>
    <s v="First Class"/>
    <s v="CK-12325"/>
    <s v="Christine Kargatis"/>
    <x v="2"/>
    <s v="United States"/>
    <s v="Troy"/>
    <x v="24"/>
    <n v="45373"/>
    <x v="3"/>
    <s v="FUR-FU-10004973"/>
    <s v="Furniture"/>
    <s v="Furnishings"/>
    <s v="Flat Face Poster Frame"/>
    <n v="30.144000000000002"/>
    <n v="2"/>
    <n v="0.2"/>
    <n v="8.2896000000000001"/>
  </r>
  <r>
    <n v="9348"/>
    <s v="CA-2014-109085"/>
    <x v="3"/>
    <d v="2014-02-18T00:00:00"/>
    <d v="2014-02-21T00:00:00"/>
    <s v="First Class"/>
    <s v="CK-12325"/>
    <s v="Christine Kargatis"/>
    <x v="2"/>
    <s v="United States"/>
    <s v="Troy"/>
    <x v="24"/>
    <n v="45373"/>
    <x v="3"/>
    <s v="FUR-CH-10003981"/>
    <s v="Furniture"/>
    <s v="Chairs"/>
    <s v="Global Commerce Series Low-Back Swivel/Tilt Chairs"/>
    <n v="899.43"/>
    <n v="5"/>
    <n v="0.3"/>
    <n v="-12.84900000000016"/>
  </r>
  <r>
    <n v="9349"/>
    <s v="CA-2013-114860"/>
    <x v="0"/>
    <d v="2013-12-23T00:00:00"/>
    <d v="2013-12-29T00:00:00"/>
    <s v="Standard Class"/>
    <s v="DN-13690"/>
    <s v="Duane Noonan"/>
    <x v="0"/>
    <s v="United States"/>
    <s v="Moreno Valley"/>
    <x v="1"/>
    <n v="92553"/>
    <x v="1"/>
    <s v="FUR-FU-10000277"/>
    <s v="Furniture"/>
    <s v="Furnishings"/>
    <s v="Deflect-o DuraMat Antistatic Studded Beveled Mat for Medium Pile Carpeting"/>
    <n v="842.72"/>
    <n v="8"/>
    <n v="0"/>
    <n v="202.25279999999998"/>
  </r>
  <r>
    <n v="9350"/>
    <s v="CA-2013-114860"/>
    <x v="0"/>
    <d v="2013-12-23T00:00:00"/>
    <d v="2013-12-29T00:00:00"/>
    <s v="Standard Class"/>
    <s v="DN-13690"/>
    <s v="Duane Noonan"/>
    <x v="0"/>
    <s v="United States"/>
    <s v="Moreno Valley"/>
    <x v="1"/>
    <n v="92553"/>
    <x v="1"/>
    <s v="FUR-FU-10001934"/>
    <s v="Furniture"/>
    <s v="Furnishings"/>
    <s v="Magnifier Swing Arm Lamp"/>
    <n v="41.96"/>
    <n v="2"/>
    <n v="0"/>
    <n v="10.909600000000001"/>
  </r>
  <r>
    <n v="9351"/>
    <s v="CA-2013-159009"/>
    <x v="0"/>
    <d v="2013-09-24T00:00:00"/>
    <d v="2013-09-28T00:00:00"/>
    <s v="Standard Class"/>
    <s v="DP-13105"/>
    <s v="Dave Poirier"/>
    <x v="1"/>
    <s v="United States"/>
    <s v="Seattle"/>
    <x v="4"/>
    <n v="98115"/>
    <x v="1"/>
    <s v="OFF-BI-10004970"/>
    <s v="Office Supplies"/>
    <s v="Binders"/>
    <s v="ACCOHIDE 3-Ring Binder, Blue, 1&quot;"/>
    <n v="13.216000000000001"/>
    <n v="4"/>
    <n v="0.2"/>
    <n v="4.4603999999999999"/>
  </r>
  <r>
    <n v="9352"/>
    <s v="CA-2013-159009"/>
    <x v="0"/>
    <d v="2013-09-24T00:00:00"/>
    <d v="2013-09-28T00:00:00"/>
    <s v="Standard Class"/>
    <s v="DP-13105"/>
    <s v="Dave Poirier"/>
    <x v="1"/>
    <s v="United States"/>
    <s v="Seattle"/>
    <x v="4"/>
    <n v="98115"/>
    <x v="1"/>
    <s v="FUR-CH-10003396"/>
    <s v="Furniture"/>
    <s v="Chairs"/>
    <s v="Global Deluxe Steno Chair"/>
    <n v="184.75200000000001"/>
    <n v="3"/>
    <n v="0.2"/>
    <n v="-20.784600000000012"/>
  </r>
  <r>
    <n v="9353"/>
    <s v="CA-2014-148411"/>
    <x v="3"/>
    <d v="2014-09-25T00:00:00"/>
    <d v="2014-09-27T00:00:00"/>
    <s v="First Class"/>
    <s v="RO-19780"/>
    <s v="Rose O'Brian"/>
    <x v="0"/>
    <s v="United States"/>
    <s v="Chicago"/>
    <x v="10"/>
    <n v="60623"/>
    <x v="2"/>
    <s v="FUR-CH-10003973"/>
    <s v="Furniture"/>
    <s v="Chairs"/>
    <s v="GuestStacker Chair with Chrome Finish Legs"/>
    <n v="520.46399999999994"/>
    <n v="2"/>
    <n v="0.3"/>
    <n v="-14.870399999999961"/>
  </r>
  <r>
    <n v="9354"/>
    <s v="CA-2014-148411"/>
    <x v="3"/>
    <d v="2014-09-25T00:00:00"/>
    <d v="2014-09-27T00:00:00"/>
    <s v="First Class"/>
    <s v="RO-19780"/>
    <s v="Rose O'Brian"/>
    <x v="0"/>
    <s v="United States"/>
    <s v="Chicago"/>
    <x v="10"/>
    <n v="60623"/>
    <x v="2"/>
    <s v="OFF-PA-10002109"/>
    <s v="Office Supplies"/>
    <s v="Paper"/>
    <s v="Wirebound Voice Message Log Book"/>
    <n v="11.423999999999999"/>
    <n v="3"/>
    <n v="0.2"/>
    <n v="3.7127999999999988"/>
  </r>
  <r>
    <n v="9355"/>
    <s v="CA-2012-110324"/>
    <x v="1"/>
    <d v="2012-12-01T00:00:00"/>
    <d v="2012-12-05T00:00:00"/>
    <s v="Standard Class"/>
    <s v="MA-17560"/>
    <s v="Matt Abelman"/>
    <x v="2"/>
    <s v="United States"/>
    <s v="Jackson"/>
    <x v="12"/>
    <n v="49201"/>
    <x v="2"/>
    <s v="OFF-PA-10001826"/>
    <s v="Office Supplies"/>
    <s v="Paper"/>
    <s v="Xerox 207"/>
    <n v="19.440000000000001"/>
    <n v="3"/>
    <n v="0"/>
    <n v="9.3312000000000008"/>
  </r>
  <r>
    <n v="9356"/>
    <s v="CA-2012-110324"/>
    <x v="1"/>
    <d v="2012-12-01T00:00:00"/>
    <d v="2012-12-05T00:00:00"/>
    <s v="Standard Class"/>
    <s v="MA-17560"/>
    <s v="Matt Abelman"/>
    <x v="2"/>
    <s v="United States"/>
    <s v="Jackson"/>
    <x v="12"/>
    <n v="49201"/>
    <x v="2"/>
    <s v="OFF-AR-10000823"/>
    <s v="Office Supplies"/>
    <s v="Art"/>
    <s v="Newell 307"/>
    <n v="3.64"/>
    <n v="2"/>
    <n v="0"/>
    <n v="1.0192000000000001"/>
  </r>
  <r>
    <n v="9357"/>
    <s v="CA-2012-110324"/>
    <x v="1"/>
    <d v="2012-12-01T00:00:00"/>
    <d v="2012-12-05T00:00:00"/>
    <s v="Standard Class"/>
    <s v="MA-17560"/>
    <s v="Matt Abelman"/>
    <x v="2"/>
    <s v="United States"/>
    <s v="Jackson"/>
    <x v="12"/>
    <n v="49201"/>
    <x v="2"/>
    <s v="OFF-PA-10001776"/>
    <s v="Office Supplies"/>
    <s v="Paper"/>
    <s v="Wirebound Message Books, Four 2 3/4&quot; x 5&quot; Forms per Page, 600 Sets per Book"/>
    <n v="18.54"/>
    <n v="2"/>
    <n v="0"/>
    <n v="8.7137999999999991"/>
  </r>
  <r>
    <n v="9358"/>
    <s v="CA-2013-168046"/>
    <x v="0"/>
    <d v="2013-01-25T00:00:00"/>
    <d v="2013-01-28T00:00:00"/>
    <s v="Second Class"/>
    <s v="JD-15895"/>
    <s v="Jonathan Doherty"/>
    <x v="1"/>
    <s v="United States"/>
    <s v="New York City"/>
    <x v="15"/>
    <n v="10024"/>
    <x v="3"/>
    <s v="OFF-BI-10003676"/>
    <s v="Office Supplies"/>
    <s v="Binders"/>
    <s v="GBC Standard Recycled Report Covers, Clear Plastic Sheets"/>
    <n v="43.120000000000005"/>
    <n v="5"/>
    <n v="0.2"/>
    <n v="15.091999999999995"/>
  </r>
  <r>
    <n v="9359"/>
    <s v="CA-2013-168046"/>
    <x v="0"/>
    <d v="2013-01-25T00:00:00"/>
    <d v="2013-01-28T00:00:00"/>
    <s v="Second Class"/>
    <s v="JD-15895"/>
    <s v="Jonathan Doherty"/>
    <x v="1"/>
    <s v="United States"/>
    <s v="New York City"/>
    <x v="15"/>
    <n v="10024"/>
    <x v="3"/>
    <s v="FUR-TA-10001095"/>
    <s v="Furniture"/>
    <s v="Tables"/>
    <s v="Chromcraft Round Conference Tables"/>
    <n v="313.72199999999998"/>
    <n v="3"/>
    <n v="0.4"/>
    <n v="-99.34529999999998"/>
  </r>
  <r>
    <n v="9360"/>
    <s v="CA-2013-168046"/>
    <x v="0"/>
    <d v="2013-01-25T00:00:00"/>
    <d v="2013-01-28T00:00:00"/>
    <s v="Second Class"/>
    <s v="JD-15895"/>
    <s v="Jonathan Doherty"/>
    <x v="1"/>
    <s v="United States"/>
    <s v="New York City"/>
    <x v="15"/>
    <n v="10024"/>
    <x v="3"/>
    <s v="FUR-FU-10000747"/>
    <s v="Furniture"/>
    <s v="Furnishings"/>
    <s v="Tenex B1-RE Series Chair Mats for Low Pile Carpets"/>
    <n v="45.98"/>
    <n v="1"/>
    <n v="0"/>
    <n v="7.816599999999994"/>
  </r>
  <r>
    <n v="9361"/>
    <s v="CA-2013-168046"/>
    <x v="0"/>
    <d v="2013-01-25T00:00:00"/>
    <d v="2013-01-28T00:00:00"/>
    <s v="Second Class"/>
    <s v="JD-15895"/>
    <s v="Jonathan Doherty"/>
    <x v="1"/>
    <s v="United States"/>
    <s v="New York City"/>
    <x v="15"/>
    <n v="10024"/>
    <x v="3"/>
    <s v="OFF-ST-10004337"/>
    <s v="Office Supplies"/>
    <s v="Storage"/>
    <s v="SAFCO Commercial Wire Shelving, 72h"/>
    <n v="428.68"/>
    <n v="7"/>
    <n v="0"/>
    <n v="0"/>
  </r>
  <r>
    <n v="9362"/>
    <s v="CA-2014-111591"/>
    <x v="3"/>
    <d v="2014-03-22T00:00:00"/>
    <d v="2014-03-26T00:00:00"/>
    <s v="Standard Class"/>
    <s v="PS-18970"/>
    <s v="Paul Stevenson"/>
    <x v="2"/>
    <s v="United States"/>
    <s v="Seattle"/>
    <x v="4"/>
    <n v="98105"/>
    <x v="1"/>
    <s v="OFF-BI-10004410"/>
    <s v="Office Supplies"/>
    <s v="Binders"/>
    <s v="C-Line Peel &amp; Stick Add-On Filing Pockets, 8-3/4 x 5-1/8, 10/Pack"/>
    <n v="30.576000000000001"/>
    <n v="6"/>
    <n v="0.2"/>
    <n v="10.3194"/>
  </r>
  <r>
    <n v="9363"/>
    <s v="CA-2014-111591"/>
    <x v="3"/>
    <d v="2014-03-22T00:00:00"/>
    <d v="2014-03-26T00:00:00"/>
    <s v="Standard Class"/>
    <s v="PS-18970"/>
    <s v="Paul Stevenson"/>
    <x v="2"/>
    <s v="United States"/>
    <s v="Seattle"/>
    <x v="4"/>
    <n v="98105"/>
    <x v="1"/>
    <s v="OFF-FA-10004838"/>
    <s v="Office Supplies"/>
    <s v="Fasteners"/>
    <s v="Super Bands, 12/Pack"/>
    <n v="13.020000000000001"/>
    <n v="7"/>
    <n v="0"/>
    <n v="0.3906000000000005"/>
  </r>
  <r>
    <n v="9364"/>
    <s v="CA-2014-111591"/>
    <x v="3"/>
    <d v="2014-03-22T00:00:00"/>
    <d v="2014-03-26T00:00:00"/>
    <s v="Standard Class"/>
    <s v="PS-18970"/>
    <s v="Paul Stevenson"/>
    <x v="2"/>
    <s v="United States"/>
    <s v="Seattle"/>
    <x v="4"/>
    <n v="98105"/>
    <x v="1"/>
    <s v="FUR-FU-10002364"/>
    <s v="Furniture"/>
    <s v="Furnishings"/>
    <s v="Eldon Expressions Wood Desk Accessories, Oak"/>
    <n v="22.14"/>
    <n v="3"/>
    <n v="0"/>
    <n v="6.4205999999999976"/>
  </r>
  <r>
    <n v="9365"/>
    <s v="CA-2014-111591"/>
    <x v="3"/>
    <d v="2014-03-22T00:00:00"/>
    <d v="2014-03-26T00:00:00"/>
    <s v="Standard Class"/>
    <s v="PS-18970"/>
    <s v="Paul Stevenson"/>
    <x v="2"/>
    <s v="United States"/>
    <s v="Seattle"/>
    <x v="4"/>
    <n v="98105"/>
    <x v="1"/>
    <s v="OFF-ST-10001809"/>
    <s v="Office Supplies"/>
    <s v="Storage"/>
    <s v="Fellowes Officeware Wire Shelving"/>
    <n v="359.32"/>
    <n v="4"/>
    <n v="0"/>
    <n v="7.1863999999999919"/>
  </r>
  <r>
    <n v="9366"/>
    <s v="US-2011-166828"/>
    <x v="2"/>
    <d v="2011-08-22T00:00:00"/>
    <d v="2011-08-25T00:00:00"/>
    <s v="First Class"/>
    <s v="JF-15415"/>
    <s v="Jennifer Ferguson"/>
    <x v="0"/>
    <s v="United States"/>
    <s v="Saint Charles"/>
    <x v="25"/>
    <n v="63301"/>
    <x v="2"/>
    <s v="OFF-PA-10001846"/>
    <s v="Office Supplies"/>
    <s v="Paper"/>
    <s v="Xerox 1899"/>
    <n v="11.56"/>
    <n v="2"/>
    <n v="0"/>
    <n v="5.6644000000000005"/>
  </r>
  <r>
    <n v="9367"/>
    <s v="CA-2011-108147"/>
    <x v="2"/>
    <d v="2011-06-08T00:00:00"/>
    <d v="2011-06-13T00:00:00"/>
    <s v="Standard Class"/>
    <s v="RD-19480"/>
    <s v="Rick Duston"/>
    <x v="0"/>
    <s v="United States"/>
    <s v="Long Beach"/>
    <x v="15"/>
    <n v="11561"/>
    <x v="3"/>
    <s v="OFF-BI-10003876"/>
    <s v="Office Supplies"/>
    <s v="Binders"/>
    <s v="Green Canvas Binder for 8-1/2&quot; x 14&quot; Sheets"/>
    <n v="68.48"/>
    <n v="2"/>
    <n v="0.2"/>
    <n v="25.679999999999996"/>
  </r>
  <r>
    <n v="9368"/>
    <s v="CA-2011-108147"/>
    <x v="2"/>
    <d v="2011-06-08T00:00:00"/>
    <d v="2011-06-13T00:00:00"/>
    <s v="Standard Class"/>
    <s v="RD-19480"/>
    <s v="Rick Duston"/>
    <x v="0"/>
    <s v="United States"/>
    <s v="Long Beach"/>
    <x v="15"/>
    <n v="11561"/>
    <x v="3"/>
    <s v="OFF-ST-10003470"/>
    <s v="Office Supplies"/>
    <s v="Storage"/>
    <s v="Tennsco Snap-Together Open Shelving Units, Starter Sets and Add-On Units"/>
    <n v="1676.88"/>
    <n v="6"/>
    <n v="0"/>
    <n v="83.843999999999937"/>
  </r>
  <r>
    <n v="9369"/>
    <s v="CA-2013-154998"/>
    <x v="0"/>
    <d v="2013-04-08T00:00:00"/>
    <d v="2013-04-10T00:00:00"/>
    <s v="First Class"/>
    <s v="ES-14080"/>
    <s v="Erin Smith"/>
    <x v="1"/>
    <s v="United States"/>
    <s v="Lakewood"/>
    <x v="30"/>
    <n v="8701"/>
    <x v="3"/>
    <s v="OFF-PA-10004243"/>
    <s v="Office Supplies"/>
    <s v="Paper"/>
    <s v="Xerox 1939"/>
    <n v="37.94"/>
    <n v="2"/>
    <n v="0"/>
    <n v="18.211199999999998"/>
  </r>
  <r>
    <n v="9370"/>
    <s v="CA-2014-113460"/>
    <x v="3"/>
    <d v="2014-11-08T00:00:00"/>
    <d v="2014-11-10T00:00:00"/>
    <s v="Second Class"/>
    <s v="KN-16390"/>
    <s v="Katherine Nockton"/>
    <x v="1"/>
    <s v="United States"/>
    <s v="Clinton"/>
    <x v="39"/>
    <n v="20735"/>
    <x v="3"/>
    <s v="FUR-CH-10000422"/>
    <s v="Furniture"/>
    <s v="Chairs"/>
    <s v="Global Highback Leather Tilter in Burgundy"/>
    <n v="272.96999999999997"/>
    <n v="3"/>
    <n v="0"/>
    <n v="43.675200000000018"/>
  </r>
  <r>
    <n v="9371"/>
    <s v="CA-2012-111339"/>
    <x v="1"/>
    <d v="2012-05-29T00:00:00"/>
    <d v="2012-05-31T00:00:00"/>
    <s v="First Class"/>
    <s v="VP-21760"/>
    <s v="Victoria Pisteka"/>
    <x v="1"/>
    <s v="United States"/>
    <s v="Columbus"/>
    <x v="24"/>
    <n v="43229"/>
    <x v="3"/>
    <s v="FUR-FU-10002506"/>
    <s v="Furniture"/>
    <s v="Furnishings"/>
    <s v="Tensor &quot;Hersey Kiss&quot; Styled Floor Lamp"/>
    <n v="41.568000000000005"/>
    <n v="4"/>
    <n v="0.2"/>
    <n v="-4.1568000000000023"/>
  </r>
  <r>
    <n v="9372"/>
    <s v="CA-2012-111339"/>
    <x v="1"/>
    <d v="2012-05-29T00:00:00"/>
    <d v="2012-05-31T00:00:00"/>
    <s v="First Class"/>
    <s v="VP-21760"/>
    <s v="Victoria Pisteka"/>
    <x v="1"/>
    <s v="United States"/>
    <s v="Columbus"/>
    <x v="24"/>
    <n v="43229"/>
    <x v="3"/>
    <s v="FUR-CH-10000863"/>
    <s v="Furniture"/>
    <s v="Chairs"/>
    <s v="Novimex Swivel Fabric Task Chair"/>
    <n v="317.05799999999999"/>
    <n v="3"/>
    <n v="0.3"/>
    <n v="-86.058600000000013"/>
  </r>
  <r>
    <n v="9373"/>
    <s v="CA-2012-111339"/>
    <x v="1"/>
    <d v="2012-05-29T00:00:00"/>
    <d v="2012-05-31T00:00:00"/>
    <s v="First Class"/>
    <s v="VP-21760"/>
    <s v="Victoria Pisteka"/>
    <x v="1"/>
    <s v="United States"/>
    <s v="Columbus"/>
    <x v="24"/>
    <n v="43229"/>
    <x v="3"/>
    <s v="OFF-FA-10002988"/>
    <s v="Office Supplies"/>
    <s v="Fasteners"/>
    <s v="Ideal Clamps"/>
    <n v="8.0399999999999991"/>
    <n v="5"/>
    <n v="0.2"/>
    <n v="2.9144999999999994"/>
  </r>
  <r>
    <n v="9374"/>
    <s v="CA-2014-102820"/>
    <x v="3"/>
    <d v="2014-05-08T00:00:00"/>
    <d v="2014-05-12T00:00:00"/>
    <s v="Standard Class"/>
    <s v="CS-11950"/>
    <s v="Carlos Soltero"/>
    <x v="0"/>
    <s v="United States"/>
    <s v="Pasadena"/>
    <x v="1"/>
    <n v="91104"/>
    <x v="1"/>
    <s v="TEC-PH-10003437"/>
    <s v="Technology"/>
    <s v="Phones"/>
    <s v="Blue Parrot B250XT Professional Grade Wireless Bluetooth Headset with"/>
    <n v="419.94399999999996"/>
    <n v="7"/>
    <n v="0.2"/>
    <n v="52.492999999999967"/>
  </r>
  <r>
    <n v="9375"/>
    <s v="CA-2013-149671"/>
    <x v="0"/>
    <d v="2013-06-06T00:00:00"/>
    <d v="2013-06-10T00:00:00"/>
    <s v="Standard Class"/>
    <s v="KB-16600"/>
    <s v="Ken Brennan"/>
    <x v="1"/>
    <s v="United States"/>
    <s v="Seattle"/>
    <x v="4"/>
    <n v="98105"/>
    <x v="1"/>
    <s v="OFF-SU-10002537"/>
    <s v="Office Supplies"/>
    <s v="Supplies"/>
    <s v="Acme Box Cutter Scissors"/>
    <n v="61.38"/>
    <n v="6"/>
    <n v="0"/>
    <n v="15.958800000000004"/>
  </r>
  <r>
    <n v="9376"/>
    <s v="CA-2012-126347"/>
    <x v="1"/>
    <d v="2012-12-14T00:00:00"/>
    <d v="2012-12-19T00:00:00"/>
    <s v="Second Class"/>
    <s v="AJ-10945"/>
    <s v="Ashley Jarboe"/>
    <x v="0"/>
    <s v="United States"/>
    <s v="Los Angeles"/>
    <x v="1"/>
    <n v="90045"/>
    <x v="1"/>
    <s v="TEC-AC-10003063"/>
    <s v="Technology"/>
    <s v="Accessories"/>
    <s v="Micro Innovations USB RF Wireless Keyboard with Mouse"/>
    <n v="50"/>
    <n v="2"/>
    <n v="0"/>
    <n v="10.5"/>
  </r>
  <r>
    <n v="9377"/>
    <s v="CA-2014-108756"/>
    <x v="3"/>
    <d v="2014-12-26T00:00:00"/>
    <d v="2014-12-30T00:00:00"/>
    <s v="Standard Class"/>
    <s v="PO-18865"/>
    <s v="Patrick O'Donnell"/>
    <x v="0"/>
    <s v="United States"/>
    <s v="East Orange"/>
    <x v="30"/>
    <n v="7017"/>
    <x v="3"/>
    <s v="TEC-AC-10003237"/>
    <s v="Technology"/>
    <s v="Accessories"/>
    <s v="Memorex Micro Travel Drive 4 GB"/>
    <n v="31.799999999999997"/>
    <n v="3"/>
    <n v="0"/>
    <n v="13.674000000000003"/>
  </r>
  <r>
    <n v="9378"/>
    <s v="CA-2014-155362"/>
    <x v="3"/>
    <d v="2014-12-18T00:00:00"/>
    <d v="2014-12-22T00:00:00"/>
    <s v="Standard Class"/>
    <s v="DP-13105"/>
    <s v="Dave Poirier"/>
    <x v="1"/>
    <s v="United States"/>
    <s v="Eau Claire"/>
    <x v="6"/>
    <n v="54703"/>
    <x v="2"/>
    <s v="OFF-ST-10001031"/>
    <s v="Office Supplies"/>
    <s v="Storage"/>
    <s v="Adjustable Personal File Tote"/>
    <n v="32.56"/>
    <n v="2"/>
    <n v="0"/>
    <n v="8.465600000000002"/>
  </r>
  <r>
    <n v="9379"/>
    <s v="CA-2013-117625"/>
    <x v="0"/>
    <d v="2013-05-11T00:00:00"/>
    <d v="2013-05-16T00:00:00"/>
    <s v="Standard Class"/>
    <s v="GM-14500"/>
    <s v="Gene McClure"/>
    <x v="0"/>
    <s v="United States"/>
    <s v="Chicago"/>
    <x v="10"/>
    <n v="60610"/>
    <x v="2"/>
    <s v="OFF-EN-10001535"/>
    <s v="Office Supplies"/>
    <s v="Envelopes"/>
    <s v="Grip Seal Envelopes"/>
    <n v="7.0720000000000001"/>
    <n v="2"/>
    <n v="0.2"/>
    <n v="2.3868"/>
  </r>
  <r>
    <n v="9380"/>
    <s v="CA-2011-154158"/>
    <x v="2"/>
    <d v="2011-12-23T00:00:00"/>
    <d v="2011-12-27T00:00:00"/>
    <s v="Second Class"/>
    <s v="CC-12670"/>
    <s v="Craig Carreira"/>
    <x v="0"/>
    <s v="United States"/>
    <s v="Tampa"/>
    <x v="2"/>
    <n v="33614"/>
    <x v="0"/>
    <s v="OFF-PA-10001295"/>
    <s v="Office Supplies"/>
    <s v="Paper"/>
    <s v="Computer Printout Paper with Letter-Trim Perforations"/>
    <n v="45.527999999999999"/>
    <n v="3"/>
    <n v="0.2"/>
    <n v="15.934799999999997"/>
  </r>
  <r>
    <n v="9381"/>
    <s v="CA-2011-154158"/>
    <x v="2"/>
    <d v="2011-12-23T00:00:00"/>
    <d v="2011-12-27T00:00:00"/>
    <s v="Second Class"/>
    <s v="CC-12670"/>
    <s v="Craig Carreira"/>
    <x v="0"/>
    <s v="United States"/>
    <s v="Tampa"/>
    <x v="2"/>
    <n v="33614"/>
    <x v="0"/>
    <s v="FUR-CH-10004698"/>
    <s v="Furniture"/>
    <s v="Chairs"/>
    <s v="Padded Folding Chairs, Black, 4/Carton"/>
    <n v="64.784000000000006"/>
    <n v="1"/>
    <n v="0.2"/>
    <n v="6.4784000000000042"/>
  </r>
  <r>
    <n v="9382"/>
    <s v="CA-2011-154158"/>
    <x v="2"/>
    <d v="2011-12-23T00:00:00"/>
    <d v="2011-12-27T00:00:00"/>
    <s v="Second Class"/>
    <s v="CC-12670"/>
    <s v="Craig Carreira"/>
    <x v="0"/>
    <s v="United States"/>
    <s v="Tampa"/>
    <x v="2"/>
    <n v="33614"/>
    <x v="0"/>
    <s v="OFF-ST-10000078"/>
    <s v="Office Supplies"/>
    <s v="Storage"/>
    <s v="Tennsco 6- and 18-Compartment Lockers"/>
    <n v="424.27200000000005"/>
    <n v="2"/>
    <n v="0.2"/>
    <n v="-10.60680000000005"/>
  </r>
  <r>
    <n v="9383"/>
    <s v="CA-2011-154158"/>
    <x v="2"/>
    <d v="2011-12-23T00:00:00"/>
    <d v="2011-12-27T00:00:00"/>
    <s v="Second Class"/>
    <s v="CC-12670"/>
    <s v="Craig Carreira"/>
    <x v="0"/>
    <s v="United States"/>
    <s v="Tampa"/>
    <x v="2"/>
    <n v="33614"/>
    <x v="0"/>
    <s v="OFF-AR-10001868"/>
    <s v="Office Supplies"/>
    <s v="Art"/>
    <s v="Prang Dustless Chalk Sticks"/>
    <n v="1.3440000000000001"/>
    <n v="1"/>
    <n v="0.2"/>
    <n v="0.504"/>
  </r>
  <r>
    <n v="9384"/>
    <s v="CA-2011-154158"/>
    <x v="2"/>
    <d v="2011-12-23T00:00:00"/>
    <d v="2011-12-27T00:00:00"/>
    <s v="Second Class"/>
    <s v="CC-12670"/>
    <s v="Craig Carreira"/>
    <x v="0"/>
    <s v="United States"/>
    <s v="Tampa"/>
    <x v="2"/>
    <n v="33614"/>
    <x v="0"/>
    <s v="OFF-ST-10004950"/>
    <s v="Office Supplies"/>
    <s v="Storage"/>
    <s v="Acco Perma 3000 Stacking Storage Drawers"/>
    <n v="83.920000000000016"/>
    <n v="5"/>
    <n v="0.2"/>
    <n v="-1.049000000000003"/>
  </r>
  <r>
    <n v="9385"/>
    <s v="CA-2014-100433"/>
    <x v="3"/>
    <d v="2014-08-12T00:00:00"/>
    <d v="2014-08-17T00:00:00"/>
    <s v="Standard Class"/>
    <s v="SJ-20125"/>
    <s v="Sanjit Jacobs"/>
    <x v="2"/>
    <s v="United States"/>
    <s v="New York City"/>
    <x v="15"/>
    <n v="10009"/>
    <x v="3"/>
    <s v="OFF-PA-10003441"/>
    <s v="Office Supplies"/>
    <s v="Paper"/>
    <s v="Xerox 226"/>
    <n v="25.92"/>
    <n v="4"/>
    <n v="0"/>
    <n v="12.441600000000001"/>
  </r>
  <r>
    <n v="9386"/>
    <s v="CA-2014-163097"/>
    <x v="3"/>
    <d v="2014-08-28T00:00:00"/>
    <d v="2014-09-01T00:00:00"/>
    <s v="Standard Class"/>
    <s v="SF-20200"/>
    <s v="Sarah Foster"/>
    <x v="0"/>
    <s v="United States"/>
    <s v="Mesa"/>
    <x v="16"/>
    <n v="85204"/>
    <x v="1"/>
    <s v="FUR-FU-10004973"/>
    <s v="Furniture"/>
    <s v="Furnishings"/>
    <s v="Flat Face Poster Frame"/>
    <n v="120.57600000000001"/>
    <n v="8"/>
    <n v="0.2"/>
    <n v="33.1584"/>
  </r>
  <r>
    <n v="9387"/>
    <s v="US-2014-127292"/>
    <x v="3"/>
    <d v="2014-01-20T00:00:00"/>
    <d v="2014-01-24T00:00:00"/>
    <s v="Standard Class"/>
    <s v="RM-19375"/>
    <s v="Raymond Messe"/>
    <x v="0"/>
    <s v="United States"/>
    <s v="Burlington"/>
    <x v="42"/>
    <s v="05408"/>
    <x v="3"/>
    <s v="OFF-PA-10000157"/>
    <s v="Office Supplies"/>
    <s v="Paper"/>
    <s v="Xerox 191"/>
    <n v="79.92"/>
    <n v="4"/>
    <n v="0"/>
    <n v="37.562399999999997"/>
  </r>
  <r>
    <n v="9388"/>
    <s v="US-2014-127292"/>
    <x v="3"/>
    <d v="2014-01-20T00:00:00"/>
    <d v="2014-01-24T00:00:00"/>
    <s v="Standard Class"/>
    <s v="RM-19375"/>
    <s v="Raymond Messe"/>
    <x v="0"/>
    <s v="United States"/>
    <s v="Burlington"/>
    <x v="42"/>
    <s v="05408"/>
    <x v="3"/>
    <s v="OFF-PA-10001970"/>
    <s v="Office Supplies"/>
    <s v="Paper"/>
    <s v="Xerox 1881"/>
    <n v="12.28"/>
    <n v="1"/>
    <n v="0"/>
    <n v="5.7715999999999994"/>
  </r>
  <r>
    <n v="9389"/>
    <s v="US-2014-127292"/>
    <x v="3"/>
    <d v="2014-01-20T00:00:00"/>
    <d v="2014-01-24T00:00:00"/>
    <s v="Standard Class"/>
    <s v="RM-19375"/>
    <s v="Raymond Messe"/>
    <x v="0"/>
    <s v="United States"/>
    <s v="Burlington"/>
    <x v="42"/>
    <s v="05408"/>
    <x v="3"/>
    <s v="OFF-AP-10000828"/>
    <s v="Office Supplies"/>
    <s v="Appliances"/>
    <s v="Avanti 4.4 Cu. Ft. Refrigerator"/>
    <n v="542.93999999999994"/>
    <n v="3"/>
    <n v="0"/>
    <n v="152.02319999999997"/>
  </r>
  <r>
    <n v="9390"/>
    <s v="US-2014-127292"/>
    <x v="3"/>
    <d v="2014-01-20T00:00:00"/>
    <d v="2014-01-24T00:00:00"/>
    <s v="Standard Class"/>
    <s v="RM-19375"/>
    <s v="Raymond Messe"/>
    <x v="0"/>
    <s v="United States"/>
    <s v="Burlington"/>
    <x v="42"/>
    <s v="05408"/>
    <x v="3"/>
    <s v="OFF-EN-10001509"/>
    <s v="Office Supplies"/>
    <s v="Envelopes"/>
    <s v="Poly String Tie Envelopes"/>
    <n v="2.04"/>
    <n v="1"/>
    <n v="0"/>
    <n v="0.95879999999999987"/>
  </r>
  <r>
    <n v="9391"/>
    <s v="CA-2012-163734"/>
    <x v="1"/>
    <d v="2012-06-19T00:00:00"/>
    <d v="2012-06-24T00:00:00"/>
    <s v="Standard Class"/>
    <s v="KM-16375"/>
    <s v="Katherine Murray"/>
    <x v="2"/>
    <s v="United States"/>
    <s v="Houston"/>
    <x v="5"/>
    <n v="77070"/>
    <x v="2"/>
    <s v="OFF-ST-10003692"/>
    <s v="Office Supplies"/>
    <s v="Storage"/>
    <s v="Recycled Steel Personal File for Hanging File Folders"/>
    <n v="228.92"/>
    <n v="5"/>
    <n v="0.2"/>
    <n v="14.307499999999997"/>
  </r>
  <r>
    <n v="9392"/>
    <s v="CA-2014-162474"/>
    <x v="3"/>
    <d v="2014-03-14T00:00:00"/>
    <d v="2014-03-17T00:00:00"/>
    <s v="First Class"/>
    <s v="FH-14275"/>
    <s v="Frank Hawley"/>
    <x v="1"/>
    <s v="United States"/>
    <s v="Aurora"/>
    <x v="10"/>
    <n v="60505"/>
    <x v="2"/>
    <s v="TEC-PH-10004700"/>
    <s v="Technology"/>
    <s v="Phones"/>
    <s v="PowerGen Dual USB Car Charger"/>
    <n v="7.9920000000000009"/>
    <n v="1"/>
    <n v="0.2"/>
    <n v="2.5973999999999995"/>
  </r>
  <r>
    <n v="9393"/>
    <s v="CA-2012-130848"/>
    <x v="1"/>
    <d v="2012-10-25T00:00:00"/>
    <d v="2012-10-25T00:00:00"/>
    <s v="Same Day"/>
    <s v="DG-13300"/>
    <s v="Deirdre Greer"/>
    <x v="1"/>
    <s v="United States"/>
    <s v="Denver"/>
    <x v="22"/>
    <n v="80219"/>
    <x v="1"/>
    <s v="FUR-CH-10000422"/>
    <s v="Furniture"/>
    <s v="Chairs"/>
    <s v="Global Highback Leather Tilter in Burgundy"/>
    <n v="582.33600000000001"/>
    <n v="8"/>
    <n v="0.2"/>
    <n v="-29.116799999999955"/>
  </r>
  <r>
    <n v="9394"/>
    <s v="CA-2011-125997"/>
    <x v="2"/>
    <d v="2011-09-20T00:00:00"/>
    <d v="2011-09-23T00:00:00"/>
    <s v="First Class"/>
    <s v="MW-18220"/>
    <s v="Mitch Webber"/>
    <x v="0"/>
    <s v="United States"/>
    <s v="New York City"/>
    <x v="15"/>
    <n v="10011"/>
    <x v="3"/>
    <s v="TEC-PH-10003484"/>
    <s v="Technology"/>
    <s v="Phones"/>
    <s v="Ooma Telo VoIP Home Phone System"/>
    <n v="629.94999999999993"/>
    <n v="5"/>
    <n v="0"/>
    <n v="157.48750000000001"/>
  </r>
  <r>
    <n v="9395"/>
    <s v="CA-2011-125997"/>
    <x v="2"/>
    <d v="2011-09-20T00:00:00"/>
    <d v="2011-09-23T00:00:00"/>
    <s v="First Class"/>
    <s v="MW-18220"/>
    <s v="Mitch Webber"/>
    <x v="0"/>
    <s v="United States"/>
    <s v="New York City"/>
    <x v="15"/>
    <n v="10011"/>
    <x v="3"/>
    <s v="FUR-CH-10001394"/>
    <s v="Furniture"/>
    <s v="Chairs"/>
    <s v="Global Leather Executive Chair"/>
    <n v="631.78200000000004"/>
    <n v="2"/>
    <n v="0.1"/>
    <n v="140.39599999999993"/>
  </r>
  <r>
    <n v="9396"/>
    <s v="CA-2011-125997"/>
    <x v="2"/>
    <d v="2011-09-20T00:00:00"/>
    <d v="2011-09-23T00:00:00"/>
    <s v="First Class"/>
    <s v="MW-18220"/>
    <s v="Mitch Webber"/>
    <x v="0"/>
    <s v="United States"/>
    <s v="New York City"/>
    <x v="15"/>
    <n v="10011"/>
    <x v="3"/>
    <s v="FUR-BO-10002213"/>
    <s v="Furniture"/>
    <s v="Bookcases"/>
    <s v="DMI Eclipse Executive Suite Bookcases"/>
    <n v="801.5680000000001"/>
    <n v="2"/>
    <n v="0.2"/>
    <n v="-10.019600000000054"/>
  </r>
  <r>
    <n v="9397"/>
    <s v="CA-2011-125997"/>
    <x v="2"/>
    <d v="2011-09-20T00:00:00"/>
    <d v="2011-09-23T00:00:00"/>
    <s v="First Class"/>
    <s v="MW-18220"/>
    <s v="Mitch Webber"/>
    <x v="0"/>
    <s v="United States"/>
    <s v="New York City"/>
    <x v="15"/>
    <n v="10011"/>
    <x v="3"/>
    <s v="OFF-LA-10002762"/>
    <s v="Office Supplies"/>
    <s v="Labels"/>
    <s v="Avery 485"/>
    <n v="75.179999999999993"/>
    <n v="6"/>
    <n v="0"/>
    <n v="35.334599999999995"/>
  </r>
  <r>
    <n v="9398"/>
    <s v="CA-2011-125997"/>
    <x v="2"/>
    <d v="2011-09-20T00:00:00"/>
    <d v="2011-09-23T00:00:00"/>
    <s v="First Class"/>
    <s v="MW-18220"/>
    <s v="Mitch Webber"/>
    <x v="0"/>
    <s v="United States"/>
    <s v="New York City"/>
    <x v="15"/>
    <n v="10011"/>
    <x v="3"/>
    <s v="OFF-AP-10003842"/>
    <s v="Office Supplies"/>
    <s v="Appliances"/>
    <s v="Euro-Pro Shark Turbo Vacuum"/>
    <n v="30.98"/>
    <n v="1"/>
    <n v="0"/>
    <n v="8.0548000000000002"/>
  </r>
  <r>
    <n v="9399"/>
    <s v="CA-2011-125997"/>
    <x v="2"/>
    <d v="2011-09-20T00:00:00"/>
    <d v="2011-09-23T00:00:00"/>
    <s v="First Class"/>
    <s v="MW-18220"/>
    <s v="Mitch Webber"/>
    <x v="0"/>
    <s v="United States"/>
    <s v="New York City"/>
    <x v="15"/>
    <n v="10011"/>
    <x v="3"/>
    <s v="TEC-PH-10003072"/>
    <s v="Technology"/>
    <s v="Phones"/>
    <s v="Panasonic KX-TG9541B DECT 6.0 Digital 2-Line Expandable Cordless Phone With Digital Answering System"/>
    <n v="1349.91"/>
    <n v="9"/>
    <n v="0"/>
    <n v="661.45590000000004"/>
  </r>
  <r>
    <n v="9400"/>
    <s v="CA-2013-103128"/>
    <x v="0"/>
    <d v="2013-11-12T00:00:00"/>
    <d v="2013-11-16T00:00:00"/>
    <s v="Standard Class"/>
    <s v="SC-20845"/>
    <s v="Sung Chung"/>
    <x v="0"/>
    <s v="United States"/>
    <s v="Arlington Heights"/>
    <x v="10"/>
    <n v="60004"/>
    <x v="2"/>
    <s v="OFF-AR-10003394"/>
    <s v="Office Supplies"/>
    <s v="Art"/>
    <s v="Newell 332"/>
    <n v="14.111999999999998"/>
    <n v="6"/>
    <n v="0.2"/>
    <n v="1.2348000000000008"/>
  </r>
  <r>
    <n v="9401"/>
    <s v="CA-2012-167696"/>
    <x v="1"/>
    <d v="2012-09-16T00:00:00"/>
    <d v="2012-09-21T00:00:00"/>
    <s v="Standard Class"/>
    <s v="BD-11500"/>
    <s v="Bradley Drucker"/>
    <x v="0"/>
    <s v="United States"/>
    <s v="Newport News"/>
    <x v="17"/>
    <n v="23602"/>
    <x v="0"/>
    <s v="OFF-EN-10001539"/>
    <s v="Office Supplies"/>
    <s v="Envelopes"/>
    <s v="Staples"/>
    <n v="31.12"/>
    <n v="4"/>
    <n v="0"/>
    <n v="14.6264"/>
  </r>
  <r>
    <n v="9402"/>
    <s v="CA-2011-159814"/>
    <x v="2"/>
    <d v="2011-06-24T00:00:00"/>
    <d v="2011-06-28T00:00:00"/>
    <s v="Standard Class"/>
    <s v="LP-17080"/>
    <s v="Liz Pelletier"/>
    <x v="0"/>
    <s v="United States"/>
    <s v="Tucson"/>
    <x v="16"/>
    <n v="85705"/>
    <x v="1"/>
    <s v="FUR-FU-10001731"/>
    <s v="Furniture"/>
    <s v="Furnishings"/>
    <s v="Acrylic Self-Standing Desk Frames"/>
    <n v="4.2720000000000002"/>
    <n v="2"/>
    <n v="0.2"/>
    <n v="0.96119999999999983"/>
  </r>
  <r>
    <n v="9403"/>
    <s v="CA-2013-105459"/>
    <x v="0"/>
    <d v="2013-08-13T00:00:00"/>
    <d v="2013-08-18T00:00:00"/>
    <s v="Second Class"/>
    <s v="NP-18700"/>
    <s v="Nora Preis"/>
    <x v="0"/>
    <s v="United States"/>
    <s v="New York City"/>
    <x v="15"/>
    <n v="10024"/>
    <x v="3"/>
    <s v="FUR-TA-10001095"/>
    <s v="Furniture"/>
    <s v="Tables"/>
    <s v="Chromcraft Round Conference Tables"/>
    <n v="209.148"/>
    <n v="2"/>
    <n v="0.4"/>
    <n v="-66.230199999999996"/>
  </r>
  <r>
    <n v="9404"/>
    <s v="CA-2013-105459"/>
    <x v="0"/>
    <d v="2013-08-13T00:00:00"/>
    <d v="2013-08-18T00:00:00"/>
    <s v="Second Class"/>
    <s v="NP-18700"/>
    <s v="Nora Preis"/>
    <x v="0"/>
    <s v="United States"/>
    <s v="New York City"/>
    <x v="15"/>
    <n v="10024"/>
    <x v="3"/>
    <s v="OFF-ST-10000078"/>
    <s v="Office Supplies"/>
    <s v="Storage"/>
    <s v="Tennsco 6- and 18-Compartment Lockers"/>
    <n v="1591.02"/>
    <n v="6"/>
    <n v="0"/>
    <n v="286.38359999999989"/>
  </r>
  <r>
    <n v="9405"/>
    <s v="CA-2014-141663"/>
    <x v="3"/>
    <d v="2014-04-14T00:00:00"/>
    <d v="2014-04-18T00:00:00"/>
    <s v="Standard Class"/>
    <s v="DP-13105"/>
    <s v="Dave Poirier"/>
    <x v="1"/>
    <s v="United States"/>
    <s v="Philadelphia"/>
    <x v="9"/>
    <n v="19134"/>
    <x v="3"/>
    <s v="OFF-FA-10004076"/>
    <s v="Office Supplies"/>
    <s v="Fasteners"/>
    <s v="Translucent Push Pins by OIC"/>
    <n v="7.92"/>
    <n v="5"/>
    <n v="0.2"/>
    <n v="1.6829999999999994"/>
  </r>
  <r>
    <n v="9406"/>
    <s v="CA-2011-152618"/>
    <x v="2"/>
    <d v="2011-03-14T00:00:00"/>
    <d v="2011-03-17T00:00:00"/>
    <s v="First Class"/>
    <s v="RB-19465"/>
    <s v="Rick Bensley"/>
    <x v="2"/>
    <s v="United States"/>
    <s v="Chicago"/>
    <x v="10"/>
    <n v="60653"/>
    <x v="2"/>
    <s v="TEC-MA-10003626"/>
    <s v="Technology"/>
    <s v="Machines"/>
    <s v="Hewlett-Packard Deskjet 6540 Color Inkjet Printer"/>
    <n v="574.91"/>
    <n v="2"/>
    <n v="0.3"/>
    <n v="156.04699999999997"/>
  </r>
  <r>
    <n v="9407"/>
    <s v="CA-2011-152618"/>
    <x v="2"/>
    <d v="2011-03-14T00:00:00"/>
    <d v="2011-03-17T00:00:00"/>
    <s v="First Class"/>
    <s v="RB-19465"/>
    <s v="Rick Bensley"/>
    <x v="2"/>
    <s v="United States"/>
    <s v="Chicago"/>
    <x v="10"/>
    <n v="60653"/>
    <x v="2"/>
    <s v="OFF-PA-10001215"/>
    <s v="Office Supplies"/>
    <s v="Paper"/>
    <s v="Xerox 1963"/>
    <n v="8.4480000000000004"/>
    <n v="2"/>
    <n v="0.2"/>
    <n v="2.6399999999999997"/>
  </r>
  <r>
    <n v="9408"/>
    <s v="CA-2014-162789"/>
    <x v="3"/>
    <d v="2014-09-23T00:00:00"/>
    <d v="2014-09-25T00:00:00"/>
    <s v="Second Class"/>
    <s v="LC-17140"/>
    <s v="Logan Currie"/>
    <x v="0"/>
    <s v="United States"/>
    <s v="New York City"/>
    <x v="15"/>
    <n v="10035"/>
    <x v="3"/>
    <s v="TEC-AC-10002842"/>
    <s v="Technology"/>
    <s v="Accessories"/>
    <s v="WD My Passport Ultra 2TB Portable External Hard Drive"/>
    <n v="1071"/>
    <n v="9"/>
    <n v="0"/>
    <n v="171.36000000000007"/>
  </r>
  <r>
    <n v="9409"/>
    <s v="CA-2014-162789"/>
    <x v="3"/>
    <d v="2014-09-23T00:00:00"/>
    <d v="2014-09-25T00:00:00"/>
    <s v="Second Class"/>
    <s v="LC-17140"/>
    <s v="Logan Currie"/>
    <x v="0"/>
    <s v="United States"/>
    <s v="New York City"/>
    <x v="15"/>
    <n v="10035"/>
    <x v="3"/>
    <s v="FUR-FU-10004864"/>
    <s v="Furniture"/>
    <s v="Furnishings"/>
    <s v="Eldon 500 Class Desk Accessories"/>
    <n v="12.07"/>
    <n v="1"/>
    <n v="0"/>
    <n v="3.9831000000000003"/>
  </r>
  <r>
    <n v="9410"/>
    <s v="US-2014-110149"/>
    <x v="3"/>
    <d v="2014-12-11T00:00:00"/>
    <d v="2014-12-14T00:00:00"/>
    <s v="First Class"/>
    <s v="WB-21850"/>
    <s v="William Brown"/>
    <x v="0"/>
    <s v="United States"/>
    <s v="Philadelphia"/>
    <x v="9"/>
    <n v="19143"/>
    <x v="3"/>
    <s v="OFF-BI-10000014"/>
    <s v="Office Supplies"/>
    <s v="Binders"/>
    <s v="Heavy-Duty E-Z-D Binders"/>
    <n v="3.2730000000000006"/>
    <n v="1"/>
    <n v="0.7"/>
    <n v="-2.5092999999999996"/>
  </r>
  <r>
    <n v="9411"/>
    <s v="US-2014-110149"/>
    <x v="3"/>
    <d v="2014-12-11T00:00:00"/>
    <d v="2014-12-14T00:00:00"/>
    <s v="First Class"/>
    <s v="WB-21850"/>
    <s v="William Brown"/>
    <x v="0"/>
    <s v="United States"/>
    <s v="Philadelphia"/>
    <x v="9"/>
    <n v="19143"/>
    <x v="3"/>
    <s v="FUR-FU-10001475"/>
    <s v="Furniture"/>
    <s v="Furnishings"/>
    <s v="Contract Clock, 14&quot;, Brown"/>
    <n v="87.92"/>
    <n v="5"/>
    <n v="0.2"/>
    <n v="15.385999999999999"/>
  </r>
  <r>
    <n v="9412"/>
    <s v="CA-2013-108959"/>
    <x v="0"/>
    <d v="2013-03-11T00:00:00"/>
    <d v="2013-03-15T00:00:00"/>
    <s v="Second Class"/>
    <s v="MH-17785"/>
    <s v="Maya Herman"/>
    <x v="1"/>
    <s v="United States"/>
    <s v="Glendale"/>
    <x v="16"/>
    <n v="85301"/>
    <x v="1"/>
    <s v="OFF-ST-10001272"/>
    <s v="Office Supplies"/>
    <s v="Storage"/>
    <s v="Mini 13-1/2 Capacity Data Binder Rack, Pearl"/>
    <n v="104.69600000000001"/>
    <n v="1"/>
    <n v="0.2"/>
    <n v="6.5434999999999981"/>
  </r>
  <r>
    <n v="9413"/>
    <s v="CA-2012-164777"/>
    <x v="1"/>
    <d v="2012-01-27T00:00:00"/>
    <d v="2012-01-29T00:00:00"/>
    <s v="First Class"/>
    <s v="SC-20305"/>
    <s v="Sean Christensen"/>
    <x v="0"/>
    <s v="United States"/>
    <s v="Los Angeles"/>
    <x v="1"/>
    <n v="90036"/>
    <x v="1"/>
    <s v="FUR-CH-10002024"/>
    <s v="Furniture"/>
    <s v="Chairs"/>
    <s v="HON 5400 Series Task Chairs for Big and Tall"/>
    <n v="2803.92"/>
    <n v="5"/>
    <n v="0.2"/>
    <n v="0"/>
  </r>
  <r>
    <n v="9414"/>
    <s v="CA-2013-132017"/>
    <x v="0"/>
    <d v="2013-09-27T00:00:00"/>
    <d v="2013-09-28T00:00:00"/>
    <s v="First Class"/>
    <s v="MH-17620"/>
    <s v="Matt Hagelstein"/>
    <x v="1"/>
    <s v="United States"/>
    <s v="Houston"/>
    <x v="5"/>
    <n v="77041"/>
    <x v="2"/>
    <s v="OFF-BI-10004001"/>
    <s v="Office Supplies"/>
    <s v="Binders"/>
    <s v="GBC Recycled VeloBinder Covers"/>
    <n v="6.8159999999999981"/>
    <n v="2"/>
    <n v="0.8"/>
    <n v="-11.587200000000003"/>
  </r>
  <r>
    <n v="9415"/>
    <s v="CA-2012-127824"/>
    <x v="1"/>
    <d v="2012-10-18T00:00:00"/>
    <d v="2012-10-22T00:00:00"/>
    <s v="Standard Class"/>
    <s v="JC-15775"/>
    <s v="John Castell"/>
    <x v="0"/>
    <s v="United States"/>
    <s v="Seattle"/>
    <x v="4"/>
    <n v="98115"/>
    <x v="1"/>
    <s v="TEC-PH-10004094"/>
    <s v="Technology"/>
    <s v="Phones"/>
    <s v="Motorola L703CM"/>
    <n v="249.58400000000003"/>
    <n v="2"/>
    <n v="0.2"/>
    <n v="15.598999999999997"/>
  </r>
  <r>
    <n v="9416"/>
    <s v="CA-2012-127824"/>
    <x v="1"/>
    <d v="2012-10-18T00:00:00"/>
    <d v="2012-10-22T00:00:00"/>
    <s v="Standard Class"/>
    <s v="JC-15775"/>
    <s v="John Castell"/>
    <x v="0"/>
    <s v="United States"/>
    <s v="Seattle"/>
    <x v="4"/>
    <n v="98115"/>
    <x v="1"/>
    <s v="OFF-PA-10001184"/>
    <s v="Office Supplies"/>
    <s v="Paper"/>
    <s v="Xerox 1903"/>
    <n v="17.940000000000001"/>
    <n v="3"/>
    <n v="0"/>
    <n v="8.7906000000000013"/>
  </r>
  <r>
    <n v="9417"/>
    <s v="CA-2012-127824"/>
    <x v="1"/>
    <d v="2012-10-18T00:00:00"/>
    <d v="2012-10-22T00:00:00"/>
    <s v="Standard Class"/>
    <s v="JC-15775"/>
    <s v="John Castell"/>
    <x v="0"/>
    <s v="United States"/>
    <s v="Seattle"/>
    <x v="4"/>
    <n v="98115"/>
    <x v="1"/>
    <s v="FUR-FU-10002505"/>
    <s v="Furniture"/>
    <s v="Furnishings"/>
    <s v="Eldon 100 Class Desk Accessories"/>
    <n v="10.11"/>
    <n v="3"/>
    <n v="0"/>
    <n v="3.2351999999999994"/>
  </r>
  <r>
    <n v="9418"/>
    <s v="CA-2011-148285"/>
    <x v="2"/>
    <d v="2011-10-27T00:00:00"/>
    <d v="2011-11-01T00:00:00"/>
    <s v="Standard Class"/>
    <s v="RD-19810"/>
    <s v="Ross DeVincentis"/>
    <x v="2"/>
    <s v="United States"/>
    <s v="Fayetteville"/>
    <x v="3"/>
    <n v="28314"/>
    <x v="0"/>
    <s v="OFF-PA-10001166"/>
    <s v="Office Supplies"/>
    <s v="Paper"/>
    <s v="Xerox 2"/>
    <n v="10.368000000000002"/>
    <n v="2"/>
    <n v="0.2"/>
    <n v="3.6288"/>
  </r>
  <r>
    <n v="9419"/>
    <s v="CA-2011-148285"/>
    <x v="2"/>
    <d v="2011-10-27T00:00:00"/>
    <d v="2011-11-01T00:00:00"/>
    <s v="Standard Class"/>
    <s v="RD-19810"/>
    <s v="Ross DeVincentis"/>
    <x v="2"/>
    <s v="United States"/>
    <s v="Fayetteville"/>
    <x v="3"/>
    <n v="28314"/>
    <x v="0"/>
    <s v="OFF-PA-10000349"/>
    <s v="Office Supplies"/>
    <s v="Paper"/>
    <s v="Staples"/>
    <n v="11.952000000000002"/>
    <n v="3"/>
    <n v="0.2"/>
    <n v="4.0338000000000003"/>
  </r>
  <r>
    <n v="9420"/>
    <s v="CA-2014-152926"/>
    <x v="3"/>
    <d v="2014-10-03T00:00:00"/>
    <d v="2014-10-05T00:00:00"/>
    <s v="Second Class"/>
    <s v="SC-20695"/>
    <s v="Steve Chapman"/>
    <x v="1"/>
    <s v="United States"/>
    <s v="Houston"/>
    <x v="5"/>
    <n v="77041"/>
    <x v="2"/>
    <s v="OFF-AP-10004708"/>
    <s v="Office Supplies"/>
    <s v="Appliances"/>
    <s v="Fellowes Superior 10 Outlet Split Surge Protector"/>
    <n v="15.223999999999997"/>
    <n v="2"/>
    <n v="0.8"/>
    <n v="-38.821200000000012"/>
  </r>
  <r>
    <n v="9421"/>
    <s v="CA-2014-152926"/>
    <x v="3"/>
    <d v="2014-10-03T00:00:00"/>
    <d v="2014-10-05T00:00:00"/>
    <s v="Second Class"/>
    <s v="SC-20695"/>
    <s v="Steve Chapman"/>
    <x v="1"/>
    <s v="United States"/>
    <s v="Houston"/>
    <x v="5"/>
    <n v="77041"/>
    <x v="2"/>
    <s v="OFF-AP-10001947"/>
    <s v="Office Supplies"/>
    <s v="Appliances"/>
    <s v="Acco 6 Outlet Guardian Premium Plus Surge Suppressor"/>
    <n v="21.983999999999995"/>
    <n v="6"/>
    <n v="0.8"/>
    <n v="-56.059200000000011"/>
  </r>
  <r>
    <n v="9422"/>
    <s v="CA-2011-145254"/>
    <x v="2"/>
    <d v="2011-07-23T00:00:00"/>
    <d v="2011-07-27T00:00:00"/>
    <s v="Standard Class"/>
    <s v="NC-18535"/>
    <s v="Nick Crebassa"/>
    <x v="1"/>
    <s v="United States"/>
    <s v="San Francisco"/>
    <x v="1"/>
    <n v="94122"/>
    <x v="1"/>
    <s v="TEC-PH-10000441"/>
    <s v="Technology"/>
    <s v="Phones"/>
    <s v="VTech DS6151"/>
    <n v="604.75199999999995"/>
    <n v="6"/>
    <n v="0.2"/>
    <n v="60.475200000000058"/>
  </r>
  <r>
    <n v="9423"/>
    <s v="CA-2011-145254"/>
    <x v="2"/>
    <d v="2011-07-23T00:00:00"/>
    <d v="2011-07-27T00:00:00"/>
    <s v="Standard Class"/>
    <s v="NC-18535"/>
    <s v="Nick Crebassa"/>
    <x v="1"/>
    <s v="United States"/>
    <s v="San Francisco"/>
    <x v="1"/>
    <n v="94122"/>
    <x v="1"/>
    <s v="OFF-SU-10004664"/>
    <s v="Office Supplies"/>
    <s v="Supplies"/>
    <s v="Acme Softgrip Scissors"/>
    <n v="40.700000000000003"/>
    <n v="5"/>
    <n v="0"/>
    <n v="11.802999999999999"/>
  </r>
  <r>
    <n v="9424"/>
    <s v="CA-2011-145254"/>
    <x v="2"/>
    <d v="2011-07-23T00:00:00"/>
    <d v="2011-07-27T00:00:00"/>
    <s v="Standard Class"/>
    <s v="NC-18535"/>
    <s v="Nick Crebassa"/>
    <x v="1"/>
    <s v="United States"/>
    <s v="San Francisco"/>
    <x v="1"/>
    <n v="94122"/>
    <x v="1"/>
    <s v="TEC-PH-10004531"/>
    <s v="Technology"/>
    <s v="Phones"/>
    <s v="AT&amp;T CL2909"/>
    <n v="302.37599999999998"/>
    <n v="3"/>
    <n v="0.2"/>
    <n v="37.796999999999997"/>
  </r>
  <r>
    <n v="9425"/>
    <s v="CA-2011-145254"/>
    <x v="2"/>
    <d v="2011-07-23T00:00:00"/>
    <d v="2011-07-27T00:00:00"/>
    <s v="Standard Class"/>
    <s v="NC-18535"/>
    <s v="Nick Crebassa"/>
    <x v="1"/>
    <s v="United States"/>
    <s v="San Francisco"/>
    <x v="1"/>
    <n v="94122"/>
    <x v="1"/>
    <s v="TEC-AC-10002167"/>
    <s v="Technology"/>
    <s v="Accessories"/>
    <s v="Imation 8gb Micro Traveldrive Usb 2.0 Flash Drive"/>
    <n v="45"/>
    <n v="3"/>
    <n v="0"/>
    <n v="4.9500000000000011"/>
  </r>
  <r>
    <n v="9426"/>
    <s v="CA-2011-116246"/>
    <x v="2"/>
    <d v="2011-09-12T00:00:00"/>
    <d v="2011-09-17T00:00:00"/>
    <s v="Second Class"/>
    <s v="LW-17215"/>
    <s v="Luke Weiss"/>
    <x v="0"/>
    <s v="United States"/>
    <s v="New York City"/>
    <x v="15"/>
    <n v="10035"/>
    <x v="3"/>
    <s v="FUR-CH-10002024"/>
    <s v="Furniture"/>
    <s v="Chairs"/>
    <s v="HON 5400 Series Task Chairs for Big and Tall"/>
    <n v="3785.2920000000004"/>
    <n v="6"/>
    <n v="0.1"/>
    <n v="420.58800000000019"/>
  </r>
  <r>
    <n v="9427"/>
    <s v="CA-2013-160479"/>
    <x v="0"/>
    <d v="2013-09-16T00:00:00"/>
    <d v="2013-09-21T00:00:00"/>
    <s v="Standard Class"/>
    <s v="AH-10585"/>
    <s v="Angele Hood"/>
    <x v="0"/>
    <s v="United States"/>
    <s v="Seattle"/>
    <x v="4"/>
    <n v="98105"/>
    <x v="1"/>
    <s v="OFF-AR-10002445"/>
    <s v="Office Supplies"/>
    <s v="Art"/>
    <s v="SANFORD Major Accent Highlighters"/>
    <n v="35.4"/>
    <n v="5"/>
    <n v="0"/>
    <n v="13.452000000000002"/>
  </r>
  <r>
    <n v="9428"/>
    <s v="CA-2011-167486"/>
    <x v="2"/>
    <d v="2011-11-27T00:00:00"/>
    <d v="2011-12-01T00:00:00"/>
    <s v="Standard Class"/>
    <s v="JO-15145"/>
    <s v="Jack O'Briant"/>
    <x v="1"/>
    <s v="United States"/>
    <s v="Buffalo"/>
    <x v="15"/>
    <n v="14215"/>
    <x v="3"/>
    <s v="FUR-FU-10003268"/>
    <s v="Furniture"/>
    <s v="Furnishings"/>
    <s v="Eldon Radial Chair Mat for Low to Medium Pile Carpets"/>
    <n v="199.89999999999998"/>
    <n v="5"/>
    <n v="0"/>
    <n v="39.97999999999999"/>
  </r>
  <r>
    <n v="9429"/>
    <s v="CA-2011-152100"/>
    <x v="2"/>
    <d v="2011-05-11T00:00:00"/>
    <d v="2011-05-16T00:00:00"/>
    <s v="Standard Class"/>
    <s v="VW-21775"/>
    <s v="Victoria Wilson"/>
    <x v="1"/>
    <s v="United States"/>
    <s v="Huntsville"/>
    <x v="5"/>
    <n v="77340"/>
    <x v="2"/>
    <s v="FUR-CH-10000015"/>
    <s v="Furniture"/>
    <s v="Chairs"/>
    <s v="Hon Multipurpose Stacking Arm Chairs"/>
    <n v="1212.9599999999998"/>
    <n v="8"/>
    <n v="0.3"/>
    <n v="-69.311999999999898"/>
  </r>
  <r>
    <n v="9430"/>
    <s v="CA-2012-166219"/>
    <x v="1"/>
    <d v="2012-08-28T00:00:00"/>
    <d v="2012-09-01T00:00:00"/>
    <s v="Standard Class"/>
    <s v="BP-11185"/>
    <s v="Ben Peterman"/>
    <x v="1"/>
    <s v="United States"/>
    <s v="Dallas"/>
    <x v="5"/>
    <n v="75081"/>
    <x v="2"/>
    <s v="TEC-PH-10004165"/>
    <s v="Technology"/>
    <s v="Phones"/>
    <s v="Mitel MiVoice 5330e IP Phone"/>
    <n v="1099.96"/>
    <n v="5"/>
    <n v="0.2"/>
    <n v="82.496999999999957"/>
  </r>
  <r>
    <n v="9431"/>
    <s v="CA-2012-166219"/>
    <x v="1"/>
    <d v="2012-08-28T00:00:00"/>
    <d v="2012-09-01T00:00:00"/>
    <s v="Standard Class"/>
    <s v="BP-11185"/>
    <s v="Ben Peterman"/>
    <x v="1"/>
    <s v="United States"/>
    <s v="Dallas"/>
    <x v="5"/>
    <n v="75081"/>
    <x v="2"/>
    <s v="FUR-TA-10004607"/>
    <s v="Furniture"/>
    <s v="Tables"/>
    <s v="Hon 2111 Invitation Series Straight Table"/>
    <n v="103.48100000000001"/>
    <n v="1"/>
    <n v="0.3"/>
    <n v="-16.261300000000006"/>
  </r>
  <r>
    <n v="9432"/>
    <s v="CA-2012-111864"/>
    <x v="1"/>
    <d v="2012-06-19T00:00:00"/>
    <d v="2012-06-19T00:00:00"/>
    <s v="Same Day"/>
    <s v="PP-18955"/>
    <s v="Paul Prost"/>
    <x v="2"/>
    <s v="United States"/>
    <s v="Philadelphia"/>
    <x v="9"/>
    <n v="19134"/>
    <x v="3"/>
    <s v="OFF-LA-10004677"/>
    <s v="Office Supplies"/>
    <s v="Labels"/>
    <s v="Self-Adhesive Address Labels for Typewriters with Dispenser Box"/>
    <n v="5.9039999999999999"/>
    <n v="2"/>
    <n v="0.2"/>
    <n v="1.9925999999999999"/>
  </r>
  <r>
    <n v="9433"/>
    <s v="CA-2012-119627"/>
    <x v="1"/>
    <d v="2012-08-17T00:00:00"/>
    <d v="2012-08-23T00:00:00"/>
    <s v="Standard Class"/>
    <s v="SC-20725"/>
    <s v="Steven Cartwright"/>
    <x v="0"/>
    <s v="United States"/>
    <s v="Peoria"/>
    <x v="16"/>
    <n v="85345"/>
    <x v="1"/>
    <s v="TEC-AC-10002217"/>
    <s v="Technology"/>
    <s v="Accessories"/>
    <s v="Imation Clip USB flash drive - 8 GB"/>
    <n v="30.080000000000002"/>
    <n v="2"/>
    <n v="0.2"/>
    <n v="-5.2640000000000002"/>
  </r>
  <r>
    <n v="9434"/>
    <s v="CA-2012-119627"/>
    <x v="1"/>
    <d v="2012-08-17T00:00:00"/>
    <d v="2012-08-23T00:00:00"/>
    <s v="Standard Class"/>
    <s v="SC-20725"/>
    <s v="Steven Cartwright"/>
    <x v="0"/>
    <s v="United States"/>
    <s v="Peoria"/>
    <x v="16"/>
    <n v="85345"/>
    <x v="1"/>
    <s v="OFF-PA-10001937"/>
    <s v="Office Supplies"/>
    <s v="Paper"/>
    <s v="Xerox 21"/>
    <n v="36.288000000000011"/>
    <n v="7"/>
    <n v="0.2"/>
    <n v="12.700800000000001"/>
  </r>
  <r>
    <n v="9435"/>
    <s v="CA-2012-119627"/>
    <x v="1"/>
    <d v="2012-08-17T00:00:00"/>
    <d v="2012-08-23T00:00:00"/>
    <s v="Standard Class"/>
    <s v="SC-20725"/>
    <s v="Steven Cartwright"/>
    <x v="0"/>
    <s v="United States"/>
    <s v="Peoria"/>
    <x v="16"/>
    <n v="85345"/>
    <x v="1"/>
    <s v="OFF-AR-10000203"/>
    <s v="Office Supplies"/>
    <s v="Art"/>
    <s v="Newell 336"/>
    <n v="10.272000000000002"/>
    <n v="3"/>
    <n v="0.2"/>
    <n v="1.1555999999999984"/>
  </r>
  <r>
    <n v="9436"/>
    <s v="CA-2012-119627"/>
    <x v="1"/>
    <d v="2012-08-17T00:00:00"/>
    <d v="2012-08-23T00:00:00"/>
    <s v="Standard Class"/>
    <s v="SC-20725"/>
    <s v="Steven Cartwright"/>
    <x v="0"/>
    <s v="United States"/>
    <s v="Peoria"/>
    <x v="16"/>
    <n v="85345"/>
    <x v="1"/>
    <s v="TEC-AC-10001142"/>
    <s v="Technology"/>
    <s v="Accessories"/>
    <s v="First Data FD10 PIN Pad"/>
    <n v="252.8"/>
    <n v="4"/>
    <n v="0.2"/>
    <n v="-31.600000000000037"/>
  </r>
  <r>
    <n v="9437"/>
    <s v="CA-2012-160787"/>
    <x v="1"/>
    <d v="2012-09-25T00:00:00"/>
    <d v="2012-09-25T00:00:00"/>
    <s v="Same Day"/>
    <s v="BM-11785"/>
    <s v="Bryan Mills"/>
    <x v="0"/>
    <s v="United States"/>
    <s v="Philadelphia"/>
    <x v="9"/>
    <n v="19143"/>
    <x v="3"/>
    <s v="OFF-BI-10003712"/>
    <s v="Office Supplies"/>
    <s v="Binders"/>
    <s v="Acco Pressboard Covers with Storage Hooks, 14 7/8&quot; x 11&quot;, Light Blue"/>
    <n v="2.9460000000000006"/>
    <n v="2"/>
    <n v="0.7"/>
    <n v="-2.0621999999999998"/>
  </r>
  <r>
    <n v="9438"/>
    <s v="CA-2014-107853"/>
    <x v="3"/>
    <d v="2014-05-27T00:00:00"/>
    <d v="2014-06-01T00:00:00"/>
    <s v="Standard Class"/>
    <s v="CD-11920"/>
    <s v="Carlos Daly"/>
    <x v="0"/>
    <s v="United States"/>
    <s v="Oceanside"/>
    <x v="1"/>
    <n v="92054"/>
    <x v="1"/>
    <s v="OFF-PA-10000520"/>
    <s v="Office Supplies"/>
    <s v="Paper"/>
    <s v="Xerox 201"/>
    <n v="12.96"/>
    <n v="2"/>
    <n v="0"/>
    <n v="6.2208000000000006"/>
  </r>
  <r>
    <n v="9439"/>
    <s v="CA-2014-126144"/>
    <x v="3"/>
    <d v="2014-08-01T00:00:00"/>
    <d v="2014-08-06T00:00:00"/>
    <s v="Standard Class"/>
    <s v="GM-14680"/>
    <s v="Greg Matthias"/>
    <x v="0"/>
    <s v="United States"/>
    <s v="Philadelphia"/>
    <x v="9"/>
    <n v="19134"/>
    <x v="3"/>
    <s v="TEC-PH-10001079"/>
    <s v="Technology"/>
    <s v="Phones"/>
    <s v="Polycom SoundPoint Pro SE-225 Corded phone"/>
    <n v="285.57599999999996"/>
    <n v="4"/>
    <n v="0.4"/>
    <n v="-57.115200000000016"/>
  </r>
  <r>
    <n v="9440"/>
    <s v="US-2011-154655"/>
    <x v="2"/>
    <d v="2011-10-12T00:00:00"/>
    <d v="2011-10-17T00:00:00"/>
    <s v="Standard Class"/>
    <s v="BP-11050"/>
    <s v="Barry Pond"/>
    <x v="1"/>
    <s v="United States"/>
    <s v="Chicago"/>
    <x v="10"/>
    <n v="60623"/>
    <x v="2"/>
    <s v="OFF-SU-10000898"/>
    <s v="Office Supplies"/>
    <s v="Supplies"/>
    <s v="Acme Hot Forged Carbon Steel Scissors with Nickel-Plated Handles, 3 7/8&quot; Cut, 8&quot;L"/>
    <n v="22.240000000000002"/>
    <n v="2"/>
    <n v="0.2"/>
    <n v="2.5019999999999971"/>
  </r>
  <r>
    <n v="9441"/>
    <s v="CA-2011-100391"/>
    <x v="2"/>
    <d v="2011-05-25T00:00:00"/>
    <d v="2011-05-29T00:00:00"/>
    <s v="Standard Class"/>
    <s v="BW-11065"/>
    <s v="Barry Weirich"/>
    <x v="0"/>
    <s v="United States"/>
    <s v="New York City"/>
    <x v="15"/>
    <n v="10035"/>
    <x v="3"/>
    <s v="OFF-PA-10001471"/>
    <s v="Office Supplies"/>
    <s v="Paper"/>
    <s v="Strathmore Photo Frame Cards"/>
    <n v="14.62"/>
    <n v="2"/>
    <n v="0"/>
    <n v="6.7251999999999992"/>
  </r>
  <r>
    <n v="9442"/>
    <s v="CA-2011-165477"/>
    <x v="2"/>
    <d v="2011-12-29T00:00:00"/>
    <d v="2011-12-31T00:00:00"/>
    <s v="Second Class"/>
    <s v="RE-19405"/>
    <s v="Ricardo Emerson"/>
    <x v="0"/>
    <s v="United States"/>
    <s v="Kent"/>
    <x v="24"/>
    <n v="44240"/>
    <x v="3"/>
    <s v="OFF-AP-10003281"/>
    <s v="Office Supplies"/>
    <s v="Appliances"/>
    <s v="Acco 6 Outlet Guardian Standard Surge Suppressor"/>
    <n v="48.36"/>
    <n v="5"/>
    <n v="0.2"/>
    <n v="6.0449999999999946"/>
  </r>
  <r>
    <n v="9443"/>
    <s v="CA-2014-165904"/>
    <x v="3"/>
    <d v="2014-04-08T00:00:00"/>
    <d v="2014-04-12T00:00:00"/>
    <s v="Standard Class"/>
    <s v="HR-14770"/>
    <s v="Hallie Redmond"/>
    <x v="2"/>
    <s v="United States"/>
    <s v="Jacksonville"/>
    <x v="2"/>
    <n v="32216"/>
    <x v="0"/>
    <s v="OFF-AR-10003156"/>
    <s v="Office Supplies"/>
    <s v="Art"/>
    <s v="50 Colored Long Pencils"/>
    <n v="16.256"/>
    <n v="2"/>
    <n v="0.2"/>
    <n v="1.2192000000000007"/>
  </r>
  <r>
    <n v="9444"/>
    <s v="CA-2014-165904"/>
    <x v="3"/>
    <d v="2014-04-08T00:00:00"/>
    <d v="2014-04-12T00:00:00"/>
    <s v="Standard Class"/>
    <s v="HR-14770"/>
    <s v="Hallie Redmond"/>
    <x v="2"/>
    <s v="United States"/>
    <s v="Jacksonville"/>
    <x v="2"/>
    <n v="32216"/>
    <x v="0"/>
    <s v="TEC-PH-10000576"/>
    <s v="Technology"/>
    <s v="Phones"/>
    <s v="AT&amp;T 1080 Corded phone"/>
    <n v="219.18400000000003"/>
    <n v="2"/>
    <n v="0.2"/>
    <n v="19.178600000000003"/>
  </r>
  <r>
    <n v="9445"/>
    <s v="CA-2012-104052"/>
    <x v="1"/>
    <d v="2012-03-01T00:00:00"/>
    <d v="2012-03-02T00:00:00"/>
    <s v="First Class"/>
    <s v="TP-21565"/>
    <s v="Tracy Poddar"/>
    <x v="1"/>
    <s v="United States"/>
    <s v="Coppell"/>
    <x v="5"/>
    <n v="75019"/>
    <x v="2"/>
    <s v="TEC-PH-10003215"/>
    <s v="Technology"/>
    <s v="Phones"/>
    <s v="Jackery Bar Premium Fast-charging Portable Charger"/>
    <n v="95.84"/>
    <n v="4"/>
    <n v="0.2"/>
    <n v="34.741999999999997"/>
  </r>
  <r>
    <n v="9446"/>
    <s v="CA-2012-168277"/>
    <x v="1"/>
    <d v="2012-05-29T00:00:00"/>
    <d v="2012-06-03T00:00:00"/>
    <s v="Standard Class"/>
    <s v="KB-16315"/>
    <s v="Karl Braun"/>
    <x v="0"/>
    <s v="United States"/>
    <s v="Indianapolis"/>
    <x v="14"/>
    <n v="46203"/>
    <x v="2"/>
    <s v="OFF-LA-10004484"/>
    <s v="Office Supplies"/>
    <s v="Labels"/>
    <s v="Avery 476"/>
    <n v="12.39"/>
    <n v="3"/>
    <n v="0"/>
    <n v="5.6993999999999998"/>
  </r>
  <r>
    <n v="9447"/>
    <s v="CA-2013-158617"/>
    <x v="0"/>
    <d v="2013-09-23T00:00:00"/>
    <d v="2013-09-29T00:00:00"/>
    <s v="Standard Class"/>
    <s v="AC-10660"/>
    <s v="Anna Chung"/>
    <x v="0"/>
    <s v="United States"/>
    <s v="Lawrence"/>
    <x v="14"/>
    <n v="46226"/>
    <x v="2"/>
    <s v="OFF-PA-10002245"/>
    <s v="Office Supplies"/>
    <s v="Paper"/>
    <s v="Xerox 1895"/>
    <n v="35.880000000000003"/>
    <n v="6"/>
    <n v="0"/>
    <n v="16.146000000000001"/>
  </r>
  <r>
    <n v="9448"/>
    <s v="CA-2014-136882"/>
    <x v="3"/>
    <d v="2014-05-28T00:00:00"/>
    <d v="2014-06-04T00:00:00"/>
    <s v="Standard Class"/>
    <s v="DN-13690"/>
    <s v="Duane Noonan"/>
    <x v="0"/>
    <s v="United States"/>
    <s v="Tulsa"/>
    <x v="26"/>
    <n v="74133"/>
    <x v="2"/>
    <s v="FUR-FU-10003664"/>
    <s v="Furniture"/>
    <s v="Furnishings"/>
    <s v="Electrix Architect's Clamp-On Swing Arm Lamp, Black"/>
    <n v="477.29999999999995"/>
    <n v="5"/>
    <n v="0"/>
    <n v="138.41699999999997"/>
  </r>
  <r>
    <n v="9449"/>
    <s v="US-2013-148957"/>
    <x v="0"/>
    <d v="2013-09-18T00:00:00"/>
    <d v="2013-09-24T00:00:00"/>
    <s v="Standard Class"/>
    <s v="CC-12430"/>
    <s v="Chuck Clark"/>
    <x v="2"/>
    <s v="United States"/>
    <s v="Redmond"/>
    <x v="4"/>
    <n v="98052"/>
    <x v="1"/>
    <s v="OFF-LA-10002195"/>
    <s v="Office Supplies"/>
    <s v="Labels"/>
    <s v="Avery 481"/>
    <n v="12.32"/>
    <n v="4"/>
    <n v="0"/>
    <n v="5.9135999999999997"/>
  </r>
  <r>
    <n v="9450"/>
    <s v="CA-2011-140032"/>
    <x v="2"/>
    <d v="2011-09-08T00:00:00"/>
    <d v="2011-09-13T00:00:00"/>
    <s v="Standard Class"/>
    <s v="TS-21340"/>
    <s v="Toby Swindell"/>
    <x v="0"/>
    <s v="United States"/>
    <s v="San Francisco"/>
    <x v="1"/>
    <n v="94109"/>
    <x v="1"/>
    <s v="OFF-BI-10000822"/>
    <s v="Office Supplies"/>
    <s v="Binders"/>
    <s v="Acco PRESSTEX Data Binder with Storage Hooks, Light Blue, 9 1/2&quot; X 11&quot;"/>
    <n v="8.6080000000000005"/>
    <n v="2"/>
    <n v="0.2"/>
    <n v="3.0127999999999995"/>
  </r>
  <r>
    <n v="9451"/>
    <s v="CA-2014-145506"/>
    <x v="3"/>
    <d v="2014-06-04T00:00:00"/>
    <d v="2014-06-08T00:00:00"/>
    <s v="Standard Class"/>
    <s v="MO-17800"/>
    <s v="Meg O'Connel"/>
    <x v="2"/>
    <s v="United States"/>
    <s v="Spokane"/>
    <x v="4"/>
    <n v="99207"/>
    <x v="1"/>
    <s v="OFF-ST-10004963"/>
    <s v="Office Supplies"/>
    <s v="Storage"/>
    <s v="Eldon Gobal File Keepers"/>
    <n v="136.26"/>
    <n v="9"/>
    <n v="0"/>
    <n v="5.4503999999999913"/>
  </r>
  <r>
    <n v="9452"/>
    <s v="CA-2012-129546"/>
    <x v="1"/>
    <d v="2012-09-28T00:00:00"/>
    <d v="2012-10-05T00:00:00"/>
    <s v="Standard Class"/>
    <s v="RP-19855"/>
    <s v="Roy Phan"/>
    <x v="1"/>
    <s v="United States"/>
    <s v="Los Angeles"/>
    <x v="1"/>
    <n v="90032"/>
    <x v="1"/>
    <s v="OFF-AP-10002495"/>
    <s v="Office Supplies"/>
    <s v="Appliances"/>
    <s v="Acco Smartsocket Table Surge Protector, 6 Color-Coded Adapter Outlets"/>
    <n v="186.14999999999998"/>
    <n v="3"/>
    <n v="0"/>
    <n v="55.844999999999985"/>
  </r>
  <r>
    <n v="9453"/>
    <s v="CA-2012-129546"/>
    <x v="1"/>
    <d v="2012-09-28T00:00:00"/>
    <d v="2012-10-05T00:00:00"/>
    <s v="Standard Class"/>
    <s v="RP-19855"/>
    <s v="Roy Phan"/>
    <x v="1"/>
    <s v="United States"/>
    <s v="Los Angeles"/>
    <x v="1"/>
    <n v="90032"/>
    <x v="1"/>
    <s v="OFF-BI-10004001"/>
    <s v="Office Supplies"/>
    <s v="Binders"/>
    <s v="GBC Recycled VeloBinder Covers"/>
    <n v="81.792000000000002"/>
    <n v="6"/>
    <n v="0.2"/>
    <n v="26.582399999999986"/>
  </r>
  <r>
    <n v="9454"/>
    <s v="CA-2012-129546"/>
    <x v="1"/>
    <d v="2012-09-28T00:00:00"/>
    <d v="2012-10-05T00:00:00"/>
    <s v="Standard Class"/>
    <s v="RP-19855"/>
    <s v="Roy Phan"/>
    <x v="1"/>
    <s v="United States"/>
    <s v="Los Angeles"/>
    <x v="1"/>
    <n v="90032"/>
    <x v="1"/>
    <s v="OFF-SU-10004884"/>
    <s v="Office Supplies"/>
    <s v="Supplies"/>
    <s v="Acme Galleria Hot Forged Steel Scissors with Colored Handles"/>
    <n v="47.19"/>
    <n v="3"/>
    <n v="0"/>
    <n v="13.685099999999995"/>
  </r>
  <r>
    <n v="9455"/>
    <s v="CA-2012-129546"/>
    <x v="1"/>
    <d v="2012-09-28T00:00:00"/>
    <d v="2012-10-05T00:00:00"/>
    <s v="Standard Class"/>
    <s v="RP-19855"/>
    <s v="Roy Phan"/>
    <x v="1"/>
    <s v="United States"/>
    <s v="Los Angeles"/>
    <x v="1"/>
    <n v="90032"/>
    <x v="1"/>
    <s v="TEC-PH-10003555"/>
    <s v="Technology"/>
    <s v="Phones"/>
    <s v="Motorola HK250 Universal Bluetooth Headset"/>
    <n v="36.783999999999999"/>
    <n v="2"/>
    <n v="0.2"/>
    <n v="-8.2763999999999971"/>
  </r>
  <r>
    <n v="9456"/>
    <s v="CA-2013-140977"/>
    <x v="0"/>
    <d v="2013-06-17T00:00:00"/>
    <d v="2013-06-20T00:00:00"/>
    <s v="Second Class"/>
    <s v="JL-15175"/>
    <s v="James Lanier"/>
    <x v="2"/>
    <s v="United States"/>
    <s v="Chattanooga"/>
    <x v="18"/>
    <n v="37421"/>
    <x v="0"/>
    <s v="TEC-MA-10003493"/>
    <s v="Technology"/>
    <s v="Machines"/>
    <s v="Penpower WorldCard Pro Card Scanner"/>
    <n v="91.474999999999994"/>
    <n v="1"/>
    <n v="0.5"/>
    <n v="-1.8294999999999959"/>
  </r>
  <r>
    <n v="9457"/>
    <s v="CA-2014-151855"/>
    <x v="3"/>
    <d v="2014-05-28T00:00:00"/>
    <d v="2014-06-04T00:00:00"/>
    <s v="Standard Class"/>
    <s v="BW-11110"/>
    <s v="Bart Watters"/>
    <x v="1"/>
    <s v="United States"/>
    <s v="Greensboro"/>
    <x v="3"/>
    <n v="27405"/>
    <x v="0"/>
    <s v="TEC-AC-10002380"/>
    <s v="Technology"/>
    <s v="Accessories"/>
    <s v="Sony 8GB Class 10 Micro SDHC R40 Memory Card"/>
    <n v="27.192"/>
    <n v="3"/>
    <n v="0.2"/>
    <n v="0.33989999999999654"/>
  </r>
  <r>
    <n v="9458"/>
    <s v="CA-2014-151855"/>
    <x v="3"/>
    <d v="2014-05-28T00:00:00"/>
    <d v="2014-06-04T00:00:00"/>
    <s v="Standard Class"/>
    <s v="BW-11110"/>
    <s v="Bart Watters"/>
    <x v="1"/>
    <s v="United States"/>
    <s v="Greensboro"/>
    <x v="3"/>
    <n v="27405"/>
    <x v="0"/>
    <s v="OFF-BI-10004209"/>
    <s v="Office Supplies"/>
    <s v="Binders"/>
    <s v="Fellowes Twister Kit, Gray/Clear, 3/pkg"/>
    <n v="12.059999999999999"/>
    <n v="5"/>
    <n v="0.7"/>
    <n v="-10.050000000000001"/>
  </r>
  <r>
    <n v="9459"/>
    <s v="CA-2011-138240"/>
    <x v="2"/>
    <d v="2011-10-09T00:00:00"/>
    <d v="2011-10-14T00:00:00"/>
    <s v="Standard Class"/>
    <s v="SJ-20500"/>
    <s v="Shirley Jackson"/>
    <x v="0"/>
    <s v="United States"/>
    <s v="San Francisco"/>
    <x v="1"/>
    <n v="94122"/>
    <x v="1"/>
    <s v="OFF-AR-10002135"/>
    <s v="Office Supplies"/>
    <s v="Art"/>
    <s v="Boston Heavy-Duty Trimline Electric Pencil Sharpeners"/>
    <n v="144.60000000000002"/>
    <n v="3"/>
    <n v="0"/>
    <n v="41.933999999999983"/>
  </r>
  <r>
    <n v="9460"/>
    <s v="CA-2011-138240"/>
    <x v="2"/>
    <d v="2011-10-09T00:00:00"/>
    <d v="2011-10-14T00:00:00"/>
    <s v="Standard Class"/>
    <s v="SJ-20500"/>
    <s v="Shirley Jackson"/>
    <x v="0"/>
    <s v="United States"/>
    <s v="San Francisco"/>
    <x v="1"/>
    <n v="94122"/>
    <x v="1"/>
    <s v="TEC-PH-10002583"/>
    <s v="Technology"/>
    <s v="Phones"/>
    <s v="iOttie HLCRIO102 Car Mount"/>
    <n v="15.991999999999999"/>
    <n v="1"/>
    <n v="0.2"/>
    <n v="-2.9985000000000022"/>
  </r>
  <r>
    <n v="9461"/>
    <s v="CA-2011-101833"/>
    <x v="2"/>
    <d v="2011-11-17T00:00:00"/>
    <d v="2011-11-22T00:00:00"/>
    <s v="Second Class"/>
    <s v="FG-14260"/>
    <s v="Frank Gastineau"/>
    <x v="2"/>
    <s v="United States"/>
    <s v="New York City"/>
    <x v="15"/>
    <n v="10024"/>
    <x v="3"/>
    <s v="OFF-PA-10003591"/>
    <s v="Office Supplies"/>
    <s v="Paper"/>
    <s v="Southworth 100% Cotton The Best Paper"/>
    <n v="34.44"/>
    <n v="3"/>
    <n v="0"/>
    <n v="17.22"/>
  </r>
  <r>
    <n v="9462"/>
    <s v="CA-2011-100867"/>
    <x v="2"/>
    <d v="2011-10-19T00:00:00"/>
    <d v="2011-10-24T00:00:00"/>
    <s v="Standard Class"/>
    <s v="EH-14125"/>
    <s v="Eugene Hildebrand"/>
    <x v="2"/>
    <s v="United States"/>
    <s v="Lakewood"/>
    <x v="1"/>
    <n v="90712"/>
    <x v="1"/>
    <s v="TEC-PH-10004922"/>
    <s v="Technology"/>
    <s v="Phones"/>
    <s v="RCA Visys Integrated PBX 8-Line Router"/>
    <n v="321.55200000000002"/>
    <n v="6"/>
    <n v="0.2"/>
    <n v="20.097000000000008"/>
  </r>
  <r>
    <n v="9463"/>
    <s v="US-2014-109610"/>
    <x v="3"/>
    <d v="2014-11-26T00:00:00"/>
    <d v="2014-12-01T00:00:00"/>
    <s v="Second Class"/>
    <s v="BS-11590"/>
    <s v="Brendan Sweed"/>
    <x v="1"/>
    <s v="United States"/>
    <s v="Louisville"/>
    <x v="0"/>
    <n v="40214"/>
    <x v="0"/>
    <s v="FUR-CH-10001854"/>
    <s v="Furniture"/>
    <s v="Chairs"/>
    <s v="Office Star - Professional Matrix Back Chair with 2-to-1 Synchro Tilt and Mesh Fabric Seat"/>
    <n v="701.96"/>
    <n v="2"/>
    <n v="0"/>
    <n v="168.47040000000004"/>
  </r>
  <r>
    <n v="9464"/>
    <s v="CA-2011-156545"/>
    <x v="2"/>
    <d v="2011-02-28T00:00:00"/>
    <d v="2011-03-03T00:00:00"/>
    <s v="First Class"/>
    <s v="JS-16030"/>
    <s v="Joy Smith"/>
    <x v="0"/>
    <s v="United States"/>
    <s v="Columbus"/>
    <x v="24"/>
    <n v="43229"/>
    <x v="3"/>
    <s v="OFF-AR-10003560"/>
    <s v="Office Supplies"/>
    <s v="Art"/>
    <s v="Zebra Zazzle Fluorescent Highlighters"/>
    <n v="19.456000000000003"/>
    <n v="4"/>
    <n v="0.2"/>
    <n v="3.4047999999999981"/>
  </r>
  <r>
    <n v="9465"/>
    <s v="CA-2011-109127"/>
    <x v="2"/>
    <d v="2011-12-21T00:00:00"/>
    <d v="2011-12-25T00:00:00"/>
    <s v="Standard Class"/>
    <s v="JC-15775"/>
    <s v="John Castell"/>
    <x v="0"/>
    <s v="United States"/>
    <s v="Newark"/>
    <x v="13"/>
    <n v="19711"/>
    <x v="3"/>
    <s v="OFF-LA-10004409"/>
    <s v="Office Supplies"/>
    <s v="Labels"/>
    <s v="Avery 492"/>
    <n v="17.28"/>
    <n v="6"/>
    <n v="0"/>
    <n v="7.9487999999999985"/>
  </r>
  <r>
    <n v="9466"/>
    <s v="CA-2013-126858"/>
    <x v="0"/>
    <d v="2013-11-20T00:00:00"/>
    <d v="2013-11-24T00:00:00"/>
    <s v="Standard Class"/>
    <s v="JM-15265"/>
    <s v="Janet Molinari"/>
    <x v="1"/>
    <s v="United States"/>
    <s v="Seattle"/>
    <x v="4"/>
    <n v="98115"/>
    <x v="1"/>
    <s v="FUR-FU-10000448"/>
    <s v="Furniture"/>
    <s v="Furnishings"/>
    <s v="Tenex Chairmats For Use With Carpeted Floors"/>
    <n v="31.96"/>
    <n v="2"/>
    <n v="0"/>
    <n v="1.597999999999999"/>
  </r>
  <r>
    <n v="9467"/>
    <s v="CA-2014-102925"/>
    <x v="3"/>
    <d v="2014-11-06T00:00:00"/>
    <d v="2014-11-11T00:00:00"/>
    <s v="Second Class"/>
    <s v="CD-12280"/>
    <s v="Christina DeMoss"/>
    <x v="0"/>
    <s v="United States"/>
    <s v="New York City"/>
    <x v="15"/>
    <n v="10024"/>
    <x v="3"/>
    <s v="OFF-BI-10002735"/>
    <s v="Office Supplies"/>
    <s v="Binders"/>
    <s v="GBC Prestige Therm-A-Bind Covers"/>
    <n v="164.68800000000002"/>
    <n v="6"/>
    <n v="0.2"/>
    <n v="55.582200000000007"/>
  </r>
  <r>
    <n v="9468"/>
    <s v="CA-2014-102925"/>
    <x v="3"/>
    <d v="2014-11-06T00:00:00"/>
    <d v="2014-11-11T00:00:00"/>
    <s v="Second Class"/>
    <s v="CD-12280"/>
    <s v="Christina DeMoss"/>
    <x v="0"/>
    <s v="United States"/>
    <s v="New York City"/>
    <x v="15"/>
    <n v="10024"/>
    <x v="3"/>
    <s v="FUR-TA-10003469"/>
    <s v="Furniture"/>
    <s v="Tables"/>
    <s v="Balt Split Level Computer Training Table"/>
    <n v="166.5"/>
    <n v="2"/>
    <n v="0.4"/>
    <n v="-66.599999999999994"/>
  </r>
  <r>
    <n v="9469"/>
    <s v="CA-2014-102925"/>
    <x v="3"/>
    <d v="2014-11-06T00:00:00"/>
    <d v="2014-11-11T00:00:00"/>
    <s v="Second Class"/>
    <s v="CD-12280"/>
    <s v="Christina DeMoss"/>
    <x v="0"/>
    <s v="United States"/>
    <s v="New York City"/>
    <x v="15"/>
    <n v="10024"/>
    <x v="3"/>
    <s v="OFF-PA-10001870"/>
    <s v="Office Supplies"/>
    <s v="Paper"/>
    <s v="Xerox 202"/>
    <n v="12.96"/>
    <n v="2"/>
    <n v="0"/>
    <n v="6.2208000000000006"/>
  </r>
  <r>
    <n v="9470"/>
    <s v="CA-2014-102925"/>
    <x v="3"/>
    <d v="2014-11-06T00:00:00"/>
    <d v="2014-11-11T00:00:00"/>
    <s v="Second Class"/>
    <s v="CD-12280"/>
    <s v="Christina DeMoss"/>
    <x v="0"/>
    <s v="United States"/>
    <s v="New York City"/>
    <x v="15"/>
    <n v="10024"/>
    <x v="3"/>
    <s v="OFF-PA-10004071"/>
    <s v="Office Supplies"/>
    <s v="Paper"/>
    <s v="Eaton Premium Continuous-Feed Paper, 25% Cotton, Letter Size, White, 1000 Shts/Box"/>
    <n v="110.96"/>
    <n v="2"/>
    <n v="0"/>
    <n v="53.260799999999996"/>
  </r>
  <r>
    <n v="9471"/>
    <s v="CA-2014-102925"/>
    <x v="3"/>
    <d v="2014-11-06T00:00:00"/>
    <d v="2014-11-11T00:00:00"/>
    <s v="Second Class"/>
    <s v="CD-12280"/>
    <s v="Christina DeMoss"/>
    <x v="0"/>
    <s v="United States"/>
    <s v="New York City"/>
    <x v="15"/>
    <n v="10024"/>
    <x v="3"/>
    <s v="TEC-PH-10001448"/>
    <s v="Technology"/>
    <s v="Phones"/>
    <s v="Anker Astro 15000mAh USB Portable Charger"/>
    <n v="99.98"/>
    <n v="2"/>
    <n v="0"/>
    <n v="3.9991999999999877"/>
  </r>
  <r>
    <n v="9472"/>
    <s v="CA-2014-102925"/>
    <x v="3"/>
    <d v="2014-11-06T00:00:00"/>
    <d v="2014-11-11T00:00:00"/>
    <s v="Second Class"/>
    <s v="CD-12280"/>
    <s v="Christina DeMoss"/>
    <x v="0"/>
    <s v="United States"/>
    <s v="New York City"/>
    <x v="15"/>
    <n v="10024"/>
    <x v="3"/>
    <s v="OFF-BI-10002706"/>
    <s v="Office Supplies"/>
    <s v="Binders"/>
    <s v="Avery Premier Heavy-Duty Binder with Round Locking Rings"/>
    <n v="11.423999999999999"/>
    <n v="1"/>
    <n v="0.2"/>
    <n v="3.7127999999999997"/>
  </r>
  <r>
    <n v="9473"/>
    <s v="CA-2014-102925"/>
    <x v="3"/>
    <d v="2014-11-06T00:00:00"/>
    <d v="2014-11-11T00:00:00"/>
    <s v="Second Class"/>
    <s v="CD-12280"/>
    <s v="Christina DeMoss"/>
    <x v="0"/>
    <s v="United States"/>
    <s v="New York City"/>
    <x v="15"/>
    <n v="10024"/>
    <x v="3"/>
    <s v="FUR-CH-10004875"/>
    <s v="Furniture"/>
    <s v="Chairs"/>
    <s v="Harbour Creations 67200 Series Stacking Chairs"/>
    <n v="128.12400000000002"/>
    <n v="2"/>
    <n v="0.1"/>
    <n v="24.2012"/>
  </r>
  <r>
    <n v="9474"/>
    <s v="CA-2014-102925"/>
    <x v="3"/>
    <d v="2014-11-06T00:00:00"/>
    <d v="2014-11-11T00:00:00"/>
    <s v="Second Class"/>
    <s v="CD-12280"/>
    <s v="Christina DeMoss"/>
    <x v="0"/>
    <s v="United States"/>
    <s v="New York City"/>
    <x v="15"/>
    <n v="10024"/>
    <x v="3"/>
    <s v="FUR-FU-10004245"/>
    <s v="Furniture"/>
    <s v="Furnishings"/>
    <s v="Career Cubicle Clock, 8 1/4&quot;, Black"/>
    <n v="101.4"/>
    <n v="5"/>
    <n v="0"/>
    <n v="38.532000000000004"/>
  </r>
  <r>
    <n v="9475"/>
    <s v="CA-2012-100818"/>
    <x v="1"/>
    <d v="2012-05-31T00:00:00"/>
    <d v="2012-06-05T00:00:00"/>
    <s v="Second Class"/>
    <s v="JM-15265"/>
    <s v="Janet Molinari"/>
    <x v="1"/>
    <s v="United States"/>
    <s v="Chicago"/>
    <x v="10"/>
    <n v="60653"/>
    <x v="2"/>
    <s v="OFF-LA-10000443"/>
    <s v="Office Supplies"/>
    <s v="Labels"/>
    <s v="Avery 501"/>
    <n v="5.9039999999999999"/>
    <n v="2"/>
    <n v="0.2"/>
    <n v="1.9925999999999999"/>
  </r>
  <r>
    <n v="9476"/>
    <s v="CA-2012-100818"/>
    <x v="1"/>
    <d v="2012-05-31T00:00:00"/>
    <d v="2012-06-05T00:00:00"/>
    <s v="Second Class"/>
    <s v="JM-15265"/>
    <s v="Janet Molinari"/>
    <x v="1"/>
    <s v="United States"/>
    <s v="Chicago"/>
    <x v="10"/>
    <n v="60653"/>
    <x v="2"/>
    <s v="OFF-PA-10001125"/>
    <s v="Office Supplies"/>
    <s v="Paper"/>
    <s v="Xerox 1988"/>
    <n v="173.48800000000003"/>
    <n v="7"/>
    <n v="0.2"/>
    <n v="54.214999999999982"/>
  </r>
  <r>
    <n v="9477"/>
    <s v="CA-2012-100818"/>
    <x v="1"/>
    <d v="2012-05-31T00:00:00"/>
    <d v="2012-06-05T00:00:00"/>
    <s v="Second Class"/>
    <s v="JM-15265"/>
    <s v="Janet Molinari"/>
    <x v="1"/>
    <s v="United States"/>
    <s v="Chicago"/>
    <x v="10"/>
    <n v="60653"/>
    <x v="2"/>
    <s v="FUR-FU-10002703"/>
    <s v="Furniture"/>
    <s v="Furnishings"/>
    <s v="Tenex Traditional Chairmats for Hard Floors, Average Lip, 36&quot; x 48&quot;"/>
    <n v="51.56"/>
    <n v="2"/>
    <n v="0.6"/>
    <n v="-61.872"/>
  </r>
  <r>
    <n v="9478"/>
    <s v="CA-2012-100818"/>
    <x v="1"/>
    <d v="2012-05-31T00:00:00"/>
    <d v="2012-06-05T00:00:00"/>
    <s v="Second Class"/>
    <s v="JM-15265"/>
    <s v="Janet Molinari"/>
    <x v="1"/>
    <s v="United States"/>
    <s v="Chicago"/>
    <x v="10"/>
    <n v="60653"/>
    <x v="2"/>
    <s v="OFF-BI-10004364"/>
    <s v="Office Supplies"/>
    <s v="Binders"/>
    <s v="Storex Dura Pro Binders"/>
    <n v="3.5639999999999992"/>
    <n v="3"/>
    <n v="0.8"/>
    <n v="-6.2370000000000019"/>
  </r>
  <r>
    <n v="9479"/>
    <s v="CA-2011-126193"/>
    <x v="2"/>
    <d v="2011-09-07T00:00:00"/>
    <d v="2011-09-14T00:00:00"/>
    <s v="Standard Class"/>
    <s v="SS-20410"/>
    <s v="Shahid Shariari"/>
    <x v="0"/>
    <s v="United States"/>
    <s v="Oswego"/>
    <x v="10"/>
    <n v="60543"/>
    <x v="2"/>
    <s v="OFF-FA-10000936"/>
    <s v="Office Supplies"/>
    <s v="Fasteners"/>
    <s v="Acco Hot Clips Clips to Go"/>
    <n v="13.16"/>
    <n v="5"/>
    <n v="0.2"/>
    <n v="4.1124999999999998"/>
  </r>
  <r>
    <n v="9480"/>
    <s v="CA-2011-126193"/>
    <x v="2"/>
    <d v="2011-09-07T00:00:00"/>
    <d v="2011-09-14T00:00:00"/>
    <s v="Standard Class"/>
    <s v="SS-20410"/>
    <s v="Shahid Shariari"/>
    <x v="0"/>
    <s v="United States"/>
    <s v="Oswego"/>
    <x v="10"/>
    <n v="60543"/>
    <x v="2"/>
    <s v="OFF-BI-10001249"/>
    <s v="Office Supplies"/>
    <s v="Binders"/>
    <s v="Avery Heavy-Duty EZD View Binder with Locking Rings"/>
    <n v="3.8279999999999994"/>
    <n v="3"/>
    <n v="0.8"/>
    <n v="-6.5076000000000018"/>
  </r>
  <r>
    <n v="9481"/>
    <s v="CA-2011-126193"/>
    <x v="2"/>
    <d v="2011-09-07T00:00:00"/>
    <d v="2011-09-14T00:00:00"/>
    <s v="Standard Class"/>
    <s v="SS-20410"/>
    <s v="Shahid Shariari"/>
    <x v="0"/>
    <s v="United States"/>
    <s v="Oswego"/>
    <x v="10"/>
    <n v="60543"/>
    <x v="2"/>
    <s v="OFF-BI-10004632"/>
    <s v="Office Supplies"/>
    <s v="Binders"/>
    <s v="Ibico Hi-Tech Manual Binding System"/>
    <n v="304.98999999999995"/>
    <n v="5"/>
    <n v="0.8"/>
    <n v="-533.73250000000007"/>
  </r>
  <r>
    <n v="9482"/>
    <s v="CA-2014-150504"/>
    <x v="3"/>
    <d v="2014-11-07T00:00:00"/>
    <d v="2014-11-13T00:00:00"/>
    <s v="Standard Class"/>
    <s v="HG-14845"/>
    <s v="Harry Greene"/>
    <x v="0"/>
    <s v="United States"/>
    <s v="Dallas"/>
    <x v="5"/>
    <n v="75220"/>
    <x v="2"/>
    <s v="OFF-ST-10000615"/>
    <s v="Office Supplies"/>
    <s v="Storage"/>
    <s v="SimpliFile Personal File, Black Granite, 15w x 6-15/16d x 11-1/4h"/>
    <n v="18.16"/>
    <n v="2"/>
    <n v="0.2"/>
    <n v="1.8160000000000016"/>
  </r>
  <r>
    <n v="9483"/>
    <s v="CA-2012-158351"/>
    <x v="1"/>
    <d v="2012-06-20T00:00:00"/>
    <d v="2012-06-24T00:00:00"/>
    <s v="Second Class"/>
    <s v="BC-11125"/>
    <s v="Becky Castell"/>
    <x v="2"/>
    <s v="United States"/>
    <s v="Philadelphia"/>
    <x v="9"/>
    <n v="19134"/>
    <x v="3"/>
    <s v="TEC-AC-10001838"/>
    <s v="Technology"/>
    <s v="Accessories"/>
    <s v="Razer Tiamat Over Ear 7.1 Surround Sound PC Gaming Headset"/>
    <n v="319.98400000000004"/>
    <n v="2"/>
    <n v="0.2"/>
    <n v="91.995400000000018"/>
  </r>
  <r>
    <n v="9484"/>
    <s v="CA-2011-122679"/>
    <x v="2"/>
    <d v="2011-07-22T00:00:00"/>
    <d v="2011-07-28T00:00:00"/>
    <s v="Standard Class"/>
    <s v="AB-10255"/>
    <s v="Alejandro Ballentine"/>
    <x v="2"/>
    <s v="United States"/>
    <s v="Los Angeles"/>
    <x v="1"/>
    <n v="90008"/>
    <x v="1"/>
    <s v="OFF-AR-10004757"/>
    <s v="Office Supplies"/>
    <s v="Art"/>
    <s v="Crayola Colored Pencils"/>
    <n v="19.68"/>
    <n v="6"/>
    <n v="0"/>
    <n v="6.4943999999999988"/>
  </r>
  <r>
    <n v="9485"/>
    <s v="CA-2013-164770"/>
    <x v="0"/>
    <d v="2013-12-03T00:00:00"/>
    <d v="2013-12-05T00:00:00"/>
    <s v="Second Class"/>
    <s v="MY-18295"/>
    <s v="Muhammed Yedwab"/>
    <x v="1"/>
    <s v="United States"/>
    <s v="Houston"/>
    <x v="5"/>
    <n v="77036"/>
    <x v="2"/>
    <s v="FUR-BO-10003893"/>
    <s v="Furniture"/>
    <s v="Bookcases"/>
    <s v="Sauder Camden County Collection Library"/>
    <n v="781.86399999999992"/>
    <n v="10"/>
    <n v="0.32"/>
    <n v="-137.97600000000008"/>
  </r>
  <r>
    <n v="9486"/>
    <s v="CA-2013-164770"/>
    <x v="0"/>
    <d v="2013-12-03T00:00:00"/>
    <d v="2013-12-05T00:00:00"/>
    <s v="Second Class"/>
    <s v="MY-18295"/>
    <s v="Muhammed Yedwab"/>
    <x v="1"/>
    <s v="United States"/>
    <s v="Houston"/>
    <x v="5"/>
    <n v="77036"/>
    <x v="2"/>
    <s v="OFF-PA-10003893"/>
    <s v="Office Supplies"/>
    <s v="Paper"/>
    <s v="Xerox 1962"/>
    <n v="30.816000000000003"/>
    <n v="9"/>
    <n v="0.2"/>
    <n v="9.6299999999999955"/>
  </r>
  <r>
    <n v="9487"/>
    <s v="CA-2014-130505"/>
    <x v="3"/>
    <d v="2014-10-13T00:00:00"/>
    <d v="2014-10-13T00:00:00"/>
    <s v="Same Day"/>
    <s v="NF-18385"/>
    <s v="Natalie Fritzler"/>
    <x v="0"/>
    <s v="United States"/>
    <s v="Wheeling"/>
    <x v="48"/>
    <n v="26003"/>
    <x v="3"/>
    <s v="FUR-TA-10001932"/>
    <s v="Furniture"/>
    <s v="Tables"/>
    <s v="Chromcraft 48&quot; x 96&quot; Racetrack Double Pedestal Table"/>
    <n v="673.34399999999994"/>
    <n v="3"/>
    <n v="0.3"/>
    <n v="-76.953599999999994"/>
  </r>
  <r>
    <n v="9488"/>
    <s v="US-2014-125213"/>
    <x v="3"/>
    <d v="2014-12-12T00:00:00"/>
    <d v="2014-12-14T00:00:00"/>
    <s v="First Class"/>
    <s v="NB-18655"/>
    <s v="Nona Balk"/>
    <x v="1"/>
    <s v="United States"/>
    <s v="Paterson"/>
    <x v="30"/>
    <n v="7501"/>
    <x v="3"/>
    <s v="OFF-FA-10001561"/>
    <s v="Office Supplies"/>
    <s v="Fasteners"/>
    <s v="Stockwell Push Pins"/>
    <n v="6.5400000000000009"/>
    <n v="3"/>
    <n v="0"/>
    <n v="2.1581999999999999"/>
  </r>
  <r>
    <n v="9489"/>
    <s v="CA-2012-156566"/>
    <x v="1"/>
    <d v="2012-10-01T00:00:00"/>
    <d v="2012-10-04T00:00:00"/>
    <s v="First Class"/>
    <s v="EM-13960"/>
    <s v="Eric Murdock"/>
    <x v="0"/>
    <s v="United States"/>
    <s v="Portland"/>
    <x v="21"/>
    <n v="97206"/>
    <x v="1"/>
    <s v="TEC-PH-10001817"/>
    <s v="Technology"/>
    <s v="Phones"/>
    <s v="Wilson Electronics DB Pro Signal Booster"/>
    <n v="572.80000000000007"/>
    <n v="2"/>
    <n v="0.2"/>
    <n v="50.120000000000033"/>
  </r>
  <r>
    <n v="9490"/>
    <s v="US-2013-102232"/>
    <x v="0"/>
    <d v="2013-08-06T00:00:00"/>
    <d v="2013-08-12T00:00:00"/>
    <s v="Standard Class"/>
    <s v="MF-17665"/>
    <s v="Maureen Fritzler"/>
    <x v="1"/>
    <s v="United States"/>
    <s v="Huntsville"/>
    <x v="19"/>
    <n v="35810"/>
    <x v="0"/>
    <s v="OFF-AR-10000538"/>
    <s v="Office Supplies"/>
    <s v="Art"/>
    <s v="Boston Model 1800 Electric Pencil Sharpener, Gray"/>
    <n v="197.04999999999998"/>
    <n v="7"/>
    <n v="0"/>
    <n v="59.114999999999981"/>
  </r>
  <r>
    <n v="9491"/>
    <s v="CA-2014-111738"/>
    <x v="3"/>
    <d v="2014-01-04T00:00:00"/>
    <d v="2014-01-08T00:00:00"/>
    <s v="Standard Class"/>
    <s v="CM-12385"/>
    <s v="Christopher Martinez"/>
    <x v="0"/>
    <s v="United States"/>
    <s v="San Francisco"/>
    <x v="1"/>
    <n v="94110"/>
    <x v="1"/>
    <s v="OFF-BI-10004584"/>
    <s v="Office Supplies"/>
    <s v="Binders"/>
    <s v="GBC ProClick 150 Presentation Binding System"/>
    <n v="2022.2720000000002"/>
    <n v="8"/>
    <n v="0.2"/>
    <n v="682.5168000000001"/>
  </r>
  <r>
    <n v="9492"/>
    <s v="CA-2014-111738"/>
    <x v="3"/>
    <d v="2014-01-04T00:00:00"/>
    <d v="2014-01-08T00:00:00"/>
    <s v="Standard Class"/>
    <s v="CM-12385"/>
    <s v="Christopher Martinez"/>
    <x v="0"/>
    <s v="United States"/>
    <s v="San Francisco"/>
    <x v="1"/>
    <n v="94110"/>
    <x v="1"/>
    <s v="OFF-AR-10000817"/>
    <s v="Office Supplies"/>
    <s v="Art"/>
    <s v="Manco Dry-Lighter Erasable Highlighter"/>
    <n v="9.120000000000001"/>
    <n v="3"/>
    <n v="0"/>
    <n v="3.1007999999999996"/>
  </r>
  <r>
    <n v="9493"/>
    <s v="CA-2014-163188"/>
    <x v="3"/>
    <d v="2014-11-08T00:00:00"/>
    <d v="2014-11-08T00:00:00"/>
    <s v="Same Day"/>
    <s v="EC-14050"/>
    <s v="Erin Creighton"/>
    <x v="0"/>
    <s v="United States"/>
    <s v="Oklahoma City"/>
    <x v="26"/>
    <n v="73120"/>
    <x v="2"/>
    <s v="OFF-BI-10000756"/>
    <s v="Office Supplies"/>
    <s v="Binders"/>
    <s v="Storex DuraTech Recycled Plastic Frosted Binders"/>
    <n v="38.160000000000004"/>
    <n v="9"/>
    <n v="0"/>
    <n v="19.080000000000002"/>
  </r>
  <r>
    <n v="9494"/>
    <s v="CA-2013-105207"/>
    <x v="0"/>
    <d v="2013-01-03T00:00:00"/>
    <d v="2013-01-08T00:00:00"/>
    <s v="Standard Class"/>
    <s v="BO-11350"/>
    <s v="Bill Overfelt"/>
    <x v="1"/>
    <s v="United States"/>
    <s v="Broken Arrow"/>
    <x v="26"/>
    <n v="74012"/>
    <x v="2"/>
    <s v="FUR-TA-10000617"/>
    <s v="Furniture"/>
    <s v="Tables"/>
    <s v="Hon Practical Foundations 30 x 60 Training Table, Light Gray/Charcoal"/>
    <n v="1592.8500000000001"/>
    <n v="7"/>
    <n v="0"/>
    <n v="350.42700000000002"/>
  </r>
  <r>
    <n v="9495"/>
    <s v="CA-2013-105207"/>
    <x v="0"/>
    <d v="2013-01-03T00:00:00"/>
    <d v="2013-01-08T00:00:00"/>
    <s v="Standard Class"/>
    <s v="BO-11350"/>
    <s v="Bill Overfelt"/>
    <x v="1"/>
    <s v="United States"/>
    <s v="Broken Arrow"/>
    <x v="26"/>
    <n v="74012"/>
    <x v="2"/>
    <s v="OFF-BI-10004364"/>
    <s v="Office Supplies"/>
    <s v="Binders"/>
    <s v="Storex Dura Pro Binders"/>
    <n v="11.88"/>
    <n v="2"/>
    <n v="0"/>
    <n v="5.3460000000000001"/>
  </r>
  <r>
    <n v="9496"/>
    <s v="US-2013-123610"/>
    <x v="0"/>
    <d v="2013-05-13T00:00:00"/>
    <d v="2013-05-17T00:00:00"/>
    <s v="Standard Class"/>
    <s v="VM-21835"/>
    <s v="Vivian Mathis"/>
    <x v="0"/>
    <s v="United States"/>
    <s v="Mission Viejo"/>
    <x v="1"/>
    <n v="92691"/>
    <x v="1"/>
    <s v="TEC-AC-10004518"/>
    <s v="Technology"/>
    <s v="Accessories"/>
    <s v="Memorex Mini Travel Drive 32 GB USB 2.0 Flash Drive"/>
    <n v="120"/>
    <n v="6"/>
    <n v="0"/>
    <n v="46.800000000000004"/>
  </r>
  <r>
    <n v="9497"/>
    <s v="US-2013-123610"/>
    <x v="0"/>
    <d v="2013-05-13T00:00:00"/>
    <d v="2013-05-17T00:00:00"/>
    <s v="Standard Class"/>
    <s v="VM-21835"/>
    <s v="Vivian Mathis"/>
    <x v="0"/>
    <s v="United States"/>
    <s v="Mission Viejo"/>
    <x v="1"/>
    <n v="92691"/>
    <x v="1"/>
    <s v="OFF-AP-10002222"/>
    <s v="Office Supplies"/>
    <s v="Appliances"/>
    <s v="Staples"/>
    <n v="8.67"/>
    <n v="1"/>
    <n v="0"/>
    <n v="2.3409000000000004"/>
  </r>
  <r>
    <n v="9498"/>
    <s v="CA-2014-118213"/>
    <x v="3"/>
    <d v="2014-11-06T00:00:00"/>
    <d v="2014-11-08T00:00:00"/>
    <s v="First Class"/>
    <s v="AB-10060"/>
    <s v="Adam Bellavance"/>
    <x v="2"/>
    <s v="United States"/>
    <s v="Greenwood"/>
    <x v="14"/>
    <n v="46142"/>
    <x v="2"/>
    <s v="OFF-PA-10002615"/>
    <s v="Office Supplies"/>
    <s v="Paper"/>
    <s v="Ampad Gold Fibre Wirebound Steno Books, 6&quot; x 9&quot;, Gregg Ruled"/>
    <n v="4.41"/>
    <n v="1"/>
    <n v="0"/>
    <n v="2.0286"/>
  </r>
  <r>
    <n v="9499"/>
    <s v="CA-2014-118213"/>
    <x v="3"/>
    <d v="2014-11-06T00:00:00"/>
    <d v="2014-11-08T00:00:00"/>
    <s v="First Class"/>
    <s v="AB-10060"/>
    <s v="Adam Bellavance"/>
    <x v="2"/>
    <s v="United States"/>
    <s v="Greenwood"/>
    <x v="14"/>
    <n v="46142"/>
    <x v="2"/>
    <s v="OFF-PA-10000565"/>
    <s v="Office Supplies"/>
    <s v="Paper"/>
    <s v="Staples"/>
    <n v="167.94"/>
    <n v="3"/>
    <n v="0"/>
    <n v="82.290599999999998"/>
  </r>
  <r>
    <n v="9500"/>
    <s v="CA-2014-118213"/>
    <x v="3"/>
    <d v="2014-11-06T00:00:00"/>
    <d v="2014-11-08T00:00:00"/>
    <s v="First Class"/>
    <s v="AB-10060"/>
    <s v="Adam Bellavance"/>
    <x v="2"/>
    <s v="United States"/>
    <s v="Greenwood"/>
    <x v="14"/>
    <n v="46142"/>
    <x v="2"/>
    <s v="OFF-PA-10003673"/>
    <s v="Office Supplies"/>
    <s v="Paper"/>
    <s v="Strathmore Photo Mount Cards"/>
    <n v="67.8"/>
    <n v="10"/>
    <n v="0"/>
    <n v="31.187999999999999"/>
  </r>
  <r>
    <n v="9501"/>
    <s v="CA-2013-149237"/>
    <x v="0"/>
    <d v="2013-05-27T00:00:00"/>
    <d v="2013-05-31T00:00:00"/>
    <s v="Standard Class"/>
    <s v="CM-12235"/>
    <s v="Chris McAfee"/>
    <x v="0"/>
    <s v="United States"/>
    <s v="Milwaukee"/>
    <x v="6"/>
    <n v="53209"/>
    <x v="2"/>
    <s v="FUR-FU-10002088"/>
    <s v="Furniture"/>
    <s v="Furnishings"/>
    <s v="Nu-Dell Float Frame 11 x 14 1/2"/>
    <n v="26.94"/>
    <n v="3"/>
    <n v="0"/>
    <n v="11.314800000000002"/>
  </r>
  <r>
    <n v="9502"/>
    <s v="US-2012-158589"/>
    <x v="1"/>
    <d v="2012-11-20T00:00:00"/>
    <d v="2012-11-24T00:00:00"/>
    <s v="Standard Class"/>
    <s v="KW-16570"/>
    <s v="Kelly Williams"/>
    <x v="0"/>
    <s v="United States"/>
    <s v="San Francisco"/>
    <x v="1"/>
    <n v="94109"/>
    <x v="1"/>
    <s v="FUR-FU-10001546"/>
    <s v="Furniture"/>
    <s v="Furnishings"/>
    <s v="Dana Swing-Arm Lamps"/>
    <n v="32.04"/>
    <n v="3"/>
    <n v="0"/>
    <n v="8.01"/>
  </r>
  <r>
    <n v="9503"/>
    <s v="CA-2013-101329"/>
    <x v="0"/>
    <d v="2013-04-23T00:00:00"/>
    <d v="2013-04-30T00:00:00"/>
    <s v="Standard Class"/>
    <s v="MM-17920"/>
    <s v="Michael Moore"/>
    <x v="0"/>
    <s v="United States"/>
    <s v="Rome"/>
    <x v="15"/>
    <n v="13440"/>
    <x v="3"/>
    <s v="OFF-AR-10000614"/>
    <s v="Office Supplies"/>
    <s v="Art"/>
    <s v="Barrel Sharpener"/>
    <n v="32.129999999999995"/>
    <n v="9"/>
    <n v="0"/>
    <n v="8.3537999999999997"/>
  </r>
  <r>
    <n v="9504"/>
    <s v="CA-2013-101329"/>
    <x v="0"/>
    <d v="2013-04-23T00:00:00"/>
    <d v="2013-04-30T00:00:00"/>
    <s v="Standard Class"/>
    <s v="MM-17920"/>
    <s v="Michael Moore"/>
    <x v="0"/>
    <s v="United States"/>
    <s v="Rome"/>
    <x v="15"/>
    <n v="13440"/>
    <x v="3"/>
    <s v="OFF-AR-10003190"/>
    <s v="Office Supplies"/>
    <s v="Art"/>
    <s v="Newell 32"/>
    <n v="2.88"/>
    <n v="1"/>
    <n v="0"/>
    <n v="0.80640000000000001"/>
  </r>
  <r>
    <n v="9505"/>
    <s v="CA-2013-113607"/>
    <x v="0"/>
    <d v="2013-10-15T00:00:00"/>
    <d v="2013-10-19T00:00:00"/>
    <s v="Standard Class"/>
    <s v="PW-19030"/>
    <s v="Pauline Webber"/>
    <x v="1"/>
    <s v="United States"/>
    <s v="New York City"/>
    <x v="15"/>
    <n v="10009"/>
    <x v="3"/>
    <s v="TEC-PH-10004094"/>
    <s v="Technology"/>
    <s v="Phones"/>
    <s v="Motorola L703CM"/>
    <n v="1091.93"/>
    <n v="7"/>
    <n v="0"/>
    <n v="272.98250000000002"/>
  </r>
  <r>
    <n v="9506"/>
    <s v="CA-2013-113607"/>
    <x v="0"/>
    <d v="2013-10-15T00:00:00"/>
    <d v="2013-10-19T00:00:00"/>
    <s v="Standard Class"/>
    <s v="PW-19030"/>
    <s v="Pauline Webber"/>
    <x v="1"/>
    <s v="United States"/>
    <s v="New York City"/>
    <x v="15"/>
    <n v="10009"/>
    <x v="3"/>
    <s v="OFF-PA-10001970"/>
    <s v="Office Supplies"/>
    <s v="Paper"/>
    <s v="Xerox 1908"/>
    <n v="111.96"/>
    <n v="2"/>
    <n v="0"/>
    <n v="54.860399999999998"/>
  </r>
  <r>
    <n v="9507"/>
    <s v="CA-2011-149104"/>
    <x v="2"/>
    <d v="2011-04-05T00:00:00"/>
    <d v="2011-04-07T00:00:00"/>
    <s v="Second Class"/>
    <s v="RD-19900"/>
    <s v="Ruben Dartt"/>
    <x v="0"/>
    <s v="United States"/>
    <s v="Dearborn Heights"/>
    <x v="12"/>
    <n v="48127"/>
    <x v="2"/>
    <s v="OFF-AR-10002952"/>
    <s v="Office Supplies"/>
    <s v="Art"/>
    <s v="Stanley Contemporary Battery Pencil Sharpeners"/>
    <n v="26.7"/>
    <n v="2"/>
    <n v="0"/>
    <n v="7.4759999999999991"/>
  </r>
  <r>
    <n v="9508"/>
    <s v="CA-2011-149104"/>
    <x v="2"/>
    <d v="2011-04-05T00:00:00"/>
    <d v="2011-04-07T00:00:00"/>
    <s v="Second Class"/>
    <s v="RD-19900"/>
    <s v="Ruben Dartt"/>
    <x v="0"/>
    <s v="United States"/>
    <s v="Dearborn Heights"/>
    <x v="12"/>
    <n v="48127"/>
    <x v="2"/>
    <s v="OFF-BI-10004209"/>
    <s v="Office Supplies"/>
    <s v="Binders"/>
    <s v="Fellowes Twister Kit, Gray/Clear, 3/pkg"/>
    <n v="40.199999999999996"/>
    <n v="5"/>
    <n v="0"/>
    <n v="18.089999999999996"/>
  </r>
  <r>
    <n v="9509"/>
    <s v="CA-2011-149104"/>
    <x v="2"/>
    <d v="2011-04-05T00:00:00"/>
    <d v="2011-04-07T00:00:00"/>
    <s v="Second Class"/>
    <s v="RD-19900"/>
    <s v="Ruben Dartt"/>
    <x v="0"/>
    <s v="United States"/>
    <s v="Dearborn Heights"/>
    <x v="12"/>
    <n v="48127"/>
    <x v="2"/>
    <s v="OFF-AR-10004685"/>
    <s v="Office Supplies"/>
    <s v="Art"/>
    <s v="Binney &amp; Smith Crayola Metallic Colored Pencils, 8-Color Set"/>
    <n v="13.89"/>
    <n v="3"/>
    <n v="0"/>
    <n v="4.5836999999999994"/>
  </r>
  <r>
    <n v="9510"/>
    <s v="CA-2011-149104"/>
    <x v="2"/>
    <d v="2011-04-05T00:00:00"/>
    <d v="2011-04-07T00:00:00"/>
    <s v="Second Class"/>
    <s v="RD-19900"/>
    <s v="Ruben Dartt"/>
    <x v="0"/>
    <s v="United States"/>
    <s v="Dearborn Heights"/>
    <x v="12"/>
    <n v="48127"/>
    <x v="2"/>
    <s v="OFF-ST-10000991"/>
    <s v="Office Supplies"/>
    <s v="Storage"/>
    <s v="Space Solutions HD Industrial Steel Shelving."/>
    <n v="689.81999999999994"/>
    <n v="6"/>
    <n v="0"/>
    <n v="20.694600000000008"/>
  </r>
  <r>
    <n v="9511"/>
    <s v="CA-2013-105263"/>
    <x v="0"/>
    <d v="2013-08-07T00:00:00"/>
    <d v="2013-08-12T00:00:00"/>
    <s v="Standard Class"/>
    <s v="LM-17065"/>
    <s v="Liz MacKendrick"/>
    <x v="0"/>
    <s v="United States"/>
    <s v="New York City"/>
    <x v="15"/>
    <n v="10024"/>
    <x v="3"/>
    <s v="OFF-AR-10002399"/>
    <s v="Office Supplies"/>
    <s v="Art"/>
    <s v="Dixon Prang Watercolor Pencils, 10-Color Set with Brush"/>
    <n v="38.339999999999996"/>
    <n v="9"/>
    <n v="0"/>
    <n v="15.7194"/>
  </r>
  <r>
    <n v="9512"/>
    <s v="CA-2011-130575"/>
    <x v="2"/>
    <d v="2011-12-14T00:00:00"/>
    <d v="2011-12-16T00:00:00"/>
    <s v="First Class"/>
    <s v="CS-11845"/>
    <s v="Cari Sayre"/>
    <x v="1"/>
    <s v="United States"/>
    <s v="Chicago"/>
    <x v="10"/>
    <n v="60623"/>
    <x v="2"/>
    <s v="OFF-BI-10002353"/>
    <s v="Office Supplies"/>
    <s v="Binders"/>
    <s v="GBC VeloBind Cover Sets"/>
    <n v="9.2639999999999976"/>
    <n v="3"/>
    <n v="0.8"/>
    <n v="-13.895999999999997"/>
  </r>
  <r>
    <n v="9513"/>
    <s v="CA-2014-142461"/>
    <x v="3"/>
    <d v="2014-05-31T00:00:00"/>
    <d v="2014-06-04T00:00:00"/>
    <s v="Second Class"/>
    <s v="KT-16480"/>
    <s v="Kean Thornton"/>
    <x v="0"/>
    <s v="United States"/>
    <s v="Dallas"/>
    <x v="5"/>
    <n v="75217"/>
    <x v="2"/>
    <s v="FUR-BO-10001811"/>
    <s v="Furniture"/>
    <s v="Bookcases"/>
    <s v="Atlantic Metals Mobile 5-Shelf Bookcases, Custom Colors"/>
    <n v="204.66639999999998"/>
    <n v="1"/>
    <n v="0.32"/>
    <n v="-6.0196000000000254"/>
  </r>
  <r>
    <n v="9514"/>
    <s v="CA-2013-125220"/>
    <x v="0"/>
    <d v="2013-10-15T00:00:00"/>
    <d v="2013-10-20T00:00:00"/>
    <s v="Standard Class"/>
    <s v="BE-11410"/>
    <s v="Bobby Elias"/>
    <x v="0"/>
    <s v="United States"/>
    <s v="Appleton"/>
    <x v="6"/>
    <n v="54915"/>
    <x v="2"/>
    <s v="TEC-AC-10003033"/>
    <s v="Technology"/>
    <s v="Accessories"/>
    <s v="Plantronics CS510 - Over-the-Head monaural Wireless Headset System"/>
    <n v="1649.75"/>
    <n v="5"/>
    <n v="0"/>
    <n v="544.41749999999979"/>
  </r>
  <r>
    <n v="9515"/>
    <s v="CA-2011-100293"/>
    <x v="2"/>
    <d v="2011-03-14T00:00:00"/>
    <d v="2011-03-18T00:00:00"/>
    <s v="Standard Class"/>
    <s v="NF-18475"/>
    <s v="Neil Französisch"/>
    <x v="2"/>
    <s v="United States"/>
    <s v="Jacksonville"/>
    <x v="2"/>
    <n v="32216"/>
    <x v="0"/>
    <s v="OFF-PA-10000176"/>
    <s v="Office Supplies"/>
    <s v="Paper"/>
    <s v="Xerox 1887"/>
    <n v="91.055999999999997"/>
    <n v="6"/>
    <n v="0.2"/>
    <n v="31.869599999999995"/>
  </r>
  <r>
    <n v="9516"/>
    <s v="CA-2011-154165"/>
    <x v="2"/>
    <d v="2011-02-18T00:00:00"/>
    <d v="2011-02-25T00:00:00"/>
    <s v="Standard Class"/>
    <s v="DL-13315"/>
    <s v="Delfina Latchford"/>
    <x v="0"/>
    <s v="United States"/>
    <s v="Chicago"/>
    <x v="10"/>
    <n v="60653"/>
    <x v="2"/>
    <s v="OFF-AR-10003631"/>
    <s v="Office Supplies"/>
    <s v="Art"/>
    <s v="Staples"/>
    <n v="54.207999999999998"/>
    <n v="14"/>
    <n v="0.2"/>
    <n v="8.808799999999998"/>
  </r>
  <r>
    <n v="9517"/>
    <s v="CA-2012-123939"/>
    <x v="1"/>
    <d v="2012-08-24T00:00:00"/>
    <d v="2012-08-26T00:00:00"/>
    <s v="Second Class"/>
    <s v="MS-17710"/>
    <s v="Maurice Satty"/>
    <x v="0"/>
    <s v="United States"/>
    <s v="Bowling Green"/>
    <x v="24"/>
    <n v="43402"/>
    <x v="3"/>
    <s v="TEC-PH-10000923"/>
    <s v="Technology"/>
    <s v="Phones"/>
    <s v="Belkin SportFit Armband For iPhone 5s/5c, Fuchsia"/>
    <n v="26.981999999999999"/>
    <n v="3"/>
    <n v="0.4"/>
    <n v="4.0472999999999999"/>
  </r>
  <r>
    <n v="9518"/>
    <s v="CA-2012-123939"/>
    <x v="1"/>
    <d v="2012-08-24T00:00:00"/>
    <d v="2012-08-26T00:00:00"/>
    <s v="Second Class"/>
    <s v="MS-17710"/>
    <s v="Maurice Satty"/>
    <x v="0"/>
    <s v="United States"/>
    <s v="Bowling Green"/>
    <x v="24"/>
    <n v="43402"/>
    <x v="3"/>
    <s v="OFF-LA-10003190"/>
    <s v="Office Supplies"/>
    <s v="Labels"/>
    <s v="Avery 474"/>
    <n v="6.911999999999999"/>
    <n v="3"/>
    <n v="0.2"/>
    <n v="2.5056000000000003"/>
  </r>
  <r>
    <n v="9519"/>
    <s v="CA-2012-123939"/>
    <x v="1"/>
    <d v="2012-08-24T00:00:00"/>
    <d v="2012-08-26T00:00:00"/>
    <s v="Second Class"/>
    <s v="MS-17710"/>
    <s v="Maurice Satty"/>
    <x v="0"/>
    <s v="United States"/>
    <s v="Bowling Green"/>
    <x v="24"/>
    <n v="43402"/>
    <x v="3"/>
    <s v="OFF-ST-10003208"/>
    <s v="Office Supplies"/>
    <s v="Storage"/>
    <s v="Adjustable Depth Letter/Legal Cart"/>
    <n v="435.50400000000002"/>
    <n v="3"/>
    <n v="0.2"/>
    <n v="48.994199999999921"/>
  </r>
  <r>
    <n v="9520"/>
    <s v="US-2014-104451"/>
    <x v="3"/>
    <d v="2014-05-09T00:00:00"/>
    <d v="2014-05-13T00:00:00"/>
    <s v="Second Class"/>
    <s v="MM-18055"/>
    <s v="Michelle Moray"/>
    <x v="0"/>
    <s v="United States"/>
    <s v="San Francisco"/>
    <x v="1"/>
    <n v="94110"/>
    <x v="1"/>
    <s v="OFF-AP-10000692"/>
    <s v="Office Supplies"/>
    <s v="Appliances"/>
    <s v="Fellowes Mighty 8 Compact Surge Protector"/>
    <n v="81.08"/>
    <n v="4"/>
    <n v="0"/>
    <n v="22.702400000000004"/>
  </r>
  <r>
    <n v="9521"/>
    <s v="CA-2013-101189"/>
    <x v="0"/>
    <d v="2013-02-04T00:00:00"/>
    <d v="2013-02-09T00:00:00"/>
    <s v="Standard Class"/>
    <s v="JB-15400"/>
    <s v="Jennifer Braxton"/>
    <x v="1"/>
    <s v="United States"/>
    <s v="Los Angeles"/>
    <x v="1"/>
    <n v="90049"/>
    <x v="1"/>
    <s v="OFF-ST-10004180"/>
    <s v="Office Supplies"/>
    <s v="Storage"/>
    <s v="Safco Commercial Shelving"/>
    <n v="93.02"/>
    <n v="2"/>
    <n v="0"/>
    <n v="3.720799999999997"/>
  </r>
  <r>
    <n v="9522"/>
    <s v="CA-2011-169446"/>
    <x v="2"/>
    <d v="2011-12-19T00:00:00"/>
    <d v="2011-12-25T00:00:00"/>
    <s v="Standard Class"/>
    <s v="SG-20605"/>
    <s v="Speros Goranitis"/>
    <x v="0"/>
    <s v="United States"/>
    <s v="Chicago"/>
    <x v="10"/>
    <n v="60623"/>
    <x v="2"/>
    <s v="TEC-PH-10002817"/>
    <s v="Technology"/>
    <s v="Phones"/>
    <s v="RCA ViSYS 25425RE1 Corded phone"/>
    <n v="323.97600000000006"/>
    <n v="3"/>
    <n v="0.2"/>
    <n v="36.44729999999997"/>
  </r>
  <r>
    <n v="9523"/>
    <s v="CA-2011-169446"/>
    <x v="2"/>
    <d v="2011-12-19T00:00:00"/>
    <d v="2011-12-25T00:00:00"/>
    <s v="Standard Class"/>
    <s v="SG-20605"/>
    <s v="Speros Goranitis"/>
    <x v="0"/>
    <s v="United States"/>
    <s v="Chicago"/>
    <x v="10"/>
    <n v="60623"/>
    <x v="2"/>
    <s v="OFF-PA-10000295"/>
    <s v="Office Supplies"/>
    <s v="Paper"/>
    <s v="Xerox 229"/>
    <n v="15.552000000000003"/>
    <n v="3"/>
    <n v="0.2"/>
    <n v="5.4432"/>
  </r>
  <r>
    <n v="9524"/>
    <s v="CA-2011-169446"/>
    <x v="2"/>
    <d v="2011-12-19T00:00:00"/>
    <d v="2011-12-25T00:00:00"/>
    <s v="Standard Class"/>
    <s v="SG-20605"/>
    <s v="Speros Goranitis"/>
    <x v="0"/>
    <s v="United States"/>
    <s v="Chicago"/>
    <x v="10"/>
    <n v="60623"/>
    <x v="2"/>
    <s v="OFF-ST-10000419"/>
    <s v="Office Supplies"/>
    <s v="Storage"/>
    <s v="Rogers Jumbo File, Granite"/>
    <n v="32.591999999999999"/>
    <n v="3"/>
    <n v="0.2"/>
    <n v="-7.7406000000000006"/>
  </r>
  <r>
    <n v="9525"/>
    <s v="CA-2014-156958"/>
    <x v="3"/>
    <d v="2014-12-06T00:00:00"/>
    <d v="2014-12-07T00:00:00"/>
    <s v="First Class"/>
    <s v="PB-18805"/>
    <s v="Patrick Bzostek"/>
    <x v="2"/>
    <s v="United States"/>
    <s v="Seattle"/>
    <x v="4"/>
    <n v="98115"/>
    <x v="1"/>
    <s v="OFF-BI-10001524"/>
    <s v="Office Supplies"/>
    <s v="Binders"/>
    <s v="GBC Premium Transparent Covers with Diagonal Lined Pattern"/>
    <n v="83.920000000000016"/>
    <n v="5"/>
    <n v="0.2"/>
    <n v="29.371999999999993"/>
  </r>
  <r>
    <n v="9526"/>
    <s v="CA-2014-156958"/>
    <x v="3"/>
    <d v="2014-12-06T00:00:00"/>
    <d v="2014-12-07T00:00:00"/>
    <s v="First Class"/>
    <s v="PB-18805"/>
    <s v="Patrick Bzostek"/>
    <x v="2"/>
    <s v="United States"/>
    <s v="Seattle"/>
    <x v="4"/>
    <n v="98115"/>
    <x v="1"/>
    <s v="FUR-FU-10003268"/>
    <s v="Furniture"/>
    <s v="Furnishings"/>
    <s v="Eldon Radial Chair Mat for Low to Medium Pile Carpets"/>
    <n v="199.89999999999998"/>
    <n v="5"/>
    <n v="0"/>
    <n v="39.97999999999999"/>
  </r>
  <r>
    <n v="9527"/>
    <s v="CA-2014-156958"/>
    <x v="3"/>
    <d v="2014-12-06T00:00:00"/>
    <d v="2014-12-07T00:00:00"/>
    <s v="First Class"/>
    <s v="PB-18805"/>
    <s v="Patrick Bzostek"/>
    <x v="2"/>
    <s v="United States"/>
    <s v="Seattle"/>
    <x v="4"/>
    <n v="98115"/>
    <x v="1"/>
    <s v="TEC-PH-10000148"/>
    <s v="Technology"/>
    <s v="Phones"/>
    <s v="Cyber Acoustics AC-202b Speech Recognition Stereo Headset"/>
    <n v="31.176000000000002"/>
    <n v="3"/>
    <n v="0.2"/>
    <n v="-7.0145999999999997"/>
  </r>
  <r>
    <n v="9528"/>
    <s v="CA-2014-156958"/>
    <x v="3"/>
    <d v="2014-12-06T00:00:00"/>
    <d v="2014-12-07T00:00:00"/>
    <s v="First Class"/>
    <s v="PB-18805"/>
    <s v="Patrick Bzostek"/>
    <x v="2"/>
    <s v="United States"/>
    <s v="Seattle"/>
    <x v="4"/>
    <n v="98115"/>
    <x v="1"/>
    <s v="OFF-BI-10001543"/>
    <s v="Office Supplies"/>
    <s v="Binders"/>
    <s v="GBC VeloBinder Manual Binding System"/>
    <n v="172.75200000000001"/>
    <n v="6"/>
    <n v="0.2"/>
    <n v="60.463200000000015"/>
  </r>
  <r>
    <n v="9529"/>
    <s v="CA-2014-156958"/>
    <x v="3"/>
    <d v="2014-12-06T00:00:00"/>
    <d v="2014-12-07T00:00:00"/>
    <s v="First Class"/>
    <s v="PB-18805"/>
    <s v="Patrick Bzostek"/>
    <x v="2"/>
    <s v="United States"/>
    <s v="Seattle"/>
    <x v="4"/>
    <n v="98115"/>
    <x v="1"/>
    <s v="OFF-BI-10002071"/>
    <s v="Office Supplies"/>
    <s v="Binders"/>
    <s v="Fellowes Black Plastic Comb Bindings"/>
    <n v="9.2959999999999994"/>
    <n v="2"/>
    <n v="0.2"/>
    <n v="3.0211999999999994"/>
  </r>
  <r>
    <n v="9530"/>
    <s v="CA-2014-101637"/>
    <x v="3"/>
    <d v="2014-03-25T00:00:00"/>
    <d v="2014-03-26T00:00:00"/>
    <s v="Same Day"/>
    <s v="AC-10615"/>
    <s v="Ann Chong"/>
    <x v="1"/>
    <s v="United States"/>
    <s v="Beaumont"/>
    <x v="5"/>
    <n v="77705"/>
    <x v="2"/>
    <s v="OFF-ST-10002352"/>
    <s v="Office Supplies"/>
    <s v="Storage"/>
    <s v="Iris Project Case"/>
    <n v="12.768000000000001"/>
    <n v="2"/>
    <n v="0.2"/>
    <n v="0.95759999999999934"/>
  </r>
  <r>
    <n v="9531"/>
    <s v="CA-2014-111759"/>
    <x v="3"/>
    <d v="2014-07-09T00:00:00"/>
    <d v="2014-07-13T00:00:00"/>
    <s v="Standard Class"/>
    <s v="MR-17545"/>
    <s v="Mathew Reese"/>
    <x v="2"/>
    <s v="United States"/>
    <s v="Seattle"/>
    <x v="4"/>
    <n v="98103"/>
    <x v="1"/>
    <s v="OFF-PA-10003127"/>
    <s v="Office Supplies"/>
    <s v="Paper"/>
    <s v="Staples"/>
    <n v="52.76"/>
    <n v="2"/>
    <n v="0"/>
    <n v="24.269599999999997"/>
  </r>
  <r>
    <n v="9532"/>
    <s v="CA-2014-102729"/>
    <x v="3"/>
    <d v="2014-10-27T00:00:00"/>
    <d v="2014-11-01T00:00:00"/>
    <s v="Standard Class"/>
    <s v="BF-11215"/>
    <s v="Benjamin Farhat"/>
    <x v="2"/>
    <s v="United States"/>
    <s v="Dallas"/>
    <x v="5"/>
    <n v="75217"/>
    <x v="2"/>
    <s v="OFF-ST-10000464"/>
    <s v="Office Supplies"/>
    <s v="Storage"/>
    <s v="Multi-Use Personal File Cart and Caster Set, Three Stacking Bins"/>
    <n v="55.616"/>
    <n v="2"/>
    <n v="0.2"/>
    <n v="5.5616000000000021"/>
  </r>
  <r>
    <n v="9533"/>
    <s v="CA-2013-116596"/>
    <x v="0"/>
    <d v="2013-10-28T00:00:00"/>
    <d v="2013-11-01T00:00:00"/>
    <s v="Standard Class"/>
    <s v="BW-11200"/>
    <s v="Ben Wallace"/>
    <x v="0"/>
    <s v="United States"/>
    <s v="New York City"/>
    <x v="15"/>
    <n v="10011"/>
    <x v="3"/>
    <s v="FUR-CH-10000553"/>
    <s v="Furniture"/>
    <s v="Chairs"/>
    <s v="Metal Folding Chairs, Beige, 4/Carton"/>
    <n v="427.64400000000001"/>
    <n v="14"/>
    <n v="0.1"/>
    <n v="80.777199999999979"/>
  </r>
  <r>
    <n v="9534"/>
    <s v="CA-2013-116596"/>
    <x v="0"/>
    <d v="2013-10-28T00:00:00"/>
    <d v="2013-11-01T00:00:00"/>
    <s v="Standard Class"/>
    <s v="BW-11200"/>
    <s v="Ben Wallace"/>
    <x v="0"/>
    <s v="United States"/>
    <s v="New York City"/>
    <x v="15"/>
    <n v="10011"/>
    <x v="3"/>
    <s v="OFF-FA-10000134"/>
    <s v="Office Supplies"/>
    <s v="Fasteners"/>
    <s v="Advantus Push Pins, Aluminum Head"/>
    <n v="40.669999999999995"/>
    <n v="7"/>
    <n v="0"/>
    <n v="12.607699999999999"/>
  </r>
  <r>
    <n v="9535"/>
    <s v="CA-2013-116596"/>
    <x v="0"/>
    <d v="2013-10-28T00:00:00"/>
    <d v="2013-11-01T00:00:00"/>
    <s v="Standard Class"/>
    <s v="BW-11200"/>
    <s v="Ben Wallace"/>
    <x v="0"/>
    <s v="United States"/>
    <s v="New York City"/>
    <x v="15"/>
    <n v="10011"/>
    <x v="3"/>
    <s v="OFF-ST-10000636"/>
    <s v="Office Supplies"/>
    <s v="Storage"/>
    <s v="Rogers Profile Extra Capacity Storage Tub"/>
    <n v="33.479999999999997"/>
    <n v="2"/>
    <n v="0"/>
    <n v="1.3391999999999982"/>
  </r>
  <r>
    <n v="9536"/>
    <s v="CA-2013-116596"/>
    <x v="0"/>
    <d v="2013-10-28T00:00:00"/>
    <d v="2013-11-01T00:00:00"/>
    <s v="Standard Class"/>
    <s v="BW-11200"/>
    <s v="Ben Wallace"/>
    <x v="0"/>
    <s v="United States"/>
    <s v="New York City"/>
    <x v="15"/>
    <n v="10011"/>
    <x v="3"/>
    <s v="OFF-BI-10002949"/>
    <s v="Office Supplies"/>
    <s v="Binders"/>
    <s v="Prestige Round Ring Binders"/>
    <n v="9.7280000000000015"/>
    <n v="2"/>
    <n v="0.2"/>
    <n v="3.283199999999999"/>
  </r>
  <r>
    <n v="9537"/>
    <s v="CA-2014-124191"/>
    <x v="3"/>
    <d v="2014-06-13T00:00:00"/>
    <d v="2014-06-15T00:00:00"/>
    <s v="Second Class"/>
    <s v="TS-21610"/>
    <s v="Troy Staebel"/>
    <x v="0"/>
    <s v="United States"/>
    <s v="Chicago"/>
    <x v="10"/>
    <n v="60610"/>
    <x v="2"/>
    <s v="FUR-FU-10002364"/>
    <s v="Furniture"/>
    <s v="Furnishings"/>
    <s v="Eldon Expressions Wood Desk Accessories, Oak"/>
    <n v="8.8559999999999999"/>
    <n v="3"/>
    <n v="0.6"/>
    <n v="-6.8634000000000013"/>
  </r>
  <r>
    <n v="9538"/>
    <s v="CA-2013-148747"/>
    <x v="0"/>
    <d v="2013-09-26T00:00:00"/>
    <d v="2013-09-28T00:00:00"/>
    <s v="First Class"/>
    <s v="AS-10045"/>
    <s v="Aaron Smayling"/>
    <x v="1"/>
    <s v="United States"/>
    <s v="San Francisco"/>
    <x v="1"/>
    <n v="94110"/>
    <x v="1"/>
    <s v="FUR-BO-10002613"/>
    <s v="Furniture"/>
    <s v="Bookcases"/>
    <s v="Atlantic Metals Mobile 4-Shelf Bookcases, Custom Colors"/>
    <n v="477.666"/>
    <n v="2"/>
    <n v="0.15"/>
    <n v="84.293999999999969"/>
  </r>
  <r>
    <n v="9539"/>
    <s v="US-2014-169488"/>
    <x v="3"/>
    <d v="2014-09-08T00:00:00"/>
    <d v="2014-09-10T00:00:00"/>
    <s v="First Class"/>
    <s v="AA-10375"/>
    <s v="Allen Armold"/>
    <x v="0"/>
    <s v="United States"/>
    <s v="Providence"/>
    <x v="34"/>
    <n v="2908"/>
    <x v="3"/>
    <s v="OFF-PA-10002659"/>
    <s v="Office Supplies"/>
    <s v="Paper"/>
    <s v="Avoid Verbal Orders Carbonless Minifold Book"/>
    <n v="16.899999999999999"/>
    <n v="5"/>
    <n v="0"/>
    <n v="7.7739999999999991"/>
  </r>
  <r>
    <n v="9540"/>
    <s v="US-2014-169488"/>
    <x v="3"/>
    <d v="2014-09-08T00:00:00"/>
    <d v="2014-09-10T00:00:00"/>
    <s v="First Class"/>
    <s v="AA-10375"/>
    <s v="Allen Armold"/>
    <x v="0"/>
    <s v="United States"/>
    <s v="Providence"/>
    <x v="34"/>
    <n v="2908"/>
    <x v="3"/>
    <s v="OFF-PA-10000157"/>
    <s v="Office Supplies"/>
    <s v="Paper"/>
    <s v="Xerox 191"/>
    <n v="39.96"/>
    <n v="2"/>
    <n v="0"/>
    <n v="18.781199999999998"/>
  </r>
  <r>
    <n v="9541"/>
    <s v="CA-2012-135727"/>
    <x v="1"/>
    <d v="2012-05-11T00:00:00"/>
    <d v="2012-05-16T00:00:00"/>
    <s v="Second Class"/>
    <s v="PS-18970"/>
    <s v="Paul Stevenson"/>
    <x v="2"/>
    <s v="United States"/>
    <s v="Phoenix"/>
    <x v="16"/>
    <n v="85023"/>
    <x v="1"/>
    <s v="FUR-CH-10004540"/>
    <s v="Furniture"/>
    <s v="Chairs"/>
    <s v="Global Chrome Stack Chair"/>
    <n v="191.96800000000002"/>
    <n v="7"/>
    <n v="0.2"/>
    <n v="16.797200000000004"/>
  </r>
  <r>
    <n v="9542"/>
    <s v="CA-2012-135251"/>
    <x v="1"/>
    <d v="2012-08-06T00:00:00"/>
    <d v="2012-08-10T00:00:00"/>
    <s v="Standard Class"/>
    <s v="RP-19270"/>
    <s v="Rachel Payne"/>
    <x v="1"/>
    <s v="United States"/>
    <s v="Houston"/>
    <x v="5"/>
    <n v="77095"/>
    <x v="2"/>
    <s v="OFF-LA-10004544"/>
    <s v="Office Supplies"/>
    <s v="Labels"/>
    <s v="Avery 505"/>
    <n v="35.520000000000003"/>
    <n v="3"/>
    <n v="0.2"/>
    <n v="13.320000000000002"/>
  </r>
  <r>
    <n v="9543"/>
    <s v="CA-2012-135251"/>
    <x v="1"/>
    <d v="2012-08-06T00:00:00"/>
    <d v="2012-08-10T00:00:00"/>
    <s v="Standard Class"/>
    <s v="RP-19270"/>
    <s v="Rachel Payne"/>
    <x v="1"/>
    <s v="United States"/>
    <s v="Houston"/>
    <x v="5"/>
    <n v="77095"/>
    <x v="2"/>
    <s v="OFF-BI-10001097"/>
    <s v="Office Supplies"/>
    <s v="Binders"/>
    <s v="Avery Hole Reinforcements"/>
    <n v="6.2299999999999986"/>
    <n v="5"/>
    <n v="0.8"/>
    <n v="-9.6565000000000047"/>
  </r>
  <r>
    <n v="9544"/>
    <s v="CA-2012-135251"/>
    <x v="1"/>
    <d v="2012-08-06T00:00:00"/>
    <d v="2012-08-10T00:00:00"/>
    <s v="Standard Class"/>
    <s v="RP-19270"/>
    <s v="Rachel Payne"/>
    <x v="1"/>
    <s v="United States"/>
    <s v="Houston"/>
    <x v="5"/>
    <n v="77095"/>
    <x v="2"/>
    <s v="OFF-PA-10003302"/>
    <s v="Office Supplies"/>
    <s v="Paper"/>
    <s v="Xerox 1906"/>
    <n v="56.704000000000001"/>
    <n v="2"/>
    <n v="0.2"/>
    <n v="19.137599999999992"/>
  </r>
  <r>
    <n v="9545"/>
    <s v="CA-2012-135251"/>
    <x v="1"/>
    <d v="2012-08-06T00:00:00"/>
    <d v="2012-08-10T00:00:00"/>
    <s v="Standard Class"/>
    <s v="RP-19270"/>
    <s v="Rachel Payne"/>
    <x v="1"/>
    <s v="United States"/>
    <s v="Houston"/>
    <x v="5"/>
    <n v="77095"/>
    <x v="2"/>
    <s v="FUR-BO-10003965"/>
    <s v="Furniture"/>
    <s v="Bookcases"/>
    <s v="O'Sullivan Manor Hill 2-Door Library in Brianna Oak"/>
    <n v="369.19919999999996"/>
    <n v="3"/>
    <n v="0.32"/>
    <n v="-114.01739999999995"/>
  </r>
  <r>
    <n v="9546"/>
    <s v="CA-2011-166590"/>
    <x v="2"/>
    <d v="2011-10-29T00:00:00"/>
    <d v="2011-11-02T00:00:00"/>
    <s v="Standard Class"/>
    <s v="NC-18625"/>
    <s v="Noah Childs"/>
    <x v="1"/>
    <s v="United States"/>
    <s v="Columbus"/>
    <x v="14"/>
    <n v="47201"/>
    <x v="2"/>
    <s v="TEC-AC-10003433"/>
    <s v="Technology"/>
    <s v="Accessories"/>
    <s v="Maxell 4.7GB DVD+R 5/Pack"/>
    <n v="1.98"/>
    <n v="2"/>
    <n v="0"/>
    <n v="0.89100000000000001"/>
  </r>
  <r>
    <n v="9547"/>
    <s v="CA-2011-166590"/>
    <x v="2"/>
    <d v="2011-10-29T00:00:00"/>
    <d v="2011-11-02T00:00:00"/>
    <s v="Standard Class"/>
    <s v="NC-18625"/>
    <s v="Noah Childs"/>
    <x v="1"/>
    <s v="United States"/>
    <s v="Columbus"/>
    <x v="14"/>
    <n v="47201"/>
    <x v="2"/>
    <s v="OFF-PA-10000482"/>
    <s v="Office Supplies"/>
    <s v="Paper"/>
    <s v="Snap-A-Way Black Print Carbonless Ruled Speed Letter, Triplicate"/>
    <n v="75.88"/>
    <n v="2"/>
    <n v="0"/>
    <n v="35.663599999999995"/>
  </r>
  <r>
    <n v="9548"/>
    <s v="CA-2013-131744"/>
    <x v="0"/>
    <d v="2013-06-19T00:00:00"/>
    <d v="2013-06-21T00:00:00"/>
    <s v="Second Class"/>
    <s v="SC-20770"/>
    <s v="Stewart Carmichael"/>
    <x v="1"/>
    <s v="United States"/>
    <s v="Philadelphia"/>
    <x v="9"/>
    <n v="19134"/>
    <x v="3"/>
    <s v="OFF-PA-10004610"/>
    <s v="Office Supplies"/>
    <s v="Paper"/>
    <s v="Xerox 1900"/>
    <n v="6.8480000000000008"/>
    <n v="2"/>
    <n v="0.2"/>
    <n v="2.1399999999999992"/>
  </r>
  <r>
    <n v="9549"/>
    <s v="CA-2013-131744"/>
    <x v="0"/>
    <d v="2013-06-19T00:00:00"/>
    <d v="2013-06-21T00:00:00"/>
    <s v="Second Class"/>
    <s v="SC-20770"/>
    <s v="Stewart Carmichael"/>
    <x v="1"/>
    <s v="United States"/>
    <s v="Philadelphia"/>
    <x v="9"/>
    <n v="19134"/>
    <x v="3"/>
    <s v="OFF-BI-10003910"/>
    <s v="Office Supplies"/>
    <s v="Binders"/>
    <s v="DXL Angle-View Binders with Locking Rings by Samsill"/>
    <n v="4.6260000000000003"/>
    <n v="2"/>
    <n v="0.7"/>
    <n v="-3.8549999999999986"/>
  </r>
  <r>
    <n v="9550"/>
    <s v="CA-2013-131744"/>
    <x v="0"/>
    <d v="2013-06-19T00:00:00"/>
    <d v="2013-06-21T00:00:00"/>
    <s v="Second Class"/>
    <s v="SC-20770"/>
    <s v="Stewart Carmichael"/>
    <x v="1"/>
    <s v="United States"/>
    <s v="Philadelphia"/>
    <x v="9"/>
    <n v="19134"/>
    <x v="3"/>
    <s v="OFF-AP-10001394"/>
    <s v="Office Supplies"/>
    <s v="Appliances"/>
    <s v="Harmony Air Purifier"/>
    <n v="453.6"/>
    <n v="3"/>
    <n v="0.2"/>
    <n v="90.71999999999997"/>
  </r>
  <r>
    <n v="9551"/>
    <s v="CA-2012-160864"/>
    <x v="1"/>
    <d v="2012-05-03T00:00:00"/>
    <d v="2012-05-06T00:00:00"/>
    <s v="First Class"/>
    <s v="NF-18595"/>
    <s v="Nicole Fjeld"/>
    <x v="2"/>
    <s v="United States"/>
    <s v="San Jose"/>
    <x v="1"/>
    <n v="95123"/>
    <x v="1"/>
    <s v="OFF-BI-10004654"/>
    <s v="Office Supplies"/>
    <s v="Binders"/>
    <s v="Avery Binding System Hidden Tab Executive Style Index Sets"/>
    <n v="13.847999999999999"/>
    <n v="3"/>
    <n v="0.2"/>
    <n v="5.1929999999999996"/>
  </r>
  <r>
    <n v="9552"/>
    <s v="CA-2012-147690"/>
    <x v="1"/>
    <d v="2012-11-10T00:00:00"/>
    <d v="2012-11-14T00:00:00"/>
    <s v="Standard Class"/>
    <s v="SC-20020"/>
    <s v="Sam Craven"/>
    <x v="0"/>
    <s v="United States"/>
    <s v="Philadelphia"/>
    <x v="9"/>
    <n v="19140"/>
    <x v="3"/>
    <s v="OFF-ST-10001526"/>
    <s v="Office Supplies"/>
    <s v="Storage"/>
    <s v="Iceberg Mobile Mega Data/Printer Cart "/>
    <n v="577.58400000000006"/>
    <n v="6"/>
    <n v="0.2"/>
    <n v="43.318799999999953"/>
  </r>
  <r>
    <n v="9553"/>
    <s v="CA-2012-163923"/>
    <x v="1"/>
    <d v="2012-05-30T00:00:00"/>
    <d v="2012-06-03T00:00:00"/>
    <s v="Standard Class"/>
    <s v="BD-11560"/>
    <s v="Brendan Dodson"/>
    <x v="2"/>
    <s v="United States"/>
    <s v="Springfield"/>
    <x v="17"/>
    <n v="22153"/>
    <x v="0"/>
    <s v="TEC-AC-10000358"/>
    <s v="Technology"/>
    <s v="Accessories"/>
    <s v="Imation Secure Drive + Hardware Encrypted USB flash drive - 16 GB"/>
    <n v="151.96"/>
    <n v="4"/>
    <n v="0"/>
    <n v="36.470399999999998"/>
  </r>
  <r>
    <n v="9554"/>
    <s v="CA-2013-125724"/>
    <x v="0"/>
    <d v="2013-09-23T00:00:00"/>
    <d v="2013-09-28T00:00:00"/>
    <s v="Standard Class"/>
    <s v="SM-20950"/>
    <s v="Suzanne McNair"/>
    <x v="1"/>
    <s v="United States"/>
    <s v="Broomfield"/>
    <x v="22"/>
    <n v="80020"/>
    <x v="1"/>
    <s v="FUR-FU-10000246"/>
    <s v="Furniture"/>
    <s v="Furnishings"/>
    <s v="Aluminum Document Frame"/>
    <n v="68.432000000000016"/>
    <n v="7"/>
    <n v="0.2"/>
    <n v="8.5539999999999878"/>
  </r>
  <r>
    <n v="9555"/>
    <s v="CA-2012-111612"/>
    <x v="1"/>
    <d v="2012-11-28T00:00:00"/>
    <d v="2012-12-02T00:00:00"/>
    <s v="Standard Class"/>
    <s v="EB-14110"/>
    <s v="Eugene Barchas"/>
    <x v="0"/>
    <s v="United States"/>
    <s v="Columbus"/>
    <x v="24"/>
    <n v="43229"/>
    <x v="3"/>
    <s v="FUR-FU-10003799"/>
    <s v="Furniture"/>
    <s v="Furnishings"/>
    <s v="Seth Thomas 13 1/2&quot; Wall Clock"/>
    <n v="71.12"/>
    <n v="5"/>
    <n v="0.2"/>
    <n v="9.7789999999999964"/>
  </r>
  <r>
    <n v="9556"/>
    <s v="CA-2012-111612"/>
    <x v="1"/>
    <d v="2012-11-28T00:00:00"/>
    <d v="2012-12-02T00:00:00"/>
    <s v="Standard Class"/>
    <s v="EB-14110"/>
    <s v="Eugene Barchas"/>
    <x v="0"/>
    <s v="United States"/>
    <s v="Columbus"/>
    <x v="24"/>
    <n v="43229"/>
    <x v="3"/>
    <s v="OFF-FA-10003021"/>
    <s v="Office Supplies"/>
    <s v="Fasteners"/>
    <s v="Staples"/>
    <n v="3.008"/>
    <n v="2"/>
    <n v="0.2"/>
    <n v="0.56399999999999983"/>
  </r>
  <r>
    <n v="9557"/>
    <s v="CA-2012-156853"/>
    <x v="1"/>
    <d v="2012-12-03T00:00:00"/>
    <d v="2012-12-05T00:00:00"/>
    <s v="Second Class"/>
    <s v="HP-14815"/>
    <s v="Harold Pawlan"/>
    <x v="2"/>
    <s v="United States"/>
    <s v="Concord"/>
    <x v="38"/>
    <n v="3301"/>
    <x v="3"/>
    <s v="OFF-PA-10003656"/>
    <s v="Office Supplies"/>
    <s v="Paper"/>
    <s v="Xerox 1935"/>
    <n v="184.66"/>
    <n v="7"/>
    <n v="0"/>
    <n v="84.943599999999989"/>
  </r>
  <r>
    <n v="9558"/>
    <s v="CA-2011-103086"/>
    <x v="2"/>
    <d v="2011-10-17T00:00:00"/>
    <d v="2011-10-19T00:00:00"/>
    <s v="Second Class"/>
    <s v="EB-14170"/>
    <s v="Evan Bailliet"/>
    <x v="0"/>
    <s v="United States"/>
    <s v="Houston"/>
    <x v="5"/>
    <n v="77095"/>
    <x v="2"/>
    <s v="FUR-FU-10004586"/>
    <s v="Furniture"/>
    <s v="Furnishings"/>
    <s v="G.E. Longer-Life Indoor Recessed Floodlight Bulbs"/>
    <n v="5.3120000000000003"/>
    <n v="2"/>
    <n v="0.6"/>
    <n v="-1.5935999999999995"/>
  </r>
  <r>
    <n v="9559"/>
    <s v="CA-2013-129280"/>
    <x v="0"/>
    <d v="2013-05-04T00:00:00"/>
    <d v="2013-05-06T00:00:00"/>
    <s v="First Class"/>
    <s v="SM-20905"/>
    <s v="Susan MacKendrick"/>
    <x v="0"/>
    <s v="United States"/>
    <s v="Newark"/>
    <x v="24"/>
    <n v="43055"/>
    <x v="3"/>
    <s v="TEC-AC-10003832"/>
    <s v="Technology"/>
    <s v="Accessories"/>
    <s v="Imation 16GB Mini TravelDrive USB 2.0 Flash Drive"/>
    <n v="132.52000000000004"/>
    <n v="5"/>
    <n v="0.2"/>
    <n v="34.786500000000004"/>
  </r>
  <r>
    <n v="9560"/>
    <s v="CA-2013-129280"/>
    <x v="0"/>
    <d v="2013-05-04T00:00:00"/>
    <d v="2013-05-06T00:00:00"/>
    <s v="First Class"/>
    <s v="SM-20905"/>
    <s v="Susan MacKendrick"/>
    <x v="0"/>
    <s v="United States"/>
    <s v="Newark"/>
    <x v="24"/>
    <n v="43055"/>
    <x v="3"/>
    <s v="OFF-ST-10002554"/>
    <s v="Office Supplies"/>
    <s v="Storage"/>
    <s v="Tennsco Industrial Shelving"/>
    <n v="195.64"/>
    <n v="5"/>
    <n v="0.2"/>
    <n v="-44.018999999999991"/>
  </r>
  <r>
    <n v="9561"/>
    <s v="CA-2013-129280"/>
    <x v="0"/>
    <d v="2013-05-04T00:00:00"/>
    <d v="2013-05-06T00:00:00"/>
    <s v="First Class"/>
    <s v="SM-20905"/>
    <s v="Susan MacKendrick"/>
    <x v="0"/>
    <s v="United States"/>
    <s v="Newark"/>
    <x v="24"/>
    <n v="43055"/>
    <x v="3"/>
    <s v="FUR-FU-10001876"/>
    <s v="Furniture"/>
    <s v="Furnishings"/>
    <s v="Computer Room Manger, 14&quot;"/>
    <n v="51.967999999999996"/>
    <n v="2"/>
    <n v="0.2"/>
    <n v="10.393599999999998"/>
  </r>
  <r>
    <n v="9562"/>
    <s v="CA-2013-129280"/>
    <x v="0"/>
    <d v="2013-05-04T00:00:00"/>
    <d v="2013-05-06T00:00:00"/>
    <s v="First Class"/>
    <s v="SM-20905"/>
    <s v="Susan MacKendrick"/>
    <x v="0"/>
    <s v="United States"/>
    <s v="Newark"/>
    <x v="24"/>
    <n v="43055"/>
    <x v="3"/>
    <s v="TEC-AC-10002637"/>
    <s v="Technology"/>
    <s v="Accessories"/>
    <s v="Logitech VX Revolution Cordless Laser Mouse for Notebooks (Black)"/>
    <n v="431.97600000000006"/>
    <n v="3"/>
    <n v="0.2"/>
    <n v="-75.59580000000004"/>
  </r>
  <r>
    <n v="9563"/>
    <s v="CA-2013-129280"/>
    <x v="0"/>
    <d v="2013-05-04T00:00:00"/>
    <d v="2013-05-06T00:00:00"/>
    <s v="First Class"/>
    <s v="SM-20905"/>
    <s v="Susan MacKendrick"/>
    <x v="0"/>
    <s v="United States"/>
    <s v="Newark"/>
    <x v="24"/>
    <n v="43055"/>
    <x v="3"/>
    <s v="TEC-MA-10003589"/>
    <s v="Technology"/>
    <s v="Machines"/>
    <s v="Cisco 8961 IP Phone Charcoal"/>
    <n v="224.93700000000004"/>
    <n v="3"/>
    <n v="0.7"/>
    <n v="-164.9538"/>
  </r>
  <r>
    <n v="9564"/>
    <s v="CA-2013-129280"/>
    <x v="0"/>
    <d v="2013-05-04T00:00:00"/>
    <d v="2013-05-06T00:00:00"/>
    <s v="First Class"/>
    <s v="SM-20905"/>
    <s v="Susan MacKendrick"/>
    <x v="0"/>
    <s v="United States"/>
    <s v="Newark"/>
    <x v="24"/>
    <n v="43055"/>
    <x v="3"/>
    <s v="OFF-LA-10000081"/>
    <s v="Office Supplies"/>
    <s v="Labels"/>
    <s v="Avery 496"/>
    <n v="6"/>
    <n v="2"/>
    <n v="0.2"/>
    <n v="2.0999999999999996"/>
  </r>
  <r>
    <n v="9565"/>
    <s v="CA-2012-161242"/>
    <x v="1"/>
    <d v="2012-06-01T00:00:00"/>
    <d v="2012-06-08T00:00:00"/>
    <s v="Standard Class"/>
    <s v="CG-12040"/>
    <s v="Catherine Glotzbach"/>
    <x v="2"/>
    <s v="United States"/>
    <s v="Los Angeles"/>
    <x v="1"/>
    <n v="90045"/>
    <x v="1"/>
    <s v="OFF-PA-10001838"/>
    <s v="Office Supplies"/>
    <s v="Paper"/>
    <s v="Adams Telephone Message Book W/Dividers/Space For Phone Numbers, 5 1/4&quot;X8 1/2&quot;, 300/Messages"/>
    <n v="11.76"/>
    <n v="2"/>
    <n v="0"/>
    <n v="5.7623999999999995"/>
  </r>
  <r>
    <n v="9566"/>
    <s v="CA-2011-130428"/>
    <x v="2"/>
    <d v="2011-03-31T00:00:00"/>
    <d v="2011-03-31T00:00:00"/>
    <s v="Same Day"/>
    <s v="TG-21640"/>
    <s v="Trudy Glocke"/>
    <x v="0"/>
    <s v="United States"/>
    <s v="Tampa"/>
    <x v="2"/>
    <n v="33614"/>
    <x v="0"/>
    <s v="FUR-CH-10002965"/>
    <s v="Furniture"/>
    <s v="Chairs"/>
    <s v="Global Leather Highback Executive Chair with Pneumatic Height Adjustment, Black"/>
    <n v="1125.4879999999998"/>
    <n v="7"/>
    <n v="0.2"/>
    <n v="98.480200000000082"/>
  </r>
  <r>
    <n v="9567"/>
    <s v="CA-2011-130428"/>
    <x v="2"/>
    <d v="2011-03-31T00:00:00"/>
    <d v="2011-03-31T00:00:00"/>
    <s v="Same Day"/>
    <s v="TG-21640"/>
    <s v="Trudy Glocke"/>
    <x v="0"/>
    <s v="United States"/>
    <s v="Tampa"/>
    <x v="2"/>
    <n v="33614"/>
    <x v="0"/>
    <s v="OFF-BI-10001636"/>
    <s v="Office Supplies"/>
    <s v="Binders"/>
    <s v="Ibico Plastic and Wire Spiral Binding Combs"/>
    <n v="12.645000000000001"/>
    <n v="5"/>
    <n v="0.7"/>
    <n v="-10.116"/>
  </r>
  <r>
    <n v="9568"/>
    <s v="CA-2011-130428"/>
    <x v="2"/>
    <d v="2011-03-31T00:00:00"/>
    <d v="2011-03-31T00:00:00"/>
    <s v="Same Day"/>
    <s v="TG-21640"/>
    <s v="Trudy Glocke"/>
    <x v="0"/>
    <s v="United States"/>
    <s v="Tampa"/>
    <x v="2"/>
    <n v="33614"/>
    <x v="0"/>
    <s v="OFF-AR-10004027"/>
    <s v="Office Supplies"/>
    <s v="Art"/>
    <s v="Binney &amp; Smith inkTank Erasable Desk Highlighter, Chisel Tip, Yellow, 12/Box"/>
    <n v="4.032"/>
    <n v="2"/>
    <n v="0.2"/>
    <n v="1.0584000000000002"/>
  </r>
  <r>
    <n v="9569"/>
    <s v="CA-2014-104388"/>
    <x v="3"/>
    <d v="2014-07-06T00:00:00"/>
    <d v="2014-07-08T00:00:00"/>
    <s v="First Class"/>
    <s v="DK-12835"/>
    <s v="Damala Kotsonis"/>
    <x v="1"/>
    <s v="United States"/>
    <s v="Fremont"/>
    <x v="8"/>
    <n v="68025"/>
    <x v="2"/>
    <s v="TEC-PH-10002293"/>
    <s v="Technology"/>
    <s v="Phones"/>
    <s v="Anker 36W 4-Port USB Wall Charger Travel Power Adapter for iPhone 5s 5c 5"/>
    <n v="79.959999999999994"/>
    <n v="4"/>
    <n v="0"/>
    <n v="22.388800000000003"/>
  </r>
  <r>
    <n v="9570"/>
    <s v="CA-2012-113131"/>
    <x v="1"/>
    <d v="2012-09-24T00:00:00"/>
    <d v="2012-09-24T00:00:00"/>
    <s v="Same Day"/>
    <s v="MB-17305"/>
    <s v="Maria Bertelson"/>
    <x v="0"/>
    <s v="United States"/>
    <s v="Columbus"/>
    <x v="24"/>
    <n v="43229"/>
    <x v="3"/>
    <s v="OFF-BI-10003196"/>
    <s v="Office Supplies"/>
    <s v="Binders"/>
    <s v="Accohide Poly Flexible Ring Binders"/>
    <n v="6.732000000000002"/>
    <n v="6"/>
    <n v="0.7"/>
    <n v="-4.4879999999999978"/>
  </r>
  <r>
    <n v="9571"/>
    <s v="CA-2012-113131"/>
    <x v="1"/>
    <d v="2012-09-24T00:00:00"/>
    <d v="2012-09-24T00:00:00"/>
    <s v="Same Day"/>
    <s v="MB-17305"/>
    <s v="Maria Bertelson"/>
    <x v="0"/>
    <s v="United States"/>
    <s v="Columbus"/>
    <x v="24"/>
    <n v="43229"/>
    <x v="3"/>
    <s v="OFF-ST-10001172"/>
    <s v="Office Supplies"/>
    <s v="Storage"/>
    <s v="Tennsco Lockers, Sand"/>
    <n v="33.568000000000005"/>
    <n v="2"/>
    <n v="0.2"/>
    <n v="1.6783999999999981"/>
  </r>
  <r>
    <n v="9572"/>
    <s v="CA-2012-113131"/>
    <x v="1"/>
    <d v="2012-09-24T00:00:00"/>
    <d v="2012-09-24T00:00:00"/>
    <s v="Same Day"/>
    <s v="MB-17305"/>
    <s v="Maria Bertelson"/>
    <x v="0"/>
    <s v="United States"/>
    <s v="Columbus"/>
    <x v="24"/>
    <n v="43229"/>
    <x v="3"/>
    <s v="OFF-EN-10003068"/>
    <s v="Office Supplies"/>
    <s v="Envelopes"/>
    <s v="#6 3/4 Gummed Flap White Envelopes"/>
    <n v="15.840000000000002"/>
    <n v="2"/>
    <n v="0.2"/>
    <n v="5.5439999999999987"/>
  </r>
  <r>
    <n v="9573"/>
    <s v="CA-2012-113131"/>
    <x v="1"/>
    <d v="2012-09-24T00:00:00"/>
    <d v="2012-09-24T00:00:00"/>
    <s v="Same Day"/>
    <s v="MB-17305"/>
    <s v="Maria Bertelson"/>
    <x v="0"/>
    <s v="United States"/>
    <s v="Columbus"/>
    <x v="24"/>
    <n v="43229"/>
    <x v="3"/>
    <s v="OFF-LA-10003510"/>
    <s v="Office Supplies"/>
    <s v="Labels"/>
    <s v="Avery 4027 File Folder Labels for Dot Matrix Printers, 5000 Labels per Box, White"/>
    <n v="24.424000000000003"/>
    <n v="1"/>
    <n v="0.2"/>
    <n v="7.9378000000000002"/>
  </r>
  <r>
    <n v="9574"/>
    <s v="CA-2012-113131"/>
    <x v="1"/>
    <d v="2012-09-24T00:00:00"/>
    <d v="2012-09-24T00:00:00"/>
    <s v="Same Day"/>
    <s v="MB-17305"/>
    <s v="Maria Bertelson"/>
    <x v="0"/>
    <s v="United States"/>
    <s v="Columbus"/>
    <x v="24"/>
    <n v="43229"/>
    <x v="3"/>
    <s v="OFF-AR-10003504"/>
    <s v="Office Supplies"/>
    <s v="Art"/>
    <s v="Newell 347"/>
    <n v="17.12"/>
    <n v="5"/>
    <n v="0.2"/>
    <n v="1.9259999999999975"/>
  </r>
  <r>
    <n v="9575"/>
    <s v="CA-2012-148495"/>
    <x v="1"/>
    <d v="2012-08-13T00:00:00"/>
    <d v="2012-08-13T00:00:00"/>
    <s v="Same Day"/>
    <s v="SF-20065"/>
    <s v="Sandra Flanagan"/>
    <x v="0"/>
    <s v="United States"/>
    <s v="Pomona"/>
    <x v="1"/>
    <n v="91767"/>
    <x v="1"/>
    <s v="FUR-FU-10001889"/>
    <s v="Furniture"/>
    <s v="Furnishings"/>
    <s v="Ultra Door Pull Handle"/>
    <n v="31.56"/>
    <n v="3"/>
    <n v="0"/>
    <n v="10.4148"/>
  </r>
  <r>
    <n v="9576"/>
    <s v="CA-2012-143147"/>
    <x v="1"/>
    <d v="2012-05-26T00:00:00"/>
    <d v="2012-05-28T00:00:00"/>
    <s v="Second Class"/>
    <s v="PS-18760"/>
    <s v="Pamela Stobb"/>
    <x v="0"/>
    <s v="United States"/>
    <s v="San Antonio"/>
    <x v="5"/>
    <n v="78207"/>
    <x v="2"/>
    <s v="FUR-CH-10000863"/>
    <s v="Furniture"/>
    <s v="Chairs"/>
    <s v="Novimex Swivel Fabric Task Chair"/>
    <n v="105.68599999999999"/>
    <n v="1"/>
    <n v="0.3"/>
    <n v="-28.686199999999999"/>
  </r>
  <r>
    <n v="9577"/>
    <s v="CA-2012-143147"/>
    <x v="1"/>
    <d v="2012-05-26T00:00:00"/>
    <d v="2012-05-28T00:00:00"/>
    <s v="Second Class"/>
    <s v="PS-18760"/>
    <s v="Pamela Stobb"/>
    <x v="0"/>
    <s v="United States"/>
    <s v="San Antonio"/>
    <x v="5"/>
    <n v="78207"/>
    <x v="2"/>
    <s v="TEC-MA-10004679"/>
    <s v="Technology"/>
    <s v="Machines"/>
    <s v="StarTech.com 10/100 VDSL2 Ethernet Extender Kit"/>
    <n v="399.53999999999996"/>
    <n v="2"/>
    <n v="0.4"/>
    <n v="-79.908000000000015"/>
  </r>
  <r>
    <n v="9578"/>
    <s v="CA-2012-143147"/>
    <x v="1"/>
    <d v="2012-05-26T00:00:00"/>
    <d v="2012-05-28T00:00:00"/>
    <s v="Second Class"/>
    <s v="PS-18760"/>
    <s v="Pamela Stobb"/>
    <x v="0"/>
    <s v="United States"/>
    <s v="San Antonio"/>
    <x v="5"/>
    <n v="78207"/>
    <x v="2"/>
    <s v="FUR-CH-10004754"/>
    <s v="Furniture"/>
    <s v="Chairs"/>
    <s v="Global Stack Chair with Arms, Black"/>
    <n v="104.93"/>
    <n v="5"/>
    <n v="0.3"/>
    <n v="-4.4969999999999999"/>
  </r>
  <r>
    <n v="9579"/>
    <s v="CA-2014-152975"/>
    <x v="3"/>
    <d v="2014-09-15T00:00:00"/>
    <d v="2014-09-17T00:00:00"/>
    <s v="First Class"/>
    <s v="RB-19705"/>
    <s v="Roger Barcio"/>
    <x v="2"/>
    <s v="United States"/>
    <s v="New York City"/>
    <x v="15"/>
    <n v="10035"/>
    <x v="3"/>
    <s v="TEC-PH-10004586"/>
    <s v="Technology"/>
    <s v="Phones"/>
    <s v="Wilson SignalBoost 841262 DB PRO Amplifier Kit"/>
    <n v="1079.8499999999999"/>
    <n v="3"/>
    <n v="0"/>
    <n v="323.95499999999993"/>
  </r>
  <r>
    <n v="9580"/>
    <s v="CA-2014-152975"/>
    <x v="3"/>
    <d v="2014-09-15T00:00:00"/>
    <d v="2014-09-17T00:00:00"/>
    <s v="First Class"/>
    <s v="RB-19705"/>
    <s v="Roger Barcio"/>
    <x v="2"/>
    <s v="United States"/>
    <s v="New York City"/>
    <x v="15"/>
    <n v="10035"/>
    <x v="3"/>
    <s v="OFF-ST-10001370"/>
    <s v="Office Supplies"/>
    <s v="Storage"/>
    <s v="Sensible Storage WireTech Storage Systems"/>
    <n v="70.98"/>
    <n v="1"/>
    <n v="0"/>
    <n v="3.5489999999999924"/>
  </r>
  <r>
    <n v="9581"/>
    <s v="CA-2014-152975"/>
    <x v="3"/>
    <d v="2014-09-15T00:00:00"/>
    <d v="2014-09-17T00:00:00"/>
    <s v="First Class"/>
    <s v="RB-19705"/>
    <s v="Roger Barcio"/>
    <x v="2"/>
    <s v="United States"/>
    <s v="New York City"/>
    <x v="15"/>
    <n v="10035"/>
    <x v="3"/>
    <s v="OFF-AR-10001988"/>
    <s v="Office Supplies"/>
    <s v="Art"/>
    <s v="Bulldog Table or Wall-Mount Pencil Sharpener"/>
    <n v="29.950000000000003"/>
    <n v="5"/>
    <n v="0"/>
    <n v="8.6854999999999993"/>
  </r>
  <r>
    <n v="9582"/>
    <s v="CA-2014-152975"/>
    <x v="3"/>
    <d v="2014-09-15T00:00:00"/>
    <d v="2014-09-17T00:00:00"/>
    <s v="First Class"/>
    <s v="RB-19705"/>
    <s v="Roger Barcio"/>
    <x v="2"/>
    <s v="United States"/>
    <s v="New York City"/>
    <x v="15"/>
    <n v="10035"/>
    <x v="3"/>
    <s v="FUR-CH-10003298"/>
    <s v="Furniture"/>
    <s v="Chairs"/>
    <s v="Office Star - Contemporary Task Swivel chair with Loop Arms, Charcoal"/>
    <n v="589.41"/>
    <n v="5"/>
    <n v="0.1"/>
    <n v="-6.5490000000000492"/>
  </r>
  <r>
    <n v="9583"/>
    <s v="CA-2013-107475"/>
    <x v="0"/>
    <d v="2013-06-08T00:00:00"/>
    <d v="2013-06-12T00:00:00"/>
    <s v="Standard Class"/>
    <s v="RS-19870"/>
    <s v="Roy Skaria"/>
    <x v="2"/>
    <s v="United States"/>
    <s v="Philadelphia"/>
    <x v="9"/>
    <n v="19120"/>
    <x v="3"/>
    <s v="OFF-FA-10002988"/>
    <s v="Office Supplies"/>
    <s v="Fasteners"/>
    <s v="Ideal Clamps"/>
    <n v="9.6479999999999997"/>
    <n v="6"/>
    <n v="0.2"/>
    <n v="3.4973999999999998"/>
  </r>
  <r>
    <n v="9584"/>
    <s v="CA-2014-116127"/>
    <x v="3"/>
    <d v="2014-06-26T00:00:00"/>
    <d v="2014-06-28T00:00:00"/>
    <s v="Second Class"/>
    <s v="SB-20185"/>
    <s v="Sarah Brown"/>
    <x v="0"/>
    <s v="United States"/>
    <s v="New York City"/>
    <x v="15"/>
    <n v="10024"/>
    <x v="3"/>
    <s v="FUR-BO-10002213"/>
    <s v="Furniture"/>
    <s v="Bookcases"/>
    <s v="DMI Eclipse Executive Suite Bookcases"/>
    <n v="400.78400000000005"/>
    <n v="1"/>
    <n v="0.2"/>
    <n v="-5.0098000000000269"/>
  </r>
  <r>
    <n v="9585"/>
    <s v="CA-2014-132584"/>
    <x v="3"/>
    <d v="2014-08-27T00:00:00"/>
    <d v="2014-08-28T00:00:00"/>
    <s v="First Class"/>
    <s v="HJ-14875"/>
    <s v="Heather Jas"/>
    <x v="2"/>
    <s v="United States"/>
    <s v="Detroit"/>
    <x v="12"/>
    <n v="48234"/>
    <x v="2"/>
    <s v="OFF-ST-10000344"/>
    <s v="Office Supplies"/>
    <s v="Storage"/>
    <s v="Neat Ideas Personal Hanging Folder Files, Black"/>
    <n v="53.72"/>
    <n v="4"/>
    <n v="0"/>
    <n v="13.967199999999998"/>
  </r>
  <r>
    <n v="9586"/>
    <s v="CA-2013-160598"/>
    <x v="0"/>
    <d v="2013-08-27T00:00:00"/>
    <d v="2013-08-29T00:00:00"/>
    <s v="First Class"/>
    <s v="SV-20815"/>
    <s v="Stuart Van"/>
    <x v="1"/>
    <s v="United States"/>
    <s v="Miami"/>
    <x v="2"/>
    <n v="33142"/>
    <x v="0"/>
    <s v="OFF-PA-10002319"/>
    <s v="Office Supplies"/>
    <s v="Paper"/>
    <s v="Xerox 1944"/>
    <n v="31.007999999999999"/>
    <n v="1"/>
    <n v="0.2"/>
    <n v="11.240400000000001"/>
  </r>
  <r>
    <n v="9587"/>
    <s v="CA-2013-108630"/>
    <x v="0"/>
    <d v="2013-11-19T00:00:00"/>
    <d v="2013-11-19T00:00:00"/>
    <s v="Same Day"/>
    <s v="BE-11410"/>
    <s v="Bobby Elias"/>
    <x v="0"/>
    <s v="United States"/>
    <s v="Concord"/>
    <x v="1"/>
    <n v="94521"/>
    <x v="1"/>
    <s v="OFF-BI-10002437"/>
    <s v="Office Supplies"/>
    <s v="Binders"/>
    <s v="Recycled Premium Regency Composition Covers"/>
    <n v="61.120000000000005"/>
    <n v="5"/>
    <n v="0.2"/>
    <n v="22.155999999999999"/>
  </r>
  <r>
    <n v="9588"/>
    <s v="US-2014-129203"/>
    <x v="3"/>
    <d v="2014-04-18T00:00:00"/>
    <d v="2014-04-23T00:00:00"/>
    <s v="Standard Class"/>
    <s v="BM-11575"/>
    <s v="Brendan Murry"/>
    <x v="1"/>
    <s v="United States"/>
    <s v="Chicago"/>
    <x v="10"/>
    <n v="60653"/>
    <x v="2"/>
    <s v="OFF-ST-10001418"/>
    <s v="Office Supplies"/>
    <s v="Storage"/>
    <s v="Carina Media Storage Towers in Natural &amp; Black"/>
    <n v="195.136"/>
    <n v="4"/>
    <n v="0.2"/>
    <n v="-43.9056"/>
  </r>
  <r>
    <n v="9589"/>
    <s v="CA-2014-110940"/>
    <x v="3"/>
    <d v="2014-07-24T00:00:00"/>
    <d v="2014-07-29T00:00:00"/>
    <s v="Standard Class"/>
    <s v="AZ-10750"/>
    <s v="Annie Zypern"/>
    <x v="0"/>
    <s v="United States"/>
    <s v="Wheeling"/>
    <x v="10"/>
    <n v="60090"/>
    <x v="2"/>
    <s v="OFF-AR-10000380"/>
    <s v="Office Supplies"/>
    <s v="Art"/>
    <s v="Hunt PowerHouse Electric Pencil Sharpener, Blue"/>
    <n v="121.536"/>
    <n v="4"/>
    <n v="0.2"/>
    <n v="15.191999999999979"/>
  </r>
  <r>
    <n v="9590"/>
    <s v="CA-2011-119172"/>
    <x v="2"/>
    <d v="2011-05-11T00:00:00"/>
    <d v="2011-05-15T00:00:00"/>
    <s v="Standard Class"/>
    <s v="HD-14785"/>
    <s v="Harold Dahlen"/>
    <x v="2"/>
    <s v="United States"/>
    <s v="Chicago"/>
    <x v="10"/>
    <n v="60610"/>
    <x v="2"/>
    <s v="OFF-PA-10003036"/>
    <s v="Office Supplies"/>
    <s v="Paper"/>
    <s v="Black Print Carbonless 8 1/2&quot; x 8 1/4&quot; Rapid Memo Book"/>
    <n v="17.472000000000001"/>
    <n v="3"/>
    <n v="0.2"/>
    <n v="5.6783999999999981"/>
  </r>
  <r>
    <n v="9591"/>
    <s v="CA-2011-119172"/>
    <x v="2"/>
    <d v="2011-05-11T00:00:00"/>
    <d v="2011-05-15T00:00:00"/>
    <s v="Standard Class"/>
    <s v="HD-14785"/>
    <s v="Harold Dahlen"/>
    <x v="2"/>
    <s v="United States"/>
    <s v="Chicago"/>
    <x v="10"/>
    <n v="60610"/>
    <x v="2"/>
    <s v="OFF-BI-10002026"/>
    <s v="Office Supplies"/>
    <s v="Binders"/>
    <s v="Avery Arch Ring Binders"/>
    <n v="104.57999999999998"/>
    <n v="9"/>
    <n v="0.8"/>
    <n v="-172.55700000000007"/>
  </r>
  <r>
    <n v="9592"/>
    <s v="US-2013-105452"/>
    <x v="0"/>
    <d v="2013-07-29T00:00:00"/>
    <d v="2013-08-02T00:00:00"/>
    <s v="Standard Class"/>
    <s v="BF-11005"/>
    <s v="Barry Franz"/>
    <x v="2"/>
    <s v="United States"/>
    <s v="Pasadena"/>
    <x v="5"/>
    <n v="77506"/>
    <x v="2"/>
    <s v="FUR-FU-10003691"/>
    <s v="Furniture"/>
    <s v="Furnishings"/>
    <s v="Eldon Image Series Desk Accessories, Ebony"/>
    <n v="24.700000000000003"/>
    <n v="5"/>
    <n v="0.6"/>
    <n v="-9.8799999999999955"/>
  </r>
  <r>
    <n v="9593"/>
    <s v="US-2013-105452"/>
    <x v="0"/>
    <d v="2013-07-29T00:00:00"/>
    <d v="2013-08-02T00:00:00"/>
    <s v="Standard Class"/>
    <s v="BF-11005"/>
    <s v="Barry Franz"/>
    <x v="2"/>
    <s v="United States"/>
    <s v="Pasadena"/>
    <x v="5"/>
    <n v="77506"/>
    <x v="2"/>
    <s v="FUR-FU-10003806"/>
    <s v="Furniture"/>
    <s v="Furnishings"/>
    <s v="Tenex Chairmat w/ Average Lip, 45&quot; x 53&quot;"/>
    <n v="302.72000000000003"/>
    <n v="5"/>
    <n v="0.6"/>
    <n v="-378.40000000000009"/>
  </r>
  <r>
    <n v="9594"/>
    <s v="CA-2014-108931"/>
    <x v="3"/>
    <d v="2014-09-15T00:00:00"/>
    <d v="2014-09-20T00:00:00"/>
    <s v="Standard Class"/>
    <s v="HZ-14950"/>
    <s v="Henia Zydlo"/>
    <x v="0"/>
    <s v="United States"/>
    <s v="New York City"/>
    <x v="15"/>
    <n v="10024"/>
    <x v="3"/>
    <s v="OFF-PA-10002741"/>
    <s v="Office Supplies"/>
    <s v="Paper"/>
    <s v="Xerox 1980"/>
    <n v="8.56"/>
    <n v="2"/>
    <n v="0"/>
    <n v="3.8519999999999994"/>
  </r>
  <r>
    <n v="9595"/>
    <s v="CA-2014-108931"/>
    <x v="3"/>
    <d v="2014-09-15T00:00:00"/>
    <d v="2014-09-20T00:00:00"/>
    <s v="Standard Class"/>
    <s v="HZ-14950"/>
    <s v="Henia Zydlo"/>
    <x v="0"/>
    <s v="United States"/>
    <s v="New York City"/>
    <x v="15"/>
    <n v="10024"/>
    <x v="3"/>
    <s v="OFF-PA-10003845"/>
    <s v="Office Supplies"/>
    <s v="Paper"/>
    <s v="Xerox 1987"/>
    <n v="11.56"/>
    <n v="2"/>
    <n v="0"/>
    <n v="5.6644000000000005"/>
  </r>
  <r>
    <n v="9596"/>
    <s v="CA-2014-104619"/>
    <x v="3"/>
    <d v="2014-01-25T00:00:00"/>
    <d v="2014-01-30T00:00:00"/>
    <s v="Standard Class"/>
    <s v="KD-16495"/>
    <s v="Keith Dawkins"/>
    <x v="1"/>
    <s v="United States"/>
    <s v="San Jose"/>
    <x v="1"/>
    <n v="95123"/>
    <x v="1"/>
    <s v="OFF-AP-10001492"/>
    <s v="Office Supplies"/>
    <s v="Appliances"/>
    <s v="Acco Six-Outlet Power Strip, 4' Cord Length"/>
    <n v="25.86"/>
    <n v="3"/>
    <n v="0"/>
    <n v="6.7236000000000002"/>
  </r>
  <r>
    <n v="9597"/>
    <s v="CA-2014-104619"/>
    <x v="3"/>
    <d v="2014-01-25T00:00:00"/>
    <d v="2014-01-30T00:00:00"/>
    <s v="Standard Class"/>
    <s v="KD-16495"/>
    <s v="Keith Dawkins"/>
    <x v="1"/>
    <s v="United States"/>
    <s v="San Jose"/>
    <x v="1"/>
    <n v="95123"/>
    <x v="1"/>
    <s v="OFF-BI-10004318"/>
    <s v="Office Supplies"/>
    <s v="Binders"/>
    <s v="Ibico EB-19 Dual Function Manual Binding System"/>
    <n v="276.78400000000005"/>
    <n v="2"/>
    <n v="0.2"/>
    <n v="89.954799999999992"/>
  </r>
  <r>
    <n v="9598"/>
    <s v="CA-2014-104619"/>
    <x v="3"/>
    <d v="2014-01-25T00:00:00"/>
    <d v="2014-01-30T00:00:00"/>
    <s v="Standard Class"/>
    <s v="KD-16495"/>
    <s v="Keith Dawkins"/>
    <x v="1"/>
    <s v="United States"/>
    <s v="San Jose"/>
    <x v="1"/>
    <n v="95123"/>
    <x v="1"/>
    <s v="TEC-PH-10000193"/>
    <s v="Technology"/>
    <s v="Phones"/>
    <s v="Jensen SMPS-640 - speaker phone"/>
    <n v="110.352"/>
    <n v="3"/>
    <n v="0.2"/>
    <n v="8.2763999999999953"/>
  </r>
  <r>
    <n v="9599"/>
    <s v="CA-2012-149517"/>
    <x v="1"/>
    <d v="2012-09-19T00:00:00"/>
    <d v="2012-09-23T00:00:00"/>
    <s v="Standard Class"/>
    <s v="FC-14245"/>
    <s v="Frank Carlisle"/>
    <x v="2"/>
    <s v="United States"/>
    <s v="Sacramento"/>
    <x v="1"/>
    <n v="95823"/>
    <x v="1"/>
    <s v="FUR-FU-10003464"/>
    <s v="Furniture"/>
    <s v="Furnishings"/>
    <s v="Seth Thomas 8 1/2&quot; Cubicle Clock"/>
    <n v="60.84"/>
    <n v="3"/>
    <n v="0"/>
    <n v="19.468799999999998"/>
  </r>
  <r>
    <n v="9600"/>
    <s v="CA-2012-116841"/>
    <x v="1"/>
    <d v="2012-04-14T00:00:00"/>
    <d v="2012-04-18T00:00:00"/>
    <s v="Standard Class"/>
    <s v="TP-21130"/>
    <s v="Theone Pippenger"/>
    <x v="0"/>
    <s v="United States"/>
    <s v="Springfield"/>
    <x v="21"/>
    <n v="97477"/>
    <x v="1"/>
    <s v="OFF-AP-10002403"/>
    <s v="Office Supplies"/>
    <s v="Appliances"/>
    <s v="Acco Smartsocket Color-Coded Six-Outlet AC Adapter Model Surge Protectors"/>
    <n v="35.207999999999998"/>
    <n v="1"/>
    <n v="0.2"/>
    <n v="2.6405999999999992"/>
  </r>
  <r>
    <n v="9601"/>
    <s v="CA-2014-107797"/>
    <x v="3"/>
    <d v="2014-05-09T00:00:00"/>
    <d v="2014-05-12T00:00:00"/>
    <s v="Second Class"/>
    <s v="EB-13705"/>
    <s v="Ed Braxton"/>
    <x v="1"/>
    <s v="United States"/>
    <s v="Mansfield"/>
    <x v="5"/>
    <n v="76063"/>
    <x v="2"/>
    <s v="OFF-PA-10003848"/>
    <s v="Office Supplies"/>
    <s v="Paper"/>
    <s v="Xerox 1997"/>
    <n v="41.472000000000008"/>
    <n v="8"/>
    <n v="0.2"/>
    <n v="14.5152"/>
  </r>
  <r>
    <n v="9602"/>
    <s v="CA-2013-117604"/>
    <x v="0"/>
    <d v="2013-09-05T00:00:00"/>
    <d v="2013-09-10T00:00:00"/>
    <s v="Standard Class"/>
    <s v="JP-15520"/>
    <s v="Jeremy Pistek"/>
    <x v="0"/>
    <s v="United States"/>
    <s v="Jonesboro"/>
    <x v="36"/>
    <n v="72401"/>
    <x v="0"/>
    <s v="OFF-PA-10001357"/>
    <s v="Office Supplies"/>
    <s v="Paper"/>
    <s v="Xerox 1886"/>
    <n v="239.5"/>
    <n v="5"/>
    <n v="0"/>
    <n v="114.95999999999998"/>
  </r>
  <r>
    <n v="9603"/>
    <s v="CA-2011-130155"/>
    <x v="2"/>
    <d v="2011-05-19T00:00:00"/>
    <d v="2011-05-22T00:00:00"/>
    <s v="First Class"/>
    <s v="TD-20995"/>
    <s v="Tamara Dahlen"/>
    <x v="0"/>
    <s v="United States"/>
    <s v="Virginia Beach"/>
    <x v="17"/>
    <n v="23464"/>
    <x v="0"/>
    <s v="OFF-SU-10004737"/>
    <s v="Office Supplies"/>
    <s v="Supplies"/>
    <s v="Acme Design Stainless Steel Bent Scissors"/>
    <n v="34.200000000000003"/>
    <n v="5"/>
    <n v="0"/>
    <n v="9.234"/>
  </r>
  <r>
    <n v="9604"/>
    <s v="CA-2013-129861"/>
    <x v="0"/>
    <d v="2013-06-18T00:00:00"/>
    <d v="2013-06-24T00:00:00"/>
    <s v="Standard Class"/>
    <s v="DM-13345"/>
    <s v="Denise Monton"/>
    <x v="1"/>
    <s v="United States"/>
    <s v="Rochester"/>
    <x v="15"/>
    <n v="14609"/>
    <x v="3"/>
    <s v="FUR-TA-10003715"/>
    <s v="Furniture"/>
    <s v="Tables"/>
    <s v="Hon 2111 Invitation Series Corner Table"/>
    <n v="376.86599999999999"/>
    <n v="3"/>
    <n v="0.4"/>
    <n v="-213.55740000000006"/>
  </r>
  <r>
    <n v="9605"/>
    <s v="CA-2012-138625"/>
    <x v="1"/>
    <d v="2012-11-02T00:00:00"/>
    <d v="2012-11-05T00:00:00"/>
    <s v="First Class"/>
    <s v="EG-13900"/>
    <s v="Emily Grady"/>
    <x v="0"/>
    <s v="United States"/>
    <s v="Chesapeake"/>
    <x v="17"/>
    <n v="23320"/>
    <x v="0"/>
    <s v="OFF-AP-10003099"/>
    <s v="Office Supplies"/>
    <s v="Appliances"/>
    <s v="Eureka Hand Vacuum, Bagless"/>
    <n v="197.72"/>
    <n v="4"/>
    <n v="0"/>
    <n v="55.36160000000001"/>
  </r>
  <r>
    <n v="9606"/>
    <s v="US-2014-122672"/>
    <x v="3"/>
    <d v="2014-11-05T00:00:00"/>
    <d v="2014-11-10T00:00:00"/>
    <s v="Standard Class"/>
    <s v="HG-14965"/>
    <s v="Henry Goldwyn"/>
    <x v="1"/>
    <s v="United States"/>
    <s v="Lancaster"/>
    <x v="24"/>
    <n v="43130"/>
    <x v="3"/>
    <s v="TEC-AC-10002323"/>
    <s v="Technology"/>
    <s v="Accessories"/>
    <s v="SanDisk Ultra 32 GB MicroSDHC Class 10 Memory Card"/>
    <n v="70.720000000000013"/>
    <n v="4"/>
    <n v="0.2"/>
    <n v="-6.1879999999999988"/>
  </r>
  <r>
    <n v="9607"/>
    <s v="US-2014-122672"/>
    <x v="3"/>
    <d v="2014-11-05T00:00:00"/>
    <d v="2014-11-10T00:00:00"/>
    <s v="Standard Class"/>
    <s v="HG-14965"/>
    <s v="Henry Goldwyn"/>
    <x v="1"/>
    <s v="United States"/>
    <s v="Lancaster"/>
    <x v="24"/>
    <n v="43130"/>
    <x v="3"/>
    <s v="OFF-ST-10002344"/>
    <s v="Office Supplies"/>
    <s v="Storage"/>
    <s v="Carina 42&quot;Hx23 3/4&quot;W Media Storage Unit"/>
    <n v="194.35200000000003"/>
    <n v="3"/>
    <n v="0.2"/>
    <n v="-43.729199999999992"/>
  </r>
  <r>
    <n v="9608"/>
    <s v="CA-2014-117128"/>
    <x v="3"/>
    <d v="2014-12-06T00:00:00"/>
    <d v="2014-12-09T00:00:00"/>
    <s v="Second Class"/>
    <s v="BF-11080"/>
    <s v="Bart Folk"/>
    <x v="0"/>
    <s v="United States"/>
    <s v="New York City"/>
    <x v="15"/>
    <n v="10024"/>
    <x v="3"/>
    <s v="OFF-PA-10000007"/>
    <s v="Office Supplies"/>
    <s v="Paper"/>
    <s v="Telephone Message Books with Fax/Mobile Section, 4 1/4&quot; x 6&quot;"/>
    <n v="21.6"/>
    <n v="6"/>
    <n v="0"/>
    <n v="9.9359999999999999"/>
  </r>
  <r>
    <n v="9609"/>
    <s v="CA-2014-117128"/>
    <x v="3"/>
    <d v="2014-12-06T00:00:00"/>
    <d v="2014-12-09T00:00:00"/>
    <s v="Second Class"/>
    <s v="BF-11080"/>
    <s v="Bart Folk"/>
    <x v="0"/>
    <s v="United States"/>
    <s v="New York City"/>
    <x v="15"/>
    <n v="10024"/>
    <x v="3"/>
    <s v="OFF-LA-10000248"/>
    <s v="Office Supplies"/>
    <s v="Labels"/>
    <s v="Avery 52"/>
    <n v="11.07"/>
    <n v="3"/>
    <n v="0"/>
    <n v="5.2028999999999996"/>
  </r>
  <r>
    <n v="9610"/>
    <s v="CA-2013-130638"/>
    <x v="0"/>
    <d v="2013-05-17T00:00:00"/>
    <d v="2013-05-20T00:00:00"/>
    <s v="Second Class"/>
    <s v="SC-20095"/>
    <s v="Sanjit Chand"/>
    <x v="0"/>
    <s v="United States"/>
    <s v="Los Angeles"/>
    <x v="1"/>
    <n v="90045"/>
    <x v="1"/>
    <s v="FUR-FU-10002116"/>
    <s v="Furniture"/>
    <s v="Furnishings"/>
    <s v="Tenex Carpeted, Granite-Look or Clear Contemporary Contour Shape Chair Mats"/>
    <n v="282.83999999999997"/>
    <n v="4"/>
    <n v="0"/>
    <n v="19.798799999999972"/>
  </r>
  <r>
    <n v="9611"/>
    <s v="CA-2013-130638"/>
    <x v="0"/>
    <d v="2013-05-17T00:00:00"/>
    <d v="2013-05-20T00:00:00"/>
    <s v="Second Class"/>
    <s v="SC-20095"/>
    <s v="Sanjit Chand"/>
    <x v="0"/>
    <s v="United States"/>
    <s v="Los Angeles"/>
    <x v="1"/>
    <n v="90045"/>
    <x v="1"/>
    <s v="OFF-LA-10002195"/>
    <s v="Office Supplies"/>
    <s v="Labels"/>
    <s v="Avery 481"/>
    <n v="27.72"/>
    <n v="9"/>
    <n v="0"/>
    <n v="13.3056"/>
  </r>
  <r>
    <n v="9612"/>
    <s v="CA-2014-144365"/>
    <x v="3"/>
    <d v="2014-10-25T00:00:00"/>
    <d v="2014-10-31T00:00:00"/>
    <s v="Standard Class"/>
    <s v="CS-11950"/>
    <s v="Carlos Soltero"/>
    <x v="0"/>
    <s v="United States"/>
    <s v="Jackson"/>
    <x v="35"/>
    <n v="39212"/>
    <x v="0"/>
    <s v="OFF-FA-10000735"/>
    <s v="Office Supplies"/>
    <s v="Fasteners"/>
    <s v="Staples"/>
    <n v="11.68"/>
    <n v="4"/>
    <n v="0"/>
    <n v="5.2559999999999993"/>
  </r>
  <r>
    <n v="9613"/>
    <s v="CA-2013-110086"/>
    <x v="0"/>
    <d v="2013-09-19T00:00:00"/>
    <d v="2013-09-23T00:00:00"/>
    <s v="Standard Class"/>
    <s v="BD-11320"/>
    <s v="Bill Donatelli"/>
    <x v="0"/>
    <s v="United States"/>
    <s v="Woodland"/>
    <x v="1"/>
    <n v="95695"/>
    <x v="1"/>
    <s v="TEC-PH-10001299"/>
    <s v="Technology"/>
    <s v="Phones"/>
    <s v="Polycom CX300 Desktop Phone USB VoIP phone"/>
    <n v="239.98400000000004"/>
    <n v="2"/>
    <n v="0.2"/>
    <n v="23.998400000000004"/>
  </r>
  <r>
    <n v="9614"/>
    <s v="CA-2011-128524"/>
    <x v="2"/>
    <d v="2011-11-11T00:00:00"/>
    <d v="2011-11-13T00:00:00"/>
    <s v="First Class"/>
    <s v="MZ-17515"/>
    <s v="Mary Zewe"/>
    <x v="1"/>
    <s v="United States"/>
    <s v="Seattle"/>
    <x v="4"/>
    <n v="98115"/>
    <x v="1"/>
    <s v="OFF-AP-10002892"/>
    <s v="Office Supplies"/>
    <s v="Appliances"/>
    <s v="Belkin F5C206VTEL 6 Outlet Surge"/>
    <n v="22.98"/>
    <n v="1"/>
    <n v="0"/>
    <n v="6.8939999999999984"/>
  </r>
  <r>
    <n v="9615"/>
    <s v="CA-2011-128524"/>
    <x v="2"/>
    <d v="2011-11-11T00:00:00"/>
    <d v="2011-11-13T00:00:00"/>
    <s v="First Class"/>
    <s v="MZ-17515"/>
    <s v="Mary Zewe"/>
    <x v="1"/>
    <s v="United States"/>
    <s v="Seattle"/>
    <x v="4"/>
    <n v="98115"/>
    <x v="1"/>
    <s v="TEC-AC-10002718"/>
    <s v="Technology"/>
    <s v="Accessories"/>
    <s v="Belkin Standard 104 key USB Keyboard"/>
    <n v="102.13"/>
    <n v="7"/>
    <n v="0"/>
    <n v="15.319499999999996"/>
  </r>
  <r>
    <n v="9616"/>
    <s v="CA-2011-128524"/>
    <x v="2"/>
    <d v="2011-11-11T00:00:00"/>
    <d v="2011-11-13T00:00:00"/>
    <s v="First Class"/>
    <s v="MZ-17515"/>
    <s v="Mary Zewe"/>
    <x v="1"/>
    <s v="United States"/>
    <s v="Seattle"/>
    <x v="4"/>
    <n v="98115"/>
    <x v="1"/>
    <s v="OFF-BI-10003527"/>
    <s v="Office Supplies"/>
    <s v="Binders"/>
    <s v="Fellowes PB500 Electric Punch Plastic Comb Binding Machine with Manual Bind"/>
    <n v="2033.5840000000001"/>
    <n v="2"/>
    <n v="0.2"/>
    <n v="762.59400000000005"/>
  </r>
  <r>
    <n v="9617"/>
    <s v="CA-2013-140256"/>
    <x v="0"/>
    <d v="2013-08-23T00:00:00"/>
    <d v="2013-08-30T00:00:00"/>
    <s v="Standard Class"/>
    <s v="PW-19030"/>
    <s v="Pauline Webber"/>
    <x v="1"/>
    <s v="United States"/>
    <s v="Los Angeles"/>
    <x v="1"/>
    <n v="90049"/>
    <x v="1"/>
    <s v="OFF-AR-10002255"/>
    <s v="Office Supplies"/>
    <s v="Art"/>
    <s v="Newell 346"/>
    <n v="5.76"/>
    <n v="2"/>
    <n v="0"/>
    <n v="1.6703999999999999"/>
  </r>
  <r>
    <n v="9618"/>
    <s v="CA-2014-160633"/>
    <x v="3"/>
    <d v="2014-11-17T00:00:00"/>
    <d v="2014-11-22T00:00:00"/>
    <s v="Standard Class"/>
    <s v="BS-11380"/>
    <s v="Bill Stewart"/>
    <x v="1"/>
    <s v="United States"/>
    <s v="Bowling Green"/>
    <x v="24"/>
    <n v="43402"/>
    <x v="3"/>
    <s v="TEC-CO-10002095"/>
    <s v="Technology"/>
    <s v="Copiers"/>
    <s v="Hewlett Packard 610 Color Digital Copier / Printer"/>
    <n v="899.98199999999997"/>
    <n v="3"/>
    <n v="0.4"/>
    <n v="74.998499999999922"/>
  </r>
  <r>
    <n v="9619"/>
    <s v="CA-2014-160633"/>
    <x v="3"/>
    <d v="2014-11-17T00:00:00"/>
    <d v="2014-11-22T00:00:00"/>
    <s v="Standard Class"/>
    <s v="BS-11380"/>
    <s v="Bill Stewart"/>
    <x v="1"/>
    <s v="United States"/>
    <s v="Bowling Green"/>
    <x v="24"/>
    <n v="43402"/>
    <x v="3"/>
    <s v="OFF-AR-10004022"/>
    <s v="Office Supplies"/>
    <s v="Art"/>
    <s v="Panasonic KP-380BK Classic Electric Pencil Sharpener"/>
    <n v="86.352000000000004"/>
    <n v="3"/>
    <n v="0.2"/>
    <n v="5.3969999999999914"/>
  </r>
  <r>
    <n v="9620"/>
    <s v="CA-2014-160633"/>
    <x v="3"/>
    <d v="2014-11-17T00:00:00"/>
    <d v="2014-11-22T00:00:00"/>
    <s v="Standard Class"/>
    <s v="BS-11380"/>
    <s v="Bill Stewart"/>
    <x v="1"/>
    <s v="United States"/>
    <s v="Bowling Green"/>
    <x v="24"/>
    <n v="43402"/>
    <x v="3"/>
    <s v="TEC-AC-10002335"/>
    <s v="Technology"/>
    <s v="Accessories"/>
    <s v="Logitech Media Keyboard K200"/>
    <n v="139.96000000000004"/>
    <n v="5"/>
    <n v="0.2"/>
    <n v="-1.7495000000000118"/>
  </r>
  <r>
    <n v="9621"/>
    <s v="CA-2011-115133"/>
    <x v="2"/>
    <d v="2011-09-26T00:00:00"/>
    <d v="2011-09-30T00:00:00"/>
    <s v="Standard Class"/>
    <s v="DA-13450"/>
    <s v="Dianna Arnett"/>
    <x v="2"/>
    <s v="United States"/>
    <s v="Lancaster"/>
    <x v="24"/>
    <n v="43130"/>
    <x v="3"/>
    <s v="OFF-AP-10001634"/>
    <s v="Office Supplies"/>
    <s v="Appliances"/>
    <s v="Hoover Commercial Lightweight Upright Vacuum"/>
    <n v="16.704000000000001"/>
    <n v="6"/>
    <n v="0.2"/>
    <n v="1.2527999999999988"/>
  </r>
  <r>
    <n v="9622"/>
    <s v="CA-2011-115133"/>
    <x v="2"/>
    <d v="2011-09-26T00:00:00"/>
    <d v="2011-09-30T00:00:00"/>
    <s v="Standard Class"/>
    <s v="DA-13450"/>
    <s v="Dianna Arnett"/>
    <x v="2"/>
    <s v="United States"/>
    <s v="Lancaster"/>
    <x v="24"/>
    <n v="43130"/>
    <x v="3"/>
    <s v="TEC-AC-10002370"/>
    <s v="Technology"/>
    <s v="Accessories"/>
    <s v="Maxell CD-R Discs"/>
    <n v="3.1520000000000001"/>
    <n v="2"/>
    <n v="0.2"/>
    <n v="0.47279999999999966"/>
  </r>
  <r>
    <n v="9623"/>
    <s v="CA-2011-115133"/>
    <x v="2"/>
    <d v="2011-09-26T00:00:00"/>
    <d v="2011-09-30T00:00:00"/>
    <s v="Standard Class"/>
    <s v="DA-13450"/>
    <s v="Dianna Arnett"/>
    <x v="2"/>
    <s v="United States"/>
    <s v="Lancaster"/>
    <x v="24"/>
    <n v="43130"/>
    <x v="3"/>
    <s v="OFF-PA-10000174"/>
    <s v="Office Supplies"/>
    <s v="Paper"/>
    <s v="Message Book, Wirebound, Four 5 1/2&quot; X 4&quot; Forms/Pg., 200 Dupl. Sets/Book"/>
    <n v="32.896000000000001"/>
    <n v="4"/>
    <n v="0.2"/>
    <n v="11.102399999999996"/>
  </r>
  <r>
    <n v="9624"/>
    <s v="CA-2014-137449"/>
    <x v="3"/>
    <d v="2014-06-30T00:00:00"/>
    <d v="2014-07-01T00:00:00"/>
    <s v="First Class"/>
    <s v="ME-17725"/>
    <s v="Max Engle"/>
    <x v="0"/>
    <s v="United States"/>
    <s v="Dallas"/>
    <x v="5"/>
    <n v="75220"/>
    <x v="2"/>
    <s v="OFF-AP-10000240"/>
    <s v="Office Supplies"/>
    <s v="Appliances"/>
    <s v="Belkin F9G930V10-GRY 9 Outlet Surge"/>
    <n v="21.391999999999992"/>
    <n v="2"/>
    <n v="0.8"/>
    <n v="-54.549600000000012"/>
  </r>
  <r>
    <n v="9625"/>
    <s v="CA-2014-137449"/>
    <x v="3"/>
    <d v="2014-06-30T00:00:00"/>
    <d v="2014-07-01T00:00:00"/>
    <s v="First Class"/>
    <s v="ME-17725"/>
    <s v="Max Engle"/>
    <x v="0"/>
    <s v="United States"/>
    <s v="Dallas"/>
    <x v="5"/>
    <n v="75220"/>
    <x v="2"/>
    <s v="FUR-TA-10002855"/>
    <s v="Furniture"/>
    <s v="Tables"/>
    <s v="Bevis Round Conference Table Top &amp; Single Column Base"/>
    <n v="307.31400000000002"/>
    <n v="3"/>
    <n v="0.3"/>
    <n v="-39.511800000000036"/>
  </r>
  <r>
    <n v="9626"/>
    <s v="CA-2014-137449"/>
    <x v="3"/>
    <d v="2014-06-30T00:00:00"/>
    <d v="2014-07-01T00:00:00"/>
    <s v="First Class"/>
    <s v="ME-17725"/>
    <s v="Max Engle"/>
    <x v="0"/>
    <s v="United States"/>
    <s v="Dallas"/>
    <x v="5"/>
    <n v="75220"/>
    <x v="2"/>
    <s v="FUR-BO-10000780"/>
    <s v="Furniture"/>
    <s v="Bookcases"/>
    <s v="O'Sullivan Plantations 2-Door Library in Landvery Oak"/>
    <n v="409.99919999999997"/>
    <n v="3"/>
    <n v="0.32"/>
    <n v="-96.470399999999955"/>
  </r>
  <r>
    <n v="9627"/>
    <s v="CA-2014-103520"/>
    <x v="3"/>
    <d v="2014-09-24T00:00:00"/>
    <d v="2014-09-26T00:00:00"/>
    <s v="First Class"/>
    <s v="MH-17785"/>
    <s v="Maya Herman"/>
    <x v="1"/>
    <s v="United States"/>
    <s v="Lubbock"/>
    <x v="5"/>
    <n v="79424"/>
    <x v="2"/>
    <s v="OFF-PA-10001846"/>
    <s v="Office Supplies"/>
    <s v="Paper"/>
    <s v="Xerox 1899"/>
    <n v="9.2480000000000011"/>
    <n v="2"/>
    <n v="0.2"/>
    <n v="3.3524000000000003"/>
  </r>
  <r>
    <n v="9628"/>
    <s v="CA-2011-139283"/>
    <x v="2"/>
    <d v="2011-11-23T00:00:00"/>
    <d v="2011-11-27T00:00:00"/>
    <s v="Standard Class"/>
    <s v="BT-11440"/>
    <s v="Bobby Trafton"/>
    <x v="0"/>
    <s v="United States"/>
    <s v="Detroit"/>
    <x v="12"/>
    <n v="48227"/>
    <x v="2"/>
    <s v="OFF-BI-10002049"/>
    <s v="Office Supplies"/>
    <s v="Binders"/>
    <s v="UniKeep View Case Binders"/>
    <n v="14.669999999999998"/>
    <n v="3"/>
    <n v="0"/>
    <n v="6.7481999999999989"/>
  </r>
  <r>
    <n v="9629"/>
    <s v="CA-2011-118192"/>
    <x v="2"/>
    <d v="2011-01-14T00:00:00"/>
    <d v="2011-01-19T00:00:00"/>
    <s v="Standard Class"/>
    <s v="MM-17920"/>
    <s v="Michael Moore"/>
    <x v="0"/>
    <s v="United States"/>
    <s v="Newark"/>
    <x v="24"/>
    <n v="43055"/>
    <x v="3"/>
    <s v="OFF-PA-10002947"/>
    <s v="Office Supplies"/>
    <s v="Paper"/>
    <s v="Xerox 1923"/>
    <n v="37.408000000000001"/>
    <n v="7"/>
    <n v="0.2"/>
    <n v="13.0928"/>
  </r>
  <r>
    <n v="9630"/>
    <s v="CA-2011-118192"/>
    <x v="2"/>
    <d v="2011-01-14T00:00:00"/>
    <d v="2011-01-19T00:00:00"/>
    <s v="Standard Class"/>
    <s v="MM-17920"/>
    <s v="Michael Moore"/>
    <x v="0"/>
    <s v="United States"/>
    <s v="Newark"/>
    <x v="24"/>
    <n v="43055"/>
    <x v="3"/>
    <s v="OFF-BI-10003476"/>
    <s v="Office Supplies"/>
    <s v="Binders"/>
    <s v="Avery Metallic Poly Binders"/>
    <n v="3.4380000000000006"/>
    <n v="2"/>
    <n v="0.7"/>
    <n v="-2.5212000000000003"/>
  </r>
  <r>
    <n v="9631"/>
    <s v="CA-2013-168844"/>
    <x v="0"/>
    <d v="2013-06-01T00:00:00"/>
    <d v="2013-06-07T00:00:00"/>
    <s v="Standard Class"/>
    <s v="NM-18520"/>
    <s v="Neoma Murray"/>
    <x v="0"/>
    <s v="United States"/>
    <s v="New York City"/>
    <x v="15"/>
    <n v="10011"/>
    <x v="3"/>
    <s v="OFF-BI-10002609"/>
    <s v="Office Supplies"/>
    <s v="Binders"/>
    <s v="Avery Hidden Tab Dividers for Binding Systems"/>
    <n v="7.1519999999999992"/>
    <n v="3"/>
    <n v="0.2"/>
    <n v="2.3243999999999994"/>
  </r>
  <r>
    <n v="9632"/>
    <s v="CA-2013-168844"/>
    <x v="0"/>
    <d v="2013-06-01T00:00:00"/>
    <d v="2013-06-07T00:00:00"/>
    <s v="Standard Class"/>
    <s v="NM-18520"/>
    <s v="Neoma Murray"/>
    <x v="0"/>
    <s v="United States"/>
    <s v="New York City"/>
    <x v="15"/>
    <n v="10011"/>
    <x v="3"/>
    <s v="TEC-PH-10003215"/>
    <s v="Technology"/>
    <s v="Phones"/>
    <s v="Jackery Bar Premium Fast-charging Portable Charger"/>
    <n v="179.7"/>
    <n v="6"/>
    <n v="0"/>
    <n v="88.052999999999997"/>
  </r>
  <r>
    <n v="9633"/>
    <s v="CA-2014-154809"/>
    <x v="3"/>
    <d v="2014-02-14T00:00:00"/>
    <d v="2014-02-18T00:00:00"/>
    <s v="Standard Class"/>
    <s v="MH-17455"/>
    <s v="Mark Hamilton"/>
    <x v="0"/>
    <s v="United States"/>
    <s v="Minneapolis"/>
    <x v="11"/>
    <n v="55407"/>
    <x v="2"/>
    <s v="OFF-AP-10004785"/>
    <s v="Office Supplies"/>
    <s v="Appliances"/>
    <s v="Holmes Replacement Filter for HEPA Air Cleaner, Medium Room"/>
    <n v="90.64"/>
    <n v="8"/>
    <n v="0"/>
    <n v="38.975200000000008"/>
  </r>
  <r>
    <n v="9634"/>
    <s v="CA-2011-151330"/>
    <x v="2"/>
    <d v="2011-10-14T00:00:00"/>
    <d v="2011-10-17T00:00:00"/>
    <s v="First Class"/>
    <s v="TC-21295"/>
    <s v="Toby Carlisle"/>
    <x v="0"/>
    <s v="United States"/>
    <s v="Everett"/>
    <x v="31"/>
    <n v="2149"/>
    <x v="3"/>
    <s v="TEC-AC-10000865"/>
    <s v="Technology"/>
    <s v="Accessories"/>
    <s v="WD My Passport Ultra 500GB Portable External Hard Drive"/>
    <n v="177"/>
    <n v="3"/>
    <n v="0"/>
    <n v="30.089999999999982"/>
  </r>
  <r>
    <n v="9635"/>
    <s v="CA-2011-151330"/>
    <x v="2"/>
    <d v="2011-10-14T00:00:00"/>
    <d v="2011-10-17T00:00:00"/>
    <s v="First Class"/>
    <s v="TC-21295"/>
    <s v="Toby Carlisle"/>
    <x v="0"/>
    <s v="United States"/>
    <s v="Everett"/>
    <x v="31"/>
    <n v="2149"/>
    <x v="3"/>
    <s v="OFF-ST-10000615"/>
    <s v="Office Supplies"/>
    <s v="Storage"/>
    <s v="SimpliFile Personal File, Black Granite, 15w x 6-15/16d x 11-1/4h"/>
    <n v="79.45"/>
    <n v="7"/>
    <n v="0"/>
    <n v="22.246000000000006"/>
  </r>
  <r>
    <n v="9636"/>
    <s v="CA-2011-151330"/>
    <x v="2"/>
    <d v="2011-10-14T00:00:00"/>
    <d v="2011-10-17T00:00:00"/>
    <s v="First Class"/>
    <s v="TC-21295"/>
    <s v="Toby Carlisle"/>
    <x v="0"/>
    <s v="United States"/>
    <s v="Everett"/>
    <x v="31"/>
    <n v="2149"/>
    <x v="3"/>
    <s v="FUR-CH-10000749"/>
    <s v="Furniture"/>
    <s v="Chairs"/>
    <s v="Office Star - Ergonomic Mid Back Chair with 2-Way Adjustable Arms"/>
    <n v="1628.82"/>
    <n v="9"/>
    <n v="0"/>
    <n v="260.61120000000017"/>
  </r>
  <r>
    <n v="9637"/>
    <s v="CA-2011-124702"/>
    <x v="2"/>
    <d v="2011-11-18T00:00:00"/>
    <d v="2011-11-25T00:00:00"/>
    <s v="Standard Class"/>
    <s v="MH-17785"/>
    <s v="Maya Herman"/>
    <x v="1"/>
    <s v="United States"/>
    <s v="Seattle"/>
    <x v="4"/>
    <n v="98105"/>
    <x v="1"/>
    <s v="FUR-FU-10003553"/>
    <s v="Furniture"/>
    <s v="Furnishings"/>
    <s v="Howard Miller 13-1/2&quot; Diameter Rosebrook Wall Clock"/>
    <n v="137.54"/>
    <n v="2"/>
    <n v="0"/>
    <n v="55.016000000000005"/>
  </r>
  <r>
    <n v="9638"/>
    <s v="CA-2011-124702"/>
    <x v="2"/>
    <d v="2011-11-18T00:00:00"/>
    <d v="2011-11-25T00:00:00"/>
    <s v="Standard Class"/>
    <s v="MH-17785"/>
    <s v="Maya Herman"/>
    <x v="1"/>
    <s v="United States"/>
    <s v="Seattle"/>
    <x v="4"/>
    <n v="98105"/>
    <x v="1"/>
    <s v="FUR-TA-10003008"/>
    <s v="Furniture"/>
    <s v="Tables"/>
    <s v="Lesro Round Back Collection Coffee Table, End Table"/>
    <n v="730.2"/>
    <n v="4"/>
    <n v="0"/>
    <n v="94.926000000000045"/>
  </r>
  <r>
    <n v="9639"/>
    <s v="US-2014-125808"/>
    <x v="3"/>
    <d v="2014-11-13T00:00:00"/>
    <d v="2014-11-16T00:00:00"/>
    <s v="Second Class"/>
    <s v="EP-13915"/>
    <s v="Emily Phan"/>
    <x v="0"/>
    <s v="United States"/>
    <s v="Los Angeles"/>
    <x v="1"/>
    <n v="90032"/>
    <x v="1"/>
    <s v="OFF-PA-10001846"/>
    <s v="Office Supplies"/>
    <s v="Paper"/>
    <s v="Xerox 1899"/>
    <n v="11.56"/>
    <n v="2"/>
    <n v="0"/>
    <n v="5.6644000000000005"/>
  </r>
  <r>
    <n v="9640"/>
    <s v="CA-2012-116638"/>
    <x v="1"/>
    <d v="2012-01-28T00:00:00"/>
    <d v="2012-01-31T00:00:00"/>
    <s v="Second Class"/>
    <s v="JH-15985"/>
    <s v="Joseph Holt"/>
    <x v="0"/>
    <s v="United States"/>
    <s v="Concord"/>
    <x v="3"/>
    <n v="28027"/>
    <x v="0"/>
    <s v="FUR-TA-10000198"/>
    <s v="Furniture"/>
    <s v="Tables"/>
    <s v="Chromcraft Bull-Nose Wood Oval Conference Tables &amp; Bases"/>
    <n v="4297.6440000000002"/>
    <n v="13"/>
    <n v="0.4"/>
    <n v="-1862.3124000000003"/>
  </r>
  <r>
    <n v="9641"/>
    <s v="CA-2011-104563"/>
    <x v="2"/>
    <d v="2011-03-07T00:00:00"/>
    <d v="2011-03-12T00:00:00"/>
    <s v="Standard Class"/>
    <s v="CM-12715"/>
    <s v="Craig Molinari"/>
    <x v="1"/>
    <s v="United States"/>
    <s v="Seattle"/>
    <x v="4"/>
    <n v="98103"/>
    <x v="1"/>
    <s v="OFF-AR-10000390"/>
    <s v="Office Supplies"/>
    <s v="Art"/>
    <s v="Newell Chalk Holder"/>
    <n v="20.65"/>
    <n v="5"/>
    <n v="0"/>
    <n v="9.4989999999999988"/>
  </r>
  <r>
    <n v="9642"/>
    <s v="CA-2011-104563"/>
    <x v="2"/>
    <d v="2011-03-07T00:00:00"/>
    <d v="2011-03-12T00:00:00"/>
    <s v="Standard Class"/>
    <s v="CM-12715"/>
    <s v="Craig Molinari"/>
    <x v="1"/>
    <s v="United States"/>
    <s v="Seattle"/>
    <x v="4"/>
    <n v="98103"/>
    <x v="1"/>
    <s v="OFF-ST-10000934"/>
    <s v="Office Supplies"/>
    <s v="Storage"/>
    <s v="Contico 72&quot;H Heavy-Duty Storage System"/>
    <n v="204.89999999999998"/>
    <n v="5"/>
    <n v="0"/>
    <n v="0"/>
  </r>
  <r>
    <n v="9643"/>
    <s v="CA-2011-104563"/>
    <x v="2"/>
    <d v="2011-03-07T00:00:00"/>
    <d v="2011-03-12T00:00:00"/>
    <s v="Standard Class"/>
    <s v="CM-12715"/>
    <s v="Craig Molinari"/>
    <x v="1"/>
    <s v="United States"/>
    <s v="Seattle"/>
    <x v="4"/>
    <n v="98103"/>
    <x v="1"/>
    <s v="FUR-CH-10002780"/>
    <s v="Furniture"/>
    <s v="Chairs"/>
    <s v="Office Star - Task Chair with Contemporary Loop Arms"/>
    <n v="436.70400000000006"/>
    <n v="6"/>
    <n v="0.2"/>
    <n v="21.835199999999986"/>
  </r>
  <r>
    <n v="9644"/>
    <s v="CA-2011-104563"/>
    <x v="2"/>
    <d v="2011-03-07T00:00:00"/>
    <d v="2011-03-12T00:00:00"/>
    <s v="Standard Class"/>
    <s v="CM-12715"/>
    <s v="Craig Molinari"/>
    <x v="1"/>
    <s v="United States"/>
    <s v="Seattle"/>
    <x v="4"/>
    <n v="98103"/>
    <x v="1"/>
    <s v="FUR-CH-10004495"/>
    <s v="Furniture"/>
    <s v="Chairs"/>
    <s v="Global Leather and Oak Executive Chair, Black"/>
    <n v="481.56800000000004"/>
    <n v="2"/>
    <n v="0.2"/>
    <n v="54.17639999999993"/>
  </r>
  <r>
    <n v="9645"/>
    <s v="US-2014-107979"/>
    <x v="3"/>
    <d v="2014-06-09T00:00:00"/>
    <d v="2014-06-14T00:00:00"/>
    <s v="Standard Class"/>
    <s v="FO-14305"/>
    <s v="Frank Olsen"/>
    <x v="0"/>
    <s v="United States"/>
    <s v="Glendale"/>
    <x v="16"/>
    <n v="85301"/>
    <x v="1"/>
    <s v="TEC-AC-10002006"/>
    <s v="Technology"/>
    <s v="Accessories"/>
    <s v="Memorex Micro Travel Drive 16 GB"/>
    <n v="89.544000000000011"/>
    <n v="7"/>
    <n v="0.2"/>
    <n v="12.312299999999993"/>
  </r>
  <r>
    <n v="9646"/>
    <s v="US-2014-107979"/>
    <x v="3"/>
    <d v="2014-06-09T00:00:00"/>
    <d v="2014-06-14T00:00:00"/>
    <s v="Standard Class"/>
    <s v="FO-14305"/>
    <s v="Frank Olsen"/>
    <x v="0"/>
    <s v="United States"/>
    <s v="Glendale"/>
    <x v="16"/>
    <n v="85301"/>
    <x v="1"/>
    <s v="OFF-ST-10002485"/>
    <s v="Office Supplies"/>
    <s v="Storage"/>
    <s v="Rogers Deluxe File Chest"/>
    <n v="35.167999999999999"/>
    <n v="2"/>
    <n v="0.2"/>
    <n v="-8.3524000000000012"/>
  </r>
  <r>
    <n v="9647"/>
    <s v="US-2014-107979"/>
    <x v="3"/>
    <d v="2014-06-09T00:00:00"/>
    <d v="2014-06-14T00:00:00"/>
    <s v="Standard Class"/>
    <s v="FO-14305"/>
    <s v="Frank Olsen"/>
    <x v="0"/>
    <s v="United States"/>
    <s v="Glendale"/>
    <x v="16"/>
    <n v="85301"/>
    <x v="1"/>
    <s v="OFF-BI-10000778"/>
    <s v="Office Supplies"/>
    <s v="Binders"/>
    <s v="GBC VeloBinder Electric Binding Machine"/>
    <n v="72.588000000000008"/>
    <n v="2"/>
    <n v="0.7"/>
    <n v="-48.391999999999982"/>
  </r>
  <r>
    <n v="9648"/>
    <s v="CA-2011-150518"/>
    <x v="2"/>
    <d v="2011-11-19T00:00:00"/>
    <d v="2011-11-24T00:00:00"/>
    <s v="Standard Class"/>
    <s v="MW-18220"/>
    <s v="Mitch Webber"/>
    <x v="0"/>
    <s v="United States"/>
    <s v="Coon Rapids"/>
    <x v="11"/>
    <n v="55433"/>
    <x v="2"/>
    <s v="OFF-ST-10000877"/>
    <s v="Office Supplies"/>
    <s v="Storage"/>
    <s v="Recycled Steel Personal File for Standard File Folders"/>
    <n v="221.16"/>
    <n v="4"/>
    <n v="0"/>
    <n v="57.501599999999996"/>
  </r>
  <r>
    <n v="9649"/>
    <s v="CA-2011-150518"/>
    <x v="2"/>
    <d v="2011-11-19T00:00:00"/>
    <d v="2011-11-24T00:00:00"/>
    <s v="Standard Class"/>
    <s v="MW-18220"/>
    <s v="Mitch Webber"/>
    <x v="0"/>
    <s v="United States"/>
    <s v="Coon Rapids"/>
    <x v="11"/>
    <n v="55433"/>
    <x v="2"/>
    <s v="TEC-PH-10002103"/>
    <s v="Technology"/>
    <s v="Phones"/>
    <s v="Jabra SPEAK 410"/>
    <n v="281.96999999999997"/>
    <n v="3"/>
    <n v="0"/>
    <n v="78.951599999999999"/>
  </r>
  <r>
    <n v="9650"/>
    <s v="CA-2013-107104"/>
    <x v="0"/>
    <d v="2013-11-27T00:00:00"/>
    <d v="2013-12-01T00:00:00"/>
    <s v="Standard Class"/>
    <s v="MS-17365"/>
    <s v="Maribeth Schnelling"/>
    <x v="0"/>
    <s v="United States"/>
    <s v="Los Angeles"/>
    <x v="1"/>
    <n v="90045"/>
    <x v="1"/>
    <s v="FUR-BO-10002213"/>
    <s v="Furniture"/>
    <s v="Bookcases"/>
    <s v="DMI Eclipse Executive Suite Bookcases"/>
    <n v="3406.6640000000002"/>
    <n v="8"/>
    <n v="0.15"/>
    <n v="160.31359999999984"/>
  </r>
  <r>
    <n v="9651"/>
    <s v="CA-2013-107104"/>
    <x v="0"/>
    <d v="2013-11-27T00:00:00"/>
    <d v="2013-12-01T00:00:00"/>
    <s v="Standard Class"/>
    <s v="MS-17365"/>
    <s v="Maribeth Schnelling"/>
    <x v="0"/>
    <s v="United States"/>
    <s v="Los Angeles"/>
    <x v="1"/>
    <n v="90045"/>
    <x v="1"/>
    <s v="OFF-AR-10004269"/>
    <s v="Office Supplies"/>
    <s v="Art"/>
    <s v="Newell 31"/>
    <n v="37.17"/>
    <n v="9"/>
    <n v="0"/>
    <n v="10.4076"/>
  </r>
  <r>
    <n v="9652"/>
    <s v="CA-2013-107104"/>
    <x v="0"/>
    <d v="2013-11-27T00:00:00"/>
    <d v="2013-12-01T00:00:00"/>
    <s v="Standard Class"/>
    <s v="MS-17365"/>
    <s v="Maribeth Schnelling"/>
    <x v="0"/>
    <s v="United States"/>
    <s v="Los Angeles"/>
    <x v="1"/>
    <n v="90045"/>
    <x v="1"/>
    <s v="OFF-AP-10000055"/>
    <s v="Office Supplies"/>
    <s v="Appliances"/>
    <s v="Belkin F9S820V06 8 Outlet Surge"/>
    <n v="64.959999999999994"/>
    <n v="2"/>
    <n v="0"/>
    <n v="19.487999999999992"/>
  </r>
  <r>
    <n v="9653"/>
    <s v="CA-2013-107104"/>
    <x v="0"/>
    <d v="2013-11-27T00:00:00"/>
    <d v="2013-12-01T00:00:00"/>
    <s v="Standard Class"/>
    <s v="MS-17365"/>
    <s v="Maribeth Schnelling"/>
    <x v="0"/>
    <s v="United States"/>
    <s v="Los Angeles"/>
    <x v="1"/>
    <n v="90045"/>
    <x v="1"/>
    <s v="FUR-FU-10002937"/>
    <s v="Furniture"/>
    <s v="Furnishings"/>
    <s v="GE 48&quot; Fluorescent Tube, Cool White Energy Saver, 34 Watts, 30/Box"/>
    <n v="595.38"/>
    <n v="6"/>
    <n v="0"/>
    <n v="297.69"/>
  </r>
  <r>
    <n v="9654"/>
    <s v="CA-2014-161893"/>
    <x v="3"/>
    <d v="2014-01-24T00:00:00"/>
    <d v="2014-01-28T00:00:00"/>
    <s v="Standard Class"/>
    <s v="HP-14815"/>
    <s v="Harold Pawlan"/>
    <x v="2"/>
    <s v="United States"/>
    <s v="Tucson"/>
    <x v="16"/>
    <n v="85705"/>
    <x v="1"/>
    <s v="TEC-AC-10001874"/>
    <s v="Technology"/>
    <s v="Accessories"/>
    <s v="Logitech Wireless Anywhere Mouse MX for PC and Mac"/>
    <n v="95.984000000000009"/>
    <n v="2"/>
    <n v="0.2"/>
    <n v="11.997999999999998"/>
  </r>
  <r>
    <n v="9655"/>
    <s v="CA-2014-161893"/>
    <x v="3"/>
    <d v="2014-01-24T00:00:00"/>
    <d v="2014-01-28T00:00:00"/>
    <s v="Standard Class"/>
    <s v="HP-14815"/>
    <s v="Harold Pawlan"/>
    <x v="2"/>
    <s v="United States"/>
    <s v="Tucson"/>
    <x v="16"/>
    <n v="85705"/>
    <x v="1"/>
    <s v="OFF-BI-10004506"/>
    <s v="Office Supplies"/>
    <s v="Binders"/>
    <s v="Wilson Jones data.warehouse D-Ring Binders with DublLock"/>
    <n v="4.9380000000000006"/>
    <n v="2"/>
    <n v="0.7"/>
    <n v="-3.6212"/>
  </r>
  <r>
    <n v="9656"/>
    <s v="CA-2011-156160"/>
    <x v="2"/>
    <d v="2011-09-22T00:00:00"/>
    <d v="2011-09-29T00:00:00"/>
    <s v="Standard Class"/>
    <s v="AS-10090"/>
    <s v="Adam Shillingsburg"/>
    <x v="0"/>
    <s v="United States"/>
    <s v="New York City"/>
    <x v="15"/>
    <n v="10035"/>
    <x v="3"/>
    <s v="FUR-FU-10001876"/>
    <s v="Furniture"/>
    <s v="Furnishings"/>
    <s v="Computer Room Manger, 14&quot;"/>
    <n v="97.44"/>
    <n v="3"/>
    <n v="0"/>
    <n v="35.078399999999995"/>
  </r>
  <r>
    <n v="9657"/>
    <s v="CA-2011-156160"/>
    <x v="2"/>
    <d v="2011-09-22T00:00:00"/>
    <d v="2011-09-29T00:00:00"/>
    <s v="Standard Class"/>
    <s v="AS-10090"/>
    <s v="Adam Shillingsburg"/>
    <x v="0"/>
    <s v="United States"/>
    <s v="New York City"/>
    <x v="15"/>
    <n v="10035"/>
    <x v="3"/>
    <s v="OFF-BI-10003355"/>
    <s v="Office Supplies"/>
    <s v="Binders"/>
    <s v="Cardinal Holdit Business Card Pockets"/>
    <n v="3.9840000000000004"/>
    <n v="1"/>
    <n v="0.2"/>
    <n v="1.3944000000000001"/>
  </r>
  <r>
    <n v="9658"/>
    <s v="CA-2011-156160"/>
    <x v="2"/>
    <d v="2011-09-22T00:00:00"/>
    <d v="2011-09-29T00:00:00"/>
    <s v="Standard Class"/>
    <s v="AS-10090"/>
    <s v="Adam Shillingsburg"/>
    <x v="0"/>
    <s v="United States"/>
    <s v="New York City"/>
    <x v="15"/>
    <n v="10035"/>
    <x v="3"/>
    <s v="OFF-AR-10003876"/>
    <s v="Office Supplies"/>
    <s v="Art"/>
    <s v="Avery Hi-Liter GlideStik Fluorescent Highlighter, Yellow Ink"/>
    <n v="13.04"/>
    <n v="4"/>
    <n v="0"/>
    <n v="5.7376000000000005"/>
  </r>
  <r>
    <n v="9659"/>
    <s v="CA-2011-156160"/>
    <x v="2"/>
    <d v="2011-09-22T00:00:00"/>
    <d v="2011-09-29T00:00:00"/>
    <s v="Standard Class"/>
    <s v="AS-10090"/>
    <s v="Adam Shillingsburg"/>
    <x v="0"/>
    <s v="United States"/>
    <s v="New York City"/>
    <x v="15"/>
    <n v="10035"/>
    <x v="3"/>
    <s v="FUR-CH-10004983"/>
    <s v="Furniture"/>
    <s v="Chairs"/>
    <s v="Office Star - Mid Back Dual function Ergonomic High Back Chair with 2-Way Adjustable Arms"/>
    <n v="579.52800000000002"/>
    <n v="4"/>
    <n v="0.1"/>
    <n v="83.709599999999966"/>
  </r>
  <r>
    <n v="9660"/>
    <s v="CA-2011-100860"/>
    <x v="2"/>
    <d v="2011-03-26T00:00:00"/>
    <d v="2011-03-30T00:00:00"/>
    <s v="Second Class"/>
    <s v="CS-12505"/>
    <s v="Cindy Stewart"/>
    <x v="0"/>
    <s v="United States"/>
    <s v="Pomona"/>
    <x v="1"/>
    <n v="91767"/>
    <x v="1"/>
    <s v="OFF-LA-10001982"/>
    <s v="Office Supplies"/>
    <s v="Labels"/>
    <s v="Smead Alpha-Z Color-Coded Name Labels First Letter Starter Set"/>
    <n v="18.75"/>
    <n v="5"/>
    <n v="0"/>
    <n v="9"/>
  </r>
  <r>
    <n v="9661"/>
    <s v="CA-2013-160717"/>
    <x v="0"/>
    <d v="2013-06-07T00:00:00"/>
    <d v="2013-06-12T00:00:00"/>
    <s v="Standard Class"/>
    <s v="ME-17320"/>
    <s v="Maria Etezadi"/>
    <x v="2"/>
    <s v="United States"/>
    <s v="Santa Barbara"/>
    <x v="1"/>
    <n v="93101"/>
    <x v="1"/>
    <s v="TEC-PH-10001459"/>
    <s v="Technology"/>
    <s v="Phones"/>
    <s v="Samsung Galaxy Mega 6.3"/>
    <n v="3023.9280000000003"/>
    <n v="9"/>
    <n v="0.2"/>
    <n v="226.79460000000006"/>
  </r>
  <r>
    <n v="9662"/>
    <s v="CA-2013-160717"/>
    <x v="0"/>
    <d v="2013-06-07T00:00:00"/>
    <d v="2013-06-12T00:00:00"/>
    <s v="Standard Class"/>
    <s v="ME-17320"/>
    <s v="Maria Etezadi"/>
    <x v="2"/>
    <s v="United States"/>
    <s v="Santa Barbara"/>
    <x v="1"/>
    <n v="93101"/>
    <x v="1"/>
    <s v="TEC-AC-10002134"/>
    <s v="Technology"/>
    <s v="Accessories"/>
    <s v="Rosewill 107 Normal Keys USB Wired Standard Keyboard"/>
    <n v="26.96"/>
    <n v="2"/>
    <n v="0"/>
    <n v="3.7744"/>
  </r>
  <r>
    <n v="9663"/>
    <s v="CA-2013-160717"/>
    <x v="0"/>
    <d v="2013-06-07T00:00:00"/>
    <d v="2013-06-12T00:00:00"/>
    <s v="Standard Class"/>
    <s v="ME-17320"/>
    <s v="Maria Etezadi"/>
    <x v="2"/>
    <s v="United States"/>
    <s v="Santa Barbara"/>
    <x v="1"/>
    <n v="93101"/>
    <x v="1"/>
    <s v="TEC-PH-10001760"/>
    <s v="Technology"/>
    <s v="Phones"/>
    <s v="Bose SoundLink Bluetooth Speaker"/>
    <n v="477.6"/>
    <n v="3"/>
    <n v="0.2"/>
    <n v="161.19000000000003"/>
  </r>
  <r>
    <n v="9664"/>
    <s v="CA-2014-132619"/>
    <x v="3"/>
    <d v="2014-09-01T00:00:00"/>
    <d v="2014-09-06T00:00:00"/>
    <s v="Standard Class"/>
    <s v="MS-17770"/>
    <s v="Maxwell Schwartz"/>
    <x v="0"/>
    <s v="United States"/>
    <s v="San Francisco"/>
    <x v="1"/>
    <n v="94109"/>
    <x v="1"/>
    <s v="OFF-ST-10001511"/>
    <s v="Office Supplies"/>
    <s v="Storage"/>
    <s v="Space Solutions Commercial Steel Shelving"/>
    <n v="193.95000000000002"/>
    <n v="3"/>
    <n v="0"/>
    <n v="9.6974999999999838"/>
  </r>
  <r>
    <n v="9665"/>
    <s v="US-2012-120957"/>
    <x v="1"/>
    <d v="2012-12-07T00:00:00"/>
    <d v="2012-12-07T00:00:00"/>
    <s v="Same Day"/>
    <s v="KH-16690"/>
    <s v="Kristen Hastings"/>
    <x v="1"/>
    <s v="United States"/>
    <s v="Riverside"/>
    <x v="1"/>
    <n v="92503"/>
    <x v="1"/>
    <s v="OFF-PA-10003953"/>
    <s v="Office Supplies"/>
    <s v="Paper"/>
    <s v="Xerox 218"/>
    <n v="12.96"/>
    <n v="2"/>
    <n v="0"/>
    <n v="6.2208000000000006"/>
  </r>
  <r>
    <n v="9666"/>
    <s v="CA-2014-157448"/>
    <x v="3"/>
    <d v="2014-11-17T00:00:00"/>
    <d v="2014-11-21T00:00:00"/>
    <s v="Standard Class"/>
    <s v="LC-16885"/>
    <s v="Lena Creighton"/>
    <x v="0"/>
    <s v="United States"/>
    <s v="Los Angeles"/>
    <x v="1"/>
    <n v="90049"/>
    <x v="1"/>
    <s v="FUR-FU-10003268"/>
    <s v="Furniture"/>
    <s v="Furnishings"/>
    <s v="Eldon Radial Chair Mat for Low to Medium Pile Carpets"/>
    <n v="119.94"/>
    <n v="3"/>
    <n v="0"/>
    <n v="23.987999999999996"/>
  </r>
  <r>
    <n v="9667"/>
    <s v="CA-2014-157448"/>
    <x v="3"/>
    <d v="2014-11-17T00:00:00"/>
    <d v="2014-11-21T00:00:00"/>
    <s v="Standard Class"/>
    <s v="LC-16885"/>
    <s v="Lena Creighton"/>
    <x v="0"/>
    <s v="United States"/>
    <s v="Los Angeles"/>
    <x v="1"/>
    <n v="90049"/>
    <x v="1"/>
    <s v="FUR-FU-10001847"/>
    <s v="Furniture"/>
    <s v="Furnishings"/>
    <s v="Eldon Image Series Black Desk Accessories"/>
    <n v="12.419999999999998"/>
    <n v="3"/>
    <n v="0"/>
    <n v="4.4711999999999996"/>
  </r>
  <r>
    <n v="9668"/>
    <s v="CA-2013-126270"/>
    <x v="0"/>
    <d v="2013-04-24T00:00:00"/>
    <d v="2013-04-28T00:00:00"/>
    <s v="Standard Class"/>
    <s v="AF-10870"/>
    <s v="Art Ferguson"/>
    <x v="0"/>
    <s v="United States"/>
    <s v="San Clemente"/>
    <x v="1"/>
    <n v="92672"/>
    <x v="1"/>
    <s v="OFF-BI-10002764"/>
    <s v="Office Supplies"/>
    <s v="Binders"/>
    <s v="Recycled Pressboard Report Cover with Reinforced Top Hinge"/>
    <n v="18.088000000000001"/>
    <n v="7"/>
    <n v="0.2"/>
    <n v="6.5569000000000006"/>
  </r>
  <r>
    <n v="9669"/>
    <s v="CA-2013-126270"/>
    <x v="0"/>
    <d v="2013-04-24T00:00:00"/>
    <d v="2013-04-28T00:00:00"/>
    <s v="Standard Class"/>
    <s v="AF-10870"/>
    <s v="Art Ferguson"/>
    <x v="0"/>
    <s v="United States"/>
    <s v="San Clemente"/>
    <x v="1"/>
    <n v="92672"/>
    <x v="1"/>
    <s v="OFF-EN-10004386"/>
    <s v="Office Supplies"/>
    <s v="Envelopes"/>
    <s v="Recycled Interoffice Envelopes with String and Button Closure, 10 x 13"/>
    <n v="71.97"/>
    <n v="3"/>
    <n v="0"/>
    <n v="35.984999999999999"/>
  </r>
  <r>
    <n v="9670"/>
    <s v="CA-2014-145275"/>
    <x v="3"/>
    <d v="2014-04-03T00:00:00"/>
    <d v="2014-04-07T00:00:00"/>
    <s v="Standard Class"/>
    <s v="AH-10465"/>
    <s v="Amy Hunt"/>
    <x v="0"/>
    <s v="United States"/>
    <s v="Decatur"/>
    <x v="19"/>
    <n v="35601"/>
    <x v="0"/>
    <s v="OFF-LA-10001569"/>
    <s v="Office Supplies"/>
    <s v="Labels"/>
    <s v="Avery 499"/>
    <n v="14.940000000000001"/>
    <n v="3"/>
    <n v="0"/>
    <n v="6.8723999999999998"/>
  </r>
  <r>
    <n v="9671"/>
    <s v="CA-2012-133396"/>
    <x v="1"/>
    <d v="2012-08-13T00:00:00"/>
    <d v="2012-08-15T00:00:00"/>
    <s v="First Class"/>
    <s v="GK-14620"/>
    <s v="Grace Kelly"/>
    <x v="1"/>
    <s v="United States"/>
    <s v="Greensboro"/>
    <x v="3"/>
    <n v="27405"/>
    <x v="0"/>
    <s v="OFF-AR-10001446"/>
    <s v="Office Supplies"/>
    <s v="Art"/>
    <s v="Newell 309"/>
    <n v="64.680000000000007"/>
    <n v="7"/>
    <n v="0.2"/>
    <n v="8.0849999999999973"/>
  </r>
  <r>
    <n v="9672"/>
    <s v="US-2014-140312"/>
    <x v="3"/>
    <d v="2014-11-14T00:00:00"/>
    <d v="2014-11-20T00:00:00"/>
    <s v="Standard Class"/>
    <s v="KL-16645"/>
    <s v="Ken Lonsdale"/>
    <x v="0"/>
    <s v="United States"/>
    <s v="Dublin"/>
    <x v="1"/>
    <n v="94568"/>
    <x v="1"/>
    <s v="TEC-PH-10003442"/>
    <s v="Technology"/>
    <s v="Phones"/>
    <s v="Samsung Replacement EH64AVFWE Premium Headset"/>
    <n v="22"/>
    <n v="5"/>
    <n v="0.2"/>
    <n v="1.375"/>
  </r>
  <r>
    <n v="9673"/>
    <s v="CA-2013-114867"/>
    <x v="0"/>
    <d v="2013-12-24T00:00:00"/>
    <d v="2013-12-29T00:00:00"/>
    <s v="Standard Class"/>
    <s v="FM-14290"/>
    <s v="Frank Merwin"/>
    <x v="2"/>
    <s v="United States"/>
    <s v="Philadelphia"/>
    <x v="9"/>
    <n v="19143"/>
    <x v="3"/>
    <s v="OFF-PA-10000477"/>
    <s v="Office Supplies"/>
    <s v="Paper"/>
    <s v="Xerox 1952"/>
    <n v="7.9680000000000009"/>
    <n v="2"/>
    <n v="0.2"/>
    <n v="2.6892000000000005"/>
  </r>
  <r>
    <n v="9674"/>
    <s v="CA-2013-114867"/>
    <x v="0"/>
    <d v="2013-12-24T00:00:00"/>
    <d v="2013-12-29T00:00:00"/>
    <s v="Standard Class"/>
    <s v="FM-14290"/>
    <s v="Frank Merwin"/>
    <x v="2"/>
    <s v="United States"/>
    <s v="Philadelphia"/>
    <x v="9"/>
    <n v="19143"/>
    <x v="3"/>
    <s v="TEC-PH-10002645"/>
    <s v="Technology"/>
    <s v="Phones"/>
    <s v="LG G2"/>
    <n v="1499.9699999999998"/>
    <n v="5"/>
    <n v="0.4"/>
    <n v="-374.99250000000006"/>
  </r>
  <r>
    <n v="9675"/>
    <s v="US-2011-164644"/>
    <x v="2"/>
    <d v="2011-07-22T00:00:00"/>
    <d v="2011-07-24T00:00:00"/>
    <s v="Second Class"/>
    <s v="JL-15850"/>
    <s v="John Lucas"/>
    <x v="0"/>
    <s v="United States"/>
    <s v="Houston"/>
    <x v="5"/>
    <n v="77095"/>
    <x v="2"/>
    <s v="OFF-ST-10003123"/>
    <s v="Office Supplies"/>
    <s v="Storage"/>
    <s v="Fellowes Bases and Tops For Staxonsteel/High-Stak Systems"/>
    <n v="26.632000000000001"/>
    <n v="1"/>
    <n v="0.2"/>
    <n v="1.331599999999999"/>
  </r>
  <r>
    <n v="9676"/>
    <s v="CA-2013-137393"/>
    <x v="0"/>
    <d v="2013-05-07T00:00:00"/>
    <d v="2013-05-11T00:00:00"/>
    <s v="Standard Class"/>
    <s v="GM-14500"/>
    <s v="Gene McClure"/>
    <x v="0"/>
    <s v="United States"/>
    <s v="Bakersfield"/>
    <x v="1"/>
    <n v="93309"/>
    <x v="1"/>
    <s v="FUR-FU-10001617"/>
    <s v="Furniture"/>
    <s v="Furnishings"/>
    <s v="Executive Impressions 8-1/2&quot; Career Panel/Partition Cubicle Clock"/>
    <n v="41.6"/>
    <n v="4"/>
    <n v="0"/>
    <n v="14.143999999999998"/>
  </r>
  <r>
    <n v="9677"/>
    <s v="US-2011-120145"/>
    <x v="2"/>
    <d v="2011-11-28T00:00:00"/>
    <d v="2011-12-03T00:00:00"/>
    <s v="Standard Class"/>
    <s v="MC-17635"/>
    <s v="Matthew Clasen"/>
    <x v="1"/>
    <s v="United States"/>
    <s v="Richmond"/>
    <x v="14"/>
    <n v="47374"/>
    <x v="2"/>
    <s v="OFF-EN-10003862"/>
    <s v="Office Supplies"/>
    <s v="Envelopes"/>
    <s v="Laser &amp; Ink Jet Business Envelopes"/>
    <n v="64.02"/>
    <n v="6"/>
    <n v="0"/>
    <n v="29.449199999999998"/>
  </r>
  <r>
    <n v="9678"/>
    <s v="CA-2013-144785"/>
    <x v="0"/>
    <d v="2013-04-19T00:00:00"/>
    <d v="2013-04-24T00:00:00"/>
    <s v="Standard Class"/>
    <s v="CS-12490"/>
    <s v="Cindy Schnelling"/>
    <x v="1"/>
    <s v="United States"/>
    <s v="New York City"/>
    <x v="15"/>
    <n v="10009"/>
    <x v="3"/>
    <s v="OFF-AR-10001573"/>
    <s v="Office Supplies"/>
    <s v="Art"/>
    <s v="American Pencil"/>
    <n v="6.99"/>
    <n v="3"/>
    <n v="0"/>
    <n v="2.027099999999999"/>
  </r>
  <r>
    <n v="9679"/>
    <s v="CA-2013-144785"/>
    <x v="0"/>
    <d v="2013-04-19T00:00:00"/>
    <d v="2013-04-24T00:00:00"/>
    <s v="Standard Class"/>
    <s v="CS-12490"/>
    <s v="Cindy Schnelling"/>
    <x v="1"/>
    <s v="United States"/>
    <s v="New York City"/>
    <x v="15"/>
    <n v="10009"/>
    <x v="3"/>
    <s v="OFF-SU-10004290"/>
    <s v="Office Supplies"/>
    <s v="Supplies"/>
    <s v="Acme Design Line 8&quot; Stainless Steel Bent Scissors w/Champagne Handles, 3-1/8&quot; Cut"/>
    <n v="6.84"/>
    <n v="1"/>
    <n v="0"/>
    <n v="1.8468"/>
  </r>
  <r>
    <n v="9680"/>
    <s v="CA-2012-130113"/>
    <x v="1"/>
    <d v="2012-12-27T00:00:00"/>
    <d v="2012-12-31T00:00:00"/>
    <s v="Standard Class"/>
    <s v="AH-10030"/>
    <s v="Aaron Hawkins"/>
    <x v="1"/>
    <s v="United States"/>
    <s v="San Francisco"/>
    <x v="1"/>
    <n v="94122"/>
    <x v="1"/>
    <s v="OFF-ST-10000046"/>
    <s v="Office Supplies"/>
    <s v="Storage"/>
    <s v="Fellowes Super Stor/Drawer Files"/>
    <n v="323.10000000000002"/>
    <n v="2"/>
    <n v="0"/>
    <n v="61.38900000000001"/>
  </r>
  <r>
    <n v="9681"/>
    <s v="CA-2012-130113"/>
    <x v="1"/>
    <d v="2012-12-27T00:00:00"/>
    <d v="2012-12-31T00:00:00"/>
    <s v="Standard Class"/>
    <s v="AH-10030"/>
    <s v="Aaron Hawkins"/>
    <x v="1"/>
    <s v="United States"/>
    <s v="San Francisco"/>
    <x v="1"/>
    <n v="94122"/>
    <x v="1"/>
    <s v="TEC-PH-10003505"/>
    <s v="Technology"/>
    <s v="Phones"/>
    <s v="Geemarc AmpliPOWER60"/>
    <n v="668.16"/>
    <n v="9"/>
    <n v="0.2"/>
    <n v="75.167999999999921"/>
  </r>
  <r>
    <n v="9682"/>
    <s v="CA-2014-122770"/>
    <x v="3"/>
    <d v="2014-12-14T00:00:00"/>
    <d v="2014-12-19T00:00:00"/>
    <s v="Standard Class"/>
    <s v="EP-13915"/>
    <s v="Emily Phan"/>
    <x v="0"/>
    <s v="United States"/>
    <s v="San Francisco"/>
    <x v="1"/>
    <n v="94122"/>
    <x v="1"/>
    <s v="OFF-LA-10004559"/>
    <s v="Office Supplies"/>
    <s v="Labels"/>
    <s v="Avery 49"/>
    <n v="8.64"/>
    <n v="3"/>
    <n v="0"/>
    <n v="4.2336"/>
  </r>
  <r>
    <n v="9683"/>
    <s v="CA-2014-122770"/>
    <x v="3"/>
    <d v="2014-12-14T00:00:00"/>
    <d v="2014-12-19T00:00:00"/>
    <s v="Standard Class"/>
    <s v="EP-13915"/>
    <s v="Emily Phan"/>
    <x v="0"/>
    <s v="United States"/>
    <s v="San Francisco"/>
    <x v="1"/>
    <n v="94122"/>
    <x v="1"/>
    <s v="OFF-PA-10003172"/>
    <s v="Office Supplies"/>
    <s v="Paper"/>
    <s v="Xerox 1996"/>
    <n v="38.880000000000003"/>
    <n v="6"/>
    <n v="0"/>
    <n v="18.662400000000002"/>
  </r>
  <r>
    <n v="9684"/>
    <s v="CA-2014-122770"/>
    <x v="3"/>
    <d v="2014-12-14T00:00:00"/>
    <d v="2014-12-19T00:00:00"/>
    <s v="Standard Class"/>
    <s v="EP-13915"/>
    <s v="Emily Phan"/>
    <x v="0"/>
    <s v="United States"/>
    <s v="San Francisco"/>
    <x v="1"/>
    <n v="94122"/>
    <x v="1"/>
    <s v="FUR-FU-10001473"/>
    <s v="Furniture"/>
    <s v="Furnishings"/>
    <s v="Eldon Executive Woodline II Desk Accessories, Mahogany"/>
    <n v="201.04"/>
    <n v="8"/>
    <n v="0"/>
    <n v="54.280799999999999"/>
  </r>
  <r>
    <n v="9685"/>
    <s v="CA-2014-122770"/>
    <x v="3"/>
    <d v="2014-12-14T00:00:00"/>
    <d v="2014-12-19T00:00:00"/>
    <s v="Standard Class"/>
    <s v="EP-13915"/>
    <s v="Emily Phan"/>
    <x v="0"/>
    <s v="United States"/>
    <s v="San Francisco"/>
    <x v="1"/>
    <n v="94122"/>
    <x v="1"/>
    <s v="OFF-PA-10000232"/>
    <s v="Office Supplies"/>
    <s v="Paper"/>
    <s v="Xerox 1975"/>
    <n v="12.96"/>
    <n v="2"/>
    <n v="0"/>
    <n v="6.3504000000000005"/>
  </r>
  <r>
    <n v="9686"/>
    <s v="CA-2014-118668"/>
    <x v="3"/>
    <d v="2014-01-03T00:00:00"/>
    <d v="2014-01-05T00:00:00"/>
    <s v="Second Class"/>
    <s v="FW-14395"/>
    <s v="Fred Wasserman"/>
    <x v="1"/>
    <s v="United States"/>
    <s v="Los Angeles"/>
    <x v="1"/>
    <n v="90032"/>
    <x v="1"/>
    <s v="TEC-AC-10000682"/>
    <s v="Technology"/>
    <s v="Accessories"/>
    <s v="Kensington K72356US Mouse-in-a-Box USB Desktop Mouse"/>
    <n v="16.59"/>
    <n v="1"/>
    <n v="0"/>
    <n v="5.8064999999999998"/>
  </r>
  <r>
    <n v="9687"/>
    <s v="CA-2014-116498"/>
    <x v="3"/>
    <d v="2014-05-31T00:00:00"/>
    <d v="2014-06-04T00:00:00"/>
    <s v="Standard Class"/>
    <s v="KA-16525"/>
    <s v="Kelly Andreada"/>
    <x v="0"/>
    <s v="United States"/>
    <s v="San Diego"/>
    <x v="1"/>
    <n v="92037"/>
    <x v="1"/>
    <s v="OFF-AR-10003405"/>
    <s v="Office Supplies"/>
    <s v="Art"/>
    <s v="Dixon My First Ticonderoga Pencil, #2"/>
    <n v="35.099999999999994"/>
    <n v="6"/>
    <n v="0"/>
    <n v="10.178999999999997"/>
  </r>
  <r>
    <n v="9688"/>
    <s v="US-2014-130603"/>
    <x v="3"/>
    <d v="2014-10-01T00:00:00"/>
    <d v="2014-10-07T00:00:00"/>
    <s v="Standard Class"/>
    <s v="SC-20050"/>
    <s v="Sample Company A"/>
    <x v="2"/>
    <s v="United States"/>
    <s v="Arlington"/>
    <x v="5"/>
    <n v="76017"/>
    <x v="2"/>
    <s v="OFF-BI-10000301"/>
    <s v="Office Supplies"/>
    <s v="Binders"/>
    <s v="GBC Instant Report Kit"/>
    <n v="11.645999999999997"/>
    <n v="9"/>
    <n v="0.8"/>
    <n v="-17.469000000000005"/>
  </r>
  <r>
    <n v="9689"/>
    <s v="US-2014-135986"/>
    <x v="3"/>
    <d v="2014-06-21T00:00:00"/>
    <d v="2014-06-28T00:00:00"/>
    <s v="Standard Class"/>
    <s v="PG-18895"/>
    <s v="Paul Gonzalez"/>
    <x v="0"/>
    <s v="United States"/>
    <s v="Richmond"/>
    <x v="17"/>
    <n v="23223"/>
    <x v="0"/>
    <s v="OFF-PA-10001534"/>
    <s v="Office Supplies"/>
    <s v="Paper"/>
    <s v="Xerox 230"/>
    <n v="32.400000000000006"/>
    <n v="5"/>
    <n v="0"/>
    <n v="15.552000000000001"/>
  </r>
  <r>
    <n v="9690"/>
    <s v="US-2014-135986"/>
    <x v="3"/>
    <d v="2014-06-21T00:00:00"/>
    <d v="2014-06-28T00:00:00"/>
    <s v="Standard Class"/>
    <s v="PG-18895"/>
    <s v="Paul Gonzalez"/>
    <x v="0"/>
    <s v="United States"/>
    <s v="Richmond"/>
    <x v="17"/>
    <n v="23223"/>
    <x v="0"/>
    <s v="TEC-PH-10003691"/>
    <s v="Technology"/>
    <s v="Phones"/>
    <s v="BlackBerry Q10"/>
    <n v="503.96"/>
    <n v="4"/>
    <n v="0"/>
    <n v="125.99000000000001"/>
  </r>
  <r>
    <n v="9691"/>
    <s v="CA-2014-140536"/>
    <x v="3"/>
    <d v="2014-04-05T00:00:00"/>
    <d v="2014-04-06T00:00:00"/>
    <s v="First Class"/>
    <s v="TA-21385"/>
    <s v="Tom Ashbrook"/>
    <x v="2"/>
    <s v="United States"/>
    <s v="New York City"/>
    <x v="15"/>
    <n v="10035"/>
    <x v="3"/>
    <s v="OFF-AR-10001545"/>
    <s v="Office Supplies"/>
    <s v="Art"/>
    <s v="Newell 326"/>
    <n v="7.04"/>
    <n v="4"/>
    <n v="0"/>
    <n v="2.0415999999999999"/>
  </r>
  <r>
    <n v="9692"/>
    <s v="CA-2012-130183"/>
    <x v="1"/>
    <d v="2012-11-13T00:00:00"/>
    <d v="2012-11-17T00:00:00"/>
    <s v="Standard Class"/>
    <s v="PO-18850"/>
    <s v="Patrick O'Brill"/>
    <x v="0"/>
    <s v="United States"/>
    <s v="Houston"/>
    <x v="5"/>
    <n v="77041"/>
    <x v="2"/>
    <s v="FUR-BO-10001811"/>
    <s v="Furniture"/>
    <s v="Bookcases"/>
    <s v="Atlantic Metals Mobile 5-Shelf Bookcases, Custom Colors"/>
    <n v="613.99919999999997"/>
    <n v="3"/>
    <n v="0.32"/>
    <n v="-18.058800000000076"/>
  </r>
  <r>
    <n v="9693"/>
    <s v="CA-2012-107902"/>
    <x v="1"/>
    <d v="2012-08-28T00:00:00"/>
    <d v="2012-09-02T00:00:00"/>
    <s v="Standard Class"/>
    <s v="SM-20950"/>
    <s v="Suzanne McNair"/>
    <x v="1"/>
    <s v="United States"/>
    <s v="Fairfield"/>
    <x v="29"/>
    <n v="6824"/>
    <x v="3"/>
    <s v="OFF-ST-10001837"/>
    <s v="Office Supplies"/>
    <s v="Storage"/>
    <s v="SAFCO Mobile Desk Side File, Wire Frame"/>
    <n v="470.35999999999996"/>
    <n v="11"/>
    <n v="0"/>
    <n v="122.2936"/>
  </r>
  <r>
    <n v="9694"/>
    <s v="CA-2014-130148"/>
    <x v="3"/>
    <d v="2014-09-25T00:00:00"/>
    <d v="2014-09-29T00:00:00"/>
    <s v="Second Class"/>
    <s v="NK-18490"/>
    <s v="Neil Knudson"/>
    <x v="2"/>
    <s v="United States"/>
    <s v="San Francisco"/>
    <x v="1"/>
    <n v="94110"/>
    <x v="1"/>
    <s v="OFF-PA-10000551"/>
    <s v="Office Supplies"/>
    <s v="Paper"/>
    <s v="Array Memo Cubes"/>
    <n v="31.08"/>
    <n v="6"/>
    <n v="0"/>
    <n v="15.229199999999999"/>
  </r>
  <r>
    <n v="9695"/>
    <s v="CA-2014-130148"/>
    <x v="3"/>
    <d v="2014-09-25T00:00:00"/>
    <d v="2014-09-29T00:00:00"/>
    <s v="Second Class"/>
    <s v="NK-18490"/>
    <s v="Neil Knudson"/>
    <x v="2"/>
    <s v="United States"/>
    <s v="San Francisco"/>
    <x v="1"/>
    <n v="94110"/>
    <x v="1"/>
    <s v="OFF-SU-10001574"/>
    <s v="Office Supplies"/>
    <s v="Supplies"/>
    <s v="Acme Value Line Scissors"/>
    <n v="7.3"/>
    <n v="2"/>
    <n v="0"/>
    <n v="2.1899999999999995"/>
  </r>
  <r>
    <n v="9696"/>
    <s v="US-2013-151260"/>
    <x v="0"/>
    <d v="2013-12-12T00:00:00"/>
    <d v="2013-12-15T00:00:00"/>
    <s v="First Class"/>
    <s v="SC-20695"/>
    <s v="Steve Chapman"/>
    <x v="1"/>
    <s v="United States"/>
    <s v="Springfield"/>
    <x v="24"/>
    <n v="45503"/>
    <x v="3"/>
    <s v="OFF-AP-10002892"/>
    <s v="Office Supplies"/>
    <s v="Appliances"/>
    <s v="Belkin F5C206VTEL 6 Outlet Surge"/>
    <n v="73.536000000000001"/>
    <n v="4"/>
    <n v="0.2"/>
    <n v="9.1919999999999931"/>
  </r>
  <r>
    <n v="9697"/>
    <s v="CA-2011-144281"/>
    <x v="2"/>
    <d v="2011-06-10T00:00:00"/>
    <d v="2011-06-15T00:00:00"/>
    <s v="Second Class"/>
    <s v="HK-14890"/>
    <s v="Heather Kirkland"/>
    <x v="1"/>
    <s v="United States"/>
    <s v="Detroit"/>
    <x v="12"/>
    <n v="48234"/>
    <x v="2"/>
    <s v="OFF-LA-10003930"/>
    <s v="Office Supplies"/>
    <s v="Labels"/>
    <s v="Dot Matrix Printer Tape Reel Labels, White, 5000/Box"/>
    <n v="491.55"/>
    <n v="5"/>
    <n v="0"/>
    <n v="240.8595"/>
  </r>
  <r>
    <n v="9698"/>
    <s v="CA-2013-122511"/>
    <x v="0"/>
    <d v="2013-03-12T00:00:00"/>
    <d v="2013-03-12T00:00:00"/>
    <s v="Same Day"/>
    <s v="BT-11485"/>
    <s v="Brad Thomas"/>
    <x v="2"/>
    <s v="United States"/>
    <s v="Philadelphia"/>
    <x v="9"/>
    <n v="19140"/>
    <x v="3"/>
    <s v="FUR-FU-10001037"/>
    <s v="Furniture"/>
    <s v="Furnishings"/>
    <s v="DAX Charcoal/Nickel-Tone Document Frame, 5 x 7"/>
    <n v="30.336000000000002"/>
    <n v="4"/>
    <n v="0.2"/>
    <n v="9.48"/>
  </r>
  <r>
    <n v="9699"/>
    <s v="CA-2014-154116"/>
    <x v="3"/>
    <d v="2014-12-16T00:00:00"/>
    <d v="2014-12-20T00:00:00"/>
    <s v="Standard Class"/>
    <s v="KM-16660"/>
    <s v="Khloe Miller"/>
    <x v="0"/>
    <s v="United States"/>
    <s v="Inglewood"/>
    <x v="1"/>
    <n v="90301"/>
    <x v="1"/>
    <s v="OFF-PA-10004569"/>
    <s v="Office Supplies"/>
    <s v="Paper"/>
    <s v="Wirebound Message Books, Two 4 1/4&quot; x 5&quot; Forms per Page"/>
    <n v="22.830000000000002"/>
    <n v="3"/>
    <n v="0"/>
    <n v="10.7301"/>
  </r>
  <r>
    <n v="9700"/>
    <s v="CA-2014-154116"/>
    <x v="3"/>
    <d v="2014-12-16T00:00:00"/>
    <d v="2014-12-20T00:00:00"/>
    <s v="Standard Class"/>
    <s v="KM-16660"/>
    <s v="Khloe Miller"/>
    <x v="0"/>
    <s v="United States"/>
    <s v="Inglewood"/>
    <x v="1"/>
    <n v="90301"/>
    <x v="1"/>
    <s v="OFF-AP-10000027"/>
    <s v="Office Supplies"/>
    <s v="Appliances"/>
    <s v="Hoover Commercial SteamVac"/>
    <n v="54.32"/>
    <n v="4"/>
    <n v="0"/>
    <n v="16.295999999999999"/>
  </r>
  <r>
    <n v="9701"/>
    <s v="CA-2014-154116"/>
    <x v="3"/>
    <d v="2014-12-16T00:00:00"/>
    <d v="2014-12-20T00:00:00"/>
    <s v="Standard Class"/>
    <s v="KM-16660"/>
    <s v="Khloe Miller"/>
    <x v="0"/>
    <s v="United States"/>
    <s v="Inglewood"/>
    <x v="1"/>
    <n v="90301"/>
    <x v="1"/>
    <s v="TEC-PH-10000675"/>
    <s v="Technology"/>
    <s v="Phones"/>
    <s v="Panasonic KX TS3282B Corded phone"/>
    <n v="196.77600000000001"/>
    <n v="3"/>
    <n v="0.2"/>
    <n v="14.758199999999995"/>
  </r>
  <r>
    <n v="9702"/>
    <s v="CA-2013-105291"/>
    <x v="0"/>
    <d v="2013-10-31T00:00:00"/>
    <d v="2013-11-05T00:00:00"/>
    <s v="Standard Class"/>
    <s v="SP-20920"/>
    <s v="Susan Pistek"/>
    <x v="0"/>
    <s v="United States"/>
    <s v="San Luis Obispo"/>
    <x v="1"/>
    <n v="93405"/>
    <x v="1"/>
    <s v="OFF-FA-10003059"/>
    <s v="Office Supplies"/>
    <s v="Fasteners"/>
    <s v="Assorted Color Push Pins"/>
    <n v="3.62"/>
    <n v="2"/>
    <n v="0"/>
    <n v="1.1945999999999999"/>
  </r>
  <r>
    <n v="9703"/>
    <s v="CA-2014-147032"/>
    <x v="3"/>
    <d v="2014-08-01T00:00:00"/>
    <d v="2014-08-05T00:00:00"/>
    <s v="Standard Class"/>
    <s v="LB-16795"/>
    <s v="Laurel Beltran"/>
    <x v="2"/>
    <s v="United States"/>
    <s v="Wilmington"/>
    <x v="13"/>
    <n v="19805"/>
    <x v="3"/>
    <s v="OFF-PA-10003256"/>
    <s v="Office Supplies"/>
    <s v="Paper"/>
    <s v="Avery Personal Creations Heavyweight Cards"/>
    <n v="11.54"/>
    <n v="1"/>
    <n v="0"/>
    <n v="5.5391999999999992"/>
  </r>
  <r>
    <n v="9704"/>
    <s v="CA-2014-147032"/>
    <x v="3"/>
    <d v="2014-08-01T00:00:00"/>
    <d v="2014-08-05T00:00:00"/>
    <s v="Standard Class"/>
    <s v="LB-16795"/>
    <s v="Laurel Beltran"/>
    <x v="2"/>
    <s v="United States"/>
    <s v="Wilmington"/>
    <x v="13"/>
    <n v="19805"/>
    <x v="3"/>
    <s v="OFF-BI-10003656"/>
    <s v="Office Supplies"/>
    <s v="Binders"/>
    <s v="Fellowes PB200 Plastic Comb Binding Machine"/>
    <n v="849.95"/>
    <n v="5"/>
    <n v="0"/>
    <n v="390.97699999999998"/>
  </r>
  <r>
    <n v="9705"/>
    <s v="CA-2014-147032"/>
    <x v="3"/>
    <d v="2014-08-01T00:00:00"/>
    <d v="2014-08-05T00:00:00"/>
    <s v="Standard Class"/>
    <s v="LB-16795"/>
    <s v="Laurel Beltran"/>
    <x v="2"/>
    <s v="United States"/>
    <s v="Wilmington"/>
    <x v="13"/>
    <n v="19805"/>
    <x v="3"/>
    <s v="OFF-BI-10002897"/>
    <s v="Office Supplies"/>
    <s v="Binders"/>
    <s v="Black Avery Memo-Size 3-Ring Binder, 5 1/2&quot; x 8 1/2&quot;"/>
    <n v="11.01"/>
    <n v="3"/>
    <n v="0"/>
    <n v="5.3948999999999998"/>
  </r>
  <r>
    <n v="9706"/>
    <s v="CA-2014-125990"/>
    <x v="3"/>
    <d v="2014-10-20T00:00:00"/>
    <d v="2014-10-24T00:00:00"/>
    <s v="Standard Class"/>
    <s v="JS-16030"/>
    <s v="Joy Smith"/>
    <x v="0"/>
    <s v="United States"/>
    <s v="San Francisco"/>
    <x v="1"/>
    <n v="94122"/>
    <x v="1"/>
    <s v="OFF-BI-10004826"/>
    <s v="Office Supplies"/>
    <s v="Binders"/>
    <s v="JM Magazine Binder"/>
    <n v="39.624000000000009"/>
    <n v="3"/>
    <n v="0.2"/>
    <n v="13.868400000000001"/>
  </r>
  <r>
    <n v="9707"/>
    <s v="CA-2013-161746"/>
    <x v="0"/>
    <d v="2013-10-22T00:00:00"/>
    <d v="2013-10-28T00:00:00"/>
    <s v="Standard Class"/>
    <s v="CS-11950"/>
    <s v="Carlos Soltero"/>
    <x v="0"/>
    <s v="United States"/>
    <s v="Los Angeles"/>
    <x v="1"/>
    <n v="90045"/>
    <x v="1"/>
    <s v="FUR-CH-10004626"/>
    <s v="Furniture"/>
    <s v="Chairs"/>
    <s v="Office Star Flex Back Scooter Chair with Aluminum Finish Frame"/>
    <n v="242.13600000000002"/>
    <n v="3"/>
    <n v="0.2"/>
    <n v="12.106799999999993"/>
  </r>
  <r>
    <n v="9708"/>
    <s v="CA-2013-161746"/>
    <x v="0"/>
    <d v="2013-10-22T00:00:00"/>
    <d v="2013-10-28T00:00:00"/>
    <s v="Standard Class"/>
    <s v="CS-11950"/>
    <s v="Carlos Soltero"/>
    <x v="0"/>
    <s v="United States"/>
    <s v="Los Angeles"/>
    <x v="1"/>
    <n v="90045"/>
    <x v="1"/>
    <s v="OFF-AR-10000390"/>
    <s v="Office Supplies"/>
    <s v="Art"/>
    <s v="Newell Chalk Holder"/>
    <n v="12.39"/>
    <n v="3"/>
    <n v="0"/>
    <n v="5.6993999999999998"/>
  </r>
  <r>
    <n v="9709"/>
    <s v="CA-2013-161746"/>
    <x v="0"/>
    <d v="2013-10-22T00:00:00"/>
    <d v="2013-10-28T00:00:00"/>
    <s v="Standard Class"/>
    <s v="CS-11950"/>
    <s v="Carlos Soltero"/>
    <x v="0"/>
    <s v="United States"/>
    <s v="Los Angeles"/>
    <x v="1"/>
    <n v="90045"/>
    <x v="1"/>
    <s v="FUR-FU-10003731"/>
    <s v="Furniture"/>
    <s v="Furnishings"/>
    <s v="Eldon Expressions Wood and Plastic Desk Accessories, Oak"/>
    <n v="19.96"/>
    <n v="2"/>
    <n v="0"/>
    <n v="5.5888000000000009"/>
  </r>
  <r>
    <n v="9710"/>
    <s v="CA-2013-161746"/>
    <x v="0"/>
    <d v="2013-10-22T00:00:00"/>
    <d v="2013-10-28T00:00:00"/>
    <s v="Standard Class"/>
    <s v="CS-11950"/>
    <s v="Carlos Soltero"/>
    <x v="0"/>
    <s v="United States"/>
    <s v="Los Angeles"/>
    <x v="1"/>
    <n v="90045"/>
    <x v="1"/>
    <s v="OFF-ST-10002743"/>
    <s v="Office Supplies"/>
    <s v="Storage"/>
    <s v="SAFCO Boltless Steel Shelving"/>
    <n v="340.92"/>
    <n v="3"/>
    <n v="0"/>
    <n v="3.4091999999999842"/>
  </r>
  <r>
    <n v="9711"/>
    <s v="CA-2011-114251"/>
    <x v="2"/>
    <d v="2011-11-05T00:00:00"/>
    <d v="2011-11-10T00:00:00"/>
    <s v="Standard Class"/>
    <s v="MD-17350"/>
    <s v="Maribeth Dona"/>
    <x v="0"/>
    <s v="United States"/>
    <s v="Philadelphia"/>
    <x v="9"/>
    <n v="19143"/>
    <x v="3"/>
    <s v="FUR-FU-10001468"/>
    <s v="Furniture"/>
    <s v="Furnishings"/>
    <s v="Tenex Antistatic Computer Chair Mats"/>
    <n v="273.56799999999998"/>
    <n v="2"/>
    <n v="0.2"/>
    <n v="-34.196000000000026"/>
  </r>
  <r>
    <n v="9712"/>
    <s v="CA-2011-114251"/>
    <x v="2"/>
    <d v="2011-11-05T00:00:00"/>
    <d v="2011-11-10T00:00:00"/>
    <s v="Standard Class"/>
    <s v="MD-17350"/>
    <s v="Maribeth Dona"/>
    <x v="0"/>
    <s v="United States"/>
    <s v="Philadelphia"/>
    <x v="9"/>
    <n v="19143"/>
    <x v="3"/>
    <s v="OFF-BI-10003684"/>
    <s v="Office Supplies"/>
    <s v="Binders"/>
    <s v="Wilson Jones Legal Size Ring Binders"/>
    <n v="13.194000000000001"/>
    <n v="2"/>
    <n v="0.7"/>
    <n v="-8.7959999999999958"/>
  </r>
  <r>
    <n v="9713"/>
    <s v="CA-2011-114251"/>
    <x v="2"/>
    <d v="2011-11-05T00:00:00"/>
    <d v="2011-11-10T00:00:00"/>
    <s v="Standard Class"/>
    <s v="MD-17350"/>
    <s v="Maribeth Dona"/>
    <x v="0"/>
    <s v="United States"/>
    <s v="Philadelphia"/>
    <x v="9"/>
    <n v="19143"/>
    <x v="3"/>
    <s v="OFF-ST-10003716"/>
    <s v="Office Supplies"/>
    <s v="Storage"/>
    <s v="Tennsco Double-Tier Lockers"/>
    <n v="1080.096"/>
    <n v="6"/>
    <n v="0.2"/>
    <n v="-94.508399999999995"/>
  </r>
  <r>
    <n v="9714"/>
    <s v="CA-2011-114251"/>
    <x v="2"/>
    <d v="2011-11-05T00:00:00"/>
    <d v="2011-11-10T00:00:00"/>
    <s v="Standard Class"/>
    <s v="MD-17350"/>
    <s v="Maribeth Dona"/>
    <x v="0"/>
    <s v="United States"/>
    <s v="Philadelphia"/>
    <x v="9"/>
    <n v="19143"/>
    <x v="3"/>
    <s v="TEC-AC-10001101"/>
    <s v="Technology"/>
    <s v="Accessories"/>
    <s v="Sony 16GB Class 10 Micro SDHC R40 Memory Card"/>
    <n v="51.56"/>
    <n v="5"/>
    <n v="0.2"/>
    <n v="-6.4450000000000021"/>
  </r>
  <r>
    <n v="9715"/>
    <s v="CA-2011-114251"/>
    <x v="2"/>
    <d v="2011-11-05T00:00:00"/>
    <d v="2011-11-10T00:00:00"/>
    <s v="Standard Class"/>
    <s v="MD-17350"/>
    <s v="Maribeth Dona"/>
    <x v="0"/>
    <s v="United States"/>
    <s v="Philadelphia"/>
    <x v="9"/>
    <n v="19143"/>
    <x v="3"/>
    <s v="TEC-AC-10004864"/>
    <s v="Technology"/>
    <s v="Accessories"/>
    <s v="Memorex Micro Travel Drive 32 GB"/>
    <n v="58.415999999999997"/>
    <n v="2"/>
    <n v="0.2"/>
    <n v="16.794600000000003"/>
  </r>
  <r>
    <n v="9716"/>
    <s v="CA-2013-116379"/>
    <x v="0"/>
    <d v="2013-11-08T00:00:00"/>
    <d v="2013-11-13T00:00:00"/>
    <s v="Standard Class"/>
    <s v="LD-17005"/>
    <s v="Lisa DeCherney"/>
    <x v="0"/>
    <s v="United States"/>
    <s v="San Francisco"/>
    <x v="1"/>
    <n v="94122"/>
    <x v="1"/>
    <s v="OFF-BI-10001543"/>
    <s v="Office Supplies"/>
    <s v="Binders"/>
    <s v="GBC VeloBinder Manual Binding System"/>
    <n v="57.584000000000003"/>
    <n v="2"/>
    <n v="0.2"/>
    <n v="20.154400000000003"/>
  </r>
  <r>
    <n v="9717"/>
    <s v="US-2013-144477"/>
    <x v="0"/>
    <d v="2013-08-13T00:00:00"/>
    <d v="2013-08-15T00:00:00"/>
    <s v="Second Class"/>
    <s v="DB-13270"/>
    <s v="Deborah Brumfield"/>
    <x v="2"/>
    <s v="United States"/>
    <s v="Philadelphia"/>
    <x v="9"/>
    <n v="19134"/>
    <x v="3"/>
    <s v="OFF-AR-10000914"/>
    <s v="Office Supplies"/>
    <s v="Art"/>
    <s v="Boston 16765 Mini Stand Up Battery Pencil Sharpener"/>
    <n v="37.312000000000005"/>
    <n v="4"/>
    <n v="0.2"/>
    <n v="2.7984000000000027"/>
  </r>
  <r>
    <n v="9718"/>
    <s v="CA-2013-108210"/>
    <x v="0"/>
    <d v="2013-05-31T00:00:00"/>
    <d v="2013-06-01T00:00:00"/>
    <s v="Same Day"/>
    <s v="AT-10735"/>
    <s v="Annie Thurman"/>
    <x v="0"/>
    <s v="United States"/>
    <s v="Houston"/>
    <x v="5"/>
    <n v="77041"/>
    <x v="2"/>
    <s v="TEC-PH-10002293"/>
    <s v="Technology"/>
    <s v="Phones"/>
    <s v="Anker 36W 4-Port USB Wall Charger Travel Power Adapter for iPhone 5s 5c 5"/>
    <n v="79.959999999999994"/>
    <n v="5"/>
    <n v="0.2"/>
    <n v="7.9960000000000058"/>
  </r>
  <r>
    <n v="9719"/>
    <s v="CA-2013-108210"/>
    <x v="0"/>
    <d v="2013-05-31T00:00:00"/>
    <d v="2013-06-01T00:00:00"/>
    <s v="Same Day"/>
    <s v="AT-10735"/>
    <s v="Annie Thurman"/>
    <x v="0"/>
    <s v="United States"/>
    <s v="Houston"/>
    <x v="5"/>
    <n v="77041"/>
    <x v="2"/>
    <s v="TEC-AC-10000109"/>
    <s v="Technology"/>
    <s v="Accessories"/>
    <s v="Sony Micro Vault Click 16 GB USB 2.0 Flash Drive"/>
    <n v="223.96"/>
    <n v="5"/>
    <n v="0.2"/>
    <n v="11.198000000000015"/>
  </r>
  <r>
    <n v="9720"/>
    <s v="CA-2014-166835"/>
    <x v="3"/>
    <d v="2014-11-13T00:00:00"/>
    <d v="2014-11-15T00:00:00"/>
    <s v="Second Class"/>
    <s v="DK-13375"/>
    <s v="Dennis Kane"/>
    <x v="0"/>
    <s v="United States"/>
    <s v="Lancaster"/>
    <x v="9"/>
    <n v="17602"/>
    <x v="3"/>
    <s v="OFF-ST-10002574"/>
    <s v="Office Supplies"/>
    <s v="Storage"/>
    <s v="SAFCO Commercial Wire Shelving, Black"/>
    <n v="221.024"/>
    <n v="2"/>
    <n v="0.2"/>
    <n v="-55.256"/>
  </r>
  <r>
    <n v="9721"/>
    <s v="CA-2013-119641"/>
    <x v="0"/>
    <d v="2013-09-23T00:00:00"/>
    <d v="2013-09-27T00:00:00"/>
    <s v="Standard Class"/>
    <s v="CS-12250"/>
    <s v="Chris Selesnick"/>
    <x v="1"/>
    <s v="United States"/>
    <s v="Green Bay"/>
    <x v="6"/>
    <n v="54302"/>
    <x v="2"/>
    <s v="FUR-FU-10002445"/>
    <s v="Furniture"/>
    <s v="Furnishings"/>
    <s v="DAX Two-Tone Rosewood/Black Document Frame, Desktop, 5 x 7"/>
    <n v="18.96"/>
    <n v="2"/>
    <n v="0"/>
    <n v="7.5840000000000014"/>
  </r>
  <r>
    <n v="9722"/>
    <s v="CA-2013-105781"/>
    <x v="0"/>
    <d v="2013-02-16T00:00:00"/>
    <d v="2013-02-20T00:00:00"/>
    <s v="Standard Class"/>
    <s v="JF-15565"/>
    <s v="Jill Fjeld"/>
    <x v="0"/>
    <s v="United States"/>
    <s v="New York City"/>
    <x v="15"/>
    <n v="10024"/>
    <x v="3"/>
    <s v="FUR-CH-10001802"/>
    <s v="Furniture"/>
    <s v="Chairs"/>
    <s v="Hon Every-Day Chair Series Swivel Task Chairs"/>
    <n v="326.64600000000002"/>
    <n v="3"/>
    <n v="0.1"/>
    <n v="39.923399999999994"/>
  </r>
  <r>
    <n v="9723"/>
    <s v="CA-2013-105781"/>
    <x v="0"/>
    <d v="2013-02-16T00:00:00"/>
    <d v="2013-02-20T00:00:00"/>
    <s v="Standard Class"/>
    <s v="JF-15565"/>
    <s v="Jill Fjeld"/>
    <x v="0"/>
    <s v="United States"/>
    <s v="New York City"/>
    <x v="15"/>
    <n v="10024"/>
    <x v="3"/>
    <s v="TEC-AC-10003628"/>
    <s v="Technology"/>
    <s v="Accessories"/>
    <s v="Logitech 910-002974 M325 Wireless Mouse for Web Scrolling"/>
    <n v="89.97"/>
    <n v="3"/>
    <n v="0"/>
    <n v="39.586800000000011"/>
  </r>
  <r>
    <n v="9724"/>
    <s v="CA-2011-101364"/>
    <x v="2"/>
    <d v="2011-12-22T00:00:00"/>
    <d v="2011-12-26T00:00:00"/>
    <s v="Standard Class"/>
    <s v="TW-21025"/>
    <s v="Tamara Willingham"/>
    <x v="2"/>
    <s v="United States"/>
    <s v="New York City"/>
    <x v="15"/>
    <n v="10011"/>
    <x v="3"/>
    <s v="OFF-BI-10003984"/>
    <s v="Office Supplies"/>
    <s v="Binders"/>
    <s v="Lock-Up Easel 'Spel-Binder'"/>
    <n v="296.71200000000005"/>
    <n v="13"/>
    <n v="0.2"/>
    <n v="100.14029999999998"/>
  </r>
  <r>
    <n v="9725"/>
    <s v="CA-2012-117898"/>
    <x v="1"/>
    <d v="2012-12-05T00:00:00"/>
    <d v="2012-12-11T00:00:00"/>
    <s v="Standard Class"/>
    <s v="TB-21250"/>
    <s v="Tim Brockman"/>
    <x v="0"/>
    <s v="United States"/>
    <s v="Bloomington"/>
    <x v="10"/>
    <n v="61701"/>
    <x v="2"/>
    <s v="OFF-EN-10004459"/>
    <s v="Office Supplies"/>
    <s v="Envelopes"/>
    <s v="Security-Tint Envelopes"/>
    <n v="12.224"/>
    <n v="2"/>
    <n v="0.2"/>
    <n v="4.4311999999999996"/>
  </r>
  <r>
    <n v="9726"/>
    <s v="CA-2014-142293"/>
    <x v="3"/>
    <d v="2014-09-18T00:00:00"/>
    <d v="2014-09-21T00:00:00"/>
    <s v="First Class"/>
    <s v="SC-20380"/>
    <s v="Shahid Collister"/>
    <x v="0"/>
    <s v="United States"/>
    <s v="Boise"/>
    <x v="45"/>
    <n v="83704"/>
    <x v="1"/>
    <s v="TEC-AC-10001109"/>
    <s v="Technology"/>
    <s v="Accessories"/>
    <s v="Logitech Trackman Marble Mouse"/>
    <n v="89.97"/>
    <n v="3"/>
    <n v="0"/>
    <n v="37.787400000000005"/>
  </r>
  <r>
    <n v="9727"/>
    <s v="CA-2014-167395"/>
    <x v="3"/>
    <d v="2014-12-03T00:00:00"/>
    <d v="2014-12-05T00:00:00"/>
    <s v="First Class"/>
    <s v="KM-16720"/>
    <s v="Kunst Miller"/>
    <x v="0"/>
    <s v="United States"/>
    <s v="Lowell"/>
    <x v="31"/>
    <n v="1852"/>
    <x v="3"/>
    <s v="OFF-AP-10001293"/>
    <s v="Office Supplies"/>
    <s v="Appliances"/>
    <s v="Belkin 8 Outlet Surge Protector"/>
    <n v="286.85999999999996"/>
    <n v="7"/>
    <n v="0"/>
    <n v="80.320799999999991"/>
  </r>
  <r>
    <n v="9728"/>
    <s v="CA-2014-167395"/>
    <x v="3"/>
    <d v="2014-12-03T00:00:00"/>
    <d v="2014-12-05T00:00:00"/>
    <s v="First Class"/>
    <s v="KM-16720"/>
    <s v="Kunst Miller"/>
    <x v="0"/>
    <s v="United States"/>
    <s v="Lowell"/>
    <x v="31"/>
    <n v="1852"/>
    <x v="3"/>
    <s v="TEC-PH-10004977"/>
    <s v="Technology"/>
    <s v="Phones"/>
    <s v="GE 30524EE4"/>
    <n v="979.95"/>
    <n v="5"/>
    <n v="0"/>
    <n v="284.18549999999993"/>
  </r>
  <r>
    <n v="9729"/>
    <s v="CA-2014-167395"/>
    <x v="3"/>
    <d v="2014-12-03T00:00:00"/>
    <d v="2014-12-05T00:00:00"/>
    <s v="First Class"/>
    <s v="KM-16720"/>
    <s v="Kunst Miller"/>
    <x v="0"/>
    <s v="United States"/>
    <s v="Lowell"/>
    <x v="31"/>
    <n v="1852"/>
    <x v="3"/>
    <s v="OFF-SU-10001935"/>
    <s v="Office Supplies"/>
    <s v="Supplies"/>
    <s v="Staples"/>
    <n v="4.3600000000000003"/>
    <n v="2"/>
    <n v="0"/>
    <n v="0.17439999999999944"/>
  </r>
  <r>
    <n v="9730"/>
    <s v="CA-2011-111962"/>
    <x v="2"/>
    <d v="2011-09-29T00:00:00"/>
    <d v="2011-10-04T00:00:00"/>
    <s v="Standard Class"/>
    <s v="EB-14170"/>
    <s v="Evan Bailliet"/>
    <x v="0"/>
    <s v="United States"/>
    <s v="Seattle"/>
    <x v="4"/>
    <n v="98115"/>
    <x v="1"/>
    <s v="OFF-BI-10001308"/>
    <s v="Office Supplies"/>
    <s v="Binders"/>
    <s v="GBC Standard Plastic Binding Systems' Combs"/>
    <n v="10.048000000000002"/>
    <n v="2"/>
    <n v="0.2"/>
    <n v="3.1399999999999988"/>
  </r>
  <r>
    <n v="9731"/>
    <s v="CA-2011-111962"/>
    <x v="2"/>
    <d v="2011-09-29T00:00:00"/>
    <d v="2011-10-04T00:00:00"/>
    <s v="Standard Class"/>
    <s v="EB-14170"/>
    <s v="Evan Bailliet"/>
    <x v="0"/>
    <s v="United States"/>
    <s v="Seattle"/>
    <x v="4"/>
    <n v="98115"/>
    <x v="1"/>
    <s v="OFF-ST-10000046"/>
    <s v="Office Supplies"/>
    <s v="Storage"/>
    <s v="Fellowes Super Stor/Drawer Files"/>
    <n v="807.75"/>
    <n v="5"/>
    <n v="0"/>
    <n v="153.47250000000003"/>
  </r>
  <r>
    <n v="9732"/>
    <s v="CA-2014-124261"/>
    <x v="3"/>
    <d v="2014-11-15T00:00:00"/>
    <d v="2014-11-20T00:00:00"/>
    <s v="Standard Class"/>
    <s v="JE-15715"/>
    <s v="Joe Elijah"/>
    <x v="0"/>
    <s v="United States"/>
    <s v="Los Angeles"/>
    <x v="1"/>
    <n v="90049"/>
    <x v="1"/>
    <s v="OFF-AR-10003504"/>
    <s v="Office Supplies"/>
    <s v="Art"/>
    <s v="Newell 347"/>
    <n v="34.24"/>
    <n v="8"/>
    <n v="0"/>
    <n v="9.9295999999999971"/>
  </r>
  <r>
    <n v="9733"/>
    <s v="CA-2011-114321"/>
    <x v="2"/>
    <d v="2011-08-20T00:00:00"/>
    <d v="2011-08-25T00:00:00"/>
    <s v="Standard Class"/>
    <s v="NC-18535"/>
    <s v="Nick Crebassa"/>
    <x v="1"/>
    <s v="United States"/>
    <s v="Hampton"/>
    <x v="17"/>
    <n v="23666"/>
    <x v="0"/>
    <s v="FUR-CH-10001797"/>
    <s v="Furniture"/>
    <s v="Chairs"/>
    <s v="Safco Chair Connectors, 6/Carton"/>
    <n v="500.23999999999995"/>
    <n v="13"/>
    <n v="0"/>
    <n v="145.06959999999992"/>
  </r>
  <r>
    <n v="9734"/>
    <s v="CA-2011-114321"/>
    <x v="2"/>
    <d v="2011-08-20T00:00:00"/>
    <d v="2011-08-25T00:00:00"/>
    <s v="Standard Class"/>
    <s v="NC-18535"/>
    <s v="Nick Crebassa"/>
    <x v="1"/>
    <s v="United States"/>
    <s v="Hampton"/>
    <x v="17"/>
    <n v="23666"/>
    <x v="0"/>
    <s v="OFF-PA-10000246"/>
    <s v="Office Supplies"/>
    <s v="Paper"/>
    <s v="Riverleaf Stik-Withit Designer Note Cubes"/>
    <n v="20.12"/>
    <n v="2"/>
    <n v="0"/>
    <n v="9.2552000000000003"/>
  </r>
  <r>
    <n v="9735"/>
    <s v="CA-2011-114321"/>
    <x v="2"/>
    <d v="2011-08-20T00:00:00"/>
    <d v="2011-08-25T00:00:00"/>
    <s v="Standard Class"/>
    <s v="NC-18535"/>
    <s v="Nick Crebassa"/>
    <x v="1"/>
    <s v="United States"/>
    <s v="Hampton"/>
    <x v="17"/>
    <n v="23666"/>
    <x v="0"/>
    <s v="OFF-BI-10001359"/>
    <s v="Office Supplies"/>
    <s v="Binders"/>
    <s v="GBC DocuBind TL300 Electric Binding System"/>
    <n v="896.99"/>
    <n v="1"/>
    <n v="0"/>
    <n v="421.58529999999996"/>
  </r>
  <r>
    <n v="9736"/>
    <s v="CA-2011-128062"/>
    <x v="2"/>
    <d v="2011-11-19T00:00:00"/>
    <d v="2011-11-22T00:00:00"/>
    <s v="Second Class"/>
    <s v="AD-10180"/>
    <s v="Alan Dominguez"/>
    <x v="2"/>
    <s v="United States"/>
    <s v="Philadelphia"/>
    <x v="9"/>
    <n v="19134"/>
    <x v="3"/>
    <s v="OFF-PA-10001583"/>
    <s v="Office Supplies"/>
    <s v="Paper"/>
    <s v="1/4 Fold Party Design Invitations &amp; White Envelopes, 24 8-1/2&quot; X 11&quot; Cards, 25 Env./Pack"/>
    <n v="5.88"/>
    <n v="1"/>
    <n v="0.2"/>
    <n v="1.9844999999999995"/>
  </r>
  <r>
    <n v="9737"/>
    <s v="US-2012-100069"/>
    <x v="1"/>
    <d v="2012-06-29T00:00:00"/>
    <d v="2012-07-03T00:00:00"/>
    <s v="Standard Class"/>
    <s v="NF-18475"/>
    <s v="Neil Französisch"/>
    <x v="2"/>
    <s v="United States"/>
    <s v="Omaha"/>
    <x v="8"/>
    <n v="68104"/>
    <x v="2"/>
    <s v="TEC-PH-10004667"/>
    <s v="Technology"/>
    <s v="Phones"/>
    <s v="Cisco 8x8 Inc. 6753i IP Business Phone System"/>
    <n v="269.98"/>
    <n v="2"/>
    <n v="0"/>
    <n v="72.894599999999997"/>
  </r>
  <r>
    <n v="9738"/>
    <s v="CA-2014-129294"/>
    <x v="3"/>
    <d v="2014-03-17T00:00:00"/>
    <d v="2014-03-22T00:00:00"/>
    <s v="Standard Class"/>
    <s v="KD-16615"/>
    <s v="Ken Dana"/>
    <x v="1"/>
    <s v="United States"/>
    <s v="Los Angeles"/>
    <x v="1"/>
    <n v="90032"/>
    <x v="1"/>
    <s v="OFF-ST-10002615"/>
    <s v="Office Supplies"/>
    <s v="Storage"/>
    <s v="Dual Level, Single-Width Filing Carts"/>
    <n v="310.12"/>
    <n v="2"/>
    <n v="0"/>
    <n v="80.631200000000007"/>
  </r>
  <r>
    <n v="9739"/>
    <s v="CA-2014-129294"/>
    <x v="3"/>
    <d v="2014-03-17T00:00:00"/>
    <d v="2014-03-22T00:00:00"/>
    <s v="Standard Class"/>
    <s v="KD-16615"/>
    <s v="Ken Dana"/>
    <x v="1"/>
    <s v="United States"/>
    <s v="Los Angeles"/>
    <x v="1"/>
    <n v="90032"/>
    <x v="1"/>
    <s v="OFF-BI-10004236"/>
    <s v="Office Supplies"/>
    <s v="Binders"/>
    <s v="XtraLife ClearVue Slant-D Ring Binder, White, 3&quot;"/>
    <n v="70.463999999999999"/>
    <n v="6"/>
    <n v="0.2"/>
    <n v="22.900799999999997"/>
  </r>
  <r>
    <n v="9740"/>
    <s v="CA-2014-129294"/>
    <x v="3"/>
    <d v="2014-03-17T00:00:00"/>
    <d v="2014-03-22T00:00:00"/>
    <s v="Standard Class"/>
    <s v="KD-16615"/>
    <s v="Ken Dana"/>
    <x v="1"/>
    <s v="United States"/>
    <s v="Los Angeles"/>
    <x v="1"/>
    <n v="90032"/>
    <x v="1"/>
    <s v="OFF-BI-10001757"/>
    <s v="Office Supplies"/>
    <s v="Binders"/>
    <s v="Pressboard Hanging Data Binders for Unburst Sheets"/>
    <n v="19.68"/>
    <n v="5"/>
    <n v="0.2"/>
    <n v="6.8879999999999981"/>
  </r>
  <r>
    <n v="9741"/>
    <s v="CA-2014-129294"/>
    <x v="3"/>
    <d v="2014-03-17T00:00:00"/>
    <d v="2014-03-22T00:00:00"/>
    <s v="Standard Class"/>
    <s v="KD-16615"/>
    <s v="Ken Dana"/>
    <x v="1"/>
    <s v="United States"/>
    <s v="Los Angeles"/>
    <x v="1"/>
    <n v="90032"/>
    <x v="1"/>
    <s v="OFF-AP-10001154"/>
    <s v="Office Supplies"/>
    <s v="Appliances"/>
    <s v="Bionaire Personal Warm Mist Humidifier/Vaporizer"/>
    <n v="140.67000000000002"/>
    <n v="3"/>
    <n v="0"/>
    <n v="54.861300000000007"/>
  </r>
  <r>
    <n v="9742"/>
    <s v="CA-2012-117086"/>
    <x v="1"/>
    <d v="2012-11-08T00:00:00"/>
    <d v="2012-11-12T00:00:00"/>
    <s v="Standard Class"/>
    <s v="QJ-19255"/>
    <s v="Quincy Jones"/>
    <x v="1"/>
    <s v="United States"/>
    <s v="Burlington"/>
    <x v="42"/>
    <s v="05408"/>
    <x v="3"/>
    <s v="FUR-BO-10004834"/>
    <s v="Furniture"/>
    <s v="Bookcases"/>
    <s v="Riverside Palais Royal Lawyers Bookcase, Royale Cherry Finish"/>
    <n v="4404.8999999999996"/>
    <n v="5"/>
    <n v="0"/>
    <n v="1013.1270000000001"/>
  </r>
  <r>
    <n v="9743"/>
    <s v="CA-2014-131303"/>
    <x v="3"/>
    <d v="2014-11-29T00:00:00"/>
    <d v="2014-12-03T00:00:00"/>
    <s v="Standard Class"/>
    <s v="EP-13915"/>
    <s v="Emily Phan"/>
    <x v="0"/>
    <s v="United States"/>
    <s v="San Diego"/>
    <x v="1"/>
    <n v="92037"/>
    <x v="1"/>
    <s v="OFF-LA-10001074"/>
    <s v="Office Supplies"/>
    <s v="Labels"/>
    <s v="Round Specialty Laser Printer Labels"/>
    <n v="62.65"/>
    <n v="5"/>
    <n v="0"/>
    <n v="29.445499999999996"/>
  </r>
  <r>
    <n v="9744"/>
    <s v="CA-2013-137127"/>
    <x v="0"/>
    <d v="2013-06-17T00:00:00"/>
    <d v="2013-06-23T00:00:00"/>
    <s v="Standard Class"/>
    <s v="JJ-15445"/>
    <s v="Jennifer Jackson"/>
    <x v="0"/>
    <s v="United States"/>
    <s v="Newark"/>
    <x v="13"/>
    <n v="19711"/>
    <x v="3"/>
    <s v="OFF-LA-10001641"/>
    <s v="Office Supplies"/>
    <s v="Labels"/>
    <s v="Avery 518"/>
    <n v="9.4499999999999993"/>
    <n v="3"/>
    <n v="0"/>
    <n v="4.5359999999999996"/>
  </r>
  <r>
    <n v="9745"/>
    <s v="CA-2014-141782"/>
    <x v="3"/>
    <d v="2014-01-22T00:00:00"/>
    <d v="2014-01-26T00:00:00"/>
    <s v="Standard Class"/>
    <s v="BE-11410"/>
    <s v="Bobby Elias"/>
    <x v="0"/>
    <s v="United States"/>
    <s v="Aurora"/>
    <x v="10"/>
    <n v="60505"/>
    <x v="2"/>
    <s v="OFF-EN-10002230"/>
    <s v="Office Supplies"/>
    <s v="Envelopes"/>
    <s v="Airmail Envelopes"/>
    <n v="268.57600000000002"/>
    <n v="4"/>
    <n v="0.2"/>
    <n v="90.64439999999999"/>
  </r>
  <r>
    <n v="9746"/>
    <s v="CA-2014-137505"/>
    <x v="3"/>
    <d v="2014-11-25T00:00:00"/>
    <d v="2014-11-25T00:00:00"/>
    <s v="Same Day"/>
    <s v="BP-11290"/>
    <s v="Beth Paige"/>
    <x v="0"/>
    <s v="United States"/>
    <s v="Los Angeles"/>
    <x v="1"/>
    <n v="90008"/>
    <x v="1"/>
    <s v="FUR-TA-10000617"/>
    <s v="Furniture"/>
    <s v="Tables"/>
    <s v="Hon Practical Foundations 30 x 60 Training Table, Light Gray/Charcoal"/>
    <n v="364.08000000000004"/>
    <n v="2"/>
    <n v="0.2"/>
    <n v="9.1020000000000039"/>
  </r>
  <r>
    <n v="9747"/>
    <s v="CA-2014-137505"/>
    <x v="3"/>
    <d v="2014-11-25T00:00:00"/>
    <d v="2014-11-25T00:00:00"/>
    <s v="Same Day"/>
    <s v="BP-11290"/>
    <s v="Beth Paige"/>
    <x v="0"/>
    <s v="United States"/>
    <s v="Los Angeles"/>
    <x v="1"/>
    <n v="90008"/>
    <x v="1"/>
    <s v="FUR-TA-10001676"/>
    <s v="Furniture"/>
    <s v="Tables"/>
    <s v="Hon 61000 Series Interactive Training Tables"/>
    <n v="71.088000000000008"/>
    <n v="2"/>
    <n v="0.2"/>
    <n v="-1.7772000000000041"/>
  </r>
  <r>
    <n v="9748"/>
    <s v="US-2011-140914"/>
    <x v="2"/>
    <d v="2011-11-11T00:00:00"/>
    <d v="2011-11-15T00:00:00"/>
    <s v="Standard Class"/>
    <s v="BH-11710"/>
    <s v="Brosina Hoffman"/>
    <x v="0"/>
    <s v="United States"/>
    <s v="Chicago"/>
    <x v="10"/>
    <n v="60653"/>
    <x v="2"/>
    <s v="FUR-FU-10000175"/>
    <s v="Furniture"/>
    <s v="Furnishings"/>
    <s v="DAX Wood Document Frame."/>
    <n v="10.984000000000002"/>
    <n v="2"/>
    <n v="0.6"/>
    <n v="-7.9634"/>
  </r>
  <r>
    <n v="9749"/>
    <s v="US-2011-140914"/>
    <x v="2"/>
    <d v="2011-11-11T00:00:00"/>
    <d v="2011-11-15T00:00:00"/>
    <s v="Standard Class"/>
    <s v="BH-11710"/>
    <s v="Brosina Hoffman"/>
    <x v="0"/>
    <s v="United States"/>
    <s v="Chicago"/>
    <x v="10"/>
    <n v="60653"/>
    <x v="2"/>
    <s v="FUR-CH-10003379"/>
    <s v="Furniture"/>
    <s v="Chairs"/>
    <s v="Global Commerce Series High-Back Swivel/Tilt Chairs"/>
    <n v="797.94399999999996"/>
    <n v="4"/>
    <n v="0.3"/>
    <n v="-56.995999999999981"/>
  </r>
  <r>
    <n v="9750"/>
    <s v="CA-2013-158358"/>
    <x v="0"/>
    <d v="2013-03-05T00:00:00"/>
    <d v="2013-03-09T00:00:00"/>
    <s v="Standard Class"/>
    <s v="EM-13810"/>
    <s v="Eleni McCrary"/>
    <x v="1"/>
    <s v="United States"/>
    <s v="Dover"/>
    <x v="38"/>
    <n v="3820"/>
    <x v="3"/>
    <s v="TEC-AC-10002567"/>
    <s v="Technology"/>
    <s v="Accessories"/>
    <s v="Logitech G602 Wireless Gaming Mouse"/>
    <n v="159.97999999999999"/>
    <n v="2"/>
    <n v="0"/>
    <n v="57.592799999999997"/>
  </r>
  <r>
    <n v="9751"/>
    <s v="CA-2013-113390"/>
    <x v="0"/>
    <d v="2013-10-12T00:00:00"/>
    <d v="2013-10-16T00:00:00"/>
    <s v="Standard Class"/>
    <s v="EP-13915"/>
    <s v="Emily Phan"/>
    <x v="0"/>
    <s v="United States"/>
    <s v="Chicago"/>
    <x v="10"/>
    <n v="60610"/>
    <x v="2"/>
    <s v="OFF-AR-10003183"/>
    <s v="Office Supplies"/>
    <s v="Art"/>
    <s v="Avery Fluorescent Highlighter Four-Color Set"/>
    <n v="5.3440000000000003"/>
    <n v="2"/>
    <n v="0.2"/>
    <n v="0.66799999999999948"/>
  </r>
  <r>
    <n v="9752"/>
    <s v="CA-2013-113390"/>
    <x v="0"/>
    <d v="2013-10-12T00:00:00"/>
    <d v="2013-10-16T00:00:00"/>
    <s v="Standard Class"/>
    <s v="EP-13915"/>
    <s v="Emily Phan"/>
    <x v="0"/>
    <s v="United States"/>
    <s v="Chicago"/>
    <x v="10"/>
    <n v="60610"/>
    <x v="2"/>
    <s v="OFF-AR-10001446"/>
    <s v="Office Supplies"/>
    <s v="Art"/>
    <s v="Newell 309"/>
    <n v="27.72"/>
    <n v="3"/>
    <n v="0.2"/>
    <n v="3.4649999999999999"/>
  </r>
  <r>
    <n v="9753"/>
    <s v="US-2013-158680"/>
    <x v="0"/>
    <d v="2013-07-02T00:00:00"/>
    <d v="2013-07-03T00:00:00"/>
    <s v="First Class"/>
    <s v="NZ-18565"/>
    <s v="Nick Zandusky"/>
    <x v="2"/>
    <s v="United States"/>
    <s v="Seattle"/>
    <x v="4"/>
    <n v="98115"/>
    <x v="1"/>
    <s v="OFF-BI-10000145"/>
    <s v="Office Supplies"/>
    <s v="Binders"/>
    <s v="Zipper Ring Binder Pockets"/>
    <n v="2.4960000000000004"/>
    <n v="1"/>
    <n v="0.2"/>
    <n v="0.90479999999999983"/>
  </r>
  <r>
    <n v="9754"/>
    <s v="CA-2014-113705"/>
    <x v="3"/>
    <d v="2014-03-28T00:00:00"/>
    <d v="2014-03-30T00:00:00"/>
    <s v="Second Class"/>
    <s v="LC-16870"/>
    <s v="Lena Cacioppo"/>
    <x v="0"/>
    <s v="United States"/>
    <s v="Richmond"/>
    <x v="17"/>
    <n v="23223"/>
    <x v="0"/>
    <s v="OFF-LA-10000476"/>
    <s v="Office Supplies"/>
    <s v="Labels"/>
    <s v="Avery 05222 Permanent Self-Adhesive File Folder Labels for Typewriters, on Rolls, White, 250/Roll"/>
    <n v="8.26"/>
    <n v="2"/>
    <n v="0"/>
    <n v="3.7995999999999999"/>
  </r>
  <r>
    <n v="9755"/>
    <s v="CA-2014-113705"/>
    <x v="3"/>
    <d v="2014-03-28T00:00:00"/>
    <d v="2014-03-30T00:00:00"/>
    <s v="Second Class"/>
    <s v="LC-16870"/>
    <s v="Lena Cacioppo"/>
    <x v="0"/>
    <s v="United States"/>
    <s v="Richmond"/>
    <x v="17"/>
    <n v="23223"/>
    <x v="0"/>
    <s v="OFF-BI-10001679"/>
    <s v="Office Supplies"/>
    <s v="Binders"/>
    <s v="GBC Instant Index System for Binding Systems"/>
    <n v="17.760000000000002"/>
    <n v="2"/>
    <n v="0"/>
    <n v="8.8800000000000008"/>
  </r>
  <r>
    <n v="9756"/>
    <s v="CA-2014-113705"/>
    <x v="3"/>
    <d v="2014-03-28T00:00:00"/>
    <d v="2014-03-30T00:00:00"/>
    <s v="Second Class"/>
    <s v="LC-16870"/>
    <s v="Lena Cacioppo"/>
    <x v="0"/>
    <s v="United States"/>
    <s v="Richmond"/>
    <x v="17"/>
    <n v="23223"/>
    <x v="0"/>
    <s v="OFF-ST-10001128"/>
    <s v="Office Supplies"/>
    <s v="Storage"/>
    <s v="Carina Mini System Audio Rack, Model AR050B"/>
    <n v="332.94"/>
    <n v="3"/>
    <n v="0"/>
    <n v="9.9882000000000204"/>
  </r>
  <r>
    <n v="9757"/>
    <s v="CA-2014-113705"/>
    <x v="3"/>
    <d v="2014-03-28T00:00:00"/>
    <d v="2014-03-30T00:00:00"/>
    <s v="Second Class"/>
    <s v="LC-16870"/>
    <s v="Lena Cacioppo"/>
    <x v="0"/>
    <s v="United States"/>
    <s v="Richmond"/>
    <x v="17"/>
    <n v="23223"/>
    <x v="0"/>
    <s v="FUR-TA-10002533"/>
    <s v="Furniture"/>
    <s v="Tables"/>
    <s v="BPI Conference Tables"/>
    <n v="292.10000000000002"/>
    <n v="2"/>
    <n v="0"/>
    <n v="58.419999999999987"/>
  </r>
  <r>
    <n v="9758"/>
    <s v="CA-2014-113705"/>
    <x v="3"/>
    <d v="2014-03-28T00:00:00"/>
    <d v="2014-03-30T00:00:00"/>
    <s v="Second Class"/>
    <s v="LC-16870"/>
    <s v="Lena Cacioppo"/>
    <x v="0"/>
    <s v="United States"/>
    <s v="Richmond"/>
    <x v="17"/>
    <n v="23223"/>
    <x v="0"/>
    <s v="TEC-PH-10004006"/>
    <s v="Technology"/>
    <s v="Phones"/>
    <s v="Panasonic KX - TS880B Telephone"/>
    <n v="206.1"/>
    <n v="5"/>
    <n v="0"/>
    <n v="55.647000000000006"/>
  </r>
  <r>
    <n v="9759"/>
    <s v="CA-2014-113705"/>
    <x v="3"/>
    <d v="2014-03-28T00:00:00"/>
    <d v="2014-03-30T00:00:00"/>
    <s v="Second Class"/>
    <s v="LC-16870"/>
    <s v="Lena Cacioppo"/>
    <x v="0"/>
    <s v="United States"/>
    <s v="Richmond"/>
    <x v="17"/>
    <n v="23223"/>
    <x v="0"/>
    <s v="OFF-PA-10002615"/>
    <s v="Office Supplies"/>
    <s v="Paper"/>
    <s v="Ampad Gold Fibre Wirebound Steno Books, 6&quot; x 9&quot;, Gregg Ruled"/>
    <n v="17.64"/>
    <n v="4"/>
    <n v="0"/>
    <n v="8.1143999999999998"/>
  </r>
  <r>
    <n v="9760"/>
    <s v="CA-2013-146913"/>
    <x v="0"/>
    <d v="2013-11-01T00:00:00"/>
    <d v="2013-11-06T00:00:00"/>
    <s v="Standard Class"/>
    <s v="SF-20965"/>
    <s v="Sylvia Foulston"/>
    <x v="1"/>
    <s v="United States"/>
    <s v="San Francisco"/>
    <x v="1"/>
    <n v="94109"/>
    <x v="1"/>
    <s v="FUR-CH-10001854"/>
    <s v="Furniture"/>
    <s v="Chairs"/>
    <s v="Office Star - Professional Matrix Back Chair with 2-to-1 Synchro Tilt and Mesh Fabric Seat"/>
    <n v="1403.9200000000003"/>
    <n v="5"/>
    <n v="0.2"/>
    <n v="70.196000000000026"/>
  </r>
  <r>
    <n v="9761"/>
    <s v="CA-2014-159135"/>
    <x v="3"/>
    <d v="2014-11-05T00:00:00"/>
    <d v="2014-11-09T00:00:00"/>
    <s v="Standard Class"/>
    <s v="KM-16375"/>
    <s v="Katherine Murray"/>
    <x v="2"/>
    <s v="United States"/>
    <s v="Springdale"/>
    <x v="36"/>
    <n v="72762"/>
    <x v="0"/>
    <s v="OFF-AR-10000657"/>
    <s v="Office Supplies"/>
    <s v="Art"/>
    <s v="Binney &amp; Smith inkTank Desk Highlighter, Chisel Tip, Yellow, 12/Box"/>
    <n v="4.3"/>
    <n v="2"/>
    <n v="0"/>
    <n v="1.4189999999999996"/>
  </r>
  <r>
    <n v="9762"/>
    <s v="CA-2011-121762"/>
    <x v="2"/>
    <d v="2011-02-15T00:00:00"/>
    <d v="2011-02-19T00:00:00"/>
    <s v="Standard Class"/>
    <s v="ML-17395"/>
    <s v="Marina Lichtenstein"/>
    <x v="1"/>
    <s v="United States"/>
    <s v="Seattle"/>
    <x v="4"/>
    <n v="98103"/>
    <x v="1"/>
    <s v="TEC-AC-10000736"/>
    <s v="Technology"/>
    <s v="Accessories"/>
    <s v="Logitech G600 MMO Gaming Mouse"/>
    <n v="239.96999999999997"/>
    <n v="3"/>
    <n v="0"/>
    <n v="86.389199999999988"/>
  </r>
  <r>
    <n v="9763"/>
    <s v="CA-2011-121762"/>
    <x v="2"/>
    <d v="2011-02-15T00:00:00"/>
    <d v="2011-02-19T00:00:00"/>
    <s v="Standard Class"/>
    <s v="ML-17395"/>
    <s v="Marina Lichtenstein"/>
    <x v="1"/>
    <s v="United States"/>
    <s v="Seattle"/>
    <x v="4"/>
    <n v="98103"/>
    <x v="1"/>
    <s v="OFF-AP-10001293"/>
    <s v="Office Supplies"/>
    <s v="Appliances"/>
    <s v="Belkin 8 Outlet Surge Protector"/>
    <n v="81.96"/>
    <n v="2"/>
    <n v="0"/>
    <n v="22.948799999999999"/>
  </r>
  <r>
    <n v="9764"/>
    <s v="CA-2011-121762"/>
    <x v="2"/>
    <d v="2011-02-15T00:00:00"/>
    <d v="2011-02-19T00:00:00"/>
    <s v="Standard Class"/>
    <s v="ML-17395"/>
    <s v="Marina Lichtenstein"/>
    <x v="1"/>
    <s v="United States"/>
    <s v="Seattle"/>
    <x v="4"/>
    <n v="98103"/>
    <x v="1"/>
    <s v="OFF-SU-10000157"/>
    <s v="Office Supplies"/>
    <s v="Supplies"/>
    <s v="Compact Automatic Electric Letter Opener"/>
    <n v="238.62"/>
    <n v="2"/>
    <n v="0"/>
    <n v="4.7724000000000046"/>
  </r>
  <r>
    <n v="9765"/>
    <s v="CA-2011-123855"/>
    <x v="2"/>
    <d v="2011-06-18T00:00:00"/>
    <d v="2011-06-23T00:00:00"/>
    <s v="Standard Class"/>
    <s v="MC-18100"/>
    <s v="Mick Crebagga"/>
    <x v="0"/>
    <s v="United States"/>
    <s v="Los Angeles"/>
    <x v="1"/>
    <n v="90036"/>
    <x v="1"/>
    <s v="TEC-PH-10000215"/>
    <s v="Technology"/>
    <s v="Phones"/>
    <s v="Plantronics Cordless Phone Headset with In-line Volume - M214C"/>
    <n v="139.80000000000001"/>
    <n v="5"/>
    <n v="0.2"/>
    <n v="12.232500000000009"/>
  </r>
  <r>
    <n v="9766"/>
    <s v="CA-2014-101959"/>
    <x v="3"/>
    <d v="2014-03-01T00:00:00"/>
    <d v="2014-03-07T00:00:00"/>
    <s v="Standard Class"/>
    <s v="DB-13660"/>
    <s v="Duane Benoit"/>
    <x v="0"/>
    <s v="United States"/>
    <s v="Middletown"/>
    <x v="29"/>
    <n v="6457"/>
    <x v="3"/>
    <s v="OFF-BI-10001757"/>
    <s v="Office Supplies"/>
    <s v="Binders"/>
    <s v="Pressboard Hanging Data Binders for Unburst Sheets"/>
    <n v="9.84"/>
    <n v="2"/>
    <n v="0"/>
    <n v="4.7231999999999994"/>
  </r>
  <r>
    <n v="9767"/>
    <s v="CA-2014-101959"/>
    <x v="3"/>
    <d v="2014-03-01T00:00:00"/>
    <d v="2014-03-07T00:00:00"/>
    <s v="Standard Class"/>
    <s v="DB-13660"/>
    <s v="Duane Benoit"/>
    <x v="0"/>
    <s v="United States"/>
    <s v="Middletown"/>
    <x v="29"/>
    <n v="6457"/>
    <x v="3"/>
    <s v="OFF-PA-10002137"/>
    <s v="Office Supplies"/>
    <s v="Paper"/>
    <s v="Southworth 100% Résumé Paper, 24lb."/>
    <n v="7.78"/>
    <n v="1"/>
    <n v="0"/>
    <n v="3.5009999999999994"/>
  </r>
  <r>
    <n v="9768"/>
    <s v="CA-2014-102659"/>
    <x v="3"/>
    <d v="2014-12-10T00:00:00"/>
    <d v="2014-12-16T00:00:00"/>
    <s v="Standard Class"/>
    <s v="LW-17215"/>
    <s v="Luke Weiss"/>
    <x v="0"/>
    <s v="United States"/>
    <s v="Grand Rapids"/>
    <x v="12"/>
    <n v="49505"/>
    <x v="2"/>
    <s v="OFF-BI-10000088"/>
    <s v="Office Supplies"/>
    <s v="Binders"/>
    <s v="GBC Imprintable Covers"/>
    <n v="54.900000000000006"/>
    <n v="5"/>
    <n v="0"/>
    <n v="26.901000000000003"/>
  </r>
  <r>
    <n v="9769"/>
    <s v="CA-2014-142328"/>
    <x v="3"/>
    <d v="2014-12-08T00:00:00"/>
    <d v="2014-12-15T00:00:00"/>
    <s v="Standard Class"/>
    <s v="TC-21535"/>
    <s v="Tracy Collins"/>
    <x v="2"/>
    <s v="United States"/>
    <s v="San Francisco"/>
    <x v="1"/>
    <n v="94122"/>
    <x v="1"/>
    <s v="OFF-PA-10000380"/>
    <s v="Office Supplies"/>
    <s v="Paper"/>
    <s v="REDIFORM Incoming/Outgoing Call Register, 11&quot; X 8 1/2&quot;, 100 Messages"/>
    <n v="50.04"/>
    <n v="6"/>
    <n v="0"/>
    <n v="25.02"/>
  </r>
  <r>
    <n v="9770"/>
    <s v="CA-2013-123533"/>
    <x v="0"/>
    <d v="2013-11-25T00:00:00"/>
    <d v="2013-12-01T00:00:00"/>
    <s v="Standard Class"/>
    <s v="SC-20050"/>
    <s v="Sample Company A"/>
    <x v="2"/>
    <s v="United States"/>
    <s v="Hialeah"/>
    <x v="2"/>
    <n v="33012"/>
    <x v="0"/>
    <s v="FUR-BO-10001619"/>
    <s v="Furniture"/>
    <s v="Bookcases"/>
    <s v="O'Sullivan Cherrywood Estates Traditional Bookcase"/>
    <n v="339.92000000000007"/>
    <n v="5"/>
    <n v="0.2"/>
    <n v="8.4979999999999762"/>
  </r>
  <r>
    <n v="9771"/>
    <s v="CA-2013-123533"/>
    <x v="0"/>
    <d v="2013-11-25T00:00:00"/>
    <d v="2013-12-01T00:00:00"/>
    <s v="Standard Class"/>
    <s v="SC-20050"/>
    <s v="Sample Company A"/>
    <x v="2"/>
    <s v="United States"/>
    <s v="Hialeah"/>
    <x v="2"/>
    <n v="33012"/>
    <x v="0"/>
    <s v="OFF-PA-10001609"/>
    <s v="Office Supplies"/>
    <s v="Paper"/>
    <s v="Tops Wirebound Message Log Books"/>
    <n v="10.528"/>
    <n v="4"/>
    <n v="0.2"/>
    <n v="3.4215999999999993"/>
  </r>
  <r>
    <n v="9772"/>
    <s v="CA-2013-123533"/>
    <x v="0"/>
    <d v="2013-11-25T00:00:00"/>
    <d v="2013-12-01T00:00:00"/>
    <s v="Standard Class"/>
    <s v="SC-20050"/>
    <s v="Sample Company A"/>
    <x v="2"/>
    <s v="United States"/>
    <s v="Hialeah"/>
    <x v="2"/>
    <n v="33012"/>
    <x v="0"/>
    <s v="OFF-AP-10002765"/>
    <s v="Office Supplies"/>
    <s v="Appliances"/>
    <s v="Fellowes Advanced Computer Series Surge Protectors"/>
    <n v="42.384"/>
    <n v="2"/>
    <n v="0.2"/>
    <n v="4.2384000000000022"/>
  </r>
  <r>
    <n v="9773"/>
    <s v="CA-2013-104983"/>
    <x v="0"/>
    <d v="2013-07-04T00:00:00"/>
    <d v="2013-07-04T00:00:00"/>
    <s v="Same Day"/>
    <s v="FM-14215"/>
    <s v="Filia McAdams"/>
    <x v="1"/>
    <s v="United States"/>
    <s v="Philadelphia"/>
    <x v="9"/>
    <n v="19143"/>
    <x v="3"/>
    <s v="OFF-PA-10000167"/>
    <s v="Office Supplies"/>
    <s v="Paper"/>
    <s v="Xerox 1925"/>
    <n v="123.92000000000002"/>
    <n v="5"/>
    <n v="0.2"/>
    <n v="38.724999999999994"/>
  </r>
  <r>
    <n v="9774"/>
    <s v="CA-2013-160234"/>
    <x v="0"/>
    <d v="2013-06-27T00:00:00"/>
    <d v="2013-07-04T00:00:00"/>
    <s v="Standard Class"/>
    <s v="PF-19225"/>
    <s v="Phillip Flathmann"/>
    <x v="0"/>
    <s v="United States"/>
    <s v="Atlanta"/>
    <x v="32"/>
    <n v="30318"/>
    <x v="0"/>
    <s v="TEC-PH-10004434"/>
    <s v="Technology"/>
    <s v="Phones"/>
    <s v="Cisco IP Phone 7961G VoIP phone - Dark gray"/>
    <n v="135.94999999999999"/>
    <n v="1"/>
    <n v="0"/>
    <n v="39.425499999999985"/>
  </r>
  <r>
    <n v="9775"/>
    <s v="CA-2011-169019"/>
    <x v="2"/>
    <d v="2011-07-26T00:00:00"/>
    <d v="2011-07-30T00:00:00"/>
    <s v="Standard Class"/>
    <s v="LF-17185"/>
    <s v="Luke Foster"/>
    <x v="0"/>
    <s v="United States"/>
    <s v="San Antonio"/>
    <x v="5"/>
    <n v="78207"/>
    <x v="2"/>
    <s v="OFF-BI-10004995"/>
    <s v="Office Supplies"/>
    <s v="Binders"/>
    <s v="GBC DocuBind P400 Electric Binding System"/>
    <n v="2177.5839999999994"/>
    <n v="8"/>
    <n v="0.8"/>
    <n v="-3701.8928000000014"/>
  </r>
  <r>
    <n v="9776"/>
    <s v="CA-2011-169019"/>
    <x v="2"/>
    <d v="2011-07-26T00:00:00"/>
    <d v="2011-07-30T00:00:00"/>
    <s v="Standard Class"/>
    <s v="LF-17185"/>
    <s v="Luke Foster"/>
    <x v="0"/>
    <s v="United States"/>
    <s v="San Antonio"/>
    <x v="5"/>
    <n v="78207"/>
    <x v="2"/>
    <s v="FUR-FU-10004666"/>
    <s v="Furniture"/>
    <s v="Furnishings"/>
    <s v="DAX Clear Channel Poster Frame"/>
    <n v="17.496000000000002"/>
    <n v="3"/>
    <n v="0.6"/>
    <n v="-10.060199999999998"/>
  </r>
  <r>
    <n v="9777"/>
    <s v="CA-2011-169019"/>
    <x v="2"/>
    <d v="2011-07-26T00:00:00"/>
    <d v="2011-07-30T00:00:00"/>
    <s v="Standard Class"/>
    <s v="LF-17185"/>
    <s v="Luke Foster"/>
    <x v="0"/>
    <s v="United States"/>
    <s v="San Antonio"/>
    <x v="5"/>
    <n v="78207"/>
    <x v="2"/>
    <s v="OFF-BI-10001524"/>
    <s v="Office Supplies"/>
    <s v="Binders"/>
    <s v="GBC Premium Transparent Covers with Diagonal Lined Pattern"/>
    <n v="16.783999999999995"/>
    <n v="4"/>
    <n v="0.8"/>
    <n v="-26.854400000000012"/>
  </r>
  <r>
    <n v="9778"/>
    <s v="CA-2011-169019"/>
    <x v="2"/>
    <d v="2011-07-26T00:00:00"/>
    <d v="2011-07-30T00:00:00"/>
    <s v="Standard Class"/>
    <s v="LF-17185"/>
    <s v="Luke Foster"/>
    <x v="0"/>
    <s v="United States"/>
    <s v="San Antonio"/>
    <x v="5"/>
    <n v="78207"/>
    <x v="2"/>
    <s v="TEC-AC-10002076"/>
    <s v="Technology"/>
    <s v="Accessories"/>
    <s v="Microsoft Natural Keyboard Elite"/>
    <n v="431.13600000000002"/>
    <n v="9"/>
    <n v="0.2"/>
    <n v="-26.946000000000012"/>
  </r>
  <r>
    <n v="9779"/>
    <s v="CA-2011-169019"/>
    <x v="2"/>
    <d v="2011-07-26T00:00:00"/>
    <d v="2011-07-30T00:00:00"/>
    <s v="Standard Class"/>
    <s v="LF-17185"/>
    <s v="Luke Foster"/>
    <x v="0"/>
    <s v="United States"/>
    <s v="San Antonio"/>
    <x v="5"/>
    <n v="78207"/>
    <x v="2"/>
    <s v="OFF-BI-10001679"/>
    <s v="Office Supplies"/>
    <s v="Binders"/>
    <s v="GBC Instant Index System for Binding Systems"/>
    <n v="8.879999999999999"/>
    <n v="5"/>
    <n v="0.8"/>
    <n v="-13.32"/>
  </r>
  <r>
    <n v="9780"/>
    <s v="CA-2011-169019"/>
    <x v="2"/>
    <d v="2011-07-26T00:00:00"/>
    <d v="2011-07-30T00:00:00"/>
    <s v="Standard Class"/>
    <s v="LF-17185"/>
    <s v="Luke Foster"/>
    <x v="0"/>
    <s v="United States"/>
    <s v="San Antonio"/>
    <x v="5"/>
    <n v="78207"/>
    <x v="2"/>
    <s v="OFF-AP-10003281"/>
    <s v="Office Supplies"/>
    <s v="Appliances"/>
    <s v="Acco 6 Outlet Guardian Standard Surge Suppressor"/>
    <n v="4.8359999999999985"/>
    <n v="2"/>
    <n v="0.8"/>
    <n v="-12.090000000000003"/>
  </r>
  <r>
    <n v="9781"/>
    <s v="CA-2013-153178"/>
    <x v="0"/>
    <d v="2013-09-15T00:00:00"/>
    <d v="2013-09-19T00:00:00"/>
    <s v="Standard Class"/>
    <s v="CL-12565"/>
    <s v="Clay Ludtke"/>
    <x v="0"/>
    <s v="United States"/>
    <s v="Long Beach"/>
    <x v="15"/>
    <n v="11561"/>
    <x v="3"/>
    <s v="TEC-PH-10001944"/>
    <s v="Technology"/>
    <s v="Phones"/>
    <s v="Wi-Ex zBoost YX540 Cellular Phone Signal Booster"/>
    <n v="437.84999999999997"/>
    <n v="3"/>
    <n v="0"/>
    <n v="131.35499999999996"/>
  </r>
  <r>
    <n v="9782"/>
    <s v="CA-2013-153178"/>
    <x v="0"/>
    <d v="2013-09-15T00:00:00"/>
    <d v="2013-09-19T00:00:00"/>
    <s v="Standard Class"/>
    <s v="CL-12565"/>
    <s v="Clay Ludtke"/>
    <x v="0"/>
    <s v="United States"/>
    <s v="Long Beach"/>
    <x v="15"/>
    <n v="11561"/>
    <x v="3"/>
    <s v="OFF-BI-10004390"/>
    <s v="Office Supplies"/>
    <s v="Binders"/>
    <s v="GBC DocuBind 200 Manual Binding Machine"/>
    <n v="673.5680000000001"/>
    <n v="2"/>
    <n v="0.2"/>
    <n v="252.58799999999999"/>
  </r>
  <r>
    <n v="9783"/>
    <s v="CA-2012-149748"/>
    <x v="1"/>
    <d v="2012-05-31T00:00:00"/>
    <d v="2012-06-02T00:00:00"/>
    <s v="Second Class"/>
    <s v="EM-13825"/>
    <s v="Elizabeth Moffitt"/>
    <x v="1"/>
    <s v="United States"/>
    <s v="Paterson"/>
    <x v="30"/>
    <n v="7501"/>
    <x v="3"/>
    <s v="OFF-PA-10002120"/>
    <s v="Office Supplies"/>
    <s v="Paper"/>
    <s v="Xerox 1889"/>
    <n v="274.8"/>
    <n v="5"/>
    <n v="0"/>
    <n v="134.65199999999999"/>
  </r>
  <r>
    <n v="9784"/>
    <s v="CA-2012-149748"/>
    <x v="1"/>
    <d v="2012-05-31T00:00:00"/>
    <d v="2012-06-02T00:00:00"/>
    <s v="Second Class"/>
    <s v="EM-13825"/>
    <s v="Elizabeth Moffitt"/>
    <x v="1"/>
    <s v="United States"/>
    <s v="Paterson"/>
    <x v="30"/>
    <n v="7501"/>
    <x v="3"/>
    <s v="OFF-ST-10004340"/>
    <s v="Office Supplies"/>
    <s v="Storage"/>
    <s v="Fellowes Mobile File Cart, Black"/>
    <n v="62.18"/>
    <n v="1"/>
    <n v="0"/>
    <n v="16.788600000000002"/>
  </r>
  <r>
    <n v="9785"/>
    <s v="CA-2012-149748"/>
    <x v="1"/>
    <d v="2012-05-31T00:00:00"/>
    <d v="2012-06-02T00:00:00"/>
    <s v="Second Class"/>
    <s v="EM-13825"/>
    <s v="Elizabeth Moffitt"/>
    <x v="1"/>
    <s v="United States"/>
    <s v="Paterson"/>
    <x v="30"/>
    <n v="7501"/>
    <x v="3"/>
    <s v="FUR-FU-10001847"/>
    <s v="Furniture"/>
    <s v="Furnishings"/>
    <s v="Eldon Image Series Black Desk Accessories"/>
    <n v="8.2799999999999994"/>
    <n v="2"/>
    <n v="0"/>
    <n v="2.9807999999999995"/>
  </r>
  <r>
    <n v="9786"/>
    <s v="CA-2012-155635"/>
    <x v="1"/>
    <d v="2012-05-09T00:00:00"/>
    <d v="2012-05-13T00:00:00"/>
    <s v="Standard Class"/>
    <s v="ME-17725"/>
    <s v="Max Engle"/>
    <x v="0"/>
    <s v="United States"/>
    <s v="Louisville"/>
    <x v="0"/>
    <n v="40214"/>
    <x v="0"/>
    <s v="OFF-BI-10000962"/>
    <s v="Office Supplies"/>
    <s v="Binders"/>
    <s v="Acco Flexible ACCOHIDE Square Ring Data Binder, Dark Blue, 11 1/2&quot; X 14&quot; 7/8&quot;"/>
    <n v="48.81"/>
    <n v="3"/>
    <n v="0"/>
    <n v="23.916899999999998"/>
  </r>
  <r>
    <n v="9787"/>
    <s v="US-2011-114377"/>
    <x v="2"/>
    <d v="2011-11-05T00:00:00"/>
    <d v="2011-11-05T00:00:00"/>
    <s v="Same Day"/>
    <s v="BG-11035"/>
    <s v="Barry Gonzalez"/>
    <x v="0"/>
    <s v="United States"/>
    <s v="Hampton"/>
    <x v="17"/>
    <n v="23666"/>
    <x v="0"/>
    <s v="FUR-CH-10004754"/>
    <s v="Furniture"/>
    <s v="Chairs"/>
    <s v="Global Stack Chair with Arms, Black"/>
    <n v="149.9"/>
    <n v="5"/>
    <n v="0"/>
    <n v="40.472999999999999"/>
  </r>
  <r>
    <n v="9788"/>
    <s v="CA-2014-144491"/>
    <x v="3"/>
    <d v="2014-03-28T00:00:00"/>
    <d v="2014-04-02T00:00:00"/>
    <s v="Standard Class"/>
    <s v="CJ-12010"/>
    <s v="Caroline Jumper"/>
    <x v="0"/>
    <s v="United States"/>
    <s v="Houston"/>
    <x v="5"/>
    <n v="77070"/>
    <x v="2"/>
    <s v="FUR-BO-10001811"/>
    <s v="Furniture"/>
    <s v="Bookcases"/>
    <s v="Atlantic Metals Mobile 5-Shelf Bookcases, Custom Colors"/>
    <n v="1023.3319999999999"/>
    <n v="5"/>
    <n v="0.32"/>
    <n v="-30.098000000000127"/>
  </r>
  <r>
    <n v="9789"/>
    <s v="CA-2014-144491"/>
    <x v="3"/>
    <d v="2014-03-28T00:00:00"/>
    <d v="2014-04-02T00:00:00"/>
    <s v="Standard Class"/>
    <s v="CJ-12010"/>
    <s v="Caroline Jumper"/>
    <x v="0"/>
    <s v="United States"/>
    <s v="Houston"/>
    <x v="5"/>
    <n v="77070"/>
    <x v="2"/>
    <s v="FUR-CH-10004063"/>
    <s v="Furniture"/>
    <s v="Chairs"/>
    <s v="Global Deluxe High-Back Manager's Chair"/>
    <n v="600.55799999999999"/>
    <n v="3"/>
    <n v="0.3"/>
    <n v="-8.5794000000000779"/>
  </r>
  <r>
    <n v="9790"/>
    <s v="CA-2014-144491"/>
    <x v="3"/>
    <d v="2014-03-28T00:00:00"/>
    <d v="2014-04-02T00:00:00"/>
    <s v="Standard Class"/>
    <s v="CJ-12010"/>
    <s v="Caroline Jumper"/>
    <x v="0"/>
    <s v="United States"/>
    <s v="Houston"/>
    <x v="5"/>
    <n v="77070"/>
    <x v="2"/>
    <s v="TEC-AC-10004901"/>
    <s v="Technology"/>
    <s v="Accessories"/>
    <s v="Kensington SlimBlade Notebook Wireless Mouse with Nano Receiver "/>
    <n v="39.992000000000004"/>
    <n v="1"/>
    <n v="0.2"/>
    <n v="6.9985999999999997"/>
  </r>
  <r>
    <n v="9791"/>
    <s v="CA-2014-144491"/>
    <x v="3"/>
    <d v="2014-03-28T00:00:00"/>
    <d v="2014-04-02T00:00:00"/>
    <s v="Standard Class"/>
    <s v="CJ-12010"/>
    <s v="Caroline Jumper"/>
    <x v="0"/>
    <s v="United States"/>
    <s v="Houston"/>
    <x v="5"/>
    <n v="77070"/>
    <x v="2"/>
    <s v="FUR-CH-10001714"/>
    <s v="Furniture"/>
    <s v="Chairs"/>
    <s v="Global Leather &amp; Oak Executive Chair, Burgundy"/>
    <n v="211.24599999999998"/>
    <n v="2"/>
    <n v="0.3"/>
    <n v="-66.391599999999983"/>
  </r>
  <r>
    <n v="9792"/>
    <s v="CA-2011-127166"/>
    <x v="2"/>
    <d v="2011-05-21T00:00:00"/>
    <d v="2011-05-23T00:00:00"/>
    <s v="Second Class"/>
    <s v="KH-16360"/>
    <s v="Katherine Hughes"/>
    <x v="0"/>
    <s v="United States"/>
    <s v="Houston"/>
    <x v="5"/>
    <n v="77070"/>
    <x v="2"/>
    <s v="OFF-EN-10003134"/>
    <s v="Office Supplies"/>
    <s v="Envelopes"/>
    <s v="Staples"/>
    <n v="56.063999999999993"/>
    <n v="6"/>
    <n v="0.2"/>
    <n v="21.024000000000001"/>
  </r>
  <r>
    <n v="9793"/>
    <s v="CA-2011-127166"/>
    <x v="2"/>
    <d v="2011-05-21T00:00:00"/>
    <d v="2011-05-23T00:00:00"/>
    <s v="Second Class"/>
    <s v="KH-16360"/>
    <s v="Katherine Hughes"/>
    <x v="0"/>
    <s v="United States"/>
    <s v="Houston"/>
    <x v="5"/>
    <n v="77070"/>
    <x v="2"/>
    <s v="FUR-CH-10003396"/>
    <s v="Furniture"/>
    <s v="Chairs"/>
    <s v="Global Deluxe Steno Chair"/>
    <n v="107.77200000000001"/>
    <n v="2"/>
    <n v="0.3"/>
    <n v="-29.252400000000009"/>
  </r>
  <r>
    <n v="9794"/>
    <s v="CA-2011-127166"/>
    <x v="2"/>
    <d v="2011-05-21T00:00:00"/>
    <d v="2011-05-23T00:00:00"/>
    <s v="Second Class"/>
    <s v="KH-16360"/>
    <s v="Katherine Hughes"/>
    <x v="0"/>
    <s v="United States"/>
    <s v="Houston"/>
    <x v="5"/>
    <n v="77070"/>
    <x v="2"/>
    <s v="OFF-PA-10001560"/>
    <s v="Office Supplies"/>
    <s v="Paper"/>
    <s v="Adams Telephone Message Books, 5 1/4” x 11”"/>
    <n v="4.8320000000000007"/>
    <n v="1"/>
    <n v="0.2"/>
    <n v="1.6307999999999998"/>
  </r>
  <r>
    <n v="9795"/>
    <s v="CA-2011-127166"/>
    <x v="2"/>
    <d v="2011-05-21T00:00:00"/>
    <d v="2011-05-23T00:00:00"/>
    <s v="Second Class"/>
    <s v="KH-16360"/>
    <s v="Katherine Hughes"/>
    <x v="0"/>
    <s v="United States"/>
    <s v="Houston"/>
    <x v="5"/>
    <n v="77070"/>
    <x v="2"/>
    <s v="OFF-BI-10000977"/>
    <s v="Office Supplies"/>
    <s v="Binders"/>
    <s v="Ibico Plastic Spiral Binding Combs"/>
    <n v="18.239999999999995"/>
    <n v="3"/>
    <n v="0.8"/>
    <n v="-31.00800000000001"/>
  </r>
  <r>
    <n v="9796"/>
    <s v="CA-2013-125920"/>
    <x v="0"/>
    <d v="2013-05-22T00:00:00"/>
    <d v="2013-05-29T00:00:00"/>
    <s v="Standard Class"/>
    <s v="SH-19975"/>
    <s v="Sally Hughsby"/>
    <x v="1"/>
    <s v="United States"/>
    <s v="Chicago"/>
    <x v="10"/>
    <n v="60610"/>
    <x v="2"/>
    <s v="OFF-BI-10003429"/>
    <s v="Office Supplies"/>
    <s v="Binders"/>
    <s v="Cardinal HOLDit! Binder Insert Strips,Extra Strips"/>
    <n v="3.7979999999999992"/>
    <n v="3"/>
    <n v="0.8"/>
    <n v="-5.8869000000000007"/>
  </r>
  <r>
    <n v="9797"/>
    <s v="CA-2012-128608"/>
    <x v="1"/>
    <d v="2012-01-12T00:00:00"/>
    <d v="2012-01-17T00:00:00"/>
    <s v="Standard Class"/>
    <s v="CS-12490"/>
    <s v="Cindy Schnelling"/>
    <x v="1"/>
    <s v="United States"/>
    <s v="Toledo"/>
    <x v="24"/>
    <n v="43615"/>
    <x v="3"/>
    <s v="OFF-AR-10001374"/>
    <s v="Office Supplies"/>
    <s v="Art"/>
    <s v="BIC Brite Liner Highlighters, Chisel Tip"/>
    <n v="10.368000000000002"/>
    <n v="2"/>
    <n v="0.2"/>
    <n v="1.5551999999999992"/>
  </r>
  <r>
    <n v="9798"/>
    <s v="CA-2012-128608"/>
    <x v="1"/>
    <d v="2012-01-12T00:00:00"/>
    <d v="2012-01-17T00:00:00"/>
    <s v="Standard Class"/>
    <s v="CS-12490"/>
    <s v="Cindy Schnelling"/>
    <x v="1"/>
    <s v="United States"/>
    <s v="Toledo"/>
    <x v="24"/>
    <n v="43615"/>
    <x v="3"/>
    <s v="TEC-PH-10004977"/>
    <s v="Technology"/>
    <s v="Phones"/>
    <s v="GE 30524EE4"/>
    <n v="235.18799999999999"/>
    <n v="2"/>
    <n v="0.4"/>
    <n v="-43.117800000000045"/>
  </r>
  <r>
    <n v="9799"/>
    <s v="CA-2012-128608"/>
    <x v="1"/>
    <d v="2012-01-12T00:00:00"/>
    <d v="2012-01-17T00:00:00"/>
    <s v="Standard Class"/>
    <s v="CS-12490"/>
    <s v="Cindy Schnelling"/>
    <x v="1"/>
    <s v="United States"/>
    <s v="Toledo"/>
    <x v="24"/>
    <n v="43615"/>
    <x v="3"/>
    <s v="TEC-PH-10000912"/>
    <s v="Technology"/>
    <s v="Phones"/>
    <s v="Anker 24W Portable Micro USB Car Charger"/>
    <n v="26.376000000000001"/>
    <n v="4"/>
    <n v="0.4"/>
    <n v="2.6375999999999991"/>
  </r>
  <r>
    <n v="9800"/>
    <s v="CA-2012-128608"/>
    <x v="1"/>
    <d v="2012-01-12T00:00:00"/>
    <d v="2012-01-17T00:00:00"/>
    <s v="Standard Class"/>
    <s v="CS-12490"/>
    <s v="Cindy Schnelling"/>
    <x v="1"/>
    <s v="United States"/>
    <s v="Toledo"/>
    <x v="24"/>
    <n v="43615"/>
    <x v="3"/>
    <s v="TEC-AC-10000487"/>
    <s v="Technology"/>
    <s v="Accessories"/>
    <s v="SanDisk Cruzer 4 GB USB Flash Drive"/>
    <n v="10.384"/>
    <n v="2"/>
    <n v="0.2"/>
    <n v="2.2065999999999999"/>
  </r>
  <r>
    <n v="9801"/>
    <s v="CA-2012-128608"/>
    <x v="1"/>
    <d v="2012-01-12T00:00:00"/>
    <d v="2012-01-17T00:00:00"/>
    <s v="Standard Class"/>
    <s v="CS-12490"/>
    <s v="Cindy Schnelling"/>
    <x v="1"/>
    <s v="United States"/>
    <s v="Toledo"/>
    <x v="24"/>
    <n v="43615"/>
    <x v="3"/>
    <s v="TEC-PH-10002262"/>
    <s v="Technology"/>
    <s v="Phones"/>
    <s v="LG Electronics Tone+ HBS-730 Bluetooth Headset"/>
    <n v="107.11799999999999"/>
    <n v="3"/>
    <n v="0.4"/>
    <n v="-21.423599999999993"/>
  </r>
  <r>
    <n v="9802"/>
    <s v="CA-2014-137918"/>
    <x v="3"/>
    <d v="2014-09-30T00:00:00"/>
    <d v="2014-10-07T00:00:00"/>
    <s v="Standard Class"/>
    <s v="JK-15730"/>
    <s v="Joe Kamberova"/>
    <x v="0"/>
    <s v="United States"/>
    <s v="Lodi"/>
    <x v="1"/>
    <n v="95240"/>
    <x v="1"/>
    <s v="OFF-SU-10000898"/>
    <s v="Office Supplies"/>
    <s v="Supplies"/>
    <s v="Acme Hot Forged Carbon Steel Scissors with Nickel-Plated Handles, 3 7/8&quot; Cut, 8&quot;L"/>
    <n v="97.3"/>
    <n v="7"/>
    <n v="0"/>
    <n v="28.216999999999992"/>
  </r>
  <r>
    <n v="9803"/>
    <s v="CA-2012-122973"/>
    <x v="1"/>
    <d v="2012-07-18T00:00:00"/>
    <d v="2012-07-20T00:00:00"/>
    <s v="Second Class"/>
    <s v="PJ-19015"/>
    <s v="Pauline Johnson"/>
    <x v="0"/>
    <s v="United States"/>
    <s v="New York City"/>
    <x v="15"/>
    <n v="10024"/>
    <x v="3"/>
    <s v="OFF-BI-10004182"/>
    <s v="Office Supplies"/>
    <s v="Binders"/>
    <s v="Economy Binders"/>
    <n v="3.3280000000000003"/>
    <n v="2"/>
    <n v="0.2"/>
    <n v="1.2064000000000001"/>
  </r>
  <r>
    <n v="9804"/>
    <s v="CA-2012-122973"/>
    <x v="1"/>
    <d v="2012-07-18T00:00:00"/>
    <d v="2012-07-20T00:00:00"/>
    <s v="Second Class"/>
    <s v="PJ-19015"/>
    <s v="Pauline Johnson"/>
    <x v="0"/>
    <s v="United States"/>
    <s v="New York City"/>
    <x v="15"/>
    <n v="10024"/>
    <x v="3"/>
    <s v="TEC-PH-10002468"/>
    <s v="Technology"/>
    <s v="Phones"/>
    <s v="Plantronics CS 50-USB - headset - Convertible, Monaural"/>
    <n v="135.99"/>
    <n v="1"/>
    <n v="0"/>
    <n v="36.717300000000009"/>
  </r>
  <r>
    <n v="9805"/>
    <s v="CA-2012-122973"/>
    <x v="1"/>
    <d v="2012-07-18T00:00:00"/>
    <d v="2012-07-20T00:00:00"/>
    <s v="Second Class"/>
    <s v="PJ-19015"/>
    <s v="Pauline Johnson"/>
    <x v="0"/>
    <s v="United States"/>
    <s v="New York City"/>
    <x v="15"/>
    <n v="10024"/>
    <x v="3"/>
    <s v="FUR-FU-10002364"/>
    <s v="Furniture"/>
    <s v="Furnishings"/>
    <s v="Eldon Expressions Wood Desk Accessories, Oak"/>
    <n v="7.38"/>
    <n v="1"/>
    <n v="0"/>
    <n v="2.1401999999999992"/>
  </r>
  <r>
    <n v="9806"/>
    <s v="CA-2013-136322"/>
    <x v="0"/>
    <d v="2013-10-22T00:00:00"/>
    <d v="2013-10-27T00:00:00"/>
    <s v="Standard Class"/>
    <s v="AP-10720"/>
    <s v="Anne Pryor"/>
    <x v="2"/>
    <s v="United States"/>
    <s v="Fort Lauderdale"/>
    <x v="2"/>
    <n v="33311"/>
    <x v="0"/>
    <s v="FUR-FU-10002878"/>
    <s v="Furniture"/>
    <s v="Furnishings"/>
    <s v="Seth Thomas 14&quot; Day/Date Wall Clock"/>
    <n v="45.568000000000005"/>
    <n v="2"/>
    <n v="0.2"/>
    <n v="9.6832000000000011"/>
  </r>
  <r>
    <n v="9807"/>
    <s v="CA-2013-136322"/>
    <x v="0"/>
    <d v="2013-10-22T00:00:00"/>
    <d v="2013-10-27T00:00:00"/>
    <s v="Standard Class"/>
    <s v="AP-10720"/>
    <s v="Anne Pryor"/>
    <x v="2"/>
    <s v="United States"/>
    <s v="Fort Lauderdale"/>
    <x v="2"/>
    <n v="33311"/>
    <x v="0"/>
    <s v="OFF-BI-10004817"/>
    <s v="Office Supplies"/>
    <s v="Binders"/>
    <s v="GBC Personal VeloBind Strips"/>
    <n v="28.752000000000006"/>
    <n v="8"/>
    <n v="0.7"/>
    <n v="-21.084799999999994"/>
  </r>
  <r>
    <n v="9808"/>
    <s v="CA-2014-107209"/>
    <x v="3"/>
    <d v="2014-07-28T00:00:00"/>
    <d v="2014-08-02T00:00:00"/>
    <s v="Second Class"/>
    <s v="JW-15955"/>
    <s v="Joni Wasserman"/>
    <x v="0"/>
    <s v="United States"/>
    <s v="Raleigh"/>
    <x v="3"/>
    <n v="27604"/>
    <x v="0"/>
    <s v="FUR-CH-10001146"/>
    <s v="Furniture"/>
    <s v="Chairs"/>
    <s v="Global Value Mid-Back Manager's Chair, Gray"/>
    <n v="194.84800000000001"/>
    <n v="4"/>
    <n v="0.2"/>
    <n v="12.177999999999983"/>
  </r>
  <r>
    <n v="9809"/>
    <s v="CA-2014-145093"/>
    <x v="3"/>
    <d v="2014-07-22T00:00:00"/>
    <d v="2014-07-27T00:00:00"/>
    <s v="Standard Class"/>
    <s v="PT-19090"/>
    <s v="Pete Takahito"/>
    <x v="0"/>
    <s v="United States"/>
    <s v="Chicago"/>
    <x v="10"/>
    <n v="60623"/>
    <x v="2"/>
    <s v="OFF-BI-10001116"/>
    <s v="Office Supplies"/>
    <s v="Binders"/>
    <s v="Wilson Jones 1&quot; Hanging DublLock Ring Binders"/>
    <n v="2.1119999999999997"/>
    <n v="2"/>
    <n v="0.8"/>
    <n v="-3.3792"/>
  </r>
  <r>
    <n v="9810"/>
    <s v="US-2011-139640"/>
    <x v="2"/>
    <d v="2011-11-07T00:00:00"/>
    <d v="2011-11-11T00:00:00"/>
    <s v="Second Class"/>
    <s v="TB-21595"/>
    <s v="Troy Blackwell"/>
    <x v="0"/>
    <s v="United States"/>
    <s v="Portland"/>
    <x v="21"/>
    <n v="97206"/>
    <x v="1"/>
    <s v="OFF-PA-10000304"/>
    <s v="Office Supplies"/>
    <s v="Paper"/>
    <s v="Xerox 1995"/>
    <n v="25.920000000000005"/>
    <n v="5"/>
    <n v="0.2"/>
    <n v="9.0719999999999992"/>
  </r>
  <r>
    <n v="9811"/>
    <s v="US-2011-139640"/>
    <x v="2"/>
    <d v="2011-11-07T00:00:00"/>
    <d v="2011-11-11T00:00:00"/>
    <s v="Second Class"/>
    <s v="TB-21595"/>
    <s v="Troy Blackwell"/>
    <x v="0"/>
    <s v="United States"/>
    <s v="Portland"/>
    <x v="21"/>
    <n v="97206"/>
    <x v="1"/>
    <s v="OFF-AR-10002240"/>
    <s v="Office Supplies"/>
    <s v="Art"/>
    <s v="Panasonic KP-150 Electric Pencil Sharpener"/>
    <n v="120.76800000000001"/>
    <n v="4"/>
    <n v="0.2"/>
    <n v="9.0575999999999972"/>
  </r>
  <r>
    <n v="9812"/>
    <s v="CA-2013-117583"/>
    <x v="0"/>
    <d v="2013-11-28T00:00:00"/>
    <d v="2013-12-01T00:00:00"/>
    <s v="First Class"/>
    <s v="CB-12025"/>
    <s v="Cassandra Brandow"/>
    <x v="0"/>
    <s v="United States"/>
    <s v="East Orange"/>
    <x v="30"/>
    <n v="7017"/>
    <x v="3"/>
    <s v="OFF-PA-10001246"/>
    <s v="Office Supplies"/>
    <s v="Paper"/>
    <s v="Xerox 215"/>
    <n v="25.92"/>
    <n v="4"/>
    <n v="0"/>
    <n v="12.441600000000001"/>
  </r>
  <r>
    <n v="9813"/>
    <s v="CA-2013-117583"/>
    <x v="0"/>
    <d v="2013-11-28T00:00:00"/>
    <d v="2013-12-01T00:00:00"/>
    <s v="First Class"/>
    <s v="CB-12025"/>
    <s v="Cassandra Brandow"/>
    <x v="0"/>
    <s v="United States"/>
    <s v="East Orange"/>
    <x v="30"/>
    <n v="7017"/>
    <x v="3"/>
    <s v="OFF-AR-10000658"/>
    <s v="Office Supplies"/>
    <s v="Art"/>
    <s v="Newell 324"/>
    <n v="34.650000000000006"/>
    <n v="3"/>
    <n v="0"/>
    <n v="9.702"/>
  </r>
  <r>
    <n v="9814"/>
    <s v="CA-2013-117583"/>
    <x v="0"/>
    <d v="2013-11-28T00:00:00"/>
    <d v="2013-12-01T00:00:00"/>
    <s v="First Class"/>
    <s v="CB-12025"/>
    <s v="Cassandra Brandow"/>
    <x v="0"/>
    <s v="United States"/>
    <s v="East Orange"/>
    <x v="30"/>
    <n v="7017"/>
    <x v="3"/>
    <s v="OFF-PA-10000100"/>
    <s v="Office Supplies"/>
    <s v="Paper"/>
    <s v="Xerox 1945"/>
    <n v="204.95000000000002"/>
    <n v="5"/>
    <n v="0"/>
    <n v="100.4255"/>
  </r>
  <r>
    <n v="9815"/>
    <s v="CA-2013-117583"/>
    <x v="0"/>
    <d v="2013-11-28T00:00:00"/>
    <d v="2013-12-01T00:00:00"/>
    <s v="First Class"/>
    <s v="CB-12025"/>
    <s v="Cassandra Brandow"/>
    <x v="0"/>
    <s v="United States"/>
    <s v="East Orange"/>
    <x v="30"/>
    <n v="7017"/>
    <x v="3"/>
    <s v="OFF-BI-10004233"/>
    <s v="Office Supplies"/>
    <s v="Binders"/>
    <s v="GBC Pre-Punched Binding Paper, Plastic, White, 8-1/2&quot; x 11&quot;"/>
    <n v="79.95"/>
    <n v="5"/>
    <n v="0"/>
    <n v="38.376000000000005"/>
  </r>
  <r>
    <n v="9816"/>
    <s v="CA-2012-162201"/>
    <x v="1"/>
    <d v="2012-06-08T00:00:00"/>
    <d v="2012-06-12T00:00:00"/>
    <s v="Standard Class"/>
    <s v="AG-10495"/>
    <s v="Andrew Gjertsen"/>
    <x v="1"/>
    <s v="United States"/>
    <s v="Saint Petersburg"/>
    <x v="2"/>
    <n v="33710"/>
    <x v="0"/>
    <s v="OFF-PA-10002581"/>
    <s v="Office Supplies"/>
    <s v="Paper"/>
    <s v="Xerox 1951"/>
    <n v="173.48800000000003"/>
    <n v="7"/>
    <n v="0.2"/>
    <n v="54.214999999999982"/>
  </r>
  <r>
    <n v="9817"/>
    <s v="CA-2012-162201"/>
    <x v="1"/>
    <d v="2012-06-08T00:00:00"/>
    <d v="2012-06-12T00:00:00"/>
    <s v="Standard Class"/>
    <s v="AG-10495"/>
    <s v="Andrew Gjertsen"/>
    <x v="1"/>
    <s v="United States"/>
    <s v="Saint Petersburg"/>
    <x v="2"/>
    <n v="33710"/>
    <x v="0"/>
    <s v="OFF-ST-10000046"/>
    <s v="Office Supplies"/>
    <s v="Storage"/>
    <s v="Fellowes Super Stor/Drawer Files"/>
    <n v="516.96"/>
    <n v="4"/>
    <n v="0.2"/>
    <n v="-6.4619999999999891"/>
  </r>
  <r>
    <n v="9818"/>
    <s v="CA-2012-162201"/>
    <x v="1"/>
    <d v="2012-06-08T00:00:00"/>
    <d v="2012-06-12T00:00:00"/>
    <s v="Standard Class"/>
    <s v="AG-10495"/>
    <s v="Andrew Gjertsen"/>
    <x v="1"/>
    <s v="United States"/>
    <s v="Saint Petersburg"/>
    <x v="2"/>
    <n v="33710"/>
    <x v="0"/>
    <s v="FUR-FU-10001185"/>
    <s v="Furniture"/>
    <s v="Furnishings"/>
    <s v="Advantus Employee of the Month Certificate Frame, 11 x 13-1/2"/>
    <n v="173.208"/>
    <n v="7"/>
    <n v="0.2"/>
    <n v="45.467100000000009"/>
  </r>
  <r>
    <n v="9819"/>
    <s v="CA-2012-162201"/>
    <x v="1"/>
    <d v="2012-06-08T00:00:00"/>
    <d v="2012-06-12T00:00:00"/>
    <s v="Standard Class"/>
    <s v="AG-10495"/>
    <s v="Andrew Gjertsen"/>
    <x v="1"/>
    <s v="United States"/>
    <s v="Saint Petersburg"/>
    <x v="2"/>
    <n v="33710"/>
    <x v="0"/>
    <s v="OFF-AR-10003856"/>
    <s v="Office Supplies"/>
    <s v="Art"/>
    <s v="Newell 344"/>
    <n v="4.4479999999999995"/>
    <n v="2"/>
    <n v="0.2"/>
    <n v="0.3335999999999999"/>
  </r>
  <r>
    <n v="9820"/>
    <s v="CA-2012-162201"/>
    <x v="1"/>
    <d v="2012-06-08T00:00:00"/>
    <d v="2012-06-12T00:00:00"/>
    <s v="Standard Class"/>
    <s v="AG-10495"/>
    <s v="Andrew Gjertsen"/>
    <x v="1"/>
    <s v="United States"/>
    <s v="Saint Petersburg"/>
    <x v="2"/>
    <n v="33710"/>
    <x v="0"/>
    <s v="OFF-LA-10001982"/>
    <s v="Office Supplies"/>
    <s v="Labels"/>
    <s v="Smead Alpha-Z Color-Coded Name Labels First Letter Starter Set"/>
    <n v="9"/>
    <n v="3"/>
    <n v="0.2"/>
    <n v="3.1499999999999995"/>
  </r>
  <r>
    <n v="9821"/>
    <s v="CA-2012-162201"/>
    <x v="1"/>
    <d v="2012-06-08T00:00:00"/>
    <d v="2012-06-12T00:00:00"/>
    <s v="Standard Class"/>
    <s v="AG-10495"/>
    <s v="Andrew Gjertsen"/>
    <x v="1"/>
    <s v="United States"/>
    <s v="Saint Petersburg"/>
    <x v="2"/>
    <n v="33710"/>
    <x v="0"/>
    <s v="OFF-PA-10001215"/>
    <s v="Office Supplies"/>
    <s v="Paper"/>
    <s v="Xerox 1963"/>
    <n v="42.24"/>
    <n v="10"/>
    <n v="0.2"/>
    <n v="13.199999999999998"/>
  </r>
  <r>
    <n v="9822"/>
    <s v="CA-2012-162201"/>
    <x v="1"/>
    <d v="2012-06-08T00:00:00"/>
    <d v="2012-06-12T00:00:00"/>
    <s v="Standard Class"/>
    <s v="AG-10495"/>
    <s v="Andrew Gjertsen"/>
    <x v="1"/>
    <s v="United States"/>
    <s v="Saint Petersburg"/>
    <x v="2"/>
    <n v="33710"/>
    <x v="0"/>
    <s v="OFF-BI-10002429"/>
    <s v="Office Supplies"/>
    <s v="Binders"/>
    <s v="Premier Elliptical Ring Binder, Black"/>
    <n v="18.264000000000003"/>
    <n v="2"/>
    <n v="0.7"/>
    <n v="-13.393599999999999"/>
  </r>
  <r>
    <n v="9823"/>
    <s v="US-2011-164406"/>
    <x v="2"/>
    <d v="2011-08-15T00:00:00"/>
    <d v="2011-08-19T00:00:00"/>
    <s v="Standard Class"/>
    <s v="BD-11605"/>
    <s v="Brian Dahlen"/>
    <x v="0"/>
    <s v="United States"/>
    <s v="San Francisco"/>
    <x v="1"/>
    <n v="94122"/>
    <x v="1"/>
    <s v="OFF-AP-10003287"/>
    <s v="Office Supplies"/>
    <s v="Appliances"/>
    <s v="Tripp Lite TLP810NET Broadband Surge for Modem/Fax"/>
    <n v="152.91"/>
    <n v="3"/>
    <n v="0"/>
    <n v="42.814799999999998"/>
  </r>
  <r>
    <n v="9824"/>
    <s v="US-2011-164406"/>
    <x v="2"/>
    <d v="2011-08-15T00:00:00"/>
    <d v="2011-08-19T00:00:00"/>
    <s v="Standard Class"/>
    <s v="BD-11605"/>
    <s v="Brian Dahlen"/>
    <x v="0"/>
    <s v="United States"/>
    <s v="San Francisco"/>
    <x v="1"/>
    <n v="94122"/>
    <x v="1"/>
    <s v="OFF-PA-10000167"/>
    <s v="Office Supplies"/>
    <s v="Paper"/>
    <s v="Xerox 1925"/>
    <n v="92.94"/>
    <n v="3"/>
    <n v="0"/>
    <n v="41.822999999999993"/>
  </r>
  <r>
    <n v="9825"/>
    <s v="US-2011-164406"/>
    <x v="2"/>
    <d v="2011-08-15T00:00:00"/>
    <d v="2011-08-19T00:00:00"/>
    <s v="Standard Class"/>
    <s v="BD-11605"/>
    <s v="Brian Dahlen"/>
    <x v="0"/>
    <s v="United States"/>
    <s v="San Francisco"/>
    <x v="1"/>
    <n v="94122"/>
    <x v="1"/>
    <s v="OFF-BI-10002309"/>
    <s v="Office Supplies"/>
    <s v="Binders"/>
    <s v="Avery Heavy-Duty EZD  Binder With Locking Rings"/>
    <n v="17.856000000000002"/>
    <n v="4"/>
    <n v="0.2"/>
    <n v="6.2495999999999992"/>
  </r>
  <r>
    <n v="9826"/>
    <s v="US-2011-164406"/>
    <x v="2"/>
    <d v="2011-08-15T00:00:00"/>
    <d v="2011-08-19T00:00:00"/>
    <s v="Standard Class"/>
    <s v="BD-11605"/>
    <s v="Brian Dahlen"/>
    <x v="0"/>
    <s v="United States"/>
    <s v="San Francisco"/>
    <x v="1"/>
    <n v="94122"/>
    <x v="1"/>
    <s v="OFF-BI-10003638"/>
    <s v="Office Supplies"/>
    <s v="Binders"/>
    <s v="GBC Durable Plastic Covers"/>
    <n v="46.440000000000005"/>
    <n v="3"/>
    <n v="0.2"/>
    <n v="15.092999999999998"/>
  </r>
  <r>
    <n v="9827"/>
    <s v="US-2011-164406"/>
    <x v="2"/>
    <d v="2011-08-15T00:00:00"/>
    <d v="2011-08-19T00:00:00"/>
    <s v="Standard Class"/>
    <s v="BD-11605"/>
    <s v="Brian Dahlen"/>
    <x v="0"/>
    <s v="United States"/>
    <s v="San Francisco"/>
    <x v="1"/>
    <n v="94122"/>
    <x v="1"/>
    <s v="FUR-CH-10003833"/>
    <s v="Furniture"/>
    <s v="Chairs"/>
    <s v="Novimex Fabric Task Chair"/>
    <n v="195.136"/>
    <n v="4"/>
    <n v="0.2"/>
    <n v="-12.196000000000005"/>
  </r>
  <r>
    <n v="9828"/>
    <s v="CA-2014-169999"/>
    <x v="3"/>
    <d v="2014-06-20T00:00:00"/>
    <d v="2014-06-27T00:00:00"/>
    <s v="Standard Class"/>
    <s v="JS-15685"/>
    <s v="Jim Sink"/>
    <x v="1"/>
    <s v="United States"/>
    <s v="New York City"/>
    <x v="15"/>
    <n v="10035"/>
    <x v="3"/>
    <s v="OFF-ST-10001511"/>
    <s v="Office Supplies"/>
    <s v="Storage"/>
    <s v="Space Solutions Commercial Steel Shelving"/>
    <n v="129.30000000000001"/>
    <n v="2"/>
    <n v="0"/>
    <n v="6.4649999999999892"/>
  </r>
  <r>
    <n v="9829"/>
    <s v="CA-2014-169999"/>
    <x v="3"/>
    <d v="2014-06-20T00:00:00"/>
    <d v="2014-06-27T00:00:00"/>
    <s v="Standard Class"/>
    <s v="JS-15685"/>
    <s v="Jim Sink"/>
    <x v="1"/>
    <s v="United States"/>
    <s v="New York City"/>
    <x v="15"/>
    <n v="10035"/>
    <x v="3"/>
    <s v="OFF-BI-10004728"/>
    <s v="Office Supplies"/>
    <s v="Binders"/>
    <s v="Wilson Jones Turn Tabs Binder Tool for Ring Binders"/>
    <n v="11.568000000000001"/>
    <n v="3"/>
    <n v="0.2"/>
    <n v="3.7595999999999998"/>
  </r>
  <r>
    <n v="9830"/>
    <s v="US-2014-152842"/>
    <x v="3"/>
    <d v="2014-07-17T00:00:00"/>
    <d v="2014-07-24T00:00:00"/>
    <s v="Standard Class"/>
    <s v="NF-18385"/>
    <s v="Natalie Fritzler"/>
    <x v="0"/>
    <s v="United States"/>
    <s v="Charlotte"/>
    <x v="3"/>
    <n v="28205"/>
    <x v="0"/>
    <s v="FUR-CH-10004218"/>
    <s v="Furniture"/>
    <s v="Chairs"/>
    <s v="Global Fabric Manager's Chair, Dark Gray"/>
    <n v="242.35200000000003"/>
    <n v="3"/>
    <n v="0.2"/>
    <n v="15.147000000000006"/>
  </r>
  <r>
    <n v="9831"/>
    <s v="CA-2011-113257"/>
    <x v="2"/>
    <d v="2011-12-16T00:00:00"/>
    <d v="2011-12-18T00:00:00"/>
    <s v="Second Class"/>
    <s v="SC-20305"/>
    <s v="Sean Christensen"/>
    <x v="0"/>
    <s v="United States"/>
    <s v="Beaumont"/>
    <x v="5"/>
    <n v="77705"/>
    <x v="2"/>
    <s v="TEC-AC-10004171"/>
    <s v="Technology"/>
    <s v="Accessories"/>
    <s v="Razer Kraken 7.1 Surround Sound Over Ear USB Gaming Headset"/>
    <n v="319.96800000000002"/>
    <n v="4"/>
    <n v="0.2"/>
    <n v="95.990400000000008"/>
  </r>
  <r>
    <n v="9832"/>
    <s v="CA-2011-113257"/>
    <x v="2"/>
    <d v="2011-12-16T00:00:00"/>
    <d v="2011-12-18T00:00:00"/>
    <s v="Second Class"/>
    <s v="SC-20305"/>
    <s v="Sean Christensen"/>
    <x v="0"/>
    <s v="United States"/>
    <s v="Beaumont"/>
    <x v="5"/>
    <n v="77705"/>
    <x v="2"/>
    <s v="FUR-FU-10001706"/>
    <s v="Furniture"/>
    <s v="Furnishings"/>
    <s v="Longer-Life Soft White Bulbs"/>
    <n v="8.6240000000000023"/>
    <n v="7"/>
    <n v="0.6"/>
    <n v="-2.5872000000000011"/>
  </r>
  <r>
    <n v="9833"/>
    <s v="CA-2011-133963"/>
    <x v="2"/>
    <d v="2011-05-18T00:00:00"/>
    <d v="2011-05-22T00:00:00"/>
    <s v="Second Class"/>
    <s v="GA-14515"/>
    <s v="George Ashbrook"/>
    <x v="0"/>
    <s v="United States"/>
    <s v="Dallas"/>
    <x v="5"/>
    <n v="75220"/>
    <x v="2"/>
    <s v="OFF-PA-10001526"/>
    <s v="Office Supplies"/>
    <s v="Paper"/>
    <s v="Xerox 1949"/>
    <n v="3.9840000000000004"/>
    <n v="1"/>
    <n v="0.2"/>
    <n v="1.4442000000000004"/>
  </r>
  <r>
    <n v="9834"/>
    <s v="CA-2014-130302"/>
    <x v="3"/>
    <d v="2014-09-15T00:00:00"/>
    <d v="2014-09-20T00:00:00"/>
    <s v="Standard Class"/>
    <s v="CY-12745"/>
    <s v="Craig Yedwab"/>
    <x v="1"/>
    <s v="United States"/>
    <s v="Springfield"/>
    <x v="24"/>
    <n v="45503"/>
    <x v="3"/>
    <s v="TEC-AC-10002001"/>
    <s v="Technology"/>
    <s v="Accessories"/>
    <s v="Logitech Wireless Gaming Headset G930"/>
    <n v="895.94400000000019"/>
    <n v="7"/>
    <n v="0.2"/>
    <n v="190.38810000000001"/>
  </r>
  <r>
    <n v="9835"/>
    <s v="CA-2013-126627"/>
    <x v="0"/>
    <d v="2013-10-11T00:00:00"/>
    <d v="2013-10-13T00:00:00"/>
    <s v="First Class"/>
    <s v="WB-21850"/>
    <s v="William Brown"/>
    <x v="0"/>
    <s v="United States"/>
    <s v="La Porte"/>
    <x v="5"/>
    <n v="77571"/>
    <x v="2"/>
    <s v="FUR-FU-10004963"/>
    <s v="Furniture"/>
    <s v="Furnishings"/>
    <s v="Eldon 400 Class Desk Accessories, Black Carbon"/>
    <n v="14"/>
    <n v="4"/>
    <n v="0.6"/>
    <n v="-6.2999999999999972"/>
  </r>
  <r>
    <n v="9836"/>
    <s v="CA-2013-126627"/>
    <x v="0"/>
    <d v="2013-10-11T00:00:00"/>
    <d v="2013-10-13T00:00:00"/>
    <s v="First Class"/>
    <s v="WB-21850"/>
    <s v="William Brown"/>
    <x v="0"/>
    <s v="United States"/>
    <s v="La Porte"/>
    <x v="5"/>
    <n v="77571"/>
    <x v="2"/>
    <s v="OFF-BI-10001597"/>
    <s v="Office Supplies"/>
    <s v="Binders"/>
    <s v="Wilson Jones Ledger-Size, Piano-Hinge Binder, 2&quot;, Blue"/>
    <n v="16.391999999999996"/>
    <n v="2"/>
    <n v="0.8"/>
    <n v="-26.227200000000003"/>
  </r>
  <r>
    <n v="9837"/>
    <s v="US-2013-125402"/>
    <x v="0"/>
    <d v="2013-09-26T00:00:00"/>
    <d v="2013-10-02T00:00:00"/>
    <s v="Standard Class"/>
    <s v="DL-12865"/>
    <s v="Dan Lawera"/>
    <x v="0"/>
    <s v="United States"/>
    <s v="Long Beach"/>
    <x v="1"/>
    <n v="90805"/>
    <x v="1"/>
    <s v="OFF-PA-10000141"/>
    <s v="Office Supplies"/>
    <s v="Paper"/>
    <s v="Ampad Evidence Wirebond Steno Books, 6&quot; x 9&quot;"/>
    <n v="10.9"/>
    <n v="5"/>
    <n v="0"/>
    <n v="5.1229999999999993"/>
  </r>
  <r>
    <n v="9838"/>
    <s v="US-2013-125402"/>
    <x v="0"/>
    <d v="2013-09-26T00:00:00"/>
    <d v="2013-10-02T00:00:00"/>
    <s v="Standard Class"/>
    <s v="DL-12865"/>
    <s v="Dan Lawera"/>
    <x v="0"/>
    <s v="United States"/>
    <s v="Long Beach"/>
    <x v="1"/>
    <n v="90805"/>
    <x v="1"/>
    <s v="OFF-LA-10003923"/>
    <s v="Office Supplies"/>
    <s v="Labels"/>
    <s v="Alphabetical Labels for Top Tab Filing"/>
    <n v="29.6"/>
    <n v="2"/>
    <n v="0"/>
    <n v="14.8"/>
  </r>
  <r>
    <n v="9839"/>
    <s v="US-2013-125402"/>
    <x v="0"/>
    <d v="2013-09-26T00:00:00"/>
    <d v="2013-10-02T00:00:00"/>
    <s v="Standard Class"/>
    <s v="DL-12865"/>
    <s v="Dan Lawera"/>
    <x v="0"/>
    <s v="United States"/>
    <s v="Long Beach"/>
    <x v="1"/>
    <n v="90805"/>
    <x v="1"/>
    <s v="OFF-LA-10001771"/>
    <s v="Office Supplies"/>
    <s v="Labels"/>
    <s v="Avery 513"/>
    <n v="4.9800000000000004"/>
    <n v="1"/>
    <n v="0"/>
    <n v="2.2907999999999999"/>
  </r>
  <r>
    <n v="9840"/>
    <s v="US-2013-125402"/>
    <x v="0"/>
    <d v="2013-09-26T00:00:00"/>
    <d v="2013-10-02T00:00:00"/>
    <s v="Standard Class"/>
    <s v="DL-12865"/>
    <s v="Dan Lawera"/>
    <x v="0"/>
    <s v="United States"/>
    <s v="Long Beach"/>
    <x v="1"/>
    <n v="90805"/>
    <x v="1"/>
    <s v="TEC-CO-10001943"/>
    <s v="Technology"/>
    <s v="Copiers"/>
    <s v="Canon PC-428 Personal Copier"/>
    <n v="479.97600000000006"/>
    <n v="3"/>
    <n v="0.2"/>
    <n v="161.99189999999999"/>
  </r>
  <r>
    <n v="9841"/>
    <s v="US-2013-125402"/>
    <x v="0"/>
    <d v="2013-09-26T00:00:00"/>
    <d v="2013-10-02T00:00:00"/>
    <s v="Standard Class"/>
    <s v="DL-12865"/>
    <s v="Dan Lawera"/>
    <x v="0"/>
    <s v="United States"/>
    <s v="Long Beach"/>
    <x v="1"/>
    <n v="90805"/>
    <x v="1"/>
    <s v="TEC-PH-10003356"/>
    <s v="Technology"/>
    <s v="Phones"/>
    <s v="SmartStand Mobile Device Holder, Assorted Colors"/>
    <n v="44.736000000000004"/>
    <n v="8"/>
    <n v="0.2"/>
    <n v="4.4736000000000011"/>
  </r>
  <r>
    <n v="9842"/>
    <s v="US-2013-125402"/>
    <x v="0"/>
    <d v="2013-09-26T00:00:00"/>
    <d v="2013-10-02T00:00:00"/>
    <s v="Standard Class"/>
    <s v="DL-12865"/>
    <s v="Dan Lawera"/>
    <x v="0"/>
    <s v="United States"/>
    <s v="Long Beach"/>
    <x v="1"/>
    <n v="90805"/>
    <x v="1"/>
    <s v="OFF-AR-10002255"/>
    <s v="Office Supplies"/>
    <s v="Art"/>
    <s v="Newell 346"/>
    <n v="5.76"/>
    <n v="2"/>
    <n v="0"/>
    <n v="1.6703999999999999"/>
  </r>
  <r>
    <n v="9843"/>
    <s v="US-2013-125402"/>
    <x v="0"/>
    <d v="2013-09-26T00:00:00"/>
    <d v="2013-10-02T00:00:00"/>
    <s v="Standard Class"/>
    <s v="DL-12865"/>
    <s v="Dan Lawera"/>
    <x v="0"/>
    <s v="United States"/>
    <s v="Long Beach"/>
    <x v="1"/>
    <n v="90805"/>
    <x v="1"/>
    <s v="FUR-CH-10000665"/>
    <s v="Furniture"/>
    <s v="Chairs"/>
    <s v="Global Airflow Leather Mesh Back Chair, Black"/>
    <n v="483.13599999999997"/>
    <n v="4"/>
    <n v="0.2"/>
    <n v="60.391999999999939"/>
  </r>
  <r>
    <n v="9844"/>
    <s v="CA-2011-163867"/>
    <x v="2"/>
    <d v="2011-06-03T00:00:00"/>
    <d v="2011-06-06T00:00:00"/>
    <s v="First Class"/>
    <s v="RE-19450"/>
    <s v="Richard Eichhorn"/>
    <x v="0"/>
    <s v="United States"/>
    <s v="Decatur"/>
    <x v="10"/>
    <n v="62521"/>
    <x v="2"/>
    <s v="OFF-LA-10001771"/>
    <s v="Office Supplies"/>
    <s v="Labels"/>
    <s v="Avery 513"/>
    <n v="15.936000000000002"/>
    <n v="4"/>
    <n v="0.2"/>
    <n v="5.1791999999999998"/>
  </r>
  <r>
    <n v="9845"/>
    <s v="CA-2011-163867"/>
    <x v="2"/>
    <d v="2011-06-03T00:00:00"/>
    <d v="2011-06-06T00:00:00"/>
    <s v="First Class"/>
    <s v="RE-19450"/>
    <s v="Richard Eichhorn"/>
    <x v="0"/>
    <s v="United States"/>
    <s v="Decatur"/>
    <x v="10"/>
    <n v="62521"/>
    <x v="2"/>
    <s v="FUR-FU-10001475"/>
    <s v="Furniture"/>
    <s v="Furnishings"/>
    <s v="Contract Clock, 14&quot;, Brown"/>
    <n v="61.543999999999997"/>
    <n v="7"/>
    <n v="0.6"/>
    <n v="-40.003599999999999"/>
  </r>
  <r>
    <n v="9846"/>
    <s v="CA-2011-163867"/>
    <x v="2"/>
    <d v="2011-06-03T00:00:00"/>
    <d v="2011-06-06T00:00:00"/>
    <s v="First Class"/>
    <s v="RE-19450"/>
    <s v="Richard Eichhorn"/>
    <x v="0"/>
    <s v="United States"/>
    <s v="Decatur"/>
    <x v="10"/>
    <n v="62521"/>
    <x v="2"/>
    <s v="OFF-ST-10000877"/>
    <s v="Office Supplies"/>
    <s v="Storage"/>
    <s v="Recycled Steel Personal File for Standard File Folders"/>
    <n v="132.696"/>
    <n v="3"/>
    <n v="0.2"/>
    <n v="9.9521999999999977"/>
  </r>
  <r>
    <n v="9847"/>
    <s v="CA-2014-169327"/>
    <x v="3"/>
    <d v="2014-09-03T00:00:00"/>
    <d v="2014-09-05T00:00:00"/>
    <s v="Second Class"/>
    <s v="MH-17290"/>
    <s v="Marc Harrigan"/>
    <x v="2"/>
    <s v="United States"/>
    <s v="Los Angeles"/>
    <x v="1"/>
    <n v="90008"/>
    <x v="1"/>
    <s v="OFF-AP-10001492"/>
    <s v="Office Supplies"/>
    <s v="Appliances"/>
    <s v="Acco Six-Outlet Power Strip, 4' Cord Length"/>
    <n v="43.099999999999994"/>
    <n v="5"/>
    <n v="0"/>
    <n v="11.206"/>
  </r>
  <r>
    <n v="9848"/>
    <s v="CA-2014-169327"/>
    <x v="3"/>
    <d v="2014-09-03T00:00:00"/>
    <d v="2014-09-05T00:00:00"/>
    <s v="Second Class"/>
    <s v="MH-17290"/>
    <s v="Marc Harrigan"/>
    <x v="2"/>
    <s v="United States"/>
    <s v="Los Angeles"/>
    <x v="1"/>
    <n v="90008"/>
    <x v="1"/>
    <s v="FUR-FU-10004188"/>
    <s v="Furniture"/>
    <s v="Furnishings"/>
    <s v="Luxo Professional Combination Clamp-On Lamps"/>
    <n v="511.5"/>
    <n v="5"/>
    <n v="0"/>
    <n v="132.99"/>
  </r>
  <r>
    <n v="9849"/>
    <s v="CA-2014-169327"/>
    <x v="3"/>
    <d v="2014-09-03T00:00:00"/>
    <d v="2014-09-05T00:00:00"/>
    <s v="Second Class"/>
    <s v="MH-17290"/>
    <s v="Marc Harrigan"/>
    <x v="2"/>
    <s v="United States"/>
    <s v="Los Angeles"/>
    <x v="1"/>
    <n v="90008"/>
    <x v="1"/>
    <s v="OFF-BI-10004330"/>
    <s v="Office Supplies"/>
    <s v="Binders"/>
    <s v="GBC Velobind Prepunched Cover Sets, Regency Series"/>
    <n v="147.91999999999999"/>
    <n v="5"/>
    <n v="0.2"/>
    <n v="46.224999999999987"/>
  </r>
  <r>
    <n v="9850"/>
    <s v="CA-2011-142979"/>
    <x v="2"/>
    <d v="2011-04-12T00:00:00"/>
    <d v="2011-04-18T00:00:00"/>
    <s v="Standard Class"/>
    <s v="EH-13765"/>
    <s v="Edward Hooks"/>
    <x v="1"/>
    <s v="United States"/>
    <s v="Lodi"/>
    <x v="1"/>
    <n v="95240"/>
    <x v="1"/>
    <s v="OFF-AR-10002987"/>
    <s v="Office Supplies"/>
    <s v="Art"/>
    <s v="Prismacolor Color Pencil Set"/>
    <n v="39.68"/>
    <n v="2"/>
    <n v="0"/>
    <n v="16.268800000000002"/>
  </r>
  <r>
    <n v="9851"/>
    <s v="CA-2013-158155"/>
    <x v="0"/>
    <d v="2013-05-03T00:00:00"/>
    <d v="2013-05-07T00:00:00"/>
    <s v="Standard Class"/>
    <s v="EH-13765"/>
    <s v="Edward Hooks"/>
    <x v="1"/>
    <s v="United States"/>
    <s v="New York City"/>
    <x v="15"/>
    <n v="10009"/>
    <x v="3"/>
    <s v="FUR-FU-10000732"/>
    <s v="Furniture"/>
    <s v="Furnishings"/>
    <s v="Eldon 200 Class Desk Accessories"/>
    <n v="12.56"/>
    <n v="2"/>
    <n v="0"/>
    <n v="4.0191999999999997"/>
  </r>
  <r>
    <n v="9852"/>
    <s v="CA-2013-158155"/>
    <x v="0"/>
    <d v="2013-05-03T00:00:00"/>
    <d v="2013-05-07T00:00:00"/>
    <s v="Standard Class"/>
    <s v="EH-13765"/>
    <s v="Edward Hooks"/>
    <x v="1"/>
    <s v="United States"/>
    <s v="New York City"/>
    <x v="15"/>
    <n v="10009"/>
    <x v="3"/>
    <s v="OFF-BI-10001670"/>
    <s v="Office Supplies"/>
    <s v="Binders"/>
    <s v="Vinyl Sectional Post Binders"/>
    <n v="90.480000000000018"/>
    <n v="3"/>
    <n v="0.2"/>
    <n v="33.93"/>
  </r>
  <r>
    <n v="9853"/>
    <s v="CA-2013-158155"/>
    <x v="0"/>
    <d v="2013-05-03T00:00:00"/>
    <d v="2013-05-07T00:00:00"/>
    <s v="Standard Class"/>
    <s v="EH-13765"/>
    <s v="Edward Hooks"/>
    <x v="1"/>
    <s v="United States"/>
    <s v="New York City"/>
    <x v="15"/>
    <n v="10009"/>
    <x v="3"/>
    <s v="OFF-PA-10000533"/>
    <s v="Office Supplies"/>
    <s v="Paper"/>
    <s v="Southworth Parchment Paper &amp; Envelopes"/>
    <n v="13.08"/>
    <n v="2"/>
    <n v="0"/>
    <n v="6.0167999999999999"/>
  </r>
  <r>
    <n v="9854"/>
    <s v="CA-2013-158155"/>
    <x v="0"/>
    <d v="2013-05-03T00:00:00"/>
    <d v="2013-05-07T00:00:00"/>
    <s v="Standard Class"/>
    <s v="EH-13765"/>
    <s v="Edward Hooks"/>
    <x v="1"/>
    <s v="United States"/>
    <s v="New York City"/>
    <x v="15"/>
    <n v="10009"/>
    <x v="3"/>
    <s v="FUR-FU-10002253"/>
    <s v="Furniture"/>
    <s v="Furnishings"/>
    <s v="Howard Miller 13&quot; Diameter Pewter Finish Round Wall Clock"/>
    <n v="214.7"/>
    <n v="5"/>
    <n v="0"/>
    <n v="83.733000000000004"/>
  </r>
  <r>
    <n v="9855"/>
    <s v="CA-2014-138870"/>
    <x v="3"/>
    <d v="2014-06-20T00:00:00"/>
    <d v="2014-06-24T00:00:00"/>
    <s v="Standard Class"/>
    <s v="GA-14515"/>
    <s v="George Ashbrook"/>
    <x v="0"/>
    <s v="United States"/>
    <s v="San Francisco"/>
    <x v="1"/>
    <n v="94109"/>
    <x v="1"/>
    <s v="FUR-FU-10002396"/>
    <s v="Furniture"/>
    <s v="Furnishings"/>
    <s v="DAX Copper Panel Document Frame, 5 x 7 Size"/>
    <n v="50.32"/>
    <n v="4"/>
    <n v="0"/>
    <n v="21.134400000000003"/>
  </r>
  <r>
    <n v="9856"/>
    <s v="CA-2014-138870"/>
    <x v="3"/>
    <d v="2014-06-20T00:00:00"/>
    <d v="2014-06-24T00:00:00"/>
    <s v="Standard Class"/>
    <s v="GA-14515"/>
    <s v="George Ashbrook"/>
    <x v="0"/>
    <s v="United States"/>
    <s v="San Francisco"/>
    <x v="1"/>
    <n v="94109"/>
    <x v="1"/>
    <s v="OFF-PA-10004438"/>
    <s v="Office Supplies"/>
    <s v="Paper"/>
    <s v="Xerox 1907"/>
    <n v="24.56"/>
    <n v="2"/>
    <n v="0"/>
    <n v="11.543199999999999"/>
  </r>
  <r>
    <n v="9857"/>
    <s v="CA-2011-120950"/>
    <x v="2"/>
    <d v="2011-11-06T00:00:00"/>
    <d v="2011-11-11T00:00:00"/>
    <s v="Standard Class"/>
    <s v="GA-14515"/>
    <s v="George Ashbrook"/>
    <x v="0"/>
    <s v="United States"/>
    <s v="Columbus"/>
    <x v="32"/>
    <n v="31907"/>
    <x v="0"/>
    <s v="OFF-PA-10000587"/>
    <s v="Office Supplies"/>
    <s v="Paper"/>
    <s v="Array Parchment Paper, Assorted Colors"/>
    <n v="43.68"/>
    <n v="6"/>
    <n v="0"/>
    <n v="20.9664"/>
  </r>
  <r>
    <n v="9858"/>
    <s v="CA-2012-164301"/>
    <x v="1"/>
    <d v="2012-03-26T00:00:00"/>
    <d v="2012-03-30T00:00:00"/>
    <s v="Standard Class"/>
    <s v="EB-13840"/>
    <s v="Ellis Ballard"/>
    <x v="1"/>
    <s v="United States"/>
    <s v="Seattle"/>
    <x v="4"/>
    <n v="98103"/>
    <x v="1"/>
    <s v="FUR-TA-10001889"/>
    <s v="Furniture"/>
    <s v="Tables"/>
    <s v="Bush Advantage Collection Racetrack Conference Table"/>
    <n v="3393.68"/>
    <n v="8"/>
    <n v="0"/>
    <n v="610.86239999999998"/>
  </r>
  <r>
    <n v="9859"/>
    <s v="CA-2014-113278"/>
    <x v="3"/>
    <d v="2014-01-15T00:00:00"/>
    <d v="2014-01-21T00:00:00"/>
    <s v="Standard Class"/>
    <s v="HR-14770"/>
    <s v="Hallie Redmond"/>
    <x v="2"/>
    <s v="United States"/>
    <s v="Richmond"/>
    <x v="14"/>
    <n v="47374"/>
    <x v="2"/>
    <s v="OFF-ST-10001590"/>
    <s v="Office Supplies"/>
    <s v="Storage"/>
    <s v="Tenex Personal Project File with Scoop Front Design, Black"/>
    <n v="67.400000000000006"/>
    <n v="5"/>
    <n v="0"/>
    <n v="17.523999999999997"/>
  </r>
  <r>
    <n v="9860"/>
    <s v="CA-2014-113278"/>
    <x v="3"/>
    <d v="2014-01-15T00:00:00"/>
    <d v="2014-01-21T00:00:00"/>
    <s v="Standard Class"/>
    <s v="HR-14770"/>
    <s v="Hallie Redmond"/>
    <x v="2"/>
    <s v="United States"/>
    <s v="Richmond"/>
    <x v="14"/>
    <n v="47374"/>
    <x v="2"/>
    <s v="OFF-FA-10003472"/>
    <s v="Office Supplies"/>
    <s v="Fasteners"/>
    <s v="Bagged Rubber Bands"/>
    <n v="2.52"/>
    <n v="2"/>
    <n v="0"/>
    <n v="0.1008"/>
  </r>
  <r>
    <n v="9861"/>
    <s v="CA-2014-113278"/>
    <x v="3"/>
    <d v="2014-01-15T00:00:00"/>
    <d v="2014-01-21T00:00:00"/>
    <s v="Standard Class"/>
    <s v="HR-14770"/>
    <s v="Hallie Redmond"/>
    <x v="2"/>
    <s v="United States"/>
    <s v="Richmond"/>
    <x v="14"/>
    <n v="47374"/>
    <x v="2"/>
    <s v="TEC-PH-10000169"/>
    <s v="Technology"/>
    <s v="Phones"/>
    <s v="ARKON Windshield Dashboard Air Vent Car Mount Holder"/>
    <n v="67.8"/>
    <n v="4"/>
    <n v="0"/>
    <n v="1.3559999999999945"/>
  </r>
  <r>
    <n v="9862"/>
    <s v="CA-2014-113278"/>
    <x v="3"/>
    <d v="2014-01-15T00:00:00"/>
    <d v="2014-01-21T00:00:00"/>
    <s v="Standard Class"/>
    <s v="HR-14770"/>
    <s v="Hallie Redmond"/>
    <x v="2"/>
    <s v="United States"/>
    <s v="Richmond"/>
    <x v="14"/>
    <n v="47374"/>
    <x v="2"/>
    <s v="OFF-ST-10002562"/>
    <s v="Office Supplies"/>
    <s v="Storage"/>
    <s v="Staples"/>
    <n v="18.760000000000002"/>
    <n v="2"/>
    <n v="0"/>
    <n v="5.2528000000000006"/>
  </r>
  <r>
    <n v="9863"/>
    <s v="CA-2014-113278"/>
    <x v="3"/>
    <d v="2014-01-15T00:00:00"/>
    <d v="2014-01-21T00:00:00"/>
    <s v="Standard Class"/>
    <s v="HR-14770"/>
    <s v="Hallie Redmond"/>
    <x v="2"/>
    <s v="United States"/>
    <s v="Richmond"/>
    <x v="14"/>
    <n v="47374"/>
    <x v="2"/>
    <s v="TEC-AC-10001445"/>
    <s v="Technology"/>
    <s v="Accessories"/>
    <s v="Imation USB 2.0 Swivel Flash Drive USB flash drive - 4 GB - Pink"/>
    <n v="12.12"/>
    <n v="4"/>
    <n v="0"/>
    <n v="2.5451999999999995"/>
  </r>
  <r>
    <n v="9864"/>
    <s v="CA-2014-113278"/>
    <x v="3"/>
    <d v="2014-01-15T00:00:00"/>
    <d v="2014-01-21T00:00:00"/>
    <s v="Standard Class"/>
    <s v="HR-14770"/>
    <s v="Hallie Redmond"/>
    <x v="2"/>
    <s v="United States"/>
    <s v="Richmond"/>
    <x v="14"/>
    <n v="47374"/>
    <x v="2"/>
    <s v="OFF-PA-10004156"/>
    <s v="Office Supplies"/>
    <s v="Paper"/>
    <s v="Xerox 188"/>
    <n v="11.34"/>
    <n v="1"/>
    <n v="0"/>
    <n v="5.5565999999999995"/>
  </r>
  <r>
    <n v="9865"/>
    <s v="CA-2014-113278"/>
    <x v="3"/>
    <d v="2014-01-15T00:00:00"/>
    <d v="2014-01-21T00:00:00"/>
    <s v="Standard Class"/>
    <s v="HR-14770"/>
    <s v="Hallie Redmond"/>
    <x v="2"/>
    <s v="United States"/>
    <s v="Richmond"/>
    <x v="14"/>
    <n v="47374"/>
    <x v="2"/>
    <s v="TEC-AC-10004469"/>
    <s v="Technology"/>
    <s v="Accessories"/>
    <s v="Microsoft Sculpt Comfort Mouse"/>
    <n v="159.80000000000001"/>
    <n v="4"/>
    <n v="0"/>
    <n v="70.312000000000012"/>
  </r>
  <r>
    <n v="9866"/>
    <s v="CA-2014-113278"/>
    <x v="3"/>
    <d v="2014-01-15T00:00:00"/>
    <d v="2014-01-21T00:00:00"/>
    <s v="Standard Class"/>
    <s v="HR-14770"/>
    <s v="Hallie Redmond"/>
    <x v="2"/>
    <s v="United States"/>
    <s v="Richmond"/>
    <x v="14"/>
    <n v="47374"/>
    <x v="2"/>
    <s v="FUR-FU-10001037"/>
    <s v="Furniture"/>
    <s v="Furnishings"/>
    <s v="DAX Charcoal/Nickel-Tone Document Frame, 5 x 7"/>
    <n v="18.96"/>
    <n v="2"/>
    <n v="0"/>
    <n v="8.532"/>
  </r>
  <r>
    <n v="9867"/>
    <s v="US-2012-116981"/>
    <x v="1"/>
    <d v="2012-03-26T00:00:00"/>
    <d v="2012-03-28T00:00:00"/>
    <s v="Second Class"/>
    <s v="SM-20950"/>
    <s v="Suzanne McNair"/>
    <x v="1"/>
    <s v="United States"/>
    <s v="New York City"/>
    <x v="15"/>
    <n v="10009"/>
    <x v="3"/>
    <s v="OFF-ST-10002615"/>
    <s v="Office Supplies"/>
    <s v="Storage"/>
    <s v="Dual Level, Single-Width Filing Carts"/>
    <n v="1085.42"/>
    <n v="7"/>
    <n v="0"/>
    <n v="282.20920000000001"/>
  </r>
  <r>
    <n v="9868"/>
    <s v="US-2012-116981"/>
    <x v="1"/>
    <d v="2012-03-26T00:00:00"/>
    <d v="2012-03-28T00:00:00"/>
    <s v="Second Class"/>
    <s v="SM-20950"/>
    <s v="Suzanne McNair"/>
    <x v="1"/>
    <s v="United States"/>
    <s v="New York City"/>
    <x v="15"/>
    <n v="10009"/>
    <x v="3"/>
    <s v="OFF-AP-10000595"/>
    <s v="Office Supplies"/>
    <s v="Appliances"/>
    <s v="Disposable Triple-Filter Dust Bags"/>
    <n v="13.11"/>
    <n v="3"/>
    <n v="0"/>
    <n v="3.4086000000000003"/>
  </r>
  <r>
    <n v="9869"/>
    <s v="CA-2011-114195"/>
    <x v="2"/>
    <d v="2011-11-01T00:00:00"/>
    <d v="2011-11-03T00:00:00"/>
    <s v="First Class"/>
    <s v="EA-14035"/>
    <s v="Erin Ashbrook"/>
    <x v="1"/>
    <s v="United States"/>
    <s v="Mason"/>
    <x v="24"/>
    <n v="45040"/>
    <x v="3"/>
    <s v="FUR-FU-10002253"/>
    <s v="Furniture"/>
    <s v="Furnishings"/>
    <s v="Howard Miller 13&quot; Diameter Pewter Finish Round Wall Clock"/>
    <n v="68.703999999999994"/>
    <n v="2"/>
    <n v="0.2"/>
    <n v="16.317200000000003"/>
  </r>
  <r>
    <n v="9870"/>
    <s v="CA-2011-114195"/>
    <x v="2"/>
    <d v="2011-11-01T00:00:00"/>
    <d v="2011-11-03T00:00:00"/>
    <s v="First Class"/>
    <s v="EA-14035"/>
    <s v="Erin Ashbrook"/>
    <x v="1"/>
    <s v="United States"/>
    <s v="Mason"/>
    <x v="24"/>
    <n v="45040"/>
    <x v="3"/>
    <s v="OFF-BI-10000494"/>
    <s v="Office Supplies"/>
    <s v="Binders"/>
    <s v="Acco Economy Flexible Poly Round Ring Binder"/>
    <n v="3.1320000000000001"/>
    <n v="2"/>
    <n v="0.7"/>
    <n v="-2.6099999999999994"/>
  </r>
  <r>
    <n v="9871"/>
    <s v="CA-2011-114195"/>
    <x v="2"/>
    <d v="2011-11-01T00:00:00"/>
    <d v="2011-11-03T00:00:00"/>
    <s v="First Class"/>
    <s v="EA-14035"/>
    <s v="Erin Ashbrook"/>
    <x v="1"/>
    <s v="United States"/>
    <s v="Mason"/>
    <x v="24"/>
    <n v="45040"/>
    <x v="3"/>
    <s v="OFF-BI-10001658"/>
    <s v="Office Supplies"/>
    <s v="Binders"/>
    <s v="GBC Standard Therm-A-Bind Covers"/>
    <n v="22.428000000000004"/>
    <n v="3"/>
    <n v="0.7"/>
    <n v="-17.942399999999992"/>
  </r>
  <r>
    <n v="9872"/>
    <s v="CA-2014-146269"/>
    <x v="3"/>
    <d v="2014-10-07T00:00:00"/>
    <d v="2014-10-07T00:00:00"/>
    <s v="Same Day"/>
    <s v="MH-17455"/>
    <s v="Mark Hamilton"/>
    <x v="0"/>
    <s v="United States"/>
    <s v="Chicago"/>
    <x v="10"/>
    <n v="60623"/>
    <x v="2"/>
    <s v="OFF-ST-10003208"/>
    <s v="Office Supplies"/>
    <s v="Storage"/>
    <s v="Adjustable Depth Letter/Legal Cart"/>
    <n v="290.33600000000001"/>
    <n v="2"/>
    <n v="0.2"/>
    <n v="32.662799999999947"/>
  </r>
  <r>
    <n v="9873"/>
    <s v="CA-2014-146269"/>
    <x v="3"/>
    <d v="2014-10-07T00:00:00"/>
    <d v="2014-10-07T00:00:00"/>
    <s v="Same Day"/>
    <s v="MH-17455"/>
    <s v="Mark Hamilton"/>
    <x v="0"/>
    <s v="United States"/>
    <s v="Chicago"/>
    <x v="10"/>
    <n v="60623"/>
    <x v="2"/>
    <s v="OFF-AR-10004790"/>
    <s v="Office Supplies"/>
    <s v="Art"/>
    <s v="Staples"/>
    <n v="19.152000000000001"/>
    <n v="2"/>
    <n v="0.2"/>
    <n v="1.1969999999999992"/>
  </r>
  <r>
    <n v="9874"/>
    <s v="CA-2013-100587"/>
    <x v="0"/>
    <d v="2013-12-11T00:00:00"/>
    <d v="2013-12-15T00:00:00"/>
    <s v="Standard Class"/>
    <s v="SL-20155"/>
    <s v="Sara Luxemburg"/>
    <x v="2"/>
    <s v="United States"/>
    <s v="New York City"/>
    <x v="15"/>
    <n v="10024"/>
    <x v="3"/>
    <s v="OFF-PA-10004609"/>
    <s v="Office Supplies"/>
    <s v="Paper"/>
    <s v="Xerox 221"/>
    <n v="6.48"/>
    <n v="1"/>
    <n v="0"/>
    <n v="3.1104000000000003"/>
  </r>
  <r>
    <n v="9875"/>
    <s v="CA-2013-166653"/>
    <x v="0"/>
    <d v="2013-09-23T00:00:00"/>
    <d v="2013-09-25T00:00:00"/>
    <s v="Second Class"/>
    <s v="NP-18685"/>
    <s v="Nora Pelletier"/>
    <x v="2"/>
    <s v="United States"/>
    <s v="Parma"/>
    <x v="24"/>
    <n v="44134"/>
    <x v="3"/>
    <s v="OFF-EN-10003055"/>
    <s v="Office Supplies"/>
    <s v="Envelopes"/>
    <s v="Blue String-Tie &amp; Button Interoffice Envelopes, 10 x 13"/>
    <n v="63.967999999999996"/>
    <n v="2"/>
    <n v="0.2"/>
    <n v="19.989999999999995"/>
  </r>
  <r>
    <n v="9876"/>
    <s v="CA-2012-130855"/>
    <x v="1"/>
    <d v="2012-12-29T00:00:00"/>
    <d v="2013-01-05T00:00:00"/>
    <s v="Standard Class"/>
    <s v="RF-19840"/>
    <s v="Roy Französisch"/>
    <x v="0"/>
    <s v="United States"/>
    <s v="New York City"/>
    <x v="15"/>
    <n v="10035"/>
    <x v="3"/>
    <s v="OFF-SU-10003936"/>
    <s v="Office Supplies"/>
    <s v="Supplies"/>
    <s v="Acme Serrated Blade Letter Opener"/>
    <n v="6.36"/>
    <n v="2"/>
    <n v="0"/>
    <n v="6.3600000000000101E-2"/>
  </r>
  <r>
    <n v="9877"/>
    <s v="US-2014-166324"/>
    <x v="3"/>
    <d v="2014-04-21T00:00:00"/>
    <d v="2014-04-22T00:00:00"/>
    <s v="First Class"/>
    <s v="BE-11455"/>
    <s v="Brad Eason"/>
    <x v="2"/>
    <s v="United States"/>
    <s v="Cleveland"/>
    <x v="24"/>
    <n v="44105"/>
    <x v="3"/>
    <s v="OFF-ST-10000078"/>
    <s v="Office Supplies"/>
    <s v="Storage"/>
    <s v="Tennsco 6- and 18-Compartment Lockers"/>
    <n v="848.5440000000001"/>
    <n v="4"/>
    <n v="0.2"/>
    <n v="-21.213600000000099"/>
  </r>
  <r>
    <n v="9878"/>
    <s v="US-2014-166324"/>
    <x v="3"/>
    <d v="2014-04-21T00:00:00"/>
    <d v="2014-04-22T00:00:00"/>
    <s v="First Class"/>
    <s v="BE-11455"/>
    <s v="Brad Eason"/>
    <x v="2"/>
    <s v="United States"/>
    <s v="Cleveland"/>
    <x v="24"/>
    <n v="44105"/>
    <x v="3"/>
    <s v="OFF-BI-10000174"/>
    <s v="Office Supplies"/>
    <s v="Binders"/>
    <s v="Wilson Jones Clip &amp; Carry Folder Binder Tool for Ring Binders, Clear"/>
    <n v="8.7000000000000011"/>
    <n v="5"/>
    <n v="0.7"/>
    <n v="-6.379999999999999"/>
  </r>
  <r>
    <n v="9879"/>
    <s v="US-2014-166324"/>
    <x v="3"/>
    <d v="2014-04-21T00:00:00"/>
    <d v="2014-04-22T00:00:00"/>
    <s v="First Class"/>
    <s v="BE-11455"/>
    <s v="Brad Eason"/>
    <x v="2"/>
    <s v="United States"/>
    <s v="Cleveland"/>
    <x v="24"/>
    <n v="44105"/>
    <x v="3"/>
    <s v="TEC-PH-10004080"/>
    <s v="Technology"/>
    <s v="Phones"/>
    <s v="Avaya 5410 Digital phone"/>
    <n v="122.38199999999999"/>
    <n v="3"/>
    <n v="0.4"/>
    <n v="-24.476399999999998"/>
  </r>
  <r>
    <n v="9880"/>
    <s v="CA-2013-122581"/>
    <x v="0"/>
    <d v="2013-08-22T00:00:00"/>
    <d v="2013-08-26T00:00:00"/>
    <s v="Standard Class"/>
    <s v="JK-15370"/>
    <s v="Jay Kimmel"/>
    <x v="0"/>
    <s v="United States"/>
    <s v="New York City"/>
    <x v="15"/>
    <n v="10035"/>
    <x v="3"/>
    <s v="FUR-CH-10002961"/>
    <s v="Furniture"/>
    <s v="Chairs"/>
    <s v="Leather Task Chair, Black"/>
    <n v="573.17399999999998"/>
    <n v="7"/>
    <n v="0.1"/>
    <n v="63.685999999999979"/>
  </r>
  <r>
    <n v="9881"/>
    <s v="CA-2012-104297"/>
    <x v="1"/>
    <d v="2012-05-29T00:00:00"/>
    <d v="2012-05-31T00:00:00"/>
    <s v="First Class"/>
    <s v="CC-12100"/>
    <s v="Chad Cunningham"/>
    <x v="2"/>
    <s v="United States"/>
    <s v="Cleveland"/>
    <x v="24"/>
    <n v="44105"/>
    <x v="3"/>
    <s v="OFF-PA-10000474"/>
    <s v="Office Supplies"/>
    <s v="Paper"/>
    <s v="Staples"/>
    <n v="85.055999999999997"/>
    <n v="3"/>
    <n v="0.2"/>
    <n v="28.706399999999991"/>
  </r>
  <r>
    <n v="9882"/>
    <s v="CA-2011-153927"/>
    <x v="2"/>
    <d v="2011-08-12T00:00:00"/>
    <d v="2011-08-13T00:00:00"/>
    <s v="First Class"/>
    <s v="LL-16840"/>
    <s v="Lauren Leatherbury"/>
    <x v="0"/>
    <s v="United States"/>
    <s v="Woodstock"/>
    <x v="32"/>
    <n v="30188"/>
    <x v="0"/>
    <s v="OFF-BI-10000138"/>
    <s v="Office Supplies"/>
    <s v="Binders"/>
    <s v="Acco Translucent Poly Ring Binders"/>
    <n v="14.04"/>
    <n v="3"/>
    <n v="0"/>
    <n v="6.7392000000000003"/>
  </r>
  <r>
    <n v="9883"/>
    <s v="CA-2011-153927"/>
    <x v="2"/>
    <d v="2011-08-12T00:00:00"/>
    <d v="2011-08-13T00:00:00"/>
    <s v="First Class"/>
    <s v="LL-16840"/>
    <s v="Lauren Leatherbury"/>
    <x v="0"/>
    <s v="United States"/>
    <s v="Woodstock"/>
    <x v="32"/>
    <n v="30188"/>
    <x v="0"/>
    <s v="TEC-AC-10000023"/>
    <s v="Technology"/>
    <s v="Accessories"/>
    <s v="Maxell 74 Minute CD-R Spindle, 50/Pack"/>
    <n v="272.61"/>
    <n v="13"/>
    <n v="0"/>
    <n v="98.139599999999987"/>
  </r>
  <r>
    <n v="9884"/>
    <s v="CA-2011-112291"/>
    <x v="2"/>
    <d v="2011-04-03T00:00:00"/>
    <d v="2011-04-08T00:00:00"/>
    <s v="Standard Class"/>
    <s v="KE-16420"/>
    <s v="Katrina Edelman"/>
    <x v="1"/>
    <s v="United States"/>
    <s v="Los Angeles"/>
    <x v="1"/>
    <n v="90008"/>
    <x v="1"/>
    <s v="OFF-EN-10001415"/>
    <s v="Office Supplies"/>
    <s v="Envelopes"/>
    <s v="Staples"/>
    <n v="11.16"/>
    <n v="2"/>
    <n v="0"/>
    <n v="5.58"/>
  </r>
  <r>
    <n v="9885"/>
    <s v="CA-2011-112291"/>
    <x v="2"/>
    <d v="2011-04-03T00:00:00"/>
    <d v="2011-04-08T00:00:00"/>
    <s v="Standard Class"/>
    <s v="KE-16420"/>
    <s v="Katrina Edelman"/>
    <x v="1"/>
    <s v="United States"/>
    <s v="Los Angeles"/>
    <x v="1"/>
    <n v="90008"/>
    <x v="1"/>
    <s v="TEC-AC-10001284"/>
    <s v="Technology"/>
    <s v="Accessories"/>
    <s v="Enermax Briskie RF Wireless Keyboard and Mouse Combo"/>
    <n v="62.31"/>
    <n v="3"/>
    <n v="0"/>
    <n v="22.4316"/>
  </r>
  <r>
    <n v="9886"/>
    <s v="CA-2011-112291"/>
    <x v="2"/>
    <d v="2011-04-03T00:00:00"/>
    <d v="2011-04-08T00:00:00"/>
    <s v="Standard Class"/>
    <s v="KE-16420"/>
    <s v="Katrina Edelman"/>
    <x v="1"/>
    <s v="United States"/>
    <s v="Los Angeles"/>
    <x v="1"/>
    <n v="90008"/>
    <x v="1"/>
    <s v="TEC-AC-10000736"/>
    <s v="Technology"/>
    <s v="Accessories"/>
    <s v="Logitech G600 MMO Gaming Mouse"/>
    <n v="159.97999999999999"/>
    <n v="2"/>
    <n v="0"/>
    <n v="57.592799999999997"/>
  </r>
  <r>
    <n v="9887"/>
    <s v="CA-2011-146997"/>
    <x v="2"/>
    <d v="2011-01-24T00:00:00"/>
    <d v="2011-01-28T00:00:00"/>
    <s v="Standard Class"/>
    <s v="SG-20605"/>
    <s v="Speros Goranitis"/>
    <x v="0"/>
    <s v="United States"/>
    <s v="Lafayette"/>
    <x v="14"/>
    <n v="47905"/>
    <x v="2"/>
    <s v="OFF-FA-10003467"/>
    <s v="Office Supplies"/>
    <s v="Fasteners"/>
    <s v="Alliance Big Bands Rubber Bands, 12/Pack"/>
    <n v="5.9399999999999995"/>
    <n v="3"/>
    <n v="0"/>
    <n v="0"/>
  </r>
  <r>
    <n v="9888"/>
    <s v="CA-2014-169607"/>
    <x v="3"/>
    <d v="2014-10-13T00:00:00"/>
    <d v="2014-10-16T00:00:00"/>
    <s v="First Class"/>
    <s v="CA-12265"/>
    <s v="Christina Anderson"/>
    <x v="0"/>
    <s v="United States"/>
    <s v="New York City"/>
    <x v="15"/>
    <n v="10024"/>
    <x v="3"/>
    <s v="OFF-PA-10000477"/>
    <s v="Office Supplies"/>
    <s v="Paper"/>
    <s v="Xerox 1952"/>
    <n v="9.9600000000000009"/>
    <n v="2"/>
    <n v="0"/>
    <n v="4.6812000000000005"/>
  </r>
  <r>
    <n v="9889"/>
    <s v="CA-2012-127544"/>
    <x v="1"/>
    <d v="2012-08-08T00:00:00"/>
    <d v="2012-08-12T00:00:00"/>
    <s v="Standard Class"/>
    <s v="RD-19585"/>
    <s v="Rob Dowd"/>
    <x v="0"/>
    <s v="United States"/>
    <s v="Utica"/>
    <x v="15"/>
    <n v="13501"/>
    <x v="3"/>
    <s v="TEC-AC-10000736"/>
    <s v="Technology"/>
    <s v="Accessories"/>
    <s v="Logitech G600 MMO Gaming Mouse"/>
    <n v="79.989999999999995"/>
    <n v="1"/>
    <n v="0"/>
    <n v="28.796399999999998"/>
  </r>
  <r>
    <n v="9890"/>
    <s v="CA-2014-166499"/>
    <x v="3"/>
    <d v="2014-03-20T00:00:00"/>
    <d v="2014-03-21T00:00:00"/>
    <s v="First Class"/>
    <s v="VG-21805"/>
    <s v="Vivek Grady"/>
    <x v="1"/>
    <s v="United States"/>
    <s v="Lakewood"/>
    <x v="30"/>
    <n v="8701"/>
    <x v="3"/>
    <s v="OFF-AR-10002467"/>
    <s v="Office Supplies"/>
    <s v="Art"/>
    <s v="Dixon Ticonderoga Pencils"/>
    <n v="8.94"/>
    <n v="3"/>
    <n v="0"/>
    <n v="2.4138000000000006"/>
  </r>
  <r>
    <n v="9891"/>
    <s v="US-2013-115441"/>
    <x v="0"/>
    <d v="2013-07-26T00:00:00"/>
    <d v="2013-07-29T00:00:00"/>
    <s v="Second Class"/>
    <s v="SH-19975"/>
    <s v="Sally Hughsby"/>
    <x v="1"/>
    <s v="United States"/>
    <s v="Milwaukee"/>
    <x v="6"/>
    <n v="53209"/>
    <x v="2"/>
    <s v="OFF-PA-10004996"/>
    <s v="Office Supplies"/>
    <s v="Paper"/>
    <s v="Speediset Carbonless Redi-Letter 7&quot; x 8 1/2&quot;"/>
    <n v="20.62"/>
    <n v="2"/>
    <n v="0"/>
    <n v="9.6913999999999998"/>
  </r>
  <r>
    <n v="9892"/>
    <s v="US-2013-115441"/>
    <x v="0"/>
    <d v="2013-07-26T00:00:00"/>
    <d v="2013-07-29T00:00:00"/>
    <s v="Second Class"/>
    <s v="SH-19975"/>
    <s v="Sally Hughsby"/>
    <x v="1"/>
    <s v="United States"/>
    <s v="Milwaukee"/>
    <x v="6"/>
    <n v="53209"/>
    <x v="2"/>
    <s v="TEC-AC-10003116"/>
    <s v="Technology"/>
    <s v="Accessories"/>
    <s v="Memorex Froggy Flash Drive 8 GB"/>
    <n v="124.25"/>
    <n v="7"/>
    <n v="0"/>
    <n v="48.457499999999996"/>
  </r>
  <r>
    <n v="9893"/>
    <s v="US-2013-115441"/>
    <x v="0"/>
    <d v="2013-07-26T00:00:00"/>
    <d v="2013-07-29T00:00:00"/>
    <s v="Second Class"/>
    <s v="SH-19975"/>
    <s v="Sally Hughsby"/>
    <x v="1"/>
    <s v="United States"/>
    <s v="Milwaukee"/>
    <x v="6"/>
    <n v="53209"/>
    <x v="2"/>
    <s v="TEC-PH-10002262"/>
    <s v="Technology"/>
    <s v="Phones"/>
    <s v="LG Electronics Tone+ HBS-730 Bluetooth Headset"/>
    <n v="297.55"/>
    <n v="5"/>
    <n v="0"/>
    <n v="83.314000000000021"/>
  </r>
  <r>
    <n v="9894"/>
    <s v="US-2013-115441"/>
    <x v="0"/>
    <d v="2013-07-26T00:00:00"/>
    <d v="2013-07-29T00:00:00"/>
    <s v="Second Class"/>
    <s v="SH-19975"/>
    <s v="Sally Hughsby"/>
    <x v="1"/>
    <s v="United States"/>
    <s v="Milwaukee"/>
    <x v="6"/>
    <n v="53209"/>
    <x v="2"/>
    <s v="FUR-CH-10004626"/>
    <s v="Furniture"/>
    <s v="Chairs"/>
    <s v="Office Star Flex Back Scooter Chair with Aluminum Finish Frame"/>
    <n v="403.56"/>
    <n v="4"/>
    <n v="0"/>
    <n v="96.854399999999998"/>
  </r>
  <r>
    <n v="9895"/>
    <s v="US-2013-115441"/>
    <x v="0"/>
    <d v="2013-07-26T00:00:00"/>
    <d v="2013-07-29T00:00:00"/>
    <s v="Second Class"/>
    <s v="SH-19975"/>
    <s v="Sally Hughsby"/>
    <x v="1"/>
    <s v="United States"/>
    <s v="Milwaukee"/>
    <x v="6"/>
    <n v="53209"/>
    <x v="2"/>
    <s v="FUR-FU-10001756"/>
    <s v="Furniture"/>
    <s v="Furnishings"/>
    <s v="Eldon Expressions Desk Accessory, Wood Photo Frame, Mahogany"/>
    <n v="95.199999999999989"/>
    <n v="5"/>
    <n v="0"/>
    <n v="27.60799999999999"/>
  </r>
  <r>
    <n v="9896"/>
    <s v="CA-2011-115049"/>
    <x v="2"/>
    <d v="2011-09-26T00:00:00"/>
    <d v="2011-10-01T00:00:00"/>
    <s v="Standard Class"/>
    <s v="MM-17920"/>
    <s v="Michael Moore"/>
    <x v="0"/>
    <s v="United States"/>
    <s v="Chicago"/>
    <x v="10"/>
    <n v="60623"/>
    <x v="2"/>
    <s v="TEC-AC-10004859"/>
    <s v="Technology"/>
    <s v="Accessories"/>
    <s v="Maxell Pro 80 Minute CD-R, 10/Pack"/>
    <n v="153.82400000000001"/>
    <n v="11"/>
    <n v="0.2"/>
    <n v="38.456000000000003"/>
  </r>
  <r>
    <n v="9897"/>
    <s v="CA-2011-156342"/>
    <x v="2"/>
    <d v="2011-06-17T00:00:00"/>
    <d v="2011-06-20T00:00:00"/>
    <s v="Second Class"/>
    <s v="JF-15415"/>
    <s v="Jennifer Ferguson"/>
    <x v="0"/>
    <s v="United States"/>
    <s v="Chicago"/>
    <x v="10"/>
    <n v="60653"/>
    <x v="2"/>
    <s v="OFF-PA-10001725"/>
    <s v="Office Supplies"/>
    <s v="Paper"/>
    <s v="Xerox 1892"/>
    <n v="62.015999999999998"/>
    <n v="2"/>
    <n v="0.2"/>
    <n v="22.480800000000002"/>
  </r>
  <r>
    <n v="9898"/>
    <s v="CA-2013-112830"/>
    <x v="0"/>
    <d v="2013-06-07T00:00:00"/>
    <d v="2013-06-11T00:00:00"/>
    <s v="Standard Class"/>
    <s v="LP-17095"/>
    <s v="Liz Preis"/>
    <x v="0"/>
    <s v="United States"/>
    <s v="Fairfield"/>
    <x v="24"/>
    <n v="45014"/>
    <x v="3"/>
    <s v="FUR-FU-10004306"/>
    <s v="Furniture"/>
    <s v="Furnishings"/>
    <s v="Electrix Halogen Magnifier Lamp"/>
    <n v="466.32000000000005"/>
    <n v="3"/>
    <n v="0.2"/>
    <n v="34.97399999999999"/>
  </r>
  <r>
    <n v="9899"/>
    <s v="CA-2013-112830"/>
    <x v="0"/>
    <d v="2013-06-07T00:00:00"/>
    <d v="2013-06-11T00:00:00"/>
    <s v="Standard Class"/>
    <s v="LP-17095"/>
    <s v="Liz Preis"/>
    <x v="0"/>
    <s v="United States"/>
    <s v="Fairfield"/>
    <x v="24"/>
    <n v="45014"/>
    <x v="3"/>
    <s v="FUR-FU-10004845"/>
    <s v="Furniture"/>
    <s v="Furnishings"/>
    <s v="Deflect-o EconoMat Nonstudded, No Bevel Mat"/>
    <n v="82.64"/>
    <n v="2"/>
    <n v="0.2"/>
    <n v="0"/>
  </r>
  <r>
    <n v="9900"/>
    <s v="US-2011-117380"/>
    <x v="2"/>
    <d v="2011-03-28T00:00:00"/>
    <d v="2011-04-03T00:00:00"/>
    <s v="Standard Class"/>
    <s v="MP-18175"/>
    <s v="Mike Pelletier"/>
    <x v="2"/>
    <s v="United States"/>
    <s v="Springfield"/>
    <x v="24"/>
    <n v="45503"/>
    <x v="3"/>
    <s v="FUR-TA-10000198"/>
    <s v="Furniture"/>
    <s v="Tables"/>
    <s v="Chromcraft Bull-Nose Wood Oval Conference Tables &amp; Bases"/>
    <n v="330.58800000000002"/>
    <n v="1"/>
    <n v="0.4"/>
    <n v="-143.25480000000002"/>
  </r>
  <r>
    <n v="9901"/>
    <s v="CA-2014-117646"/>
    <x v="3"/>
    <d v="2014-08-22T00:00:00"/>
    <d v="2014-08-26T00:00:00"/>
    <s v="Standard Class"/>
    <s v="SC-20845"/>
    <s v="Sung Chung"/>
    <x v="0"/>
    <s v="United States"/>
    <s v="Louisville"/>
    <x v="22"/>
    <n v="80027"/>
    <x v="1"/>
    <s v="OFF-ST-10000036"/>
    <s v="Office Supplies"/>
    <s v="Storage"/>
    <s v="Recycled Data-Pak for Archival Bound Computer Printouts, 12-1/2 x 12-1/2 x 16"/>
    <n v="237.09600000000003"/>
    <n v="3"/>
    <n v="0.2"/>
    <n v="20.745899999999985"/>
  </r>
  <r>
    <n v="9902"/>
    <s v="CA-2014-117646"/>
    <x v="3"/>
    <d v="2014-08-22T00:00:00"/>
    <d v="2014-08-26T00:00:00"/>
    <s v="Standard Class"/>
    <s v="SC-20845"/>
    <s v="Sung Chung"/>
    <x v="0"/>
    <s v="United States"/>
    <s v="Louisville"/>
    <x v="22"/>
    <n v="80027"/>
    <x v="1"/>
    <s v="FUR-FU-10001037"/>
    <s v="Furniture"/>
    <s v="Furnishings"/>
    <s v="DAX Charcoal/Nickel-Tone Document Frame, 5 x 7"/>
    <n v="22.752000000000002"/>
    <n v="3"/>
    <n v="0.2"/>
    <n v="7.1099999999999994"/>
  </r>
  <r>
    <n v="9903"/>
    <s v="CA-2014-117646"/>
    <x v="3"/>
    <d v="2014-08-22T00:00:00"/>
    <d v="2014-08-26T00:00:00"/>
    <s v="Standard Class"/>
    <s v="SC-20845"/>
    <s v="Sung Chung"/>
    <x v="0"/>
    <s v="United States"/>
    <s v="Louisville"/>
    <x v="22"/>
    <n v="80027"/>
    <x v="1"/>
    <s v="OFF-PA-10001950"/>
    <s v="Office Supplies"/>
    <s v="Paper"/>
    <s v="Southworth 25% Cotton Antique Laid Paper &amp; Envelopes"/>
    <n v="6.6720000000000006"/>
    <n v="1"/>
    <n v="0.2"/>
    <n v="2.0849999999999991"/>
  </r>
  <r>
    <n v="9904"/>
    <s v="CA-2011-122609"/>
    <x v="2"/>
    <d v="2011-11-12T00:00:00"/>
    <d v="2011-11-18T00:00:00"/>
    <s v="Standard Class"/>
    <s v="DP-13000"/>
    <s v="Darren Powers"/>
    <x v="0"/>
    <s v="United States"/>
    <s v="Carrollton"/>
    <x v="5"/>
    <n v="75007"/>
    <x v="2"/>
    <s v="FUR-FU-10004587"/>
    <s v="Furniture"/>
    <s v="Furnishings"/>
    <s v="GE General Use Halogen Bulbs, 100 Watts, 1 Bulb per Pack"/>
    <n v="25.128000000000004"/>
    <n v="3"/>
    <n v="0.6"/>
    <n v="-6.9101999999999997"/>
  </r>
  <r>
    <n v="9905"/>
    <s v="CA-2011-122609"/>
    <x v="2"/>
    <d v="2011-11-12T00:00:00"/>
    <d v="2011-11-18T00:00:00"/>
    <s v="Standard Class"/>
    <s v="DP-13000"/>
    <s v="Darren Powers"/>
    <x v="0"/>
    <s v="United States"/>
    <s v="Carrollton"/>
    <x v="5"/>
    <n v="75007"/>
    <x v="2"/>
    <s v="TEC-AC-10002567"/>
    <s v="Technology"/>
    <s v="Accessories"/>
    <s v="Logitech G602 Wireless Gaming Mouse"/>
    <n v="127.98399999999999"/>
    <n v="2"/>
    <n v="0.2"/>
    <n v="25.596799999999998"/>
  </r>
  <r>
    <n v="9906"/>
    <s v="US-2012-129007"/>
    <x v="1"/>
    <d v="2012-09-13T00:00:00"/>
    <d v="2012-09-15T00:00:00"/>
    <s v="First Class"/>
    <s v="KD-16615"/>
    <s v="Ken Dana"/>
    <x v="1"/>
    <s v="United States"/>
    <s v="Anaheim"/>
    <x v="1"/>
    <n v="92804"/>
    <x v="1"/>
    <s v="FUR-FU-10004973"/>
    <s v="Furniture"/>
    <s v="Furnishings"/>
    <s v="Flat Face Poster Frame"/>
    <n v="131.88"/>
    <n v="7"/>
    <n v="0"/>
    <n v="55.389600000000002"/>
  </r>
  <r>
    <n v="9907"/>
    <s v="US-2012-129007"/>
    <x v="1"/>
    <d v="2012-09-13T00:00:00"/>
    <d v="2012-09-15T00:00:00"/>
    <s v="First Class"/>
    <s v="KD-16615"/>
    <s v="Ken Dana"/>
    <x v="1"/>
    <s v="United States"/>
    <s v="Anaheim"/>
    <x v="1"/>
    <n v="92804"/>
    <x v="1"/>
    <s v="OFF-BI-10001628"/>
    <s v="Office Supplies"/>
    <s v="Binders"/>
    <s v="Acco Data Flex Cable Posts For Top &amp; Bottom Load Binders, 6&quot; Capacity"/>
    <n v="25.031999999999996"/>
    <n v="3"/>
    <n v="0.2"/>
    <n v="7.822499999999998"/>
  </r>
  <r>
    <n v="9908"/>
    <s v="US-2012-129007"/>
    <x v="1"/>
    <d v="2012-09-13T00:00:00"/>
    <d v="2012-09-15T00:00:00"/>
    <s v="First Class"/>
    <s v="KD-16615"/>
    <s v="Ken Dana"/>
    <x v="1"/>
    <s v="United States"/>
    <s v="Anaheim"/>
    <x v="1"/>
    <n v="92804"/>
    <x v="1"/>
    <s v="FUR-CH-10000155"/>
    <s v="Furniture"/>
    <s v="Chairs"/>
    <s v="Global Comet Stacking Armless Chair"/>
    <n v="717.72"/>
    <n v="3"/>
    <n v="0.2"/>
    <n v="71.77200000000002"/>
  </r>
  <r>
    <n v="9909"/>
    <s v="US-2012-129007"/>
    <x v="1"/>
    <d v="2012-09-13T00:00:00"/>
    <d v="2012-09-15T00:00:00"/>
    <s v="First Class"/>
    <s v="KD-16615"/>
    <s v="Ken Dana"/>
    <x v="1"/>
    <s v="United States"/>
    <s v="Anaheim"/>
    <x v="1"/>
    <n v="92804"/>
    <x v="1"/>
    <s v="FUR-FU-10002379"/>
    <s v="Furniture"/>
    <s v="Furnishings"/>
    <s v="Eldon Econocleat Chair Mats for Low Pile Carpets"/>
    <n v="207.35"/>
    <n v="5"/>
    <n v="0"/>
    <n v="24.881999999999991"/>
  </r>
  <r>
    <n v="9910"/>
    <s v="US-2012-129007"/>
    <x v="1"/>
    <d v="2012-09-13T00:00:00"/>
    <d v="2012-09-15T00:00:00"/>
    <s v="First Class"/>
    <s v="KD-16615"/>
    <s v="Ken Dana"/>
    <x v="1"/>
    <s v="United States"/>
    <s v="Anaheim"/>
    <x v="1"/>
    <n v="92804"/>
    <x v="1"/>
    <s v="FUR-FU-10004018"/>
    <s v="Furniture"/>
    <s v="Furnishings"/>
    <s v="Tensor Computer Mounted Lamp"/>
    <n v="44.67"/>
    <n v="3"/>
    <n v="0"/>
    <n v="12.060900000000002"/>
  </r>
  <r>
    <n v="9911"/>
    <s v="US-2012-129007"/>
    <x v="1"/>
    <d v="2012-09-13T00:00:00"/>
    <d v="2012-09-15T00:00:00"/>
    <s v="First Class"/>
    <s v="KD-16615"/>
    <s v="Ken Dana"/>
    <x v="1"/>
    <s v="United States"/>
    <s v="Anaheim"/>
    <x v="1"/>
    <n v="92804"/>
    <x v="1"/>
    <s v="OFF-PA-10000994"/>
    <s v="Office Supplies"/>
    <s v="Paper"/>
    <s v="Xerox 1915"/>
    <n v="209.7"/>
    <n v="2"/>
    <n v="0"/>
    <n v="100.65599999999999"/>
  </r>
  <r>
    <n v="9912"/>
    <s v="US-2011-157231"/>
    <x v="2"/>
    <d v="2011-04-05T00:00:00"/>
    <d v="2011-04-09T00:00:00"/>
    <s v="Standard Class"/>
    <s v="RP-19855"/>
    <s v="Roy Phan"/>
    <x v="1"/>
    <s v="United States"/>
    <s v="Richmond"/>
    <x v="0"/>
    <n v="40475"/>
    <x v="0"/>
    <s v="OFF-BI-10002852"/>
    <s v="Office Supplies"/>
    <s v="Binders"/>
    <s v="Ibico Standard Transparent Covers"/>
    <n v="115.36"/>
    <n v="7"/>
    <n v="0"/>
    <n v="56.526400000000002"/>
  </r>
  <r>
    <n v="9913"/>
    <s v="CA-2012-132388"/>
    <x v="1"/>
    <d v="2012-10-10T00:00:00"/>
    <d v="2012-10-12T00:00:00"/>
    <s v="First Class"/>
    <s v="KN-16390"/>
    <s v="Katherine Nockton"/>
    <x v="1"/>
    <s v="United States"/>
    <s v="Santa Barbara"/>
    <x v="1"/>
    <n v="93101"/>
    <x v="1"/>
    <s v="FUR-CH-10001714"/>
    <s v="Furniture"/>
    <s v="Chairs"/>
    <s v="Global Leather &amp; Oak Executive Chair, Burgundy"/>
    <n v="362.13599999999997"/>
    <n v="3"/>
    <n v="0.2"/>
    <n v="-54.320399999999978"/>
  </r>
  <r>
    <n v="9914"/>
    <s v="CA-2012-132388"/>
    <x v="1"/>
    <d v="2012-10-10T00:00:00"/>
    <d v="2012-10-12T00:00:00"/>
    <s v="First Class"/>
    <s v="KN-16390"/>
    <s v="Katherine Nockton"/>
    <x v="1"/>
    <s v="United States"/>
    <s v="Santa Barbara"/>
    <x v="1"/>
    <n v="93101"/>
    <x v="1"/>
    <s v="OFF-LA-10000414"/>
    <s v="Office Supplies"/>
    <s v="Labels"/>
    <s v="Avery 503"/>
    <n v="31.049999999999997"/>
    <n v="3"/>
    <n v="0"/>
    <n v="14.904"/>
  </r>
  <r>
    <n v="9915"/>
    <s v="CA-2014-160927"/>
    <x v="3"/>
    <d v="2014-01-30T00:00:00"/>
    <d v="2014-02-01T00:00:00"/>
    <s v="Second Class"/>
    <s v="TM-21010"/>
    <s v="Tamara Manning"/>
    <x v="0"/>
    <s v="United States"/>
    <s v="Marion"/>
    <x v="23"/>
    <n v="52302"/>
    <x v="2"/>
    <s v="OFF-PA-10003848"/>
    <s v="Office Supplies"/>
    <s v="Paper"/>
    <s v="Xerox 1997"/>
    <n v="12.96"/>
    <n v="2"/>
    <n v="0"/>
    <n v="6.2208000000000006"/>
  </r>
  <r>
    <n v="9916"/>
    <s v="CA-2014-160927"/>
    <x v="3"/>
    <d v="2014-01-30T00:00:00"/>
    <d v="2014-02-01T00:00:00"/>
    <s v="Second Class"/>
    <s v="TM-21010"/>
    <s v="Tamara Manning"/>
    <x v="0"/>
    <s v="United States"/>
    <s v="Marion"/>
    <x v="23"/>
    <n v="52302"/>
    <x v="2"/>
    <s v="OFF-PA-10000176"/>
    <s v="Office Supplies"/>
    <s v="Paper"/>
    <s v="Xerox 1887"/>
    <n v="94.85"/>
    <n v="5"/>
    <n v="0"/>
    <n v="45.527999999999992"/>
  </r>
  <r>
    <n v="9917"/>
    <s v="CA-2014-160927"/>
    <x v="3"/>
    <d v="2014-01-30T00:00:00"/>
    <d v="2014-02-01T00:00:00"/>
    <s v="Second Class"/>
    <s v="TM-21010"/>
    <s v="Tamara Manning"/>
    <x v="0"/>
    <s v="United States"/>
    <s v="Marion"/>
    <x v="23"/>
    <n v="52302"/>
    <x v="2"/>
    <s v="OFF-ST-10001590"/>
    <s v="Office Supplies"/>
    <s v="Storage"/>
    <s v="Tenex Personal Project File with Scoop Front Design, Black"/>
    <n v="13.48"/>
    <n v="1"/>
    <n v="0"/>
    <n v="3.5047999999999995"/>
  </r>
  <r>
    <n v="9918"/>
    <s v="CA-2014-160927"/>
    <x v="3"/>
    <d v="2014-01-30T00:00:00"/>
    <d v="2014-02-01T00:00:00"/>
    <s v="Second Class"/>
    <s v="TM-21010"/>
    <s v="Tamara Manning"/>
    <x v="0"/>
    <s v="United States"/>
    <s v="Marion"/>
    <x v="23"/>
    <n v="52302"/>
    <x v="2"/>
    <s v="FUR-FU-10000010"/>
    <s v="Furniture"/>
    <s v="Furnishings"/>
    <s v="DAX Value U-Channel Document Frames, Easel Back"/>
    <n v="14.91"/>
    <n v="3"/>
    <n v="0"/>
    <n v="4.6220999999999997"/>
  </r>
  <r>
    <n v="9919"/>
    <s v="CA-2012-105508"/>
    <x v="1"/>
    <d v="2012-09-24T00:00:00"/>
    <d v="2012-09-29T00:00:00"/>
    <s v="Standard Class"/>
    <s v="JF-15190"/>
    <s v="Jamie Frazer"/>
    <x v="0"/>
    <s v="United States"/>
    <s v="New York City"/>
    <x v="15"/>
    <n v="10035"/>
    <x v="3"/>
    <s v="OFF-EN-10003055"/>
    <s v="Office Supplies"/>
    <s v="Envelopes"/>
    <s v="Blue String-Tie &amp; Button Interoffice Envelopes, 10 x 13"/>
    <n v="39.979999999999997"/>
    <n v="1"/>
    <n v="0"/>
    <n v="17.990999999999996"/>
  </r>
  <r>
    <n v="9920"/>
    <s v="CA-2013-149272"/>
    <x v="0"/>
    <d v="2013-03-16T00:00:00"/>
    <d v="2013-03-20T00:00:00"/>
    <s v="Standard Class"/>
    <s v="MY-18295"/>
    <s v="Muhammed Yedwab"/>
    <x v="1"/>
    <s v="United States"/>
    <s v="Bryan"/>
    <x v="5"/>
    <n v="77803"/>
    <x v="2"/>
    <s v="FUR-CH-10000863"/>
    <s v="Furniture"/>
    <s v="Chairs"/>
    <s v="Novimex Swivel Fabric Task Chair"/>
    <n v="528.42999999999995"/>
    <n v="5"/>
    <n v="0.3"/>
    <n v="-143.43099999999998"/>
  </r>
  <r>
    <n v="9921"/>
    <s v="CA-2013-149272"/>
    <x v="0"/>
    <d v="2013-03-16T00:00:00"/>
    <d v="2013-03-20T00:00:00"/>
    <s v="Standard Class"/>
    <s v="MY-18295"/>
    <s v="Muhammed Yedwab"/>
    <x v="1"/>
    <s v="United States"/>
    <s v="Bryan"/>
    <x v="5"/>
    <n v="77803"/>
    <x v="2"/>
    <s v="OFF-BI-10004233"/>
    <s v="Office Supplies"/>
    <s v="Binders"/>
    <s v="GBC Pre-Punched Binding Paper, Plastic, White, 8-1/2&quot; x 11&quot;"/>
    <n v="22.385999999999996"/>
    <n v="7"/>
    <n v="0.8"/>
    <n v="-35.817600000000013"/>
  </r>
  <r>
    <n v="9922"/>
    <s v="CA-2011-111360"/>
    <x v="2"/>
    <d v="2011-11-24T00:00:00"/>
    <d v="2011-11-30T00:00:00"/>
    <s v="Standard Class"/>
    <s v="AT-10435"/>
    <s v="Alyssa Tate"/>
    <x v="2"/>
    <s v="United States"/>
    <s v="Akron"/>
    <x v="24"/>
    <n v="44312"/>
    <x v="3"/>
    <s v="OFF-BI-10003350"/>
    <s v="Office Supplies"/>
    <s v="Binders"/>
    <s v="Acco Expandable Hanging Binders"/>
    <n v="5.7420000000000009"/>
    <n v="3"/>
    <n v="0.7"/>
    <n v="-4.5935999999999986"/>
  </r>
  <r>
    <n v="9923"/>
    <s v="US-2014-162124"/>
    <x v="3"/>
    <d v="2014-05-07T00:00:00"/>
    <d v="2014-05-11T00:00:00"/>
    <s v="Standard Class"/>
    <s v="JF-15490"/>
    <s v="Jeremy Farry"/>
    <x v="0"/>
    <s v="United States"/>
    <s v="Chicago"/>
    <x v="10"/>
    <n v="60653"/>
    <x v="2"/>
    <s v="TEC-AC-10001990"/>
    <s v="Technology"/>
    <s v="Accessories"/>
    <s v="Kensington Orbit Wireless Mobile Trackball for PC and Mac"/>
    <n v="191.96800000000002"/>
    <n v="4"/>
    <n v="0.2"/>
    <n v="28.79519999999998"/>
  </r>
  <r>
    <n v="9924"/>
    <s v="CA-2012-159534"/>
    <x v="1"/>
    <d v="2012-03-20T00:00:00"/>
    <d v="2012-03-23T00:00:00"/>
    <s v="First Class"/>
    <s v="DH-13075"/>
    <s v="Dave Hallsten"/>
    <x v="1"/>
    <s v="United States"/>
    <s v="New York City"/>
    <x v="15"/>
    <n v="10035"/>
    <x v="3"/>
    <s v="OFF-BI-10003982"/>
    <s v="Office Supplies"/>
    <s v="Binders"/>
    <s v="Wilson Jones Century Plastic Molded Ring Binders"/>
    <n v="49.847999999999999"/>
    <n v="3"/>
    <n v="0.2"/>
    <n v="16.823699999999999"/>
  </r>
  <r>
    <n v="9925"/>
    <s v="CA-2012-159534"/>
    <x v="1"/>
    <d v="2012-03-20T00:00:00"/>
    <d v="2012-03-23T00:00:00"/>
    <s v="First Class"/>
    <s v="DH-13075"/>
    <s v="Dave Hallsten"/>
    <x v="1"/>
    <s v="United States"/>
    <s v="New York City"/>
    <x v="15"/>
    <n v="10035"/>
    <x v="3"/>
    <s v="OFF-EN-10004386"/>
    <s v="Office Supplies"/>
    <s v="Envelopes"/>
    <s v="Recycled Interoffice Envelopes with String and Button Closure, 10 x 13"/>
    <n v="23.99"/>
    <n v="1"/>
    <n v="0"/>
    <n v="11.994999999999999"/>
  </r>
  <r>
    <n v="9926"/>
    <s v="CA-2012-159534"/>
    <x v="1"/>
    <d v="2012-03-20T00:00:00"/>
    <d v="2012-03-23T00:00:00"/>
    <s v="First Class"/>
    <s v="DH-13075"/>
    <s v="Dave Hallsten"/>
    <x v="1"/>
    <s v="United States"/>
    <s v="New York City"/>
    <x v="15"/>
    <n v="10035"/>
    <x v="3"/>
    <s v="OFF-BI-10003656"/>
    <s v="Office Supplies"/>
    <s v="Binders"/>
    <s v="Fellowes PB200 Plastic Comb Binding Machine"/>
    <n v="1087.9360000000001"/>
    <n v="8"/>
    <n v="0.2"/>
    <n v="353.5791999999999"/>
  </r>
  <r>
    <n v="9927"/>
    <s v="CA-2012-159534"/>
    <x v="1"/>
    <d v="2012-03-20T00:00:00"/>
    <d v="2012-03-23T00:00:00"/>
    <s v="First Class"/>
    <s v="DH-13075"/>
    <s v="Dave Hallsten"/>
    <x v="1"/>
    <s v="United States"/>
    <s v="New York City"/>
    <x v="15"/>
    <n v="10035"/>
    <x v="3"/>
    <s v="TEC-PH-10002310"/>
    <s v="Technology"/>
    <s v="Phones"/>
    <s v="Panasonic KX T7731-B Digital phone"/>
    <n v="199.98"/>
    <n v="2"/>
    <n v="0"/>
    <n v="53.994599999999991"/>
  </r>
  <r>
    <n v="9928"/>
    <s v="CA-2012-159534"/>
    <x v="1"/>
    <d v="2012-03-20T00:00:00"/>
    <d v="2012-03-23T00:00:00"/>
    <s v="First Class"/>
    <s v="DH-13075"/>
    <s v="Dave Hallsten"/>
    <x v="1"/>
    <s v="United States"/>
    <s v="New York City"/>
    <x v="15"/>
    <n v="10035"/>
    <x v="3"/>
    <s v="OFF-ST-10001172"/>
    <s v="Office Supplies"/>
    <s v="Storage"/>
    <s v="Tennsco Lockers, Sand"/>
    <n v="83.92"/>
    <n v="4"/>
    <n v="0"/>
    <n v="20.140799999999999"/>
  </r>
  <r>
    <n v="9929"/>
    <s v="CA-2013-129630"/>
    <x v="0"/>
    <d v="2013-09-05T00:00:00"/>
    <d v="2013-09-05T00:00:00"/>
    <s v="Same Day"/>
    <s v="IM-15055"/>
    <s v="Ionia McGrath"/>
    <x v="0"/>
    <s v="United States"/>
    <s v="San Francisco"/>
    <x v="1"/>
    <n v="94122"/>
    <x v="1"/>
    <s v="FUR-FU-10000260"/>
    <s v="Furniture"/>
    <s v="Furnishings"/>
    <s v="6&quot; Cubicle Wall Clock, Black"/>
    <n v="24.27"/>
    <n v="3"/>
    <n v="0"/>
    <n v="8.7371999999999996"/>
  </r>
  <r>
    <n v="9930"/>
    <s v="CA-2013-129630"/>
    <x v="0"/>
    <d v="2013-09-05T00:00:00"/>
    <d v="2013-09-05T00:00:00"/>
    <s v="Same Day"/>
    <s v="IM-15055"/>
    <s v="Ionia McGrath"/>
    <x v="0"/>
    <s v="United States"/>
    <s v="San Francisco"/>
    <x v="1"/>
    <n v="94122"/>
    <x v="1"/>
    <s v="TEC-CO-10003763"/>
    <s v="Technology"/>
    <s v="Copiers"/>
    <s v="Canon PC1060 Personal Laser Copier"/>
    <n v="2799.9600000000005"/>
    <n v="5"/>
    <n v="0.2"/>
    <n v="944.98649999999986"/>
  </r>
  <r>
    <n v="9931"/>
    <s v="CA-2012-104948"/>
    <x v="1"/>
    <d v="2012-11-13T00:00:00"/>
    <d v="2012-11-17T00:00:00"/>
    <s v="Standard Class"/>
    <s v="KH-16510"/>
    <s v="Keith Herrera"/>
    <x v="0"/>
    <s v="United States"/>
    <s v="San Bernardino"/>
    <x v="1"/>
    <n v="92404"/>
    <x v="1"/>
    <s v="OFF-BI-10001267"/>
    <s v="Office Supplies"/>
    <s v="Binders"/>
    <s v="Universal Recycled Hanging Pressboard Report Binders, Letter Size"/>
    <n v="9.8719999999999999"/>
    <n v="2"/>
    <n v="0.2"/>
    <n v="3.4551999999999996"/>
  </r>
  <r>
    <n v="9932"/>
    <s v="CA-2012-104948"/>
    <x v="1"/>
    <d v="2012-11-13T00:00:00"/>
    <d v="2012-11-17T00:00:00"/>
    <s v="Standard Class"/>
    <s v="KH-16510"/>
    <s v="Keith Herrera"/>
    <x v="0"/>
    <s v="United States"/>
    <s v="San Bernardino"/>
    <x v="1"/>
    <n v="92404"/>
    <x v="1"/>
    <s v="FUR-BO-10004357"/>
    <s v="Furniture"/>
    <s v="Bookcases"/>
    <s v="O'Sullivan Living Dimensions 3-Shelf Bookcases"/>
    <n v="683.33199999999999"/>
    <n v="4"/>
    <n v="0.15"/>
    <n v="-40.196000000000055"/>
  </r>
  <r>
    <n v="9933"/>
    <s v="CA-2012-104948"/>
    <x v="1"/>
    <d v="2012-11-13T00:00:00"/>
    <d v="2012-11-17T00:00:00"/>
    <s v="Standard Class"/>
    <s v="KH-16510"/>
    <s v="Keith Herrera"/>
    <x v="0"/>
    <s v="United States"/>
    <s v="San Bernardino"/>
    <x v="1"/>
    <n v="92404"/>
    <x v="1"/>
    <s v="OFF-PA-10004610"/>
    <s v="Office Supplies"/>
    <s v="Paper"/>
    <s v="Xerox 1900"/>
    <n v="29.96"/>
    <n v="7"/>
    <n v="0"/>
    <n v="13.481999999999998"/>
  </r>
  <r>
    <n v="9934"/>
    <s v="CA-2011-166555"/>
    <x v="2"/>
    <d v="2011-07-11T00:00:00"/>
    <d v="2011-07-14T00:00:00"/>
    <s v="First Class"/>
    <s v="JK-15205"/>
    <s v="Jamie Kunitz"/>
    <x v="0"/>
    <s v="United States"/>
    <s v="Niagara Falls"/>
    <x v="15"/>
    <n v="14304"/>
    <x v="3"/>
    <s v="TEC-PH-10004912"/>
    <s v="Technology"/>
    <s v="Phones"/>
    <s v="Cisco SPA112 2 Port Phone Adapter"/>
    <n v="164.85000000000002"/>
    <n v="3"/>
    <n v="0"/>
    <n v="47.806499999999993"/>
  </r>
  <r>
    <n v="9935"/>
    <s v="CA-2013-114405"/>
    <x v="0"/>
    <d v="2013-04-08T00:00:00"/>
    <d v="2013-04-13T00:00:00"/>
    <s v="Standard Class"/>
    <s v="AS-10240"/>
    <s v="Alan Shonely"/>
    <x v="0"/>
    <s v="United States"/>
    <s v="Philadelphia"/>
    <x v="9"/>
    <n v="19120"/>
    <x v="3"/>
    <s v="OFF-AP-10003278"/>
    <s v="Office Supplies"/>
    <s v="Appliances"/>
    <s v="Belkin 7-Outlet SurgeMaster Home Series"/>
    <n v="33.528000000000006"/>
    <n v="3"/>
    <n v="0.2"/>
    <n v="2.5146000000000015"/>
  </r>
  <r>
    <n v="9936"/>
    <s v="CA-2013-114405"/>
    <x v="0"/>
    <d v="2013-04-08T00:00:00"/>
    <d v="2013-04-13T00:00:00"/>
    <s v="Standard Class"/>
    <s v="AS-10240"/>
    <s v="Alan Shonely"/>
    <x v="0"/>
    <s v="United States"/>
    <s v="Philadelphia"/>
    <x v="9"/>
    <n v="19120"/>
    <x v="3"/>
    <s v="OFF-ST-10001627"/>
    <s v="Office Supplies"/>
    <s v="Storage"/>
    <s v="Eldon Jumbo ProFile Portable File Boxes Graphite/Black"/>
    <n v="36.744"/>
    <n v="3"/>
    <n v="0.2"/>
    <n v="3.6744000000000039"/>
  </r>
  <r>
    <n v="9937"/>
    <s v="CA-2014-132955"/>
    <x v="3"/>
    <d v="2014-06-25T00:00:00"/>
    <d v="2014-06-29T00:00:00"/>
    <s v="Standard Class"/>
    <s v="SC-20575"/>
    <s v="Sonia Cooley"/>
    <x v="0"/>
    <s v="United States"/>
    <s v="Cranston"/>
    <x v="34"/>
    <n v="2920"/>
    <x v="3"/>
    <s v="OFF-BI-10002735"/>
    <s v="Office Supplies"/>
    <s v="Binders"/>
    <s v="GBC Prestige Therm-A-Bind Covers"/>
    <n v="102.93"/>
    <n v="3"/>
    <n v="0"/>
    <n v="48.377100000000006"/>
  </r>
  <r>
    <n v="9938"/>
    <s v="CA-2013-164889"/>
    <x v="0"/>
    <d v="2013-06-04T00:00:00"/>
    <d v="2013-06-07T00:00:00"/>
    <s v="Second Class"/>
    <s v="CP-12340"/>
    <s v="Christine Phan"/>
    <x v="1"/>
    <s v="United States"/>
    <s v="Los Angeles"/>
    <x v="1"/>
    <n v="90049"/>
    <x v="1"/>
    <s v="FUR-TA-10001676"/>
    <s v="Furniture"/>
    <s v="Tables"/>
    <s v="Hon 61000 Series Interactive Training Tables"/>
    <n v="71.088000000000008"/>
    <n v="2"/>
    <n v="0.2"/>
    <n v="-1.7772000000000041"/>
  </r>
  <r>
    <n v="9939"/>
    <s v="CA-2013-169824"/>
    <x v="0"/>
    <d v="2013-12-13T00:00:00"/>
    <d v="2013-12-18T00:00:00"/>
    <s v="Standard Class"/>
    <s v="NS-18640"/>
    <s v="Noel Staavos"/>
    <x v="1"/>
    <s v="United States"/>
    <s v="New York City"/>
    <x v="15"/>
    <n v="10009"/>
    <x v="3"/>
    <s v="FUR-FU-10004864"/>
    <s v="Furniture"/>
    <s v="Furnishings"/>
    <s v="Eldon 500 Class Desk Accessories"/>
    <n v="60.35"/>
    <n v="5"/>
    <n v="0"/>
    <n v="19.915500000000002"/>
  </r>
  <r>
    <n v="9940"/>
    <s v="CA-2013-169824"/>
    <x v="0"/>
    <d v="2013-12-13T00:00:00"/>
    <d v="2013-12-18T00:00:00"/>
    <s v="Standard Class"/>
    <s v="NS-18640"/>
    <s v="Noel Staavos"/>
    <x v="1"/>
    <s v="United States"/>
    <s v="New York City"/>
    <x v="15"/>
    <n v="10009"/>
    <x v="3"/>
    <s v="OFF-SU-10000952"/>
    <s v="Office Supplies"/>
    <s v="Supplies"/>
    <s v="Fiskars Home &amp; Office Scissors"/>
    <n v="35.520000000000003"/>
    <n v="4"/>
    <n v="0"/>
    <n v="9.9456000000000024"/>
  </r>
  <r>
    <n v="9941"/>
    <s v="CA-2013-169824"/>
    <x v="0"/>
    <d v="2013-12-13T00:00:00"/>
    <d v="2013-12-18T00:00:00"/>
    <s v="Standard Class"/>
    <s v="NS-18640"/>
    <s v="Noel Staavos"/>
    <x v="1"/>
    <s v="United States"/>
    <s v="New York City"/>
    <x v="15"/>
    <n v="10009"/>
    <x v="3"/>
    <s v="OFF-AR-10000462"/>
    <s v="Office Supplies"/>
    <s v="Art"/>
    <s v="Sanford Pocket Accent Highlighters"/>
    <n v="11.200000000000001"/>
    <n v="7"/>
    <n v="0"/>
    <n v="4.8160000000000007"/>
  </r>
  <r>
    <n v="9942"/>
    <s v="CA-2014-164028"/>
    <x v="3"/>
    <d v="2014-11-25T00:00:00"/>
    <d v="2014-12-01T00:00:00"/>
    <s v="Standard Class"/>
    <s v="JL-15835"/>
    <s v="John Lee"/>
    <x v="0"/>
    <s v="United States"/>
    <s v="San Francisco"/>
    <x v="1"/>
    <n v="94122"/>
    <x v="1"/>
    <s v="TEC-AC-10001772"/>
    <s v="Technology"/>
    <s v="Accessories"/>
    <s v="Memorex Mini Travel Drive 16 GB USB 2.0 Flash Drive"/>
    <n v="223.58"/>
    <n v="14"/>
    <n v="0"/>
    <n v="87.196200000000005"/>
  </r>
  <r>
    <n v="9943"/>
    <s v="CA-2011-143371"/>
    <x v="2"/>
    <d v="2011-12-28T00:00:00"/>
    <d v="2012-01-03T00:00:00"/>
    <s v="Standard Class"/>
    <s v="MD-17350"/>
    <s v="Maribeth Dona"/>
    <x v="0"/>
    <s v="United States"/>
    <s v="Anaheim"/>
    <x v="1"/>
    <n v="92804"/>
    <x v="1"/>
    <s v="OFF-ST-10001128"/>
    <s v="Office Supplies"/>
    <s v="Storage"/>
    <s v="Carina Mini System Audio Rack, Model AR050B"/>
    <n v="998.82"/>
    <n v="9"/>
    <n v="0"/>
    <n v="29.964600000000061"/>
  </r>
  <r>
    <n v="9944"/>
    <s v="CA-2011-143371"/>
    <x v="2"/>
    <d v="2011-12-28T00:00:00"/>
    <d v="2012-01-03T00:00:00"/>
    <s v="Standard Class"/>
    <s v="MD-17350"/>
    <s v="Maribeth Dona"/>
    <x v="0"/>
    <s v="United States"/>
    <s v="Anaheim"/>
    <x v="1"/>
    <n v="92804"/>
    <x v="1"/>
    <s v="OFF-SU-10002537"/>
    <s v="Office Supplies"/>
    <s v="Supplies"/>
    <s v="Acme Box Cutter Scissors"/>
    <n v="51.150000000000006"/>
    <n v="5"/>
    <n v="0"/>
    <n v="13.299000000000003"/>
  </r>
  <r>
    <n v="9945"/>
    <s v="CA-2012-145415"/>
    <x v="1"/>
    <d v="2012-04-12T00:00:00"/>
    <d v="2012-04-17T00:00:00"/>
    <s v="Second Class"/>
    <s v="RD-19660"/>
    <s v="Robert Dilbeck"/>
    <x v="2"/>
    <s v="United States"/>
    <s v="Seattle"/>
    <x v="4"/>
    <n v="98103"/>
    <x v="1"/>
    <s v="OFF-ST-10000419"/>
    <s v="Office Supplies"/>
    <s v="Storage"/>
    <s v="Rogers Jumbo File, Granite"/>
    <n v="40.74"/>
    <n v="3"/>
    <n v="0"/>
    <n v="0.4073999999999991"/>
  </r>
  <r>
    <n v="9946"/>
    <s v="CA-2011-111157"/>
    <x v="2"/>
    <d v="2011-03-02T00:00:00"/>
    <d v="2011-03-06T00:00:00"/>
    <s v="Standard Class"/>
    <s v="NH-18610"/>
    <s v="Nicole Hansen"/>
    <x v="1"/>
    <s v="United States"/>
    <s v="Philadelphia"/>
    <x v="9"/>
    <n v="19120"/>
    <x v="3"/>
    <s v="OFF-PA-10000327"/>
    <s v="Office Supplies"/>
    <s v="Paper"/>
    <s v="Xerox 1971"/>
    <n v="3.4240000000000004"/>
    <n v="1"/>
    <n v="0.2"/>
    <n v="1.0699999999999996"/>
  </r>
  <r>
    <n v="9947"/>
    <s v="CA-2011-111157"/>
    <x v="2"/>
    <d v="2011-03-02T00:00:00"/>
    <d v="2011-03-06T00:00:00"/>
    <s v="Standard Class"/>
    <s v="NH-18610"/>
    <s v="Nicole Hansen"/>
    <x v="1"/>
    <s v="United States"/>
    <s v="Philadelphia"/>
    <x v="9"/>
    <n v="19120"/>
    <x v="3"/>
    <s v="TEC-AC-10004353"/>
    <s v="Technology"/>
    <s v="Accessories"/>
    <s v="Hypercom P1300 Pinpad"/>
    <n v="151.20000000000002"/>
    <n v="3"/>
    <n v="0.2"/>
    <n v="32.130000000000003"/>
  </r>
  <r>
    <n v="9948"/>
    <s v="CA-2014-121559"/>
    <x v="3"/>
    <d v="2014-06-02T00:00:00"/>
    <d v="2014-06-04T00:00:00"/>
    <s v="Second Class"/>
    <s v="HW-14935"/>
    <s v="Helen Wasserman"/>
    <x v="1"/>
    <s v="United States"/>
    <s v="Indianapolis"/>
    <x v="14"/>
    <n v="46203"/>
    <x v="2"/>
    <s v="FUR-CH-10003746"/>
    <s v="Furniture"/>
    <s v="Chairs"/>
    <s v="Hon 4070 Series Pagoda Round Back Stacking Chairs"/>
    <n v="1925.88"/>
    <n v="6"/>
    <n v="0"/>
    <n v="539.24639999999999"/>
  </r>
  <r>
    <n v="9949"/>
    <s v="CA-2014-121559"/>
    <x v="3"/>
    <d v="2014-06-02T00:00:00"/>
    <d v="2014-06-04T00:00:00"/>
    <s v="Second Class"/>
    <s v="HW-14935"/>
    <s v="Helen Wasserman"/>
    <x v="1"/>
    <s v="United States"/>
    <s v="Indianapolis"/>
    <x v="14"/>
    <n v="46203"/>
    <x v="2"/>
    <s v="OFF-AP-10002945"/>
    <s v="Office Supplies"/>
    <s v="Appliances"/>
    <s v="Honeywell Enviracaire Portable HEPA Air Cleaner for 17' x 22' Room"/>
    <n v="2405.1999999999998"/>
    <n v="8"/>
    <n v="0"/>
    <n v="793.71599999999989"/>
  </r>
  <r>
    <n v="9950"/>
    <s v="CA-2014-121559"/>
    <x v="3"/>
    <d v="2014-06-02T00:00:00"/>
    <d v="2014-06-04T00:00:00"/>
    <s v="Second Class"/>
    <s v="HW-14935"/>
    <s v="Helen Wasserman"/>
    <x v="1"/>
    <s v="United States"/>
    <s v="Indianapolis"/>
    <x v="14"/>
    <n v="46203"/>
    <x v="2"/>
    <s v="TEC-AC-10004568"/>
    <s v="Technology"/>
    <s v="Accessories"/>
    <s v="Maxell LTO Ultrium - 800 GB"/>
    <n v="83.97"/>
    <n v="3"/>
    <n v="0"/>
    <n v="15.954299999999993"/>
  </r>
  <r>
    <n v="9951"/>
    <s v="CA-2014-121559"/>
    <x v="3"/>
    <d v="2014-06-02T00:00:00"/>
    <d v="2014-06-04T00:00:00"/>
    <s v="Second Class"/>
    <s v="HW-14935"/>
    <s v="Helen Wasserman"/>
    <x v="1"/>
    <s v="United States"/>
    <s v="Indianapolis"/>
    <x v="14"/>
    <n v="46203"/>
    <x v="2"/>
    <s v="TEC-AC-10001714"/>
    <s v="Technology"/>
    <s v="Accessories"/>
    <s v="Logitech MX Performance Wireless Mouse"/>
    <n v="39.89"/>
    <n v="1"/>
    <n v="0"/>
    <n v="14.7593"/>
  </r>
  <r>
    <n v="9952"/>
    <s v="CA-2014-121559"/>
    <x v="3"/>
    <d v="2014-06-02T00:00:00"/>
    <d v="2014-06-04T00:00:00"/>
    <s v="Second Class"/>
    <s v="HW-14935"/>
    <s v="Helen Wasserman"/>
    <x v="1"/>
    <s v="United States"/>
    <s v="Indianapolis"/>
    <x v="14"/>
    <n v="46203"/>
    <x v="2"/>
    <s v="OFF-BI-10002072"/>
    <s v="Office Supplies"/>
    <s v="Binders"/>
    <s v="Cardinal Slant-D Ring Binders"/>
    <n v="17.38"/>
    <n v="2"/>
    <n v="0"/>
    <n v="8.69"/>
  </r>
  <r>
    <n v="9953"/>
    <s v="CA-2012-141593"/>
    <x v="1"/>
    <d v="2012-12-14T00:00:00"/>
    <d v="2012-12-16T00:00:00"/>
    <s v="Second Class"/>
    <s v="DB-12970"/>
    <s v="Darren Budd"/>
    <x v="1"/>
    <s v="United States"/>
    <s v="Los Angeles"/>
    <x v="1"/>
    <n v="90045"/>
    <x v="1"/>
    <s v="OFF-BI-10001153"/>
    <s v="Office Supplies"/>
    <s v="Binders"/>
    <s v="Ibico Recycled Grain-Textured Covers"/>
    <n v="55.264000000000003"/>
    <n v="2"/>
    <n v="0.2"/>
    <n v="20.723999999999997"/>
  </r>
  <r>
    <n v="9954"/>
    <s v="CA-2012-141593"/>
    <x v="1"/>
    <d v="2012-12-14T00:00:00"/>
    <d v="2012-12-16T00:00:00"/>
    <s v="Second Class"/>
    <s v="DB-12970"/>
    <s v="Darren Budd"/>
    <x v="1"/>
    <s v="United States"/>
    <s v="Los Angeles"/>
    <x v="1"/>
    <n v="90045"/>
    <x v="1"/>
    <s v="OFF-PA-10004983"/>
    <s v="Office Supplies"/>
    <s v="Paper"/>
    <s v="Xerox 23"/>
    <n v="6.48"/>
    <n v="1"/>
    <n v="0"/>
    <n v="3.1104000000000003"/>
  </r>
  <r>
    <n v="9955"/>
    <s v="CA-2012-141593"/>
    <x v="1"/>
    <d v="2012-12-14T00:00:00"/>
    <d v="2012-12-16T00:00:00"/>
    <s v="Second Class"/>
    <s v="DB-12970"/>
    <s v="Darren Budd"/>
    <x v="1"/>
    <s v="United States"/>
    <s v="Los Angeles"/>
    <x v="1"/>
    <n v="90045"/>
    <x v="1"/>
    <s v="OFF-BI-10000948"/>
    <s v="Office Supplies"/>
    <s v="Binders"/>
    <s v="GBC Laser Imprintable Binding System Covers, Desert Sand"/>
    <n v="34.248000000000005"/>
    <n v="3"/>
    <n v="0.2"/>
    <n v="11.558699999999998"/>
  </r>
  <r>
    <n v="9956"/>
    <s v="CA-2012-141593"/>
    <x v="1"/>
    <d v="2012-12-14T00:00:00"/>
    <d v="2012-12-16T00:00:00"/>
    <s v="Second Class"/>
    <s v="DB-12970"/>
    <s v="Darren Budd"/>
    <x v="1"/>
    <s v="United States"/>
    <s v="Los Angeles"/>
    <x v="1"/>
    <n v="90045"/>
    <x v="1"/>
    <s v="FUR-TA-10002622"/>
    <s v="Furniture"/>
    <s v="Tables"/>
    <s v="Bush Andora Conference Table, Maple/Graphite Gray Finish"/>
    <n v="273.56799999999998"/>
    <n v="2"/>
    <n v="0.2"/>
    <n v="10.258800000000008"/>
  </r>
  <r>
    <n v="9957"/>
    <s v="US-2011-143287"/>
    <x v="2"/>
    <d v="2011-11-11T00:00:00"/>
    <d v="2011-11-17T00:00:00"/>
    <s v="Standard Class"/>
    <s v="KN-16705"/>
    <s v="Kristina Nunn"/>
    <x v="2"/>
    <s v="United States"/>
    <s v="New Rochelle"/>
    <x v="15"/>
    <n v="10801"/>
    <x v="3"/>
    <s v="OFF-PA-10001776"/>
    <s v="Office Supplies"/>
    <s v="Paper"/>
    <s v="Wirebound Message Books, Four 2 3/4&quot; x 5&quot; Forms per Page, 600 Sets per Book"/>
    <n v="46.349999999999994"/>
    <n v="5"/>
    <n v="0"/>
    <n v="21.784499999999998"/>
  </r>
  <r>
    <n v="9958"/>
    <s v="US-2011-143287"/>
    <x v="2"/>
    <d v="2011-11-11T00:00:00"/>
    <d v="2011-11-17T00:00:00"/>
    <s v="Standard Class"/>
    <s v="KN-16705"/>
    <s v="Kristina Nunn"/>
    <x v="2"/>
    <s v="United States"/>
    <s v="New Rochelle"/>
    <x v="15"/>
    <n v="10801"/>
    <x v="3"/>
    <s v="OFF-PA-10004039"/>
    <s v="Office Supplies"/>
    <s v="Paper"/>
    <s v="Xerox 1882"/>
    <n v="223.92"/>
    <n v="4"/>
    <n v="0"/>
    <n v="109.7208"/>
  </r>
  <r>
    <n v="9959"/>
    <s v="US-2011-143287"/>
    <x v="2"/>
    <d v="2011-11-11T00:00:00"/>
    <d v="2011-11-17T00:00:00"/>
    <s v="Standard Class"/>
    <s v="KN-16705"/>
    <s v="Kristina Nunn"/>
    <x v="2"/>
    <s v="United States"/>
    <s v="New Rochelle"/>
    <x v="15"/>
    <n v="10801"/>
    <x v="3"/>
    <s v="OFF-SU-10001574"/>
    <s v="Office Supplies"/>
    <s v="Supplies"/>
    <s v="Acme Value Line Scissors"/>
    <n v="7.3"/>
    <n v="2"/>
    <n v="0"/>
    <n v="2.1899999999999995"/>
  </r>
  <r>
    <n v="9960"/>
    <s v="CA-2014-137421"/>
    <x v="3"/>
    <d v="2014-10-07T00:00:00"/>
    <d v="2014-10-12T00:00:00"/>
    <s v="Standard Class"/>
    <s v="AJ-10945"/>
    <s v="Ashley Jarboe"/>
    <x v="0"/>
    <s v="United States"/>
    <s v="Chandler"/>
    <x v="16"/>
    <n v="85224"/>
    <x v="1"/>
    <s v="OFF-AR-10001761"/>
    <s v="Office Supplies"/>
    <s v="Art"/>
    <s v="Avery Hi-Liter Smear-Safe Highlighters"/>
    <n v="9.3439999999999994"/>
    <n v="2"/>
    <n v="0.2"/>
    <n v="1.8687999999999998"/>
  </r>
  <r>
    <n v="9961"/>
    <s v="CA-2014-141446"/>
    <x v="3"/>
    <d v="2014-09-17T00:00:00"/>
    <d v="2014-09-19T00:00:00"/>
    <s v="Second Class"/>
    <s v="CL-12700"/>
    <s v="Craig Leslie"/>
    <x v="2"/>
    <s v="United States"/>
    <s v="Florence"/>
    <x v="0"/>
    <n v="41042"/>
    <x v="0"/>
    <s v="TEC-AC-10002305"/>
    <s v="Technology"/>
    <s v="Accessories"/>
    <s v="KeyTronic E03601U1 - Keyboard - Beige"/>
    <n v="18"/>
    <n v="1"/>
    <n v="0"/>
    <n v="3.2399999999999984"/>
  </r>
  <r>
    <n v="9962"/>
    <s v="CA-2012-168088"/>
    <x v="1"/>
    <d v="2012-03-19T00:00:00"/>
    <d v="2012-03-22T00:00:00"/>
    <s v="First Class"/>
    <s v="CM-12655"/>
    <s v="Corinna Mitchell"/>
    <x v="2"/>
    <s v="United States"/>
    <s v="Houston"/>
    <x v="5"/>
    <n v="77041"/>
    <x v="2"/>
    <s v="OFF-PA-10000675"/>
    <s v="Office Supplies"/>
    <s v="Paper"/>
    <s v="Xerox 1919"/>
    <n v="65.584000000000003"/>
    <n v="2"/>
    <n v="0.2"/>
    <n v="23.7742"/>
  </r>
  <r>
    <n v="9963"/>
    <s v="CA-2012-168088"/>
    <x v="1"/>
    <d v="2012-03-19T00:00:00"/>
    <d v="2012-03-22T00:00:00"/>
    <s v="First Class"/>
    <s v="CM-12655"/>
    <s v="Corinna Mitchell"/>
    <x v="2"/>
    <s v="United States"/>
    <s v="Houston"/>
    <x v="5"/>
    <n v="77041"/>
    <x v="2"/>
    <s v="FUR-BO-10004218"/>
    <s v="Furniture"/>
    <s v="Bookcases"/>
    <s v="Bush Heritage Pine Collection 5-Shelf Bookcase, Albany Pine Finish, *Special Order"/>
    <n v="383.46559999999994"/>
    <n v="4"/>
    <n v="0.32"/>
    <n v="-67.670400000000001"/>
  </r>
  <r>
    <n v="9964"/>
    <s v="CA-2012-143700"/>
    <x v="1"/>
    <d v="2012-07-26T00:00:00"/>
    <d v="2012-07-26T00:00:00"/>
    <s v="Same Day"/>
    <s v="AS-10240"/>
    <s v="Alan Shonely"/>
    <x v="0"/>
    <s v="United States"/>
    <s v="Philadelphia"/>
    <x v="9"/>
    <n v="19140"/>
    <x v="3"/>
    <s v="OFF-PA-10003072"/>
    <s v="Office Supplies"/>
    <s v="Paper"/>
    <s v="Eureka Recycled Copy Paper 8 1/2&quot; x 11&quot;, Ream"/>
    <n v="10.368000000000002"/>
    <n v="2"/>
    <n v="0.2"/>
    <n v="3.6288"/>
  </r>
  <r>
    <n v="9965"/>
    <s v="CA-2013-146374"/>
    <x v="0"/>
    <d v="2013-12-06T00:00:00"/>
    <d v="2013-12-11T00:00:00"/>
    <s v="Second Class"/>
    <s v="HE-14800"/>
    <s v="Harold Engle"/>
    <x v="1"/>
    <s v="United States"/>
    <s v="Newark"/>
    <x v="13"/>
    <n v="19711"/>
    <x v="3"/>
    <s v="FUR-FU-10002671"/>
    <s v="Furniture"/>
    <s v="Furnishings"/>
    <s v="Electrix 20W Halogen Replacement Bulb for Zoom-In Desk Lamp"/>
    <n v="13.4"/>
    <n v="1"/>
    <n v="0"/>
    <n v="6.4319999999999995"/>
  </r>
  <r>
    <n v="9966"/>
    <s v="CA-2013-146374"/>
    <x v="0"/>
    <d v="2013-12-06T00:00:00"/>
    <d v="2013-12-11T00:00:00"/>
    <s v="Second Class"/>
    <s v="HE-14800"/>
    <s v="Harold Engle"/>
    <x v="1"/>
    <s v="United States"/>
    <s v="Newark"/>
    <x v="13"/>
    <n v="19711"/>
    <x v="3"/>
    <s v="OFF-PA-10000349"/>
    <s v="Office Supplies"/>
    <s v="Paper"/>
    <s v="Staples"/>
    <n v="4.9800000000000004"/>
    <n v="1"/>
    <n v="0"/>
    <n v="2.3406000000000002"/>
  </r>
  <r>
    <n v="9967"/>
    <s v="CA-2013-146374"/>
    <x v="0"/>
    <d v="2013-12-06T00:00:00"/>
    <d v="2013-12-11T00:00:00"/>
    <s v="Second Class"/>
    <s v="HE-14800"/>
    <s v="Harold Engle"/>
    <x v="1"/>
    <s v="United States"/>
    <s v="Newark"/>
    <x v="13"/>
    <n v="19711"/>
    <x v="3"/>
    <s v="OFF-EN-10004483"/>
    <s v="Office Supplies"/>
    <s v="Envelopes"/>
    <s v="#10 White Business Envelopes,4 1/8 x 9 1/2"/>
    <n v="109.69"/>
    <n v="7"/>
    <n v="0"/>
    <n v="51.554299999999991"/>
  </r>
  <r>
    <n v="9968"/>
    <s v="CA-2014-153871"/>
    <x v="3"/>
    <d v="2014-12-12T00:00:00"/>
    <d v="2014-12-18T00:00:00"/>
    <s v="Standard Class"/>
    <s v="RB-19435"/>
    <s v="Richard Bierner"/>
    <x v="0"/>
    <s v="United States"/>
    <s v="Plainfield"/>
    <x v="30"/>
    <n v="7060"/>
    <x v="3"/>
    <s v="OFF-BI-10004209"/>
    <s v="Office Supplies"/>
    <s v="Binders"/>
    <s v="Fellowes Twister Kit, Gray/Clear, 3/pkg"/>
    <n v="40.199999999999996"/>
    <n v="5"/>
    <n v="0"/>
    <n v="18.089999999999996"/>
  </r>
  <r>
    <n v="9969"/>
    <s v="CA-2014-153871"/>
    <x v="3"/>
    <d v="2014-12-12T00:00:00"/>
    <d v="2014-12-18T00:00:00"/>
    <s v="Standard Class"/>
    <s v="RB-19435"/>
    <s v="Richard Bierner"/>
    <x v="0"/>
    <s v="United States"/>
    <s v="Plainfield"/>
    <x v="30"/>
    <n v="7060"/>
    <x v="3"/>
    <s v="OFF-BI-10004600"/>
    <s v="Office Supplies"/>
    <s v="Binders"/>
    <s v="Ibico Ibimaster 300 Manual Binding System"/>
    <n v="735.98"/>
    <n v="2"/>
    <n v="0"/>
    <n v="331.19099999999997"/>
  </r>
  <r>
    <n v="9970"/>
    <s v="CA-2014-153871"/>
    <x v="3"/>
    <d v="2014-12-12T00:00:00"/>
    <d v="2014-12-18T00:00:00"/>
    <s v="Standard Class"/>
    <s v="RB-19435"/>
    <s v="Richard Bierner"/>
    <x v="0"/>
    <s v="United States"/>
    <s v="Plainfield"/>
    <x v="30"/>
    <n v="7060"/>
    <x v="3"/>
    <s v="OFF-AP-10003622"/>
    <s v="Office Supplies"/>
    <s v="Appliances"/>
    <s v="Bravo II Megaboss 12-Amp Hard Body Upright, Replacement Belts, 2 Belts per Pack"/>
    <n v="22.75"/>
    <n v="7"/>
    <n v="0"/>
    <n v="6.5974999999999993"/>
  </r>
  <r>
    <n v="9971"/>
    <s v="CA-2012-103772"/>
    <x v="1"/>
    <d v="2012-06-28T00:00:00"/>
    <d v="2012-07-02T00:00:00"/>
    <s v="Standard Class"/>
    <s v="MP-17470"/>
    <s v="Mark Packer"/>
    <x v="2"/>
    <s v="United States"/>
    <s v="Smyrna"/>
    <x v="32"/>
    <n v="30080"/>
    <x v="0"/>
    <s v="OFF-BI-10002867"/>
    <s v="Office Supplies"/>
    <s v="Binders"/>
    <s v="GBC Recycled Regency Composition Covers"/>
    <n v="119.56"/>
    <n v="2"/>
    <n v="0"/>
    <n v="54.997599999999991"/>
  </r>
  <r>
    <n v="9972"/>
    <s v="CA-2012-103772"/>
    <x v="1"/>
    <d v="2012-06-28T00:00:00"/>
    <d v="2012-07-02T00:00:00"/>
    <s v="Standard Class"/>
    <s v="MP-17470"/>
    <s v="Mark Packer"/>
    <x v="2"/>
    <s v="United States"/>
    <s v="Smyrna"/>
    <x v="32"/>
    <n v="30080"/>
    <x v="0"/>
    <s v="OFF-AR-10000538"/>
    <s v="Office Supplies"/>
    <s v="Art"/>
    <s v="Boston Model 1800 Electric Pencil Sharpener, Gray"/>
    <n v="140.75"/>
    <n v="5"/>
    <n v="0"/>
    <n v="42.22499999999998"/>
  </r>
  <r>
    <n v="9973"/>
    <s v="CA-2013-130225"/>
    <x v="0"/>
    <d v="2013-09-12T00:00:00"/>
    <d v="2013-09-18T00:00:00"/>
    <s v="Standard Class"/>
    <s v="RC-19960"/>
    <s v="Ryan Crowe"/>
    <x v="0"/>
    <s v="United States"/>
    <s v="Houston"/>
    <x v="5"/>
    <n v="77041"/>
    <x v="2"/>
    <s v="OFF-EN-10000056"/>
    <s v="Office Supplies"/>
    <s v="Envelopes"/>
    <s v="Cameo Buff Policy Envelopes"/>
    <n v="99.567999999999998"/>
    <n v="2"/>
    <n v="0.2"/>
    <n v="33.604199999999992"/>
  </r>
  <r>
    <n v="9974"/>
    <s v="US-2013-103674"/>
    <x v="0"/>
    <d v="2013-12-07T00:00:00"/>
    <d v="2013-12-11T00:00:00"/>
    <s v="Standard Class"/>
    <s v="AP-10720"/>
    <s v="Anne Pryor"/>
    <x v="2"/>
    <s v="United States"/>
    <s v="Los Angeles"/>
    <x v="1"/>
    <n v="90032"/>
    <x v="1"/>
    <s v="TEC-PH-10004080"/>
    <s v="Technology"/>
    <s v="Phones"/>
    <s v="Avaya 5410 Digital phone"/>
    <n v="271.95999999999998"/>
    <n v="5"/>
    <n v="0.2"/>
    <n v="27.195999999999998"/>
  </r>
  <r>
    <n v="9975"/>
    <s v="US-2013-103674"/>
    <x v="0"/>
    <d v="2013-12-07T00:00:00"/>
    <d v="2013-12-11T00:00:00"/>
    <s v="Standard Class"/>
    <s v="AP-10720"/>
    <s v="Anne Pryor"/>
    <x v="2"/>
    <s v="United States"/>
    <s v="Los Angeles"/>
    <x v="1"/>
    <n v="90032"/>
    <x v="1"/>
    <s v="OFF-AR-10004752"/>
    <s v="Office Supplies"/>
    <s v="Art"/>
    <s v="Blackstonian Pencils"/>
    <n v="18.689999999999998"/>
    <n v="7"/>
    <n v="0"/>
    <n v="5.2332000000000001"/>
  </r>
  <r>
    <n v="9976"/>
    <s v="US-2013-103674"/>
    <x v="0"/>
    <d v="2013-12-07T00:00:00"/>
    <d v="2013-12-11T00:00:00"/>
    <s v="Standard Class"/>
    <s v="AP-10720"/>
    <s v="Anne Pryor"/>
    <x v="2"/>
    <s v="United States"/>
    <s v="Los Angeles"/>
    <x v="1"/>
    <n v="90032"/>
    <x v="1"/>
    <s v="OFF-PA-10000743"/>
    <s v="Office Supplies"/>
    <s v="Paper"/>
    <s v="Xerox 1977"/>
    <n v="13.36"/>
    <n v="2"/>
    <n v="0"/>
    <n v="6.4127999999999998"/>
  </r>
  <r>
    <n v="9977"/>
    <s v="US-2013-103674"/>
    <x v="0"/>
    <d v="2013-12-07T00:00:00"/>
    <d v="2013-12-11T00:00:00"/>
    <s v="Standard Class"/>
    <s v="AP-10720"/>
    <s v="Anne Pryor"/>
    <x v="2"/>
    <s v="United States"/>
    <s v="Los Angeles"/>
    <x v="1"/>
    <n v="90032"/>
    <x v="1"/>
    <s v="TEC-PH-10002496"/>
    <s v="Technology"/>
    <s v="Phones"/>
    <s v="Cisco SPA301"/>
    <n v="249.58400000000003"/>
    <n v="2"/>
    <n v="0.2"/>
    <n v="31.197999999999986"/>
  </r>
  <r>
    <n v="9978"/>
    <s v="US-2013-103674"/>
    <x v="0"/>
    <d v="2013-12-07T00:00:00"/>
    <d v="2013-12-11T00:00:00"/>
    <s v="Standard Class"/>
    <s v="AP-10720"/>
    <s v="Anne Pryor"/>
    <x v="2"/>
    <s v="United States"/>
    <s v="Los Angeles"/>
    <x v="1"/>
    <n v="90032"/>
    <x v="1"/>
    <s v="OFF-FA-10003467"/>
    <s v="Office Supplies"/>
    <s v="Fasteners"/>
    <s v="Alliance Big Bands Rubber Bands, 12/Pack"/>
    <n v="13.86"/>
    <n v="7"/>
    <n v="0"/>
    <n v="0"/>
  </r>
  <r>
    <n v="9979"/>
    <s v="US-2013-103674"/>
    <x v="0"/>
    <d v="2013-12-07T00:00:00"/>
    <d v="2013-12-11T00:00:00"/>
    <s v="Standard Class"/>
    <s v="AP-10720"/>
    <s v="Anne Pryor"/>
    <x v="2"/>
    <s v="United States"/>
    <s v="Los Angeles"/>
    <x v="1"/>
    <n v="90032"/>
    <x v="1"/>
    <s v="OFF-BI-10003727"/>
    <s v="Office Supplies"/>
    <s v="Binders"/>
    <s v="Avery Durable Slant Ring Binders With Label Holder"/>
    <n v="13.375999999999999"/>
    <n v="4"/>
    <n v="0.2"/>
    <n v="4.6815999999999995"/>
  </r>
  <r>
    <n v="9980"/>
    <s v="US-2013-103674"/>
    <x v="0"/>
    <d v="2013-12-07T00:00:00"/>
    <d v="2013-12-11T00:00:00"/>
    <s v="Standard Class"/>
    <s v="AP-10720"/>
    <s v="Anne Pryor"/>
    <x v="2"/>
    <s v="United States"/>
    <s v="Los Angeles"/>
    <x v="1"/>
    <n v="90032"/>
    <x v="1"/>
    <s v="OFF-BI-10002026"/>
    <s v="Office Supplies"/>
    <s v="Binders"/>
    <s v="Ibico Recycled Linen-Style Covers"/>
    <n v="437.47200000000009"/>
    <n v="14"/>
    <n v="0.2"/>
    <n v="153.11519999999999"/>
  </r>
  <r>
    <n v="9981"/>
    <s v="US-2012-151435"/>
    <x v="1"/>
    <d v="2012-09-06T00:00:00"/>
    <d v="2012-09-09T00:00:00"/>
    <s v="Second Class"/>
    <s v="SW-20455"/>
    <s v="Shaun Weien"/>
    <x v="0"/>
    <s v="United States"/>
    <s v="Lafayette"/>
    <x v="28"/>
    <n v="70506"/>
    <x v="0"/>
    <s v="FUR-TA-10001039"/>
    <s v="Furniture"/>
    <s v="Tables"/>
    <s v="KI Adjustable-Height Table"/>
    <n v="85.98"/>
    <n v="1"/>
    <n v="0"/>
    <n v="22.354800000000004"/>
  </r>
  <r>
    <n v="9982"/>
    <s v="CA-2014-163566"/>
    <x v="3"/>
    <d v="2014-08-04T00:00:00"/>
    <d v="2014-08-07T00:00:00"/>
    <s v="First Class"/>
    <s v="TB-21055"/>
    <s v="Ted Butterfield"/>
    <x v="0"/>
    <s v="United States"/>
    <s v="Fairfield"/>
    <x v="24"/>
    <n v="45014"/>
    <x v="3"/>
    <s v="OFF-LA-10004484"/>
    <s v="Office Supplies"/>
    <s v="Labels"/>
    <s v="Avery 476"/>
    <n v="16.520000000000003"/>
    <n v="5"/>
    <n v="0.2"/>
    <n v="5.368999999999998"/>
  </r>
  <r>
    <n v="9983"/>
    <s v="US-2013-157728"/>
    <x v="0"/>
    <d v="2013-09-23T00:00:00"/>
    <d v="2013-09-29T00:00:00"/>
    <s v="Standard Class"/>
    <s v="RC-19960"/>
    <s v="Ryan Crowe"/>
    <x v="0"/>
    <s v="United States"/>
    <s v="Grand Rapids"/>
    <x v="12"/>
    <n v="49505"/>
    <x v="2"/>
    <s v="OFF-PA-10002195"/>
    <s v="Office Supplies"/>
    <s v="Paper"/>
    <s v="RSVP Cards &amp; Envelopes, Blank White, 8-1/2&quot; X 11&quot;, 24 Cards/25 Envelopes/Set"/>
    <n v="35.56"/>
    <n v="7"/>
    <n v="0"/>
    <n v="16.713200000000001"/>
  </r>
  <r>
    <n v="9984"/>
    <s v="US-2013-157728"/>
    <x v="0"/>
    <d v="2013-09-23T00:00:00"/>
    <d v="2013-09-29T00:00:00"/>
    <s v="Standard Class"/>
    <s v="RC-19960"/>
    <s v="Ryan Crowe"/>
    <x v="0"/>
    <s v="United States"/>
    <s v="Grand Rapids"/>
    <x v="12"/>
    <n v="49505"/>
    <x v="2"/>
    <s v="TEC-PH-10001305"/>
    <s v="Technology"/>
    <s v="Phones"/>
    <s v="Panasonic KX TS208W Corded phone"/>
    <n v="97.98"/>
    <n v="2"/>
    <n v="0"/>
    <n v="27.434400000000011"/>
  </r>
  <r>
    <n v="9985"/>
    <s v="CA-2012-100251"/>
    <x v="1"/>
    <d v="2012-05-17T00:00:00"/>
    <d v="2012-05-23T00:00:00"/>
    <s v="Standard Class"/>
    <s v="DV-13465"/>
    <s v="Dianna Vittorini"/>
    <x v="0"/>
    <s v="United States"/>
    <s v="Long Beach"/>
    <x v="15"/>
    <n v="11561"/>
    <x v="3"/>
    <s v="OFF-LA-10003766"/>
    <s v="Office Supplies"/>
    <s v="Labels"/>
    <s v="Self-Adhesive Removable Labels"/>
    <n v="31.5"/>
    <n v="10"/>
    <n v="0"/>
    <n v="15.120000000000001"/>
  </r>
  <r>
    <n v="9986"/>
    <s v="CA-2012-100251"/>
    <x v="1"/>
    <d v="2012-05-17T00:00:00"/>
    <d v="2012-05-23T00:00:00"/>
    <s v="Standard Class"/>
    <s v="DV-13465"/>
    <s v="Dianna Vittorini"/>
    <x v="0"/>
    <s v="United States"/>
    <s v="Long Beach"/>
    <x v="15"/>
    <n v="11561"/>
    <x v="3"/>
    <s v="OFF-SU-10000898"/>
    <s v="Office Supplies"/>
    <s v="Supplies"/>
    <s v="Acme Hot Forged Carbon Steel Scissors with Nickel-Plated Handles, 3 7/8&quot; Cut, 8&quot;L"/>
    <n v="55.6"/>
    <n v="4"/>
    <n v="0"/>
    <n v="16.123999999999995"/>
  </r>
  <r>
    <n v="9987"/>
    <s v="CA-2013-125794"/>
    <x v="0"/>
    <d v="2013-09-30T00:00:00"/>
    <d v="2013-10-04T00:00:00"/>
    <s v="Standard Class"/>
    <s v="ML-17410"/>
    <s v="Maris LaWare"/>
    <x v="0"/>
    <s v="United States"/>
    <s v="Los Angeles"/>
    <x v="1"/>
    <n v="90008"/>
    <x v="1"/>
    <s v="TEC-AC-10003399"/>
    <s v="Technology"/>
    <s v="Accessories"/>
    <s v="Memorex Mini Travel Drive 64 GB USB 2.0 Flash Drive"/>
    <n v="36.24"/>
    <n v="1"/>
    <n v="0"/>
    <n v="15.220800000000001"/>
  </r>
  <r>
    <n v="9988"/>
    <s v="CA-2014-163629"/>
    <x v="3"/>
    <d v="2014-11-18T00:00:00"/>
    <d v="2014-11-22T00:00:00"/>
    <s v="Standard Class"/>
    <s v="RA-19885"/>
    <s v="Ruben Ausman"/>
    <x v="1"/>
    <s v="United States"/>
    <s v="Athens"/>
    <x v="32"/>
    <n v="30605"/>
    <x v="0"/>
    <s v="TEC-AC-10001539"/>
    <s v="Technology"/>
    <s v="Accessories"/>
    <s v="Logitech G430 Surround Sound Gaming Headset with Dolby 7.1 Technology"/>
    <n v="79.989999999999995"/>
    <n v="1"/>
    <n v="0"/>
    <n v="28.796399999999998"/>
  </r>
  <r>
    <n v="9989"/>
    <s v="CA-2014-163629"/>
    <x v="3"/>
    <d v="2014-11-18T00:00:00"/>
    <d v="2014-11-22T00:00:00"/>
    <s v="Standard Class"/>
    <s v="RA-19885"/>
    <s v="Ruben Ausman"/>
    <x v="1"/>
    <s v="United States"/>
    <s v="Athens"/>
    <x v="32"/>
    <n v="30605"/>
    <x v="0"/>
    <s v="TEC-PH-10004006"/>
    <s v="Technology"/>
    <s v="Phones"/>
    <s v="Panasonic KX - TS880B Telephone"/>
    <n v="206.1"/>
    <n v="5"/>
    <n v="0"/>
    <n v="55.647000000000006"/>
  </r>
  <r>
    <n v="9990"/>
    <s v="CA-2011-110422"/>
    <x v="2"/>
    <d v="2011-01-22T00:00:00"/>
    <d v="2011-01-24T00:00:00"/>
    <s v="Second Class"/>
    <s v="TB-21400"/>
    <s v="Tom Boeckenhauer"/>
    <x v="0"/>
    <s v="United States"/>
    <s v="Miami"/>
    <x v="2"/>
    <n v="33180"/>
    <x v="0"/>
    <s v="FUR-FU-10001889"/>
    <s v="Furniture"/>
    <s v="Furnishings"/>
    <s v="Ultra Door Pull Handle"/>
    <n v="25.248000000000001"/>
    <n v="3"/>
    <n v="0.2"/>
    <n v="4.1027999999999993"/>
  </r>
  <r>
    <n v="9991"/>
    <s v="CA-2014-121258"/>
    <x v="3"/>
    <d v="2014-02-27T00:00:00"/>
    <d v="2014-03-04T00:00:00"/>
    <s v="Standard Class"/>
    <s v="DB-13060"/>
    <s v="Dave Brooks"/>
    <x v="0"/>
    <s v="United States"/>
    <s v="Costa Mesa"/>
    <x v="1"/>
    <n v="92627"/>
    <x v="1"/>
    <s v="FUR-FU-10000747"/>
    <s v="Furniture"/>
    <s v="Furnishings"/>
    <s v="Tenex B1-RE Series Chair Mats for Low Pile Carpets"/>
    <n v="91.96"/>
    <n v="2"/>
    <n v="0"/>
    <n v="15.633199999999988"/>
  </r>
  <r>
    <n v="9992"/>
    <s v="CA-2014-121258"/>
    <x v="3"/>
    <d v="2014-02-27T00:00:00"/>
    <d v="2014-03-04T00:00:00"/>
    <s v="Standard Class"/>
    <s v="DB-13060"/>
    <s v="Dave Brooks"/>
    <x v="0"/>
    <s v="United States"/>
    <s v="Costa Mesa"/>
    <x v="1"/>
    <n v="92627"/>
    <x v="1"/>
    <s v="TEC-PH-10003645"/>
    <s v="Technology"/>
    <s v="Phones"/>
    <s v="Aastra 57i VoIP phone"/>
    <n v="258.57600000000002"/>
    <n v="2"/>
    <n v="0.2"/>
    <n v="19.393200000000007"/>
  </r>
  <r>
    <n v="9993"/>
    <s v="CA-2014-121258"/>
    <x v="3"/>
    <d v="2014-02-27T00:00:00"/>
    <d v="2014-03-04T00:00:00"/>
    <s v="Standard Class"/>
    <s v="DB-13060"/>
    <s v="Dave Brooks"/>
    <x v="0"/>
    <s v="United States"/>
    <s v="Costa Mesa"/>
    <x v="1"/>
    <n v="92627"/>
    <x v="1"/>
    <s v="OFF-PA-10004041"/>
    <s v="Office Supplies"/>
    <s v="Paper"/>
    <s v="It's Hot Message Books with Stickers, 2 3/4&quot; x 5&quot;"/>
    <n v="29.6"/>
    <n v="4"/>
    <n v="0"/>
    <n v="13.32"/>
  </r>
  <r>
    <n v="9994"/>
    <s v="CA-2014-119914"/>
    <x v="3"/>
    <d v="2014-05-05T00:00:00"/>
    <d v="2014-05-10T00:00:00"/>
    <s v="Second Class"/>
    <s v="CC-12220"/>
    <s v="Chris Cortes"/>
    <x v="0"/>
    <s v="United States"/>
    <s v="Westminster"/>
    <x v="1"/>
    <n v="92683"/>
    <x v="1"/>
    <s v="OFF-AP-10002684"/>
    <s v="Office Supplies"/>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65FDD-D58A-45A5-8320-FDD86AA636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6">
        <item h="1" x="2"/>
        <item h="1" x="1"/>
        <item h="1" x="0"/>
        <item x="3"/>
        <item h="1" x="4"/>
        <item t="default"/>
      </items>
    </pivotField>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dataField="1"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sd="0" x="1"/>
        <item sd="0" x="2"/>
        <item sd="0" x="3"/>
        <item sd="0" x="4"/>
        <item sd="0" x="5"/>
        <item h="1"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5">
    <format dxfId="14">
      <pivotArea outline="0" collapsedLevelsAreSubtotals="1" fieldPosition="0"/>
    </format>
    <format dxfId="13">
      <pivotArea grandRow="1" outline="0" collapsedLevelsAreSubtotals="1" fieldPosition="0"/>
    </format>
    <format dxfId="12">
      <pivotArea field="22" type="button" dataOnly="0" labelOnly="1" outline="0" axis="axisRow" fieldPosition="0"/>
    </format>
    <format dxfId="11">
      <pivotArea dataOnly="0" labelOnly="1" outline="0" fieldPosition="0">
        <references count="1">
          <reference field="4294967294" count="2">
            <x v="0"/>
            <x v="1"/>
          </reference>
        </references>
      </pivotArea>
    </format>
    <format dxfId="10">
      <pivotArea dataOnly="0" grandRow="1"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79F11C-848D-42D3-8EDC-E0488CFCBA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5">
    <format dxfId="9">
      <pivotArea field="15" type="button" dataOnly="0" labelOnly="1" outline="0" axis="axisRow" fieldPosition="0"/>
    </format>
    <format dxfId="8">
      <pivotArea dataOnly="0" labelOnly="1" outline="0" axis="axisValues" fieldPosition="0"/>
    </format>
    <format dxfId="7">
      <pivotArea field="15" type="button" dataOnly="0" labelOnly="1" outline="0" axis="axisRow" fieldPosition="0"/>
    </format>
    <format dxfId="6">
      <pivotArea dataOnly="0" labelOnly="1" outline="0" axis="axisValues" fieldPosition="0"/>
    </format>
    <format dxfId="5">
      <pivotArea field="15" dataOnly="0" grandRow="1" axis="axisRow" fieldPosition="0">
        <references count="1">
          <reference field="15"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68BA8-B1EE-4F05-927F-5C1D596019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axis="axisRow" showAll="0">
      <items count="5">
        <item x="0"/>
        <item x="1"/>
        <item x="2"/>
        <item h="1" x="3"/>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5F2C7-4C00-4E39-A002-D357A4A63B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axis="axisRow" showAll="0" measureFilter="1" sortType="a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i>
    <i>
      <x v="3"/>
    </i>
    <i>
      <x v="13"/>
    </i>
    <i>
      <x v="16"/>
    </i>
    <i>
      <x v="6"/>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43F31-189B-46F7-95AA-061F33D331F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h="1" x="0"/>
        <item x="1"/>
        <item x="2"/>
        <item x="3"/>
        <item x="4"/>
        <item x="5"/>
        <item h="1"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5">
    <format dxfId="4">
      <pivotArea field="24" type="button" dataOnly="0" labelOnly="1" outline="0" axis="axisRow" fieldPosition="0"/>
    </format>
    <format dxfId="3">
      <pivotArea dataOnly="0" labelOnly="1" outline="0" fieldPosition="0">
        <references count="1">
          <reference field="4294967294" count="5">
            <x v="0"/>
            <x v="1"/>
            <x v="2"/>
            <x v="3"/>
            <x v="4"/>
          </reference>
        </references>
      </pivotArea>
    </format>
    <format dxfId="2">
      <pivotArea field="24" type="button" dataOnly="0" labelOnly="1" outline="0" axis="axisRow" fieldPosition="0"/>
    </format>
    <format dxfId="1">
      <pivotArea dataOnly="0" labelOnly="1" outline="0" fieldPosition="0">
        <references count="1">
          <reference field="4294967294" count="5">
            <x v="0"/>
            <x v="1"/>
            <x v="2"/>
            <x v="3"/>
            <x v="4"/>
          </reference>
        </references>
      </pivotArea>
    </format>
    <format dxfId="0">
      <pivotArea dataOnly="0" grandRow="1"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F6133F-D205-4B1B-8529-79E17DE774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showAll="0"/>
    <pivotField showAll="0"/>
    <pivotField showAll="0"/>
    <pivotField dataField="1" showAll="0"/>
    <pivotField axis="axisRow" showAll="0" sortType="ascending" defaultSubtotal="0">
      <items count="14">
        <item sd="0" x="1"/>
        <item sd="0" x="2"/>
        <item sd="0" x="3"/>
        <item sd="0" x="4"/>
        <item sd="0" x="5"/>
        <item sd="0" x="6"/>
        <item sd="0" x="7"/>
        <item sd="0" x="8"/>
        <item sd="0" x="9"/>
        <item sd="0" x="10"/>
        <item sd="0" x="11"/>
        <item sd="0" x="12"/>
        <item h="1"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DF505-BF0F-4554-8F30-AC059FE016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6">
        <item h="1" x="2"/>
        <item h="1" x="1"/>
        <item h="1" x="0"/>
        <item x="3"/>
        <item h="1" x="4"/>
        <item t="default"/>
      </items>
    </pivotField>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dataField="1" showAll="0"/>
    <pivotField showAll="0"/>
    <pivotField showAll="0"/>
    <pivotField showAll="0"/>
    <pivotField axis="axisRow" showAll="0" sortType="ascending" defaultSubtotal="0">
      <items count="14">
        <item sd="0" x="1"/>
        <item sd="0" x="2"/>
        <item sd="0" x="3"/>
        <item sd="0" x="4"/>
        <item sd="0" x="5"/>
        <item sd="0" x="6"/>
        <item sd="0" x="7"/>
        <item sd="0" x="8"/>
        <item sd="0" x="9"/>
        <item sd="0" x="10"/>
        <item sd="0" x="11"/>
        <item sd="0" x="12"/>
        <item h="1"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816FCD-9ED7-4824-9809-AAFFB1AE98E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showAll="0"/>
    <pivotField showAll="0"/>
    <pivotField showAll="0"/>
    <pivotField showAll="0"/>
    <pivotField axis="axisRow" showAll="0" sortType="ascending" defaultSubtotal="0">
      <items count="14">
        <item sd="0" x="1"/>
        <item sd="0" x="2"/>
        <item sd="0" x="3"/>
        <item sd="0" x="4"/>
        <item sd="0" x="5"/>
        <item sd="0" x="6"/>
        <item sd="0" x="7"/>
        <item sd="0" x="8"/>
        <item sd="0" x="9"/>
        <item sd="0" x="10"/>
        <item sd="0" x="11"/>
        <item sd="0" x="12"/>
        <item h="1"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6CB817-FEB2-4136-B9FB-7AADC048881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6" firstHeaderRow="1" firstDataRow="1" firstDataCol="1"/>
  <pivotFields count="26">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showAll="0"/>
    <pivotField showAll="0"/>
    <pivotField showAll="0"/>
    <pivotField showAll="0"/>
    <pivotField axis="axisRow" showAll="0" sortType="ascending" defaultSubtotal="0">
      <items count="14">
        <item sd="0" x="1"/>
        <item sd="0" x="2"/>
        <item sd="0" x="3"/>
        <item sd="0" x="4"/>
        <item sd="0" x="5"/>
        <item sd="0" x="6"/>
        <item sd="0" x="7"/>
        <item sd="0" x="8"/>
        <item sd="0" x="9"/>
        <item sd="0" x="10"/>
        <item sd="0" x="11"/>
        <item sd="0" x="12"/>
        <item h="1"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6A50E3-5513-402D-B0C5-C1685398C5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items count="5">
        <item x="0"/>
        <item h="1" x="1"/>
        <item h="1" x="2"/>
        <item h="1" x="3"/>
        <item t="default"/>
      </items>
    </pivotField>
    <pivotField showAll="0"/>
    <pivotField showAll="0"/>
    <pivotField showAll="0"/>
    <pivotField showAll="0"/>
    <pivotField showAll="0">
      <items count="6">
        <item h="1" x="2"/>
        <item h="1" x="3"/>
        <item h="1" x="0"/>
        <item x="1"/>
        <item h="1" x="4"/>
        <item t="default"/>
      </items>
    </pivotField>
    <pivotField showAll="0"/>
    <pivotField showAll="0"/>
    <pivotField showAll="0"/>
    <pivotField showAll="0"/>
    <pivotField showAll="0"/>
    <pivotField dataField="1" showAll="0"/>
    <pivotField showAll="0"/>
    <pivotField showAll="0"/>
    <pivotField axis="axisRow" showAll="0" sortType="ascending" defaultSubtotal="0">
      <items count="14">
        <item sd="0" x="1"/>
        <item sd="0" x="2"/>
        <item sd="0" x="3"/>
        <item sd="0" x="4"/>
        <item sd="0" x="5"/>
        <item sd="0" x="6"/>
        <item sd="0" x="7"/>
        <item sd="0" x="8"/>
        <item sd="0" x="9"/>
        <item sd="0" x="10"/>
        <item sd="0" x="11"/>
        <item sd="0" x="12"/>
        <item h="1"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E0651A-0A6B-4C37-8B84-3C1596FDEA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2">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8898BC-BDE0-40CB-A006-1E4FE950E593}" sourceName="Year">
  <pivotTables>
    <pivotTable tabId="6" name="PivotTable3"/>
    <pivotTable tabId="5" name="PivotTable2"/>
    <pivotTable tabId="10" name="PivotTable10"/>
    <pivotTable tabId="10" name="PivotTable11"/>
    <pivotTable tabId="10" name="PivotTable12"/>
    <pivotTable tabId="10" name="PivotTable13"/>
    <pivotTable tabId="10" name="PivotTable7"/>
    <pivotTable tabId="7" name="PivotTable4"/>
    <pivotTable tabId="9" name="PivotTable6"/>
  </pivotTables>
  <data>
    <tabular pivotCacheId="420265179">
      <items count="5">
        <i x="2"/>
        <i x="1"/>
        <i x="0"/>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3E432B7-100D-447E-AF90-6100D77497BB}" sourceName="Segment">
  <pivotTables>
    <pivotTable tabId="6" name="PivotTable3"/>
    <pivotTable tabId="5" name="PivotTable2"/>
    <pivotTable tabId="10" name="PivotTable10"/>
    <pivotTable tabId="10" name="PivotTable11"/>
    <pivotTable tabId="10" name="PivotTable12"/>
    <pivotTable tabId="10" name="PivotTable13"/>
    <pivotTable tabId="10" name="PivotTable7"/>
    <pivotTable tabId="11" name="PivotTable14"/>
    <pivotTable tabId="7" name="PivotTable4"/>
    <pivotTable tabId="9" name="PivotTable6"/>
  </pivotTables>
  <data>
    <tabular pivotCacheId="420265179">
      <items count="4">
        <i x="0" s="1"/>
        <i x="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17471E-DFD3-46DC-83E3-1F7FAB89A7EA}" sourceName="Region">
  <pivotTables>
    <pivotTable tabId="6" name="PivotTable3"/>
    <pivotTable tabId="5" name="PivotTable2"/>
    <pivotTable tabId="10" name="PivotTable10"/>
    <pivotTable tabId="10" name="PivotTable11"/>
    <pivotTable tabId="10" name="PivotTable12"/>
    <pivotTable tabId="10" name="PivotTable13"/>
    <pivotTable tabId="10" name="PivotTable7"/>
    <pivotTable tabId="11" name="PivotTable14"/>
    <pivotTable tabId="7" name="PivotTable4"/>
    <pivotTable tabId="9" name="PivotTable6"/>
  </pivotTables>
  <data>
    <tabular pivotCacheId="420265179">
      <items count="5">
        <i x="2"/>
        <i x="3"/>
        <i x="0"/>
        <i x="1"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D9C35B8-B894-46AF-9C3D-6941255CF348}" sourceName="Year">
  <pivotTables>
    <pivotTable tabId="12" name="PivotTable1"/>
  </pivotTables>
  <data>
    <tabular pivotCacheId="233307151">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CD059B8-97E5-426F-850F-CA5E315F32CA}" sourceName="Segment">
  <pivotTables>
    <pivotTable tabId="12" name="PivotTable1"/>
  </pivotTables>
  <data>
    <tabular pivotCacheId="23330715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AA2B64-F5CC-4DD5-AA89-94B1DC7B6D5B}" sourceName="Region">
  <pivotTables>
    <pivotTable tabId="12" name="PivotTable1"/>
  </pivotTables>
  <data>
    <tabular pivotCacheId="2333071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11E558-0345-46EA-9147-4B01FA2DC616}" cache="Slicer_Year" caption="Year" rowHeight="234950"/>
  <slicer name="Segment" xr10:uid="{88770649-1864-4DB1-B8EF-560961D6E84A}" cache="Slicer_Segment" caption="Segment" rowHeight="234950"/>
  <slicer name="Region" xr10:uid="{23CA5C93-027F-4DCA-B7AB-BCB3C152457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F4C2415-0E61-47E6-83A7-441E45856DA7}" cache="Slicer_Year1" caption="Year" rowHeight="234950"/>
  <slicer name="Segment 2" xr10:uid="{41B8100F-2CFA-453B-8AC7-F85DBB2759B4}" cache="Slicer_Segment1" caption="Segment" rowHeight="234950"/>
  <slicer name="Region 2" xr10:uid="{D5558F9C-E4EF-4408-9CF0-BD0864454A1A}" cache="Slicer_Region1"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5E2B562-1B96-4DE1-A01A-53610999018E}" cache="Slicer_Year" caption="Year" style="AB" rowHeight="234950"/>
  <slicer name="Segment 1" xr10:uid="{BC78E121-00B0-404D-90CC-07F9A9405BDE}" cache="Slicer_Segment" caption="Segment" style="AB" rowHeight="234950"/>
  <slicer name="Region 1" xr10:uid="{DC62ED58-106C-4BB2-A4D3-911F9D6D3DFA}"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00C0-A973-4522-8B97-7BEBAA484F61}">
  <sheetPr codeName="Sheet1"/>
  <dimension ref="A3:C16"/>
  <sheetViews>
    <sheetView workbookViewId="0">
      <selection activeCell="C11" sqref="C11"/>
    </sheetView>
  </sheetViews>
  <sheetFormatPr defaultRowHeight="14.5" x14ac:dyDescent="0.35"/>
  <cols>
    <col min="1" max="1" width="12.36328125" bestFit="1" customWidth="1"/>
    <col min="2" max="2" width="11.26953125" bestFit="1" customWidth="1"/>
    <col min="3" max="3" width="11.6328125" bestFit="1" customWidth="1"/>
  </cols>
  <sheetData>
    <row r="3" spans="1:3" x14ac:dyDescent="0.35">
      <c r="A3" s="12" t="s">
        <v>10933</v>
      </c>
      <c r="B3" s="12" t="s">
        <v>10951</v>
      </c>
      <c r="C3" s="13" t="s">
        <v>10952</v>
      </c>
    </row>
    <row r="4" spans="1:3" x14ac:dyDescent="0.35">
      <c r="A4" s="7" t="s">
        <v>10939</v>
      </c>
      <c r="B4" s="10">
        <v>4195.7720000000008</v>
      </c>
      <c r="C4" s="11">
        <v>1295.4852000000005</v>
      </c>
    </row>
    <row r="5" spans="1:3" x14ac:dyDescent="0.35">
      <c r="A5" s="7" t="s">
        <v>10940</v>
      </c>
      <c r="B5" s="10">
        <v>2326.7060000000001</v>
      </c>
      <c r="C5" s="11">
        <v>634.98349999999994</v>
      </c>
    </row>
    <row r="6" spans="1:3" x14ac:dyDescent="0.35">
      <c r="A6" s="7" t="s">
        <v>10941</v>
      </c>
      <c r="B6" s="10">
        <v>21180.33</v>
      </c>
      <c r="C6" s="11">
        <v>7494.4955000000009</v>
      </c>
    </row>
    <row r="7" spans="1:3" x14ac:dyDescent="0.35">
      <c r="A7" s="7" t="s">
        <v>10942</v>
      </c>
      <c r="B7" s="10">
        <v>3115.3220000000006</v>
      </c>
      <c r="C7" s="11">
        <v>475.4511</v>
      </c>
    </row>
    <row r="8" spans="1:3" x14ac:dyDescent="0.35">
      <c r="A8" s="7" t="s">
        <v>10943</v>
      </c>
      <c r="B8" s="10">
        <v>6079.8889999999992</v>
      </c>
      <c r="C8" s="11">
        <v>1165.5850000000003</v>
      </c>
    </row>
    <row r="9" spans="1:3" x14ac:dyDescent="0.35">
      <c r="A9" s="7" t="s">
        <v>10944</v>
      </c>
      <c r="B9" s="10">
        <v>6975.5374999999985</v>
      </c>
      <c r="C9" s="11">
        <v>1274.0861999999997</v>
      </c>
    </row>
    <row r="10" spans="1:3" x14ac:dyDescent="0.35">
      <c r="A10" s="7" t="s">
        <v>10945</v>
      </c>
      <c r="B10" s="10">
        <v>6278.2409999999991</v>
      </c>
      <c r="C10" s="11">
        <v>764.29370000000006</v>
      </c>
    </row>
    <row r="11" spans="1:3" x14ac:dyDescent="0.35">
      <c r="A11" s="7" t="s">
        <v>10946</v>
      </c>
      <c r="B11" s="10">
        <v>8324.6720000000023</v>
      </c>
      <c r="C11" s="11">
        <v>1716.1910999999996</v>
      </c>
    </row>
    <row r="12" spans="1:3" x14ac:dyDescent="0.35">
      <c r="A12" s="7" t="s">
        <v>10947</v>
      </c>
      <c r="B12" s="10">
        <v>15111.489999999996</v>
      </c>
      <c r="C12" s="11">
        <v>3047.6590000000006</v>
      </c>
    </row>
    <row r="13" spans="1:3" x14ac:dyDescent="0.35">
      <c r="A13" s="7" t="s">
        <v>10948</v>
      </c>
      <c r="B13" s="10">
        <v>7013.451</v>
      </c>
      <c r="C13" s="11">
        <v>682.44049999999982</v>
      </c>
    </row>
    <row r="14" spans="1:3" x14ac:dyDescent="0.35">
      <c r="A14" s="7" t="s">
        <v>10949</v>
      </c>
      <c r="B14" s="10">
        <v>14295.271000000006</v>
      </c>
      <c r="C14" s="11">
        <v>1947.4235000000003</v>
      </c>
    </row>
    <row r="15" spans="1:3" x14ac:dyDescent="0.35">
      <c r="A15" s="7" t="s">
        <v>10950</v>
      </c>
      <c r="B15" s="10">
        <v>12589.989</v>
      </c>
      <c r="C15" s="11">
        <v>1189.9179999999997</v>
      </c>
    </row>
    <row r="16" spans="1:3" x14ac:dyDescent="0.35">
      <c r="A16" s="14" t="s">
        <v>10934</v>
      </c>
      <c r="B16" s="15">
        <v>107486.67050000001</v>
      </c>
      <c r="C16" s="16">
        <v>21688.012300000002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7B45-A418-430E-952B-E6C485B32FD4}">
  <sheetPr codeName="Sheet2"/>
  <dimension ref="A3:E7"/>
  <sheetViews>
    <sheetView workbookViewId="0">
      <selection activeCell="C12" sqref="C12"/>
    </sheetView>
  </sheetViews>
  <sheetFormatPr defaultRowHeight="14.5" x14ac:dyDescent="0.35"/>
  <cols>
    <col min="1" max="1" width="13.1796875" bestFit="1" customWidth="1"/>
    <col min="2" max="2" width="11.6328125" bestFit="1" customWidth="1"/>
    <col min="4" max="4" width="13.08984375" bestFit="1" customWidth="1"/>
  </cols>
  <sheetData>
    <row r="3" spans="1:5" x14ac:dyDescent="0.35">
      <c r="A3" s="18" t="s">
        <v>10933</v>
      </c>
      <c r="B3" s="19" t="s">
        <v>10952</v>
      </c>
      <c r="D3" s="17" t="s">
        <v>10953</v>
      </c>
      <c r="E3" s="17" t="s">
        <v>10954</v>
      </c>
    </row>
    <row r="4" spans="1:5" x14ac:dyDescent="0.35">
      <c r="A4" s="7" t="s">
        <v>32</v>
      </c>
      <c r="B4" s="34">
        <v>866.91779999999994</v>
      </c>
      <c r="D4" t="str" cm="1">
        <f t="array" ref="D4:D7">A4:A7</f>
        <v>Furniture</v>
      </c>
      <c r="E4" s="20">
        <f>GETPIVOTDATA("Profit",$A$3,"Category",A4)</f>
        <v>866.91779999999994</v>
      </c>
    </row>
    <row r="5" spans="1:5" x14ac:dyDescent="0.35">
      <c r="A5" s="9" t="s">
        <v>46</v>
      </c>
      <c r="B5" s="35">
        <v>9286.2015999999967</v>
      </c>
      <c r="D5" t="str">
        <v>Office Supplies</v>
      </c>
      <c r="E5" s="20">
        <f>GETPIVOTDATA("Profit",$A$3,"Category",A5)</f>
        <v>9286.2015999999967</v>
      </c>
    </row>
    <row r="6" spans="1:5" x14ac:dyDescent="0.35">
      <c r="A6" s="9" t="s">
        <v>71</v>
      </c>
      <c r="B6" s="35">
        <v>11534.892899999999</v>
      </c>
      <c r="D6" t="str">
        <v>Technology</v>
      </c>
      <c r="E6" s="20">
        <f>GETPIVOTDATA("Profit",$A$3,"Category",A6)</f>
        <v>11534.892899999999</v>
      </c>
    </row>
    <row r="7" spans="1:5" x14ac:dyDescent="0.35">
      <c r="A7" s="14" t="s">
        <v>10934</v>
      </c>
      <c r="B7" s="37">
        <v>21688.012299999995</v>
      </c>
      <c r="D7" t="str">
        <v>Grand Total</v>
      </c>
      <c r="E7" s="20">
        <f>GETPIVOTDATA("Profit",$A$3)</f>
        <v>21688.012299999995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D753-607E-4C0A-BBE5-D2E6905436AC}">
  <sheetPr codeName="Sheet3"/>
  <dimension ref="A3:B7"/>
  <sheetViews>
    <sheetView workbookViewId="0">
      <selection activeCell="J1" sqref="J1"/>
    </sheetView>
  </sheetViews>
  <sheetFormatPr defaultRowHeight="14.5" x14ac:dyDescent="0.35"/>
  <cols>
    <col min="1" max="1" width="13.1796875" bestFit="1" customWidth="1"/>
    <col min="2" max="2" width="11.26953125" bestFit="1" customWidth="1"/>
  </cols>
  <sheetData>
    <row r="3" spans="1:2" x14ac:dyDescent="0.35">
      <c r="A3" s="5" t="s">
        <v>10933</v>
      </c>
      <c r="B3" s="6" t="s">
        <v>10951</v>
      </c>
    </row>
    <row r="4" spans="1:2" x14ac:dyDescent="0.35">
      <c r="A4" s="7" t="s">
        <v>32</v>
      </c>
      <c r="B4" s="21">
        <v>0.29680847263754428</v>
      </c>
    </row>
    <row r="5" spans="1:2" x14ac:dyDescent="0.35">
      <c r="A5" s="9" t="s">
        <v>46</v>
      </c>
      <c r="B5" s="22">
        <v>0.33078536933563307</v>
      </c>
    </row>
    <row r="6" spans="1:2" x14ac:dyDescent="0.35">
      <c r="A6" s="9" t="s">
        <v>71</v>
      </c>
      <c r="B6" s="22">
        <v>0.37240615802682264</v>
      </c>
    </row>
    <row r="7" spans="1:2" x14ac:dyDescent="0.35">
      <c r="A7" s="8" t="s">
        <v>10934</v>
      </c>
      <c r="B7" s="2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56E6-A6A6-4494-BBEC-04673409938F}">
  <sheetPr codeName="Sheet5"/>
  <dimension ref="A3:B9"/>
  <sheetViews>
    <sheetView workbookViewId="0">
      <selection activeCell="Q9" sqref="Q9"/>
    </sheetView>
  </sheetViews>
  <sheetFormatPr defaultRowHeight="14.5" x14ac:dyDescent="0.35"/>
  <cols>
    <col min="1" max="1" width="12.36328125" bestFit="1" customWidth="1"/>
    <col min="2" max="2" width="11.26953125" bestFit="1" customWidth="1"/>
  </cols>
  <sheetData>
    <row r="3" spans="1:2" x14ac:dyDescent="0.35">
      <c r="A3" s="5" t="s">
        <v>10933</v>
      </c>
      <c r="B3" s="6" t="s">
        <v>10951</v>
      </c>
    </row>
    <row r="4" spans="1:2" x14ac:dyDescent="0.35">
      <c r="A4" s="7" t="s">
        <v>161</v>
      </c>
      <c r="B4" s="34">
        <v>9909.612000000001</v>
      </c>
    </row>
    <row r="5" spans="1:2" x14ac:dyDescent="0.35">
      <c r="A5" s="9" t="s">
        <v>75</v>
      </c>
      <c r="B5" s="35">
        <v>11677.696000000007</v>
      </c>
    </row>
    <row r="6" spans="1:2" x14ac:dyDescent="0.35">
      <c r="A6" s="9" t="s">
        <v>72</v>
      </c>
      <c r="B6" s="35">
        <v>11864.240000000005</v>
      </c>
    </row>
    <row r="7" spans="1:2" x14ac:dyDescent="0.35">
      <c r="A7" s="9" t="s">
        <v>56</v>
      </c>
      <c r="B7" s="35">
        <v>11967.589999999998</v>
      </c>
    </row>
    <row r="8" spans="1:2" x14ac:dyDescent="0.35">
      <c r="A8" s="9" t="s">
        <v>1216</v>
      </c>
      <c r="B8" s="35">
        <v>16459.894</v>
      </c>
    </row>
    <row r="9" spans="1:2" x14ac:dyDescent="0.35">
      <c r="A9" s="8" t="s">
        <v>10934</v>
      </c>
      <c r="B9" s="36">
        <v>61879.032000000007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68A0-AC3A-4E4E-97C3-104161529805}">
  <sheetPr codeName="Sheet7"/>
  <dimension ref="A3:L8"/>
  <sheetViews>
    <sheetView workbookViewId="0">
      <selection activeCell="H8" sqref="H8"/>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20.7265625" bestFit="1" customWidth="1"/>
    <col min="7" max="7" width="6.81640625" customWidth="1"/>
    <col min="8" max="8" width="10.36328125" customWidth="1"/>
    <col min="9" max="9" width="10" bestFit="1" customWidth="1"/>
    <col min="12" max="12" width="12.6328125" customWidth="1"/>
  </cols>
  <sheetData>
    <row r="3" spans="1:12" x14ac:dyDescent="0.35">
      <c r="A3" s="18" t="s">
        <v>10933</v>
      </c>
      <c r="B3" s="18" t="s">
        <v>10951</v>
      </c>
      <c r="C3" s="27" t="s">
        <v>10952</v>
      </c>
      <c r="D3" s="27" t="s">
        <v>10956</v>
      </c>
      <c r="E3" s="27" t="s">
        <v>10957</v>
      </c>
      <c r="F3" s="28" t="s">
        <v>10958</v>
      </c>
    </row>
    <row r="4" spans="1:12" x14ac:dyDescent="0.35">
      <c r="A4" s="7" t="s">
        <v>10935</v>
      </c>
      <c r="B4" s="38">
        <v>89965.969499999963</v>
      </c>
      <c r="C4" s="40">
        <v>11118.085899999995</v>
      </c>
      <c r="D4" s="40">
        <v>1371</v>
      </c>
      <c r="E4" s="40">
        <v>358</v>
      </c>
      <c r="F4" s="39">
        <v>0.12358101581954273</v>
      </c>
    </row>
    <row r="5" spans="1:12" x14ac:dyDescent="0.35">
      <c r="A5" s="9" t="s">
        <v>10936</v>
      </c>
      <c r="B5" s="41">
        <v>82634.190999999992</v>
      </c>
      <c r="C5" s="42">
        <v>10932.378199999988</v>
      </c>
      <c r="D5" s="42">
        <v>1437</v>
      </c>
      <c r="E5" s="42">
        <v>379</v>
      </c>
      <c r="F5" s="43">
        <v>0.13229848405002223</v>
      </c>
    </row>
    <row r="6" spans="1:12" x14ac:dyDescent="0.35">
      <c r="A6" s="9" t="s">
        <v>10937</v>
      </c>
      <c r="B6" s="41">
        <v>82793.94200000001</v>
      </c>
      <c r="C6" s="42">
        <v>13712.127599999983</v>
      </c>
      <c r="D6" s="42">
        <v>1527</v>
      </c>
      <c r="E6" s="42">
        <v>405</v>
      </c>
      <c r="F6" s="43">
        <v>0.16561752307916419</v>
      </c>
    </row>
    <row r="7" spans="1:12" x14ac:dyDescent="0.35">
      <c r="A7" s="29" t="s">
        <v>10938</v>
      </c>
      <c r="B7" s="44">
        <v>107486.67049999996</v>
      </c>
      <c r="C7" s="45">
        <v>21688.012300000013</v>
      </c>
      <c r="D7" s="45">
        <v>2142</v>
      </c>
      <c r="E7" s="45">
        <v>530</v>
      </c>
      <c r="F7" s="46">
        <v>0.20177397066178565</v>
      </c>
    </row>
    <row r="8" spans="1:12" x14ac:dyDescent="0.35">
      <c r="H8" s="30">
        <f>GETPIVOTDATA("Sum of Sales",$A$3,"Years (Order Date)",2014)/GETPIVOTDATA("Sum of Sales",$A$3,"Years (Order Date)",2013)-1</f>
        <v>0.29824317943455281</v>
      </c>
      <c r="I8" s="30">
        <f>GETPIVOTDATA("Sum of Profit",$A$3,"Years (Order Date)",2014)/GETPIVOTDATA("Sum of Profit",$A$3,"Years (Order Date)",2013)-1</f>
        <v>0.58166645852974996</v>
      </c>
      <c r="J8" s="30">
        <f>GETPIVOTDATA("Sum of Quantity",$A$3,"Years (Order Date)",2014)/GETPIVOTDATA("Sum of Quantity",$A$3,"Years (Order Date)",2013)-1</f>
        <v>0.40275049115913553</v>
      </c>
      <c r="K8" s="30">
        <f>GETPIVOTDATA("Count of Order ID",$A$3,"Years (Order Date)",2014)/GETPIVOTDATA("Count of Order ID",$A$3,"Years (Order Date)",2013)-1</f>
        <v>0.30864197530864201</v>
      </c>
      <c r="L8" s="30">
        <f>GETPIVOTDATA("Sum of PROFIT MARGIN",$A$3,"Years (Order Date)",2014)/GETPIVOTDATA("Sum of PROFIT MARGIN",$A$3,"Years (Order Date)",2013)-1</f>
        <v>0.21831293519188111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2E38-FA61-48F0-A520-4BE5472FFFFF}">
  <sheetPr codeName="Sheet6"/>
  <dimension ref="A3:N17"/>
  <sheetViews>
    <sheetView workbookViewId="0">
      <selection activeCell="H17" sqref="H17"/>
    </sheetView>
  </sheetViews>
  <sheetFormatPr defaultRowHeight="14.5" x14ac:dyDescent="0.35"/>
  <cols>
    <col min="1" max="1" width="12.36328125" bestFit="1" customWidth="1"/>
    <col min="2" max="2" width="11.81640625" bestFit="1" customWidth="1"/>
    <col min="3" max="3" width="4.1796875" customWidth="1"/>
    <col min="4" max="4" width="12.36328125" bestFit="1" customWidth="1"/>
    <col min="5" max="5" width="11.6328125" bestFit="1" customWidth="1"/>
    <col min="6" max="6" width="2.81640625" customWidth="1"/>
    <col min="7" max="7" width="12.36328125" bestFit="1" customWidth="1"/>
    <col min="8" max="8" width="14.36328125" bestFit="1" customWidth="1"/>
    <col min="9" max="9" width="4.1796875" customWidth="1"/>
    <col min="10" max="10" width="12.36328125" bestFit="1" customWidth="1"/>
    <col min="11" max="11" width="15.7265625" bestFit="1" customWidth="1"/>
    <col min="12" max="12" width="5.453125" customWidth="1"/>
    <col min="13" max="13" width="12.36328125" bestFit="1" customWidth="1"/>
    <col min="14" max="14" width="20.7265625" bestFit="1" customWidth="1"/>
  </cols>
  <sheetData>
    <row r="3" spans="1:14" x14ac:dyDescent="0.35">
      <c r="A3" s="5" t="s">
        <v>10933</v>
      </c>
      <c r="B3" s="6" t="s">
        <v>10951</v>
      </c>
      <c r="D3" s="5" t="s">
        <v>10933</v>
      </c>
      <c r="E3" s="6" t="s">
        <v>10952</v>
      </c>
      <c r="G3" s="5" t="s">
        <v>10933</v>
      </c>
      <c r="H3" s="6" t="s">
        <v>10956</v>
      </c>
      <c r="J3" s="5" t="s">
        <v>10933</v>
      </c>
      <c r="K3" s="6" t="s">
        <v>10957</v>
      </c>
      <c r="M3" s="5" t="s">
        <v>10933</v>
      </c>
      <c r="N3" s="6" t="s">
        <v>10958</v>
      </c>
    </row>
    <row r="4" spans="1:14" x14ac:dyDescent="0.35">
      <c r="A4" s="7" t="s">
        <v>10939</v>
      </c>
      <c r="B4" s="34">
        <v>4195.7720000000008</v>
      </c>
      <c r="D4" s="7" t="s">
        <v>10939</v>
      </c>
      <c r="E4" s="34">
        <v>1295.4852000000005</v>
      </c>
      <c r="G4" s="7" t="s">
        <v>10939</v>
      </c>
      <c r="H4" s="34">
        <v>94</v>
      </c>
      <c r="J4" s="7" t="s">
        <v>10939</v>
      </c>
      <c r="K4" s="34">
        <v>19</v>
      </c>
      <c r="M4" s="7" t="s">
        <v>10939</v>
      </c>
      <c r="N4" s="34">
        <v>0.30875967521590791</v>
      </c>
    </row>
    <row r="5" spans="1:14" x14ac:dyDescent="0.35">
      <c r="A5" s="7" t="s">
        <v>10940</v>
      </c>
      <c r="B5" s="34">
        <v>2326.7060000000001</v>
      </c>
      <c r="D5" s="9" t="s">
        <v>10940</v>
      </c>
      <c r="E5" s="35">
        <v>634.98349999999994</v>
      </c>
      <c r="G5" s="9" t="s">
        <v>10940</v>
      </c>
      <c r="H5" s="35">
        <v>47</v>
      </c>
      <c r="J5" s="9" t="s">
        <v>10940</v>
      </c>
      <c r="K5" s="35">
        <v>13</v>
      </c>
      <c r="M5" s="9" t="s">
        <v>10940</v>
      </c>
      <c r="N5" s="35">
        <v>0.27291093073211653</v>
      </c>
    </row>
    <row r="6" spans="1:14" x14ac:dyDescent="0.35">
      <c r="A6" s="7" t="s">
        <v>10941</v>
      </c>
      <c r="B6" s="34">
        <v>21180.33</v>
      </c>
      <c r="D6" s="9" t="s">
        <v>10941</v>
      </c>
      <c r="E6" s="35">
        <v>7494.4955000000009</v>
      </c>
      <c r="G6" s="9" t="s">
        <v>10941</v>
      </c>
      <c r="H6" s="35">
        <v>115</v>
      </c>
      <c r="J6" s="9" t="s">
        <v>10941</v>
      </c>
      <c r="K6" s="35">
        <v>31</v>
      </c>
      <c r="M6" s="9" t="s">
        <v>10941</v>
      </c>
      <c r="N6" s="35">
        <v>0.35384224419543986</v>
      </c>
    </row>
    <row r="7" spans="1:14" x14ac:dyDescent="0.35">
      <c r="A7" s="7" t="s">
        <v>10942</v>
      </c>
      <c r="B7" s="34">
        <v>3115.3220000000006</v>
      </c>
      <c r="D7" s="9" t="s">
        <v>10942</v>
      </c>
      <c r="E7" s="35">
        <v>475.4511</v>
      </c>
      <c r="G7" s="9" t="s">
        <v>10942</v>
      </c>
      <c r="H7" s="35">
        <v>141</v>
      </c>
      <c r="J7" s="9" t="s">
        <v>10942</v>
      </c>
      <c r="K7" s="35">
        <v>32</v>
      </c>
      <c r="M7" s="9" t="s">
        <v>10942</v>
      </c>
      <c r="N7" s="35">
        <v>0.15261700074663226</v>
      </c>
    </row>
    <row r="8" spans="1:14" x14ac:dyDescent="0.35">
      <c r="A8" s="7" t="s">
        <v>10943</v>
      </c>
      <c r="B8" s="34">
        <v>6079.8889999999992</v>
      </c>
      <c r="D8" s="9" t="s">
        <v>10943</v>
      </c>
      <c r="E8" s="35">
        <v>1165.5850000000003</v>
      </c>
      <c r="G8" s="9" t="s">
        <v>10943</v>
      </c>
      <c r="H8" s="35">
        <v>159</v>
      </c>
      <c r="J8" s="9" t="s">
        <v>10943</v>
      </c>
      <c r="K8" s="35">
        <v>39</v>
      </c>
      <c r="M8" s="9" t="s">
        <v>10943</v>
      </c>
      <c r="N8" s="35">
        <v>0.19171155920774219</v>
      </c>
    </row>
    <row r="9" spans="1:14" x14ac:dyDescent="0.35">
      <c r="A9" s="7" t="s">
        <v>10944</v>
      </c>
      <c r="B9" s="34">
        <v>6975.5374999999985</v>
      </c>
      <c r="D9" s="9" t="s">
        <v>10944</v>
      </c>
      <c r="E9" s="35">
        <v>1274.0861999999997</v>
      </c>
      <c r="G9" s="9" t="s">
        <v>10944</v>
      </c>
      <c r="H9" s="35">
        <v>165</v>
      </c>
      <c r="J9" s="9" t="s">
        <v>10944</v>
      </c>
      <c r="K9" s="35">
        <v>40</v>
      </c>
      <c r="M9" s="9" t="s">
        <v>10944</v>
      </c>
      <c r="N9" s="35">
        <v>0.1826506129455974</v>
      </c>
    </row>
    <row r="10" spans="1:14" x14ac:dyDescent="0.35">
      <c r="A10" s="7" t="s">
        <v>10945</v>
      </c>
      <c r="B10" s="34">
        <v>6278.2409999999991</v>
      </c>
      <c r="D10" s="9" t="s">
        <v>10945</v>
      </c>
      <c r="E10" s="35">
        <v>764.29370000000006</v>
      </c>
      <c r="G10" s="9" t="s">
        <v>10945</v>
      </c>
      <c r="H10" s="35">
        <v>147</v>
      </c>
      <c r="J10" s="9" t="s">
        <v>10945</v>
      </c>
      <c r="K10" s="35">
        <v>40</v>
      </c>
      <c r="M10" s="9" t="s">
        <v>10945</v>
      </c>
      <c r="N10" s="35">
        <v>0.12173691643885606</v>
      </c>
    </row>
    <row r="11" spans="1:14" x14ac:dyDescent="0.35">
      <c r="A11" s="7" t="s">
        <v>10946</v>
      </c>
      <c r="B11" s="34">
        <v>8324.6720000000023</v>
      </c>
      <c r="D11" s="9" t="s">
        <v>10946</v>
      </c>
      <c r="E11" s="35">
        <v>1716.1910999999996</v>
      </c>
      <c r="G11" s="9" t="s">
        <v>10946</v>
      </c>
      <c r="H11" s="35">
        <v>179</v>
      </c>
      <c r="J11" s="9" t="s">
        <v>10946</v>
      </c>
      <c r="K11" s="35">
        <v>47</v>
      </c>
      <c r="M11" s="9" t="s">
        <v>10946</v>
      </c>
      <c r="N11" s="35">
        <v>0.20615720355108275</v>
      </c>
    </row>
    <row r="12" spans="1:14" x14ac:dyDescent="0.35">
      <c r="A12" s="7" t="s">
        <v>10947</v>
      </c>
      <c r="B12" s="34">
        <v>15111.489999999996</v>
      </c>
      <c r="D12" s="9" t="s">
        <v>10947</v>
      </c>
      <c r="E12" s="35">
        <v>3047.6590000000006</v>
      </c>
      <c r="G12" s="9" t="s">
        <v>10947</v>
      </c>
      <c r="H12" s="35">
        <v>319</v>
      </c>
      <c r="J12" s="9" t="s">
        <v>10947</v>
      </c>
      <c r="K12" s="35">
        <v>84</v>
      </c>
      <c r="M12" s="9" t="s">
        <v>10947</v>
      </c>
      <c r="N12" s="35">
        <v>0.20167825939070214</v>
      </c>
    </row>
    <row r="13" spans="1:14" x14ac:dyDescent="0.35">
      <c r="A13" s="7" t="s">
        <v>10948</v>
      </c>
      <c r="B13" s="34">
        <v>7013.451</v>
      </c>
      <c r="D13" s="9" t="s">
        <v>10948</v>
      </c>
      <c r="E13" s="35">
        <v>682.44049999999982</v>
      </c>
      <c r="G13" s="9" t="s">
        <v>10948</v>
      </c>
      <c r="H13" s="35">
        <v>180</v>
      </c>
      <c r="J13" s="9" t="s">
        <v>10948</v>
      </c>
      <c r="K13" s="35">
        <v>37</v>
      </c>
      <c r="M13" s="9" t="s">
        <v>10948</v>
      </c>
      <c r="N13" s="35">
        <v>9.7304522409866381E-2</v>
      </c>
    </row>
    <row r="14" spans="1:14" x14ac:dyDescent="0.35">
      <c r="A14" s="7" t="s">
        <v>10949</v>
      </c>
      <c r="B14" s="34">
        <v>14295.271000000006</v>
      </c>
      <c r="D14" s="9" t="s">
        <v>10949</v>
      </c>
      <c r="E14" s="35">
        <v>1947.4235000000003</v>
      </c>
      <c r="G14" s="9" t="s">
        <v>10949</v>
      </c>
      <c r="H14" s="35">
        <v>305</v>
      </c>
      <c r="J14" s="9" t="s">
        <v>10949</v>
      </c>
      <c r="K14" s="35">
        <v>75</v>
      </c>
      <c r="M14" s="9" t="s">
        <v>10949</v>
      </c>
      <c r="N14" s="35">
        <v>0.13622851221218538</v>
      </c>
    </row>
    <row r="15" spans="1:14" x14ac:dyDescent="0.35">
      <c r="A15" s="7" t="s">
        <v>10950</v>
      </c>
      <c r="B15" s="34">
        <v>12589.989</v>
      </c>
      <c r="D15" s="9" t="s">
        <v>10950</v>
      </c>
      <c r="E15" s="35">
        <v>1189.9179999999997</v>
      </c>
      <c r="G15" s="9" t="s">
        <v>10950</v>
      </c>
      <c r="H15" s="35">
        <v>291</v>
      </c>
      <c r="J15" s="9" t="s">
        <v>10950</v>
      </c>
      <c r="K15" s="35">
        <v>73</v>
      </c>
      <c r="M15" s="9" t="s">
        <v>10950</v>
      </c>
      <c r="N15" s="35">
        <v>9.4513029360073289E-2</v>
      </c>
    </row>
    <row r="16" spans="1:14" x14ac:dyDescent="0.35">
      <c r="A16" s="8" t="s">
        <v>10934</v>
      </c>
      <c r="B16" s="36">
        <v>107486.67050000001</v>
      </c>
      <c r="D16" s="8" t="s">
        <v>10934</v>
      </c>
      <c r="E16" s="36">
        <v>21688.012300000002</v>
      </c>
      <c r="G16" s="8" t="s">
        <v>10934</v>
      </c>
      <c r="H16" s="36">
        <v>2142</v>
      </c>
      <c r="J16" s="8" t="s">
        <v>10934</v>
      </c>
      <c r="K16" s="36">
        <v>530</v>
      </c>
      <c r="M16" s="8" t="s">
        <v>10934</v>
      </c>
      <c r="N16" s="36">
        <v>0.20177397066178532</v>
      </c>
    </row>
    <row r="17" spans="2:14" x14ac:dyDescent="0.35">
      <c r="B17" s="24">
        <f>GETPIVOTDATA("Sales",$A$3)</f>
        <v>107486.67050000001</v>
      </c>
      <c r="E17" s="24">
        <f>GETPIVOTDATA("Profit",$D$3)</f>
        <v>21688.012300000002</v>
      </c>
      <c r="H17" s="25">
        <f>GETPIVOTDATA("Quantity",$G$3)</f>
        <v>2142</v>
      </c>
      <c r="K17" s="25">
        <f>GETPIVOTDATA("Order ID",$J$3)</f>
        <v>530</v>
      </c>
      <c r="N17" s="26">
        <f>GETPIVOTDATA("PROFIT MARGIN",$M$3)</f>
        <v>0.20177397066178532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B3E0-5328-44B1-87A5-3E0CE956A4B5}">
  <dimension ref="A3:E53"/>
  <sheetViews>
    <sheetView topLeftCell="A16" workbookViewId="0">
      <selection activeCell="B9" sqref="B9"/>
    </sheetView>
  </sheetViews>
  <sheetFormatPr defaultRowHeight="14.5" x14ac:dyDescent="0.35"/>
  <cols>
    <col min="1" max="1" width="17.36328125" bestFit="1" customWidth="1"/>
    <col min="2" max="2" width="12" bestFit="1" customWidth="1"/>
    <col min="4" max="4" width="17.36328125" bestFit="1" customWidth="1"/>
    <col min="5" max="5" width="11.08984375" customWidth="1"/>
  </cols>
  <sheetData>
    <row r="3" spans="1:5" x14ac:dyDescent="0.35">
      <c r="A3" s="5" t="s">
        <v>10933</v>
      </c>
      <c r="B3" s="6" t="s">
        <v>10951</v>
      </c>
      <c r="D3" t="s">
        <v>10959</v>
      </c>
      <c r="E3" t="s">
        <v>10955</v>
      </c>
    </row>
    <row r="4" spans="1:5" x14ac:dyDescent="0.35">
      <c r="A4" s="7" t="s">
        <v>358</v>
      </c>
      <c r="B4" s="6">
        <v>19510.639999999992</v>
      </c>
      <c r="D4" t="str">
        <f>A4</f>
        <v>Alabama</v>
      </c>
      <c r="E4" s="20">
        <f>GETPIVOTDATA("Sales",$A$3,"State",A4)</f>
        <v>19510.639999999992</v>
      </c>
    </row>
    <row r="5" spans="1:5" x14ac:dyDescent="0.35">
      <c r="A5" s="9" t="s">
        <v>310</v>
      </c>
      <c r="B5" s="32">
        <v>35282.000999999997</v>
      </c>
      <c r="D5" t="str">
        <f t="shared" ref="D5:D52" si="0">A5</f>
        <v>Arizona</v>
      </c>
      <c r="E5" s="20">
        <f t="shared" ref="E5:E52" si="1">GETPIVOTDATA("Sales",$A$3,"State",A5)</f>
        <v>35282.000999999997</v>
      </c>
    </row>
    <row r="6" spans="1:5" x14ac:dyDescent="0.35">
      <c r="A6" s="9" t="s">
        <v>1707</v>
      </c>
      <c r="B6" s="32">
        <v>11678.129999999997</v>
      </c>
      <c r="D6" t="str">
        <f t="shared" si="0"/>
        <v>Arkansas</v>
      </c>
      <c r="E6" s="20">
        <f t="shared" si="1"/>
        <v>11678.129999999997</v>
      </c>
    </row>
    <row r="7" spans="1:5" x14ac:dyDescent="0.35">
      <c r="A7" s="9" t="s">
        <v>43</v>
      </c>
      <c r="B7" s="32">
        <v>457687.63150000101</v>
      </c>
      <c r="D7" t="str">
        <f t="shared" si="0"/>
        <v>California</v>
      </c>
      <c r="E7" s="20">
        <f t="shared" si="1"/>
        <v>457687.63150000101</v>
      </c>
    </row>
    <row r="8" spans="1:5" x14ac:dyDescent="0.35">
      <c r="A8" s="9" t="s">
        <v>457</v>
      </c>
      <c r="B8" s="32">
        <v>32108.117999999995</v>
      </c>
      <c r="D8" t="str">
        <f t="shared" si="0"/>
        <v>Colorado</v>
      </c>
      <c r="E8" s="20">
        <f t="shared" si="1"/>
        <v>32108.117999999995</v>
      </c>
    </row>
    <row r="9" spans="1:5" x14ac:dyDescent="0.35">
      <c r="A9" s="9" t="s">
        <v>747</v>
      </c>
      <c r="B9" s="32">
        <v>13384.356999999996</v>
      </c>
      <c r="D9" t="str">
        <f t="shared" si="0"/>
        <v>Connecticut</v>
      </c>
      <c r="E9" s="20">
        <f t="shared" si="1"/>
        <v>13384.356999999996</v>
      </c>
    </row>
    <row r="10" spans="1:5" x14ac:dyDescent="0.35">
      <c r="A10" s="9" t="s">
        <v>245</v>
      </c>
      <c r="B10" s="32">
        <v>27451.068999999992</v>
      </c>
      <c r="D10" t="str">
        <f t="shared" si="0"/>
        <v>Delaware</v>
      </c>
      <c r="E10" s="20">
        <f t="shared" si="1"/>
        <v>27451.068999999992</v>
      </c>
    </row>
    <row r="11" spans="1:5" x14ac:dyDescent="0.35">
      <c r="A11" s="9" t="s">
        <v>3034</v>
      </c>
      <c r="B11" s="32">
        <v>2865.0199999999995</v>
      </c>
      <c r="D11" t="str">
        <f t="shared" si="0"/>
        <v>District of Columbia</v>
      </c>
      <c r="E11" s="20">
        <f t="shared" si="1"/>
        <v>2865.0199999999995</v>
      </c>
    </row>
    <row r="12" spans="1:5" x14ac:dyDescent="0.35">
      <c r="A12" s="9" t="s">
        <v>54</v>
      </c>
      <c r="B12" s="32">
        <v>89473.707999999999</v>
      </c>
      <c r="D12" t="str">
        <f t="shared" si="0"/>
        <v>Florida</v>
      </c>
      <c r="E12" s="20">
        <f t="shared" si="1"/>
        <v>89473.707999999999</v>
      </c>
    </row>
    <row r="13" spans="1:5" x14ac:dyDescent="0.35">
      <c r="A13" s="9" t="s">
        <v>1272</v>
      </c>
      <c r="B13" s="32">
        <v>49095.840000000004</v>
      </c>
      <c r="D13" t="str">
        <f t="shared" si="0"/>
        <v>Georgia</v>
      </c>
      <c r="E13" s="20">
        <f t="shared" si="1"/>
        <v>49095.840000000004</v>
      </c>
    </row>
    <row r="14" spans="1:5" x14ac:dyDescent="0.35">
      <c r="A14" s="9" t="s">
        <v>6260</v>
      </c>
      <c r="B14" s="32">
        <v>4382.4860000000017</v>
      </c>
      <c r="D14" t="str">
        <f t="shared" si="0"/>
        <v>Idaho</v>
      </c>
      <c r="E14" s="20">
        <f t="shared" si="1"/>
        <v>4382.4860000000017</v>
      </c>
    </row>
    <row r="15" spans="1:5" x14ac:dyDescent="0.35">
      <c r="A15" s="9" t="s">
        <v>211</v>
      </c>
      <c r="B15" s="32">
        <v>80166.10099999985</v>
      </c>
      <c r="D15" t="str">
        <f t="shared" si="0"/>
        <v>Illinois</v>
      </c>
      <c r="E15" s="20">
        <f t="shared" si="1"/>
        <v>80166.10099999985</v>
      </c>
    </row>
    <row r="16" spans="1:5" x14ac:dyDescent="0.35">
      <c r="A16" s="9" t="s">
        <v>254</v>
      </c>
      <c r="B16" s="32">
        <v>53555.360000000001</v>
      </c>
      <c r="D16" t="str">
        <f t="shared" si="0"/>
        <v>Indiana</v>
      </c>
      <c r="E16" s="20">
        <f t="shared" si="1"/>
        <v>53555.360000000001</v>
      </c>
    </row>
    <row r="17" spans="1:5" x14ac:dyDescent="0.35">
      <c r="A17" s="9" t="s">
        <v>489</v>
      </c>
      <c r="B17" s="32">
        <v>4579.7599999999993</v>
      </c>
      <c r="D17" t="str">
        <f t="shared" si="0"/>
        <v>Iowa</v>
      </c>
      <c r="E17" s="20">
        <f t="shared" si="1"/>
        <v>4579.7599999999993</v>
      </c>
    </row>
    <row r="18" spans="1:5" x14ac:dyDescent="0.35">
      <c r="A18" s="9" t="s">
        <v>4530</v>
      </c>
      <c r="B18" s="32">
        <v>2914.31</v>
      </c>
      <c r="D18" t="str">
        <f t="shared" si="0"/>
        <v>Kansas</v>
      </c>
      <c r="E18" s="20">
        <f t="shared" si="1"/>
        <v>2914.31</v>
      </c>
    </row>
    <row r="19" spans="1:5" x14ac:dyDescent="0.35">
      <c r="A19" s="9" t="s">
        <v>29</v>
      </c>
      <c r="B19" s="32">
        <v>36591.749999999971</v>
      </c>
      <c r="D19" t="str">
        <f t="shared" si="0"/>
        <v>Kentucky</v>
      </c>
      <c r="E19" s="20">
        <f t="shared" si="1"/>
        <v>36591.749999999971</v>
      </c>
    </row>
    <row r="20" spans="1:5" x14ac:dyDescent="0.35">
      <c r="A20" s="9" t="s">
        <v>736</v>
      </c>
      <c r="B20" s="32">
        <v>9217.0299999999988</v>
      </c>
      <c r="D20" t="str">
        <f t="shared" si="0"/>
        <v>Louisiana</v>
      </c>
      <c r="E20" s="20">
        <f t="shared" si="1"/>
        <v>9217.0299999999988</v>
      </c>
    </row>
    <row r="21" spans="1:5" x14ac:dyDescent="0.35">
      <c r="A21" s="9" t="s">
        <v>5235</v>
      </c>
      <c r="B21" s="32">
        <v>1270.53</v>
      </c>
      <c r="D21" t="str">
        <f t="shared" si="0"/>
        <v>Maine</v>
      </c>
      <c r="E21" s="20">
        <f t="shared" si="1"/>
        <v>1270.53</v>
      </c>
    </row>
    <row r="22" spans="1:5" x14ac:dyDescent="0.35">
      <c r="A22" s="9" t="s">
        <v>2735</v>
      </c>
      <c r="B22" s="32">
        <v>23705.523000000005</v>
      </c>
      <c r="D22" t="str">
        <f t="shared" si="0"/>
        <v>Maryland</v>
      </c>
      <c r="E22" s="20">
        <f t="shared" si="1"/>
        <v>23705.523000000005</v>
      </c>
    </row>
    <row r="23" spans="1:5" x14ac:dyDescent="0.35">
      <c r="A23" s="9" t="s">
        <v>1245</v>
      </c>
      <c r="B23" s="32">
        <v>28634.43399999999</v>
      </c>
      <c r="D23" t="str">
        <f t="shared" si="0"/>
        <v>Massachusetts</v>
      </c>
      <c r="E23" s="20">
        <f t="shared" si="1"/>
        <v>28634.43399999999</v>
      </c>
    </row>
    <row r="24" spans="1:5" x14ac:dyDescent="0.35">
      <c r="A24" s="9" t="s">
        <v>238</v>
      </c>
      <c r="B24" s="32">
        <v>76269.614000000016</v>
      </c>
      <c r="D24" t="str">
        <f t="shared" si="0"/>
        <v>Michigan</v>
      </c>
      <c r="E24" s="20">
        <f t="shared" si="1"/>
        <v>76269.614000000016</v>
      </c>
    </row>
    <row r="25" spans="1:5" x14ac:dyDescent="0.35">
      <c r="A25" s="9" t="s">
        <v>229</v>
      </c>
      <c r="B25" s="32">
        <v>29863.149999999994</v>
      </c>
      <c r="D25" t="str">
        <f t="shared" si="0"/>
        <v>Minnesota</v>
      </c>
      <c r="E25" s="20">
        <f t="shared" si="1"/>
        <v>29863.149999999994</v>
      </c>
    </row>
    <row r="26" spans="1:5" x14ac:dyDescent="0.35">
      <c r="A26" s="9" t="s">
        <v>1487</v>
      </c>
      <c r="B26" s="32">
        <v>10771.34</v>
      </c>
      <c r="D26" t="str">
        <f t="shared" si="0"/>
        <v>Mississippi</v>
      </c>
      <c r="E26" s="20">
        <f t="shared" si="1"/>
        <v>10771.34</v>
      </c>
    </row>
    <row r="27" spans="1:5" x14ac:dyDescent="0.35">
      <c r="A27" s="9" t="s">
        <v>596</v>
      </c>
      <c r="B27" s="32">
        <v>22205.149999999998</v>
      </c>
      <c r="D27" t="str">
        <f t="shared" si="0"/>
        <v>Missouri</v>
      </c>
      <c r="E27" s="20">
        <f t="shared" si="1"/>
        <v>22205.149999999998</v>
      </c>
    </row>
    <row r="28" spans="1:5" x14ac:dyDescent="0.35">
      <c r="A28" s="9" t="s">
        <v>1762</v>
      </c>
      <c r="B28" s="32">
        <v>5589.3519999999971</v>
      </c>
      <c r="D28" t="str">
        <f t="shared" si="0"/>
        <v>Montana</v>
      </c>
      <c r="E28" s="20">
        <f t="shared" si="1"/>
        <v>5589.3519999999971</v>
      </c>
    </row>
    <row r="29" spans="1:5" x14ac:dyDescent="0.35">
      <c r="A29" s="9" t="s">
        <v>138</v>
      </c>
      <c r="B29" s="32">
        <v>7464.9299999999985</v>
      </c>
      <c r="D29" t="str">
        <f t="shared" si="0"/>
        <v>Nebraska</v>
      </c>
      <c r="E29" s="20">
        <f t="shared" si="1"/>
        <v>7464.9299999999985</v>
      </c>
    </row>
    <row r="30" spans="1:5" x14ac:dyDescent="0.35">
      <c r="A30" s="9" t="s">
        <v>1392</v>
      </c>
      <c r="B30" s="32">
        <v>16729.101999999999</v>
      </c>
      <c r="D30" t="str">
        <f t="shared" si="0"/>
        <v>Nevada</v>
      </c>
      <c r="E30" s="20">
        <f t="shared" si="1"/>
        <v>16729.101999999999</v>
      </c>
    </row>
    <row r="31" spans="1:5" x14ac:dyDescent="0.35">
      <c r="A31" s="9" t="s">
        <v>2694</v>
      </c>
      <c r="B31" s="32">
        <v>7292.5239999999994</v>
      </c>
      <c r="D31" t="str">
        <f t="shared" si="0"/>
        <v>New Hampshire</v>
      </c>
      <c r="E31" s="20">
        <f t="shared" si="1"/>
        <v>7292.5239999999994</v>
      </c>
    </row>
    <row r="32" spans="1:5" x14ac:dyDescent="0.35">
      <c r="A32" s="9" t="s">
        <v>788</v>
      </c>
      <c r="B32" s="32">
        <v>35764.312000000013</v>
      </c>
      <c r="D32" t="str">
        <f t="shared" si="0"/>
        <v>New Jersey</v>
      </c>
      <c r="E32" s="20">
        <f t="shared" si="1"/>
        <v>35764.312000000013</v>
      </c>
    </row>
    <row r="33" spans="1:5" x14ac:dyDescent="0.35">
      <c r="A33" s="9" t="s">
        <v>668</v>
      </c>
      <c r="B33" s="32">
        <v>4783.5220000000008</v>
      </c>
      <c r="D33" t="str">
        <f t="shared" si="0"/>
        <v>New Mexico</v>
      </c>
      <c r="E33" s="20">
        <f t="shared" si="1"/>
        <v>4783.5220000000008</v>
      </c>
    </row>
    <row r="34" spans="1:5" x14ac:dyDescent="0.35">
      <c r="A34" s="9" t="s">
        <v>267</v>
      </c>
      <c r="B34" s="32">
        <v>310876.27099999978</v>
      </c>
      <c r="D34" t="str">
        <f t="shared" si="0"/>
        <v>New York</v>
      </c>
      <c r="E34" s="20">
        <f t="shared" si="1"/>
        <v>310876.27099999978</v>
      </c>
    </row>
    <row r="35" spans="1:5" x14ac:dyDescent="0.35">
      <c r="A35" s="9" t="s">
        <v>88</v>
      </c>
      <c r="B35" s="32">
        <v>55603.163999999968</v>
      </c>
      <c r="D35" t="str">
        <f t="shared" si="0"/>
        <v>North Carolina</v>
      </c>
      <c r="E35" s="20">
        <f t="shared" si="1"/>
        <v>55603.163999999968</v>
      </c>
    </row>
    <row r="36" spans="1:5" x14ac:dyDescent="0.35">
      <c r="A36" s="9" t="s">
        <v>7449</v>
      </c>
      <c r="B36" s="32">
        <v>919.91</v>
      </c>
      <c r="D36" t="str">
        <f t="shared" si="0"/>
        <v>North Dakota</v>
      </c>
      <c r="E36" s="20">
        <f t="shared" si="1"/>
        <v>919.91</v>
      </c>
    </row>
    <row r="37" spans="1:5" x14ac:dyDescent="0.35">
      <c r="A37" s="9" t="s">
        <v>498</v>
      </c>
      <c r="B37" s="32">
        <v>78258.135999999926</v>
      </c>
      <c r="D37" t="str">
        <f t="shared" si="0"/>
        <v>Ohio</v>
      </c>
      <c r="E37" s="20">
        <f t="shared" si="1"/>
        <v>78258.135999999926</v>
      </c>
    </row>
    <row r="38" spans="1:5" x14ac:dyDescent="0.35">
      <c r="A38" s="9" t="s">
        <v>649</v>
      </c>
      <c r="B38" s="32">
        <v>19683.390000000003</v>
      </c>
      <c r="D38" t="str">
        <f t="shared" si="0"/>
        <v>Oklahoma</v>
      </c>
      <c r="E38" s="20">
        <f t="shared" si="1"/>
        <v>19683.390000000003</v>
      </c>
    </row>
    <row r="39" spans="1:5" x14ac:dyDescent="0.35">
      <c r="A39" s="9" t="s">
        <v>420</v>
      </c>
      <c r="B39" s="32">
        <v>17431.149999999991</v>
      </c>
      <c r="D39" t="str">
        <f t="shared" si="0"/>
        <v>Oregon</v>
      </c>
      <c r="E39" s="20">
        <f t="shared" si="1"/>
        <v>17431.149999999991</v>
      </c>
    </row>
    <row r="40" spans="1:5" x14ac:dyDescent="0.35">
      <c r="A40" s="9" t="s">
        <v>147</v>
      </c>
      <c r="B40" s="32">
        <v>116511.91400000003</v>
      </c>
      <c r="D40" t="str">
        <f t="shared" si="0"/>
        <v>Pennsylvania</v>
      </c>
      <c r="E40" s="20">
        <f t="shared" si="1"/>
        <v>116511.91400000003</v>
      </c>
    </row>
    <row r="41" spans="1:5" x14ac:dyDescent="0.35">
      <c r="A41" s="9" t="s">
        <v>1399</v>
      </c>
      <c r="B41" s="32">
        <v>22627.955999999995</v>
      </c>
      <c r="D41" t="str">
        <f t="shared" si="0"/>
        <v>Rhode Island</v>
      </c>
      <c r="E41" s="20">
        <f t="shared" si="1"/>
        <v>22627.955999999995</v>
      </c>
    </row>
    <row r="42" spans="1:5" x14ac:dyDescent="0.35">
      <c r="A42" s="9" t="s">
        <v>383</v>
      </c>
      <c r="B42" s="32">
        <v>8481.7099999999991</v>
      </c>
      <c r="D42" t="str">
        <f t="shared" si="0"/>
        <v>South Carolina</v>
      </c>
      <c r="E42" s="20">
        <f t="shared" si="1"/>
        <v>8481.7099999999991</v>
      </c>
    </row>
    <row r="43" spans="1:5" x14ac:dyDescent="0.35">
      <c r="A43" s="9" t="s">
        <v>5326</v>
      </c>
      <c r="B43" s="32">
        <v>1315.5600000000002</v>
      </c>
      <c r="D43" t="str">
        <f t="shared" si="0"/>
        <v>South Dakota</v>
      </c>
      <c r="E43" s="20">
        <f t="shared" si="1"/>
        <v>1315.5600000000002</v>
      </c>
    </row>
    <row r="44" spans="1:5" x14ac:dyDescent="0.35">
      <c r="A44" s="9" t="s">
        <v>335</v>
      </c>
      <c r="B44" s="32">
        <v>30661.872999999981</v>
      </c>
      <c r="D44" t="str">
        <f t="shared" si="0"/>
        <v>Tennessee</v>
      </c>
      <c r="E44" s="20">
        <f t="shared" si="1"/>
        <v>30661.872999999981</v>
      </c>
    </row>
    <row r="45" spans="1:5" x14ac:dyDescent="0.35">
      <c r="A45" s="9" t="s">
        <v>104</v>
      </c>
      <c r="B45" s="32">
        <v>170188.04580000002</v>
      </c>
      <c r="D45" t="str">
        <f t="shared" si="0"/>
        <v>Texas</v>
      </c>
      <c r="E45" s="20">
        <f t="shared" si="1"/>
        <v>170188.04580000002</v>
      </c>
    </row>
    <row r="46" spans="1:5" x14ac:dyDescent="0.35">
      <c r="A46" s="9" t="s">
        <v>121</v>
      </c>
      <c r="B46" s="32">
        <v>11220.055999999999</v>
      </c>
      <c r="D46" t="str">
        <f t="shared" si="0"/>
        <v>Utah</v>
      </c>
      <c r="E46" s="20">
        <f t="shared" si="1"/>
        <v>11220.055999999999</v>
      </c>
    </row>
    <row r="47" spans="1:5" x14ac:dyDescent="0.35">
      <c r="A47" s="9" t="s">
        <v>5203</v>
      </c>
      <c r="B47" s="32">
        <v>8929.369999999999</v>
      </c>
      <c r="D47" t="str">
        <f t="shared" si="0"/>
        <v>Vermont</v>
      </c>
      <c r="E47" s="20">
        <f t="shared" si="1"/>
        <v>8929.369999999999</v>
      </c>
    </row>
    <row r="48" spans="1:5" x14ac:dyDescent="0.35">
      <c r="A48" s="9" t="s">
        <v>319</v>
      </c>
      <c r="B48" s="32">
        <v>70636.719999999987</v>
      </c>
      <c r="D48" t="str">
        <f t="shared" si="0"/>
        <v>Virginia</v>
      </c>
      <c r="E48" s="20">
        <f t="shared" si="1"/>
        <v>70636.719999999987</v>
      </c>
    </row>
    <row r="49" spans="1:5" x14ac:dyDescent="0.35">
      <c r="A49" s="9" t="s">
        <v>96</v>
      </c>
      <c r="B49" s="32">
        <v>138641.26999999993</v>
      </c>
      <c r="D49" t="str">
        <f t="shared" si="0"/>
        <v>Washington</v>
      </c>
      <c r="E49" s="20">
        <f t="shared" si="1"/>
        <v>138641.26999999993</v>
      </c>
    </row>
    <row r="50" spans="1:5" x14ac:dyDescent="0.35">
      <c r="A50" s="9" t="s">
        <v>9726</v>
      </c>
      <c r="B50" s="32">
        <v>1209.8240000000001</v>
      </c>
      <c r="D50" t="str">
        <f t="shared" si="0"/>
        <v>West Virginia</v>
      </c>
      <c r="E50" s="20">
        <f t="shared" si="1"/>
        <v>1209.8240000000001</v>
      </c>
    </row>
    <row r="51" spans="1:5" x14ac:dyDescent="0.35">
      <c r="A51" s="9" t="s">
        <v>114</v>
      </c>
      <c r="B51" s="32">
        <v>32114.610000000019</v>
      </c>
      <c r="D51" t="str">
        <f t="shared" si="0"/>
        <v>Wisconsin</v>
      </c>
      <c r="E51" s="20">
        <f t="shared" si="1"/>
        <v>32114.610000000019</v>
      </c>
    </row>
    <row r="52" spans="1:5" x14ac:dyDescent="0.35">
      <c r="A52" s="9" t="s">
        <v>8542</v>
      </c>
      <c r="B52" s="32">
        <v>1603.1360000000002</v>
      </c>
      <c r="D52" t="str">
        <f t="shared" si="0"/>
        <v>Wyoming</v>
      </c>
      <c r="E52" s="20">
        <f t="shared" si="1"/>
        <v>1603.1360000000002</v>
      </c>
    </row>
    <row r="53" spans="1:5" x14ac:dyDescent="0.35">
      <c r="A53" s="8" t="s">
        <v>10934</v>
      </c>
      <c r="B53" s="33">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V9995"/>
  <sheetViews>
    <sheetView topLeftCell="K9972" workbookViewId="0">
      <selection activeCell="O9996" sqref="O9996"/>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6328125" customWidth="1"/>
    <col min="6" max="6" width="15" customWidth="1"/>
    <col min="7" max="7" width="18.6328125" customWidth="1"/>
    <col min="8" max="11" width="12.54296875" customWidth="1"/>
    <col min="12" max="12" width="14.54296875" customWidth="1"/>
    <col min="13" max="13" width="12.54296875" customWidth="1"/>
    <col min="14" max="14" width="13.54296875" customWidth="1"/>
    <col min="15" max="15" width="12.54296875" customWidth="1"/>
    <col min="16" max="16" width="16.36328125" customWidth="1"/>
    <col min="17" max="17" width="17.36328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W1000"/>
  <sheetViews>
    <sheetView showGridLines="0" tabSelected="1" zoomScale="76" zoomScaleNormal="77" workbookViewId="0">
      <selection activeCell="Y35" sqref="Y35"/>
    </sheetView>
  </sheetViews>
  <sheetFormatPr defaultColWidth="14.453125" defaultRowHeight="15" customHeight="1" x14ac:dyDescent="0.35"/>
  <cols>
    <col min="1" max="26" width="8.6328125" customWidth="1"/>
  </cols>
  <sheetData>
    <row r="1" spans="1:23" ht="14.25" customHeight="1" x14ac:dyDescent="0.35"/>
    <row r="2" spans="1:23" ht="14.25" customHeight="1" x14ac:dyDescent="0.35"/>
    <row r="3" spans="1:23" ht="14.25" customHeight="1" x14ac:dyDescent="0.35"/>
    <row r="4" spans="1:23" ht="14.25" customHeight="1" x14ac:dyDescent="0.35"/>
    <row r="5" spans="1:23" ht="14.25" customHeight="1" x14ac:dyDescent="0.35"/>
    <row r="6" spans="1:23" ht="14.25" customHeight="1" x14ac:dyDescent="0.35"/>
    <row r="7" spans="1:23" ht="14.25" customHeight="1" x14ac:dyDescent="0.35"/>
    <row r="8" spans="1:23" ht="14.25" customHeight="1" x14ac:dyDescent="0.35"/>
    <row r="9" spans="1:23" ht="14.25" customHeight="1" x14ac:dyDescent="0.35"/>
    <row r="10" spans="1:23" ht="14.25" customHeight="1" x14ac:dyDescent="0.35">
      <c r="V10" s="30"/>
      <c r="W10" s="31"/>
    </row>
    <row r="11" spans="1:23" ht="14.25" customHeight="1" x14ac:dyDescent="0.55000000000000004">
      <c r="A11" s="4" t="s">
        <v>10932</v>
      </c>
      <c r="B11" s="2"/>
      <c r="Q11" s="4"/>
    </row>
    <row r="12" spans="1:23" ht="14.25" customHeight="1" x14ac:dyDescent="0.35"/>
    <row r="13" spans="1:23" ht="14.25" customHeight="1" x14ac:dyDescent="0.35"/>
    <row r="14" spans="1:23" ht="14.25" customHeight="1" x14ac:dyDescent="0.35"/>
    <row r="15" spans="1:23" ht="14.25" customHeight="1" x14ac:dyDescent="0.35"/>
    <row r="16" spans="1: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TOP 5</vt:lpstr>
      <vt:lpstr>KPI YOY</vt:lpstr>
      <vt:lpstr>KPI</vt:lpstr>
      <vt:lpstr>MAP CHART</vt:lpstr>
      <vt:lpstr>Data</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Chetan Kuppasagoudar</cp:lastModifiedBy>
  <dcterms:created xsi:type="dcterms:W3CDTF">2015-06-05T18:17:20Z</dcterms:created>
  <dcterms:modified xsi:type="dcterms:W3CDTF">2026-02-18T13:32:54Z</dcterms:modified>
</cp:coreProperties>
</file>