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410661E-CE76-49C1-8D8C-CAC1A17179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D28" i="2"/>
  <c r="E2" i="3"/>
  <c r="D29" i="2" l="1"/>
  <c r="D30" i="2"/>
  <c r="D31" i="2"/>
  <c r="D32" i="2"/>
  <c r="D33" i="2"/>
  <c r="F26" i="4"/>
  <c r="F27" i="4"/>
  <c r="F28" i="4"/>
  <c r="F29" i="4"/>
  <c r="F30" i="4"/>
  <c r="F25" i="4"/>
  <c r="E26" i="4"/>
  <c r="E27" i="4"/>
  <c r="E28" i="4"/>
  <c r="E29" i="4"/>
  <c r="E30" i="4"/>
  <c r="E25" i="4"/>
  <c r="D26" i="4"/>
  <c r="D27" i="4"/>
  <c r="D28" i="4"/>
  <c r="D29" i="4"/>
  <c r="D30" i="4"/>
  <c r="D25" i="4"/>
  <c r="F7" i="2"/>
  <c r="E7" i="2"/>
  <c r="D7" i="2"/>
  <c r="F3" i="4"/>
  <c r="F4" i="4"/>
  <c r="F5" i="4"/>
  <c r="F6" i="4"/>
  <c r="F7" i="4"/>
  <c r="F8" i="4"/>
  <c r="F2" i="4"/>
  <c r="E3" i="4"/>
  <c r="E4" i="4"/>
  <c r="E5" i="4"/>
  <c r="E6" i="4"/>
  <c r="E7" i="4"/>
  <c r="E8" i="4"/>
  <c r="E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  <c r="C2" i="1"/>
  <c r="F2" i="1"/>
  <c r="E2" i="1"/>
  <c r="F2" i="3"/>
  <c r="D2" i="3"/>
  <c r="J2" i="1"/>
  <c r="H2" i="1"/>
  <c r="D3" i="1"/>
  <c r="D4" i="1"/>
  <c r="C3" i="1"/>
  <c r="D8" i="3" l="1"/>
  <c r="H18" i="2"/>
  <c r="E19" i="2"/>
  <c r="E20" i="2"/>
  <c r="E21" i="2"/>
  <c r="E22" i="2"/>
  <c r="E23" i="2"/>
  <c r="D18" i="2"/>
  <c r="H19" i="2"/>
  <c r="H20" i="2"/>
  <c r="H21" i="2"/>
  <c r="H22" i="2"/>
  <c r="H23" i="2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E18" i="2"/>
  <c r="D19" i="2"/>
  <c r="D20" i="2"/>
  <c r="D21" i="2"/>
  <c r="D22" i="2"/>
  <c r="D23" i="2"/>
  <c r="B22" i="1"/>
  <c r="B23" i="1"/>
  <c r="B24" i="1"/>
  <c r="B25" i="1"/>
  <c r="B26" i="1"/>
  <c r="B27" i="1"/>
  <c r="B28" i="1"/>
  <c r="H14" i="1"/>
  <c r="G14" i="1"/>
  <c r="H15" i="1"/>
  <c r="H16" i="1"/>
  <c r="H17" i="1"/>
  <c r="H18" i="1"/>
  <c r="H19" i="1"/>
  <c r="H20" i="1"/>
  <c r="G15" i="1"/>
  <c r="G16" i="1"/>
  <c r="G17" i="1"/>
  <c r="G18" i="1"/>
  <c r="G19" i="1"/>
  <c r="G20" i="1"/>
  <c r="F15" i="1"/>
  <c r="F16" i="1"/>
  <c r="F17" i="1"/>
  <c r="F18" i="1"/>
  <c r="F19" i="1"/>
  <c r="F14" i="1"/>
  <c r="E14" i="1"/>
  <c r="E20" i="1"/>
  <c r="E15" i="1"/>
  <c r="E16" i="1"/>
  <c r="E17" i="1"/>
  <c r="E18" i="1"/>
  <c r="E19" i="1"/>
  <c r="E6" i="3"/>
  <c r="E8" i="3"/>
  <c r="F3" i="3"/>
  <c r="F4" i="3"/>
  <c r="F5" i="3"/>
  <c r="F6" i="3"/>
  <c r="F7" i="3"/>
  <c r="E3" i="3"/>
  <c r="E4" i="3"/>
  <c r="E5" i="3"/>
  <c r="E7" i="3"/>
  <c r="D5" i="3"/>
  <c r="D6" i="3"/>
  <c r="D7" i="3"/>
  <c r="D3" i="3"/>
  <c r="D4" i="3"/>
  <c r="F8" i="2" l="1"/>
  <c r="F9" i="2"/>
  <c r="F10" i="2"/>
  <c r="F11" i="2"/>
  <c r="F12" i="2"/>
  <c r="E8" i="2"/>
  <c r="E9" i="2"/>
  <c r="E10" i="2"/>
  <c r="E11" i="2"/>
  <c r="E12" i="2"/>
  <c r="D12" i="2"/>
  <c r="D8" i="2"/>
  <c r="D9" i="2"/>
  <c r="D10" i="2"/>
  <c r="D11" i="2"/>
  <c r="F3" i="1"/>
  <c r="F4" i="1"/>
  <c r="F5" i="1"/>
  <c r="F6" i="1"/>
  <c r="F7" i="1"/>
  <c r="F8" i="1"/>
  <c r="E6" i="1"/>
  <c r="J3" i="1"/>
  <c r="J4" i="1"/>
  <c r="J5" i="1"/>
  <c r="J6" i="1"/>
  <c r="J7" i="1"/>
  <c r="J8" i="1"/>
  <c r="H3" i="1"/>
  <c r="H4" i="1"/>
  <c r="H5" i="1"/>
  <c r="H6" i="1"/>
  <c r="H7" i="1"/>
  <c r="H8" i="1"/>
  <c r="E3" i="1" l="1"/>
  <c r="E4" i="1"/>
  <c r="E5" i="1"/>
  <c r="E7" i="1"/>
  <c r="E8" i="1"/>
  <c r="D5" i="1"/>
  <c r="D6" i="1"/>
  <c r="D7" i="1"/>
  <c r="D8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<sst xmlns="http://schemas.openxmlformats.org/spreadsheetml/2006/main" count="176" uniqueCount="67">
  <si>
    <t>age</t>
  </si>
  <si>
    <t>marks</t>
  </si>
  <si>
    <t>grades(pass,fail)</t>
  </si>
  <si>
    <t>que1</t>
  </si>
  <si>
    <t>if marks&gt;50 then pass, else fail</t>
  </si>
  <si>
    <t>que2</t>
  </si>
  <si>
    <t>if marks&lt;65, then b+, A</t>
  </si>
  <si>
    <t>status</t>
  </si>
  <si>
    <t>que3</t>
  </si>
  <si>
    <t>if marks&gt;=70,A</t>
  </si>
  <si>
    <t>else C</t>
  </si>
  <si>
    <t>A</t>
  </si>
  <si>
    <t>if 50-70, B</t>
  </si>
  <si>
    <t>que4</t>
  </si>
  <si>
    <t>75-80, B</t>
  </si>
  <si>
    <t>&gt;=80,A</t>
  </si>
  <si>
    <t>65-75,C</t>
  </si>
  <si>
    <t>else, D</t>
  </si>
  <si>
    <t>type2(&lt;=)</t>
  </si>
  <si>
    <t>multiple grades(type1&gt;=)</t>
  </si>
  <si>
    <t>multiple grades(type1&lt;=)</t>
  </si>
  <si>
    <t>names</t>
  </si>
  <si>
    <t>chetana</t>
  </si>
  <si>
    <t>divya</t>
  </si>
  <si>
    <t>gauri</t>
  </si>
  <si>
    <t>sejal</t>
  </si>
  <si>
    <t>harshada</t>
  </si>
  <si>
    <t>sayli</t>
  </si>
  <si>
    <t>sportsperson</t>
  </si>
  <si>
    <t>exp</t>
  </si>
  <si>
    <t>yes</t>
  </si>
  <si>
    <t>no</t>
  </si>
  <si>
    <t xml:space="preserve">if person is sportsperson and also exp then eligible otherwise not </t>
  </si>
  <si>
    <t>If condition will check only one condition at a time</t>
  </si>
  <si>
    <t>and</t>
  </si>
  <si>
    <t>or</t>
  </si>
  <si>
    <t>can check 256 conditions at the same time</t>
  </si>
  <si>
    <t>output of "and" and "or" is always True or False</t>
  </si>
  <si>
    <t>wrong</t>
  </si>
  <si>
    <t>if with and</t>
  </si>
  <si>
    <t xml:space="preserve">and and or will check multiple logics at the same time bt not if </t>
  </si>
  <si>
    <t>employees</t>
  </si>
  <si>
    <t>salary</t>
  </si>
  <si>
    <t>country</t>
  </si>
  <si>
    <t>if emp belongs to india and also having salary&gt;35 K then "promoted" else not</t>
  </si>
  <si>
    <t>india</t>
  </si>
  <si>
    <t>us</t>
  </si>
  <si>
    <t>status(and)</t>
  </si>
  <si>
    <t xml:space="preserve">india </t>
  </si>
  <si>
    <t xml:space="preserve">when we have unstructerd data we should have  to do  frst clean it </t>
  </si>
  <si>
    <t>conditional formatting</t>
  </si>
  <si>
    <t>means whenever the condition is True it will color that particular data</t>
  </si>
  <si>
    <t>e.g</t>
  </si>
  <si>
    <t>color the promoted person with grreen and not promoted with red color</t>
  </si>
  <si>
    <t>go to home tag==&gt; conditional formatting==&gt; highlite==&gt;arrow</t>
  </si>
  <si>
    <t>it will color green to all celss coz all cells has promoted</t>
  </si>
  <si>
    <t>T and T</t>
  </si>
  <si>
    <t>T</t>
  </si>
  <si>
    <t>single if</t>
  </si>
  <si>
    <t>single and</t>
  </si>
  <si>
    <t>#unstructured data (space)</t>
  </si>
  <si>
    <t>Que5</t>
  </si>
  <si>
    <t>A green color, C red color</t>
  </si>
  <si>
    <t>"A" green color, "C "red color</t>
  </si>
  <si>
    <t>simple if</t>
  </si>
  <si>
    <t>que</t>
  </si>
  <si>
    <t xml:space="preserve">india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</si>
</sst>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E605C"/>
        </patternFill>
      </fill>
    </dxf>
  </dxfs>
  <tableStyles count="0" defaultTableStyle="TableStyleMedium2" defaultPivotStyle="PivotStyleLight16"/>
  <colors>
    <mruColors>
      <color rgb="FFFE6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A7" zoomScale="171" zoomScaleNormal="171" workbookViewId="0">
      <selection activeCell="B10" sqref="B10:D21"/>
    </sheetView>
  </sheetViews>
  <sheetFormatPr defaultRowHeight="14.4" x14ac:dyDescent="0.3"/>
  <cols>
    <col min="1" max="1" width="10.109375" customWidth="1"/>
    <col min="2" max="2" width="11" customWidth="1"/>
    <col min="3" max="3" width="19.5546875" customWidth="1"/>
    <col min="4" max="4" width="10.6640625" customWidth="1"/>
    <col min="5" max="5" width="21.88671875" customWidth="1"/>
    <col min="6" max="6" width="14.33203125" customWidth="1"/>
    <col min="7" max="7" width="17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7</v>
      </c>
      <c r="E1" s="2" t="s">
        <v>19</v>
      </c>
      <c r="F1" s="2" t="s">
        <v>20</v>
      </c>
      <c r="J1" t="s">
        <v>18</v>
      </c>
    </row>
    <row r="2" spans="1:10" x14ac:dyDescent="0.3">
      <c r="A2" s="1">
        <v>34</v>
      </c>
      <c r="B2" s="1">
        <v>76</v>
      </c>
      <c r="C2" s="1" t="str">
        <f>IF(B2&gt;=50,"pass","fail")</f>
        <v>pass</v>
      </c>
      <c r="D2" s="1" t="s">
        <v>11</v>
      </c>
      <c r="E2" t="str">
        <f>IF(B2&gt;=70,"A",IF(B2&gt;50,"B","C"))</f>
        <v>A</v>
      </c>
      <c r="F2" t="str">
        <f>IF(B2&lt;50,"C",IF(B2&lt;=70,"B","A"))</f>
        <v>A</v>
      </c>
      <c r="H2" t="str">
        <f>IF(B2&gt;=80,"A",IF(B2&gt;=75,"B",IF(B2&gt;=65,"C","D")))</f>
        <v>B</v>
      </c>
      <c r="J2" t="str">
        <f>IF(B2&lt;65,"D",IF(B2&lt;=75,"C",IF(B2&lt;80,"B","A")))</f>
        <v>B</v>
      </c>
    </row>
    <row r="3" spans="1:10" x14ac:dyDescent="0.3">
      <c r="A3" s="1">
        <v>23</v>
      </c>
      <c r="B3" s="1">
        <v>100</v>
      </c>
      <c r="C3" s="1" t="str">
        <f>IF(B3&gt;=50,"pass","fail")</f>
        <v>pass</v>
      </c>
      <c r="D3" s="1" t="str">
        <f>IF(B3&lt;65,"b+","A")</f>
        <v>A</v>
      </c>
      <c r="E3" t="str">
        <f t="shared" ref="E3:E8" si="0">IF(B3&gt;=70,"A",IF(B3&gt;50,"B","C"))</f>
        <v>A</v>
      </c>
      <c r="F3" t="str">
        <f t="shared" ref="F3:F8" si="1">IF(B3&lt;50,"C",IF(B3&lt;=70,"B","A"))</f>
        <v>A</v>
      </c>
      <c r="H3" t="str">
        <f t="shared" ref="H3:H8" si="2">IF(B3&gt;=80,"A",IF(B3&gt;=75,"B",IF(B3&gt;=65,"C","D")))</f>
        <v>A</v>
      </c>
      <c r="J3" t="str">
        <f t="shared" ref="J3:J8" si="3">IF(B3&lt;65,"D",IF(B3&lt;=75,"C",IF(B3&lt;80,"B","A")))</f>
        <v>A</v>
      </c>
    </row>
    <row r="4" spans="1:10" x14ac:dyDescent="0.3">
      <c r="A4" s="1">
        <v>13</v>
      </c>
      <c r="B4" s="1">
        <v>49</v>
      </c>
      <c r="C4" s="1" t="str">
        <f t="shared" ref="C4:C8" si="4">IF(B4&gt;=50,"pass","fail")</f>
        <v>fail</v>
      </c>
      <c r="D4" s="1" t="str">
        <f>IF(B4&lt;65,"b+","A")</f>
        <v>b+</v>
      </c>
      <c r="E4" t="str">
        <f t="shared" si="0"/>
        <v>C</v>
      </c>
      <c r="F4" t="str">
        <f t="shared" si="1"/>
        <v>C</v>
      </c>
      <c r="H4" t="str">
        <f t="shared" si="2"/>
        <v>D</v>
      </c>
      <c r="J4" t="str">
        <f t="shared" si="3"/>
        <v>D</v>
      </c>
    </row>
    <row r="5" spans="1:10" x14ac:dyDescent="0.3">
      <c r="A5" s="1">
        <v>56</v>
      </c>
      <c r="B5" s="1">
        <v>65</v>
      </c>
      <c r="C5" s="1" t="str">
        <f t="shared" si="4"/>
        <v>pass</v>
      </c>
      <c r="D5" s="1" t="str">
        <f t="shared" ref="D5:D8" si="5">IF(B5&lt;65,"b+","A")</f>
        <v>A</v>
      </c>
      <c r="E5" t="str">
        <f t="shared" si="0"/>
        <v>B</v>
      </c>
      <c r="F5" t="str">
        <f t="shared" si="1"/>
        <v>B</v>
      </c>
      <c r="H5" t="str">
        <f t="shared" si="2"/>
        <v>C</v>
      </c>
      <c r="J5" t="str">
        <f t="shared" si="3"/>
        <v>C</v>
      </c>
    </row>
    <row r="6" spans="1:10" x14ac:dyDescent="0.3">
      <c r="A6" s="1">
        <v>23</v>
      </c>
      <c r="B6" s="1">
        <v>75</v>
      </c>
      <c r="C6" s="1" t="str">
        <f t="shared" si="4"/>
        <v>pass</v>
      </c>
      <c r="D6" s="1" t="str">
        <f t="shared" si="5"/>
        <v>A</v>
      </c>
      <c r="E6" t="str">
        <f>IF(B6&gt;=70,"A",IF(B6&gt;50,"B","C"))</f>
        <v>A</v>
      </c>
      <c r="F6" t="str">
        <f t="shared" si="1"/>
        <v>A</v>
      </c>
      <c r="H6" t="str">
        <f t="shared" si="2"/>
        <v>B</v>
      </c>
      <c r="J6" t="str">
        <f t="shared" si="3"/>
        <v>C</v>
      </c>
    </row>
    <row r="7" spans="1:10" x14ac:dyDescent="0.3">
      <c r="A7" s="1">
        <v>13</v>
      </c>
      <c r="B7" s="1">
        <v>50</v>
      </c>
      <c r="C7" s="1" t="str">
        <f t="shared" si="4"/>
        <v>pass</v>
      </c>
      <c r="D7" s="1" t="str">
        <f t="shared" si="5"/>
        <v>b+</v>
      </c>
      <c r="E7" t="str">
        <f t="shared" si="0"/>
        <v>C</v>
      </c>
      <c r="F7" t="str">
        <f t="shared" si="1"/>
        <v>B</v>
      </c>
      <c r="H7" t="str">
        <f t="shared" si="2"/>
        <v>D</v>
      </c>
      <c r="J7" t="str">
        <f t="shared" si="3"/>
        <v>D</v>
      </c>
    </row>
    <row r="8" spans="1:10" x14ac:dyDescent="0.3">
      <c r="A8" s="1">
        <v>12</v>
      </c>
      <c r="B8" s="1">
        <v>8</v>
      </c>
      <c r="C8" s="1" t="str">
        <f t="shared" si="4"/>
        <v>fail</v>
      </c>
      <c r="D8" s="1" t="str">
        <f t="shared" si="5"/>
        <v>b+</v>
      </c>
      <c r="E8" t="str">
        <f t="shared" si="0"/>
        <v>C</v>
      </c>
      <c r="F8" t="str">
        <f t="shared" si="1"/>
        <v>C</v>
      </c>
      <c r="H8" t="str">
        <f t="shared" si="2"/>
        <v>D</v>
      </c>
      <c r="J8" t="str">
        <f t="shared" si="3"/>
        <v>D</v>
      </c>
    </row>
    <row r="10" spans="1:10" x14ac:dyDescent="0.3">
      <c r="B10" t="s">
        <v>3</v>
      </c>
      <c r="C10" t="s">
        <v>4</v>
      </c>
    </row>
    <row r="11" spans="1:10" x14ac:dyDescent="0.3">
      <c r="B11" t="s">
        <v>5</v>
      </c>
      <c r="C11" t="s">
        <v>6</v>
      </c>
    </row>
    <row r="12" spans="1:10" x14ac:dyDescent="0.3">
      <c r="B12" t="s">
        <v>8</v>
      </c>
      <c r="C12" t="s">
        <v>9</v>
      </c>
      <c r="E12" t="s">
        <v>33</v>
      </c>
    </row>
    <row r="13" spans="1:10" x14ac:dyDescent="0.3">
      <c r="C13" t="s">
        <v>12</v>
      </c>
    </row>
    <row r="14" spans="1:10" x14ac:dyDescent="0.3">
      <c r="C14" t="s">
        <v>10</v>
      </c>
      <c r="E14" t="str">
        <f>IF(B2&gt;=50,"pass","fail")</f>
        <v>pass</v>
      </c>
      <c r="F14" t="str">
        <f>IF(B2&lt;65,"B+","A")</f>
        <v>A</v>
      </c>
      <c r="G14" t="str">
        <f>IF(B2&gt;=70,"A",IF(B2&gt;=50,"B","C"))</f>
        <v>A</v>
      </c>
      <c r="H14" t="str">
        <f>IF(B2&lt;50,"C",IF(B2&lt;70,"B","A"))</f>
        <v>A</v>
      </c>
    </row>
    <row r="15" spans="1:10" x14ac:dyDescent="0.3">
      <c r="E15" t="str">
        <f t="shared" ref="E15:E19" si="6">IF(B3&gt;=50,"pass","fail")</f>
        <v>pass</v>
      </c>
      <c r="F15" t="str">
        <f t="shared" ref="F15:F19" si="7">IF(B3&lt;65,"B+","A")</f>
        <v>A</v>
      </c>
      <c r="G15" t="str">
        <f t="shared" ref="G15:G20" si="8">IF(B3&gt;=70,"A",IF(B3&gt;=50,"B","C"))</f>
        <v>A</v>
      </c>
      <c r="H15" t="str">
        <f t="shared" ref="H15:H20" si="9">IF(B3&lt;50,"C",IF(B3&lt;70,"B","A"))</f>
        <v>A</v>
      </c>
    </row>
    <row r="16" spans="1:10" x14ac:dyDescent="0.3">
      <c r="B16" t="s">
        <v>13</v>
      </c>
      <c r="C16" t="s">
        <v>15</v>
      </c>
      <c r="E16" t="str">
        <f t="shared" si="6"/>
        <v>fail</v>
      </c>
      <c r="F16" t="str">
        <f t="shared" si="7"/>
        <v>B+</v>
      </c>
      <c r="G16" t="str">
        <f t="shared" si="8"/>
        <v>C</v>
      </c>
      <c r="H16" t="str">
        <f t="shared" si="9"/>
        <v>C</v>
      </c>
    </row>
    <row r="17" spans="1:8" x14ac:dyDescent="0.3">
      <c r="C17" t="s">
        <v>14</v>
      </c>
      <c r="E17" t="str">
        <f t="shared" si="6"/>
        <v>pass</v>
      </c>
      <c r="F17" t="str">
        <f t="shared" si="7"/>
        <v>A</v>
      </c>
      <c r="G17" t="str">
        <f t="shared" si="8"/>
        <v>B</v>
      </c>
      <c r="H17" t="str">
        <f t="shared" si="9"/>
        <v>B</v>
      </c>
    </row>
    <row r="18" spans="1:8" x14ac:dyDescent="0.3">
      <c r="C18" t="s">
        <v>16</v>
      </c>
      <c r="E18" t="str">
        <f t="shared" si="6"/>
        <v>pass</v>
      </c>
      <c r="F18" t="str">
        <f t="shared" si="7"/>
        <v>A</v>
      </c>
      <c r="G18" t="str">
        <f t="shared" si="8"/>
        <v>A</v>
      </c>
      <c r="H18" t="str">
        <f t="shared" si="9"/>
        <v>A</v>
      </c>
    </row>
    <row r="19" spans="1:8" x14ac:dyDescent="0.3">
      <c r="C19" t="s">
        <v>17</v>
      </c>
      <c r="E19" t="str">
        <f t="shared" si="6"/>
        <v>pass</v>
      </c>
      <c r="F19" t="str">
        <f t="shared" si="7"/>
        <v>B+</v>
      </c>
      <c r="G19" t="str">
        <f t="shared" si="8"/>
        <v>B</v>
      </c>
      <c r="H19" t="str">
        <f t="shared" si="9"/>
        <v>B</v>
      </c>
    </row>
    <row r="20" spans="1:8" x14ac:dyDescent="0.3">
      <c r="E20" t="str">
        <f>IF(B8&gt;=50,"pass","fail")</f>
        <v>fail</v>
      </c>
      <c r="G20" t="str">
        <f t="shared" si="8"/>
        <v>C</v>
      </c>
      <c r="H20" t="str">
        <f t="shared" si="9"/>
        <v>C</v>
      </c>
    </row>
    <row r="21" spans="1:8" x14ac:dyDescent="0.3">
      <c r="B21" t="s">
        <v>61</v>
      </c>
      <c r="C21" t="s">
        <v>62</v>
      </c>
    </row>
    <row r="22" spans="1:8" x14ac:dyDescent="0.3">
      <c r="A22" s="1">
        <v>76</v>
      </c>
      <c r="B22" t="str">
        <f>IF(A22&gt;=80,"A",IF(A22&gt;75,"B",IF(A22&gt;65,"C","D")))</f>
        <v>B</v>
      </c>
    </row>
    <row r="23" spans="1:8" x14ac:dyDescent="0.3">
      <c r="A23" s="1">
        <v>100</v>
      </c>
      <c r="B23" t="str">
        <f t="shared" ref="B23:B28" si="10">IF(A23&gt;=80,"A",IF(A23&gt;75,"B",IF(A23&gt;65,"C","D")))</f>
        <v>A</v>
      </c>
    </row>
    <row r="24" spans="1:8" x14ac:dyDescent="0.3">
      <c r="A24" s="1">
        <v>49</v>
      </c>
      <c r="B24" t="str">
        <f t="shared" si="10"/>
        <v>D</v>
      </c>
    </row>
    <row r="25" spans="1:8" x14ac:dyDescent="0.3">
      <c r="A25" s="1">
        <v>65</v>
      </c>
      <c r="B25" t="str">
        <f t="shared" si="10"/>
        <v>D</v>
      </c>
    </row>
    <row r="26" spans="1:8" x14ac:dyDescent="0.3">
      <c r="A26" s="1">
        <v>75</v>
      </c>
      <c r="B26" t="str">
        <f t="shared" si="10"/>
        <v>C</v>
      </c>
    </row>
    <row r="27" spans="1:8" x14ac:dyDescent="0.3">
      <c r="A27" s="1">
        <v>50</v>
      </c>
      <c r="B27" t="str">
        <f t="shared" si="10"/>
        <v>D</v>
      </c>
    </row>
    <row r="28" spans="1:8" x14ac:dyDescent="0.3">
      <c r="A28" s="1">
        <v>8</v>
      </c>
      <c r="B28" t="str">
        <f t="shared" si="10"/>
        <v>D</v>
      </c>
    </row>
  </sheetData>
  <conditionalFormatting sqref="E2:E8">
    <cfRule type="containsText" dxfId="12" priority="1" operator="containsText" text="B">
      <formula>NOT(ISERROR(SEARCH("B",E2)))</formula>
    </cfRule>
    <cfRule type="containsText" dxfId="11" priority="2" operator="containsText" text="A">
      <formula>NOT(ISERROR(SEARCH("A",E2)))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0518-44E0-44D6-9275-4186BCAD60D1}">
  <dimension ref="A1:G32"/>
  <sheetViews>
    <sheetView tabSelected="1" zoomScale="198" zoomScaleNormal="198" workbookViewId="0">
      <selection activeCell="A35" sqref="A35:C42"/>
    </sheetView>
  </sheetViews>
  <sheetFormatPr defaultRowHeight="14.4" x14ac:dyDescent="0.3"/>
  <cols>
    <col min="3" max="3" width="13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7</v>
      </c>
    </row>
    <row r="2" spans="1:7" x14ac:dyDescent="0.3">
      <c r="A2" s="1">
        <v>34</v>
      </c>
      <c r="B2" s="1">
        <v>75</v>
      </c>
      <c r="C2" s="1" t="str">
        <f>IF(B2&gt;=50,"pass","fail")</f>
        <v>pass</v>
      </c>
      <c r="D2" s="1" t="str">
        <f>IF(B2&lt;65,"B+","A")</f>
        <v>A</v>
      </c>
      <c r="E2" t="str">
        <f>IF(B2&gt;=70,"A",IF(B2&gt;=50,"B","C"))</f>
        <v>A</v>
      </c>
      <c r="F2" t="str">
        <f>IF(B2&lt;65,"D",IF(B2&lt;=75,"C",IF(B2&lt;=80,"B","A")))</f>
        <v>C</v>
      </c>
      <c r="G2" t="s">
        <v>15</v>
      </c>
    </row>
    <row r="3" spans="1:7" x14ac:dyDescent="0.3">
      <c r="A3" s="1">
        <v>23</v>
      </c>
      <c r="B3" s="1">
        <v>100</v>
      </c>
      <c r="C3" s="1" t="str">
        <f t="shared" ref="C3:C8" si="0">IF(B3&gt;=50,"pass","fail")</f>
        <v>pass</v>
      </c>
      <c r="D3" s="1" t="str">
        <f t="shared" ref="D3:D8" si="1">IF(B3&lt;65,"B+","A")</f>
        <v>A</v>
      </c>
      <c r="E3" t="str">
        <f t="shared" ref="E3:E8" si="2">IF(B3&gt;=70,"A",IF(B3&gt;=50,"B","C"))</f>
        <v>A</v>
      </c>
      <c r="F3" t="str">
        <f t="shared" ref="F3:F8" si="3">IF(B3&lt;65,"D",IF(B3&lt;=75,"C",IF(B3&lt;=80,"B","A")))</f>
        <v>A</v>
      </c>
      <c r="G3" t="s">
        <v>14</v>
      </c>
    </row>
    <row r="4" spans="1:7" x14ac:dyDescent="0.3">
      <c r="A4" s="1">
        <v>13</v>
      </c>
      <c r="B4" s="1">
        <v>49</v>
      </c>
      <c r="C4" s="1" t="str">
        <f t="shared" si="0"/>
        <v>fail</v>
      </c>
      <c r="D4" s="1" t="str">
        <f t="shared" si="1"/>
        <v>B+</v>
      </c>
      <c r="E4" t="str">
        <f t="shared" si="2"/>
        <v>C</v>
      </c>
      <c r="F4" t="str">
        <f t="shared" si="3"/>
        <v>D</v>
      </c>
      <c r="G4" t="s">
        <v>16</v>
      </c>
    </row>
    <row r="5" spans="1:7" x14ac:dyDescent="0.3">
      <c r="A5" s="1">
        <v>56</v>
      </c>
      <c r="B5" s="1">
        <v>65</v>
      </c>
      <c r="C5" s="1" t="str">
        <f t="shared" si="0"/>
        <v>pass</v>
      </c>
      <c r="D5" s="1" t="str">
        <f t="shared" si="1"/>
        <v>A</v>
      </c>
      <c r="E5" t="str">
        <f t="shared" si="2"/>
        <v>B</v>
      </c>
      <c r="F5" t="str">
        <f t="shared" si="3"/>
        <v>C</v>
      </c>
      <c r="G5" t="s">
        <v>17</v>
      </c>
    </row>
    <row r="6" spans="1:7" x14ac:dyDescent="0.3">
      <c r="A6" s="1">
        <v>23</v>
      </c>
      <c r="B6" s="1">
        <v>75</v>
      </c>
      <c r="C6" s="1" t="str">
        <f t="shared" si="0"/>
        <v>pass</v>
      </c>
      <c r="D6" s="1" t="str">
        <f t="shared" si="1"/>
        <v>A</v>
      </c>
      <c r="E6" t="str">
        <f t="shared" si="2"/>
        <v>A</v>
      </c>
      <c r="F6" t="str">
        <f t="shared" si="3"/>
        <v>C</v>
      </c>
    </row>
    <row r="7" spans="1:7" x14ac:dyDescent="0.3">
      <c r="A7" s="1">
        <v>13</v>
      </c>
      <c r="B7" s="1">
        <v>50</v>
      </c>
      <c r="C7" s="1" t="str">
        <f t="shared" si="0"/>
        <v>pass</v>
      </c>
      <c r="D7" s="1" t="str">
        <f t="shared" si="1"/>
        <v>B+</v>
      </c>
      <c r="E7" t="str">
        <f t="shared" si="2"/>
        <v>B</v>
      </c>
      <c r="F7" t="str">
        <f t="shared" si="3"/>
        <v>D</v>
      </c>
    </row>
    <row r="8" spans="1:7" x14ac:dyDescent="0.3">
      <c r="A8" s="1">
        <v>12</v>
      </c>
      <c r="B8" s="1">
        <v>8</v>
      </c>
      <c r="C8" s="1" t="str">
        <f t="shared" si="0"/>
        <v>fail</v>
      </c>
      <c r="D8" s="1" t="str">
        <f t="shared" si="1"/>
        <v>B+</v>
      </c>
      <c r="E8" t="str">
        <f t="shared" si="2"/>
        <v>C</v>
      </c>
      <c r="F8" t="str">
        <f t="shared" si="3"/>
        <v>D</v>
      </c>
    </row>
    <row r="10" spans="1:7" x14ac:dyDescent="0.3">
      <c r="A10" t="s">
        <v>3</v>
      </c>
      <c r="B10" t="s">
        <v>4</v>
      </c>
    </row>
    <row r="11" spans="1:7" x14ac:dyDescent="0.3">
      <c r="A11" t="s">
        <v>5</v>
      </c>
      <c r="B11" t="s">
        <v>6</v>
      </c>
    </row>
    <row r="12" spans="1:7" x14ac:dyDescent="0.3">
      <c r="A12" t="s">
        <v>8</v>
      </c>
      <c r="B12" t="s">
        <v>9</v>
      </c>
    </row>
    <row r="13" spans="1:7" x14ac:dyDescent="0.3">
      <c r="B13" t="s">
        <v>12</v>
      </c>
    </row>
    <row r="14" spans="1:7" x14ac:dyDescent="0.3">
      <c r="B14" t="s">
        <v>10</v>
      </c>
    </row>
    <row r="16" spans="1:7" x14ac:dyDescent="0.3">
      <c r="A16" t="s">
        <v>13</v>
      </c>
      <c r="B16" t="s">
        <v>15</v>
      </c>
    </row>
    <row r="17" spans="1:6" x14ac:dyDescent="0.3">
      <c r="B17" t="s">
        <v>14</v>
      </c>
    </row>
    <row r="18" spans="1:6" x14ac:dyDescent="0.3">
      <c r="B18" t="s">
        <v>16</v>
      </c>
    </row>
    <row r="19" spans="1:6" x14ac:dyDescent="0.3">
      <c r="B19" t="s">
        <v>17</v>
      </c>
    </row>
    <row r="21" spans="1:6" x14ac:dyDescent="0.3">
      <c r="A21" t="s">
        <v>61</v>
      </c>
      <c r="B21" t="s">
        <v>63</v>
      </c>
    </row>
    <row r="24" spans="1:6" x14ac:dyDescent="0.3">
      <c r="A24" t="s">
        <v>21</v>
      </c>
      <c r="B24" t="s">
        <v>28</v>
      </c>
      <c r="C24" t="s">
        <v>29</v>
      </c>
      <c r="D24" t="s">
        <v>64</v>
      </c>
      <c r="E24" t="s">
        <v>34</v>
      </c>
    </row>
    <row r="25" spans="1:6" x14ac:dyDescent="0.3">
      <c r="A25" t="s">
        <v>22</v>
      </c>
      <c r="B25" t="s">
        <v>30</v>
      </c>
      <c r="C25" t="s">
        <v>31</v>
      </c>
      <c r="D25" t="str">
        <f>IF(B25="yes","eligible","not eligible")</f>
        <v>eligible</v>
      </c>
      <c r="E25" t="b">
        <f>AND(B25="yes",C25="yes")</f>
        <v>0</v>
      </c>
      <c r="F25" t="str">
        <f>IF(AND(B25="yes",C25="yes"),"eligible","not eligible")</f>
        <v>not eligible</v>
      </c>
    </row>
    <row r="26" spans="1:6" x14ac:dyDescent="0.3">
      <c r="A26" t="s">
        <v>23</v>
      </c>
      <c r="B26" t="s">
        <v>31</v>
      </c>
      <c r="C26" t="s">
        <v>31</v>
      </c>
      <c r="D26" t="str">
        <f t="shared" ref="D26:D30" si="4">IF(B26="yes","eligible","not eligible")</f>
        <v>not eligible</v>
      </c>
      <c r="E26" t="b">
        <f t="shared" ref="E26:E30" si="5">AND(B26="yes",C26="yes")</f>
        <v>0</v>
      </c>
      <c r="F26" t="str">
        <f t="shared" ref="F26:F30" si="6">IF(AND(B26="yes",C26="yes"),"eligible","not eligible")</f>
        <v>not eligible</v>
      </c>
    </row>
    <row r="27" spans="1:6" x14ac:dyDescent="0.3">
      <c r="A27" t="s">
        <v>24</v>
      </c>
      <c r="B27" t="s">
        <v>30</v>
      </c>
      <c r="C27" t="s">
        <v>30</v>
      </c>
      <c r="D27" t="str">
        <f t="shared" si="4"/>
        <v>eligible</v>
      </c>
      <c r="E27" t="b">
        <f t="shared" si="5"/>
        <v>1</v>
      </c>
      <c r="F27" t="str">
        <f t="shared" si="6"/>
        <v>eligible</v>
      </c>
    </row>
    <row r="28" spans="1:6" x14ac:dyDescent="0.3">
      <c r="A28" t="s">
        <v>25</v>
      </c>
      <c r="B28" t="s">
        <v>30</v>
      </c>
      <c r="C28" t="s">
        <v>30</v>
      </c>
      <c r="D28" t="str">
        <f t="shared" si="4"/>
        <v>eligible</v>
      </c>
      <c r="E28" t="b">
        <f t="shared" si="5"/>
        <v>1</v>
      </c>
      <c r="F28" t="str">
        <f t="shared" si="6"/>
        <v>eligible</v>
      </c>
    </row>
    <row r="29" spans="1:6" x14ac:dyDescent="0.3">
      <c r="A29" t="s">
        <v>26</v>
      </c>
      <c r="B29" t="s">
        <v>30</v>
      </c>
      <c r="C29" t="s">
        <v>30</v>
      </c>
      <c r="D29" t="str">
        <f t="shared" si="4"/>
        <v>eligible</v>
      </c>
      <c r="E29" t="b">
        <f t="shared" si="5"/>
        <v>1</v>
      </c>
      <c r="F29" t="str">
        <f t="shared" si="6"/>
        <v>eligible</v>
      </c>
    </row>
    <row r="30" spans="1:6" x14ac:dyDescent="0.3">
      <c r="A30" t="s">
        <v>27</v>
      </c>
      <c r="B30" t="s">
        <v>31</v>
      </c>
      <c r="C30" t="s">
        <v>31</v>
      </c>
      <c r="D30" t="str">
        <f t="shared" si="4"/>
        <v>not eligible</v>
      </c>
      <c r="E30" t="b">
        <f t="shared" si="5"/>
        <v>0</v>
      </c>
      <c r="F30" t="str">
        <f t="shared" si="6"/>
        <v>not eligible</v>
      </c>
    </row>
    <row r="32" spans="1:6" x14ac:dyDescent="0.3">
      <c r="A32" t="s">
        <v>3</v>
      </c>
      <c r="B32" t="s">
        <v>32</v>
      </c>
    </row>
  </sheetData>
  <conditionalFormatting sqref="E1:E1048576 F25:F30">
    <cfRule type="containsText" dxfId="10" priority="1" operator="containsText" text="C">
      <formula>NOT(ISERROR(SEARCH("C",E1)))</formula>
    </cfRule>
  </conditionalFormatting>
  <conditionalFormatting sqref="E2:E8">
    <cfRule type="containsText" dxfId="9" priority="2" operator="containsText" text="A">
      <formula>NOT(ISERROR(SEARCH("A",E2)))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10" zoomScale="141" zoomScaleNormal="141" workbookViewId="0">
      <selection activeCell="D35" sqref="D35"/>
    </sheetView>
  </sheetViews>
  <sheetFormatPr defaultRowHeight="14.4" x14ac:dyDescent="0.3"/>
  <cols>
    <col min="1" max="1" width="11.5546875" customWidth="1"/>
    <col min="2" max="2" width="15.44140625" customWidth="1"/>
    <col min="3" max="3" width="12" customWidth="1"/>
    <col min="4" max="4" width="17.44140625" customWidth="1"/>
    <col min="6" max="6" width="11.88671875" customWidth="1"/>
    <col min="7" max="7" width="14.6640625" customWidth="1"/>
    <col min="8" max="8" width="18.5546875" customWidth="1"/>
  </cols>
  <sheetData>
    <row r="1" spans="1:7" x14ac:dyDescent="0.3">
      <c r="A1" s="3" t="s">
        <v>39</v>
      </c>
      <c r="B1" t="s">
        <v>34</v>
      </c>
      <c r="C1" t="s">
        <v>36</v>
      </c>
    </row>
    <row r="2" spans="1:7" x14ac:dyDescent="0.3">
      <c r="B2" t="s">
        <v>35</v>
      </c>
    </row>
    <row r="3" spans="1:7" x14ac:dyDescent="0.3">
      <c r="C3" t="s">
        <v>37</v>
      </c>
    </row>
    <row r="4" spans="1:7" x14ac:dyDescent="0.3">
      <c r="C4" t="s">
        <v>40</v>
      </c>
    </row>
    <row r="6" spans="1:7" x14ac:dyDescent="0.3">
      <c r="A6" t="s">
        <v>21</v>
      </c>
      <c r="B6" t="s">
        <v>28</v>
      </c>
      <c r="C6" t="s">
        <v>29</v>
      </c>
      <c r="D6" t="s">
        <v>7</v>
      </c>
      <c r="E6" t="s">
        <v>7</v>
      </c>
    </row>
    <row r="7" spans="1:7" x14ac:dyDescent="0.3">
      <c r="A7" t="s">
        <v>22</v>
      </c>
      <c r="B7" t="s">
        <v>30</v>
      </c>
      <c r="C7" t="s">
        <v>31</v>
      </c>
      <c r="D7" t="str">
        <f>IF(B7="yes","eligible","not eligible")</f>
        <v>eligible</v>
      </c>
      <c r="E7" t="b">
        <f>AND(B7="yes",C7="yes")</f>
        <v>0</v>
      </c>
      <c r="F7" t="str">
        <f>IF(AND(B7="yes",C7="yes"),"eligible","not eligible")</f>
        <v>not eligible</v>
      </c>
    </row>
    <row r="8" spans="1:7" x14ac:dyDescent="0.3">
      <c r="A8" t="s">
        <v>23</v>
      </c>
      <c r="B8" t="s">
        <v>31</v>
      </c>
      <c r="C8" t="s">
        <v>31</v>
      </c>
      <c r="D8" t="str">
        <f t="shared" ref="D8:D11" si="0">IF(B8="yes","eligible","not eligible")</f>
        <v>not eligible</v>
      </c>
      <c r="E8" t="b">
        <f t="shared" ref="E8:E12" si="1">AND(B8="yes",C8="yes")</f>
        <v>0</v>
      </c>
      <c r="F8" t="str">
        <f t="shared" ref="F8:F12" si="2">IF(AND(B8="yes",C8="yes"),"eligible","not eligible")</f>
        <v>not eligible</v>
      </c>
    </row>
    <row r="9" spans="1:7" x14ac:dyDescent="0.3">
      <c r="A9" t="s">
        <v>24</v>
      </c>
      <c r="B9" t="s">
        <v>30</v>
      </c>
      <c r="C9" t="s">
        <v>30</v>
      </c>
      <c r="D9" t="str">
        <f t="shared" si="0"/>
        <v>eligible</v>
      </c>
      <c r="E9" t="b">
        <f t="shared" si="1"/>
        <v>1</v>
      </c>
      <c r="F9" t="str">
        <f t="shared" si="2"/>
        <v>eligible</v>
      </c>
    </row>
    <row r="10" spans="1:7" x14ac:dyDescent="0.3">
      <c r="A10" t="s">
        <v>25</v>
      </c>
      <c r="B10" t="s">
        <v>30</v>
      </c>
      <c r="C10" t="s">
        <v>30</v>
      </c>
      <c r="D10" t="str">
        <f t="shared" si="0"/>
        <v>eligible</v>
      </c>
      <c r="E10" t="b">
        <f t="shared" si="1"/>
        <v>1</v>
      </c>
      <c r="F10" t="str">
        <f t="shared" si="2"/>
        <v>eligible</v>
      </c>
    </row>
    <row r="11" spans="1:7" x14ac:dyDescent="0.3">
      <c r="A11" t="s">
        <v>26</v>
      </c>
      <c r="B11" t="s">
        <v>30</v>
      </c>
      <c r="C11" t="s">
        <v>30</v>
      </c>
      <c r="D11" t="str">
        <f t="shared" si="0"/>
        <v>eligible</v>
      </c>
      <c r="E11" t="b">
        <f t="shared" si="1"/>
        <v>1</v>
      </c>
      <c r="F11" t="str">
        <f t="shared" si="2"/>
        <v>eligible</v>
      </c>
    </row>
    <row r="12" spans="1:7" x14ac:dyDescent="0.3">
      <c r="A12" t="s">
        <v>27</v>
      </c>
      <c r="B12" t="s">
        <v>31</v>
      </c>
      <c r="C12" t="s">
        <v>31</v>
      </c>
      <c r="D12" t="str">
        <f>IF(B12="yes","eligible","not eligible")</f>
        <v>not eligible</v>
      </c>
      <c r="E12" t="b">
        <f t="shared" si="1"/>
        <v>0</v>
      </c>
      <c r="F12" t="str">
        <f t="shared" si="2"/>
        <v>not eligible</v>
      </c>
    </row>
    <row r="13" spans="1:7" x14ac:dyDescent="0.3">
      <c r="D13" t="s">
        <v>38</v>
      </c>
    </row>
    <row r="14" spans="1:7" x14ac:dyDescent="0.3">
      <c r="B14" t="s">
        <v>3</v>
      </c>
      <c r="C14" t="s">
        <v>32</v>
      </c>
    </row>
    <row r="16" spans="1:7" x14ac:dyDescent="0.3">
      <c r="F16" t="s">
        <v>56</v>
      </c>
      <c r="G16" t="s">
        <v>57</v>
      </c>
    </row>
    <row r="17" spans="1:8" x14ac:dyDescent="0.3">
      <c r="A17" t="s">
        <v>21</v>
      </c>
      <c r="B17" t="s">
        <v>28</v>
      </c>
      <c r="C17" t="s">
        <v>29</v>
      </c>
      <c r="D17" t="s">
        <v>7</v>
      </c>
      <c r="E17" t="s">
        <v>58</v>
      </c>
      <c r="F17" t="s">
        <v>59</v>
      </c>
      <c r="H17" t="s">
        <v>39</v>
      </c>
    </row>
    <row r="18" spans="1:8" x14ac:dyDescent="0.3">
      <c r="A18" t="s">
        <v>22</v>
      </c>
      <c r="B18" t="s">
        <v>30</v>
      </c>
      <c r="C18" t="s">
        <v>30</v>
      </c>
      <c r="D18" t="str">
        <f>IF(B18="yes","eligible","not eligible")</f>
        <v>eligible</v>
      </c>
      <c r="E18" t="str">
        <f>IF(B18="yes","eligible","not eligible")</f>
        <v>eligible</v>
      </c>
      <c r="F18" s="5" t="b">
        <f t="shared" ref="F18:F23" si="3">AND(B18="yes",C18="yes")</f>
        <v>1</v>
      </c>
      <c r="G18" t="str">
        <f>IF(F18="TRUE","eligible","not eligible")</f>
        <v>not eligible</v>
      </c>
      <c r="H18" t="str">
        <f>IF(AND(B18="yes",C18="yes"),"eligible","not eligible")</f>
        <v>eligible</v>
      </c>
    </row>
    <row r="19" spans="1:8" x14ac:dyDescent="0.3">
      <c r="A19" t="s">
        <v>23</v>
      </c>
      <c r="B19" t="s">
        <v>31</v>
      </c>
      <c r="C19" t="s">
        <v>31</v>
      </c>
      <c r="D19" t="str">
        <f t="shared" ref="D19:D23" si="4">IF(B19="yes","eligible","not eligible")</f>
        <v>not eligible</v>
      </c>
      <c r="E19" t="str">
        <f t="shared" ref="E19:E23" si="5">IF(B19="yes","eligible","not eligible")</f>
        <v>not eligible</v>
      </c>
      <c r="F19" s="5" t="b">
        <f t="shared" si="3"/>
        <v>0</v>
      </c>
      <c r="G19" t="str">
        <f>IF(F19="TRUE","eligible","not eligible")</f>
        <v>not eligible</v>
      </c>
      <c r="H19" t="str">
        <f t="shared" ref="H19:H23" si="6">IF(AND(B19="yes",C19="yes"),"eligible","not eligible")</f>
        <v>not eligible</v>
      </c>
    </row>
    <row r="20" spans="1:8" x14ac:dyDescent="0.3">
      <c r="A20" t="s">
        <v>24</v>
      </c>
      <c r="B20" t="s">
        <v>30</v>
      </c>
      <c r="C20" t="s">
        <v>30</v>
      </c>
      <c r="D20" t="str">
        <f t="shared" si="4"/>
        <v>eligible</v>
      </c>
      <c r="E20" t="str">
        <f t="shared" si="5"/>
        <v>eligible</v>
      </c>
      <c r="F20" s="5" t="b">
        <f t="shared" si="3"/>
        <v>1</v>
      </c>
      <c r="G20" t="str">
        <f t="shared" ref="G20:G23" si="7">IF(F20="TRUE","eligible","not eligible")</f>
        <v>not eligible</v>
      </c>
      <c r="H20" t="str">
        <f t="shared" si="6"/>
        <v>eligible</v>
      </c>
    </row>
    <row r="21" spans="1:8" x14ac:dyDescent="0.3">
      <c r="A21" t="s">
        <v>25</v>
      </c>
      <c r="B21" t="s">
        <v>30</v>
      </c>
      <c r="C21" t="s">
        <v>30</v>
      </c>
      <c r="D21" t="str">
        <f t="shared" si="4"/>
        <v>eligible</v>
      </c>
      <c r="E21" t="str">
        <f t="shared" si="5"/>
        <v>eligible</v>
      </c>
      <c r="F21" s="5" t="b">
        <f t="shared" si="3"/>
        <v>1</v>
      </c>
      <c r="G21" t="str">
        <f t="shared" si="7"/>
        <v>not eligible</v>
      </c>
      <c r="H21" t="str">
        <f t="shared" si="6"/>
        <v>eligible</v>
      </c>
    </row>
    <row r="22" spans="1:8" x14ac:dyDescent="0.3">
      <c r="A22" t="s">
        <v>26</v>
      </c>
      <c r="B22" t="s">
        <v>30</v>
      </c>
      <c r="C22" t="s">
        <v>30</v>
      </c>
      <c r="D22" t="str">
        <f t="shared" si="4"/>
        <v>eligible</v>
      </c>
      <c r="E22" t="str">
        <f t="shared" si="5"/>
        <v>eligible</v>
      </c>
      <c r="F22" s="5" t="b">
        <f t="shared" si="3"/>
        <v>1</v>
      </c>
      <c r="G22" t="str">
        <f t="shared" si="7"/>
        <v>not eligible</v>
      </c>
      <c r="H22" t="str">
        <f t="shared" si="6"/>
        <v>eligible</v>
      </c>
    </row>
    <row r="23" spans="1:8" x14ac:dyDescent="0.3">
      <c r="A23" t="s">
        <v>27</v>
      </c>
      <c r="B23" t="s">
        <v>31</v>
      </c>
      <c r="C23" t="s">
        <v>31</v>
      </c>
      <c r="D23" t="str">
        <f t="shared" si="4"/>
        <v>not eligible</v>
      </c>
      <c r="E23" t="str">
        <f t="shared" si="5"/>
        <v>not eligible</v>
      </c>
      <c r="F23" s="5" t="b">
        <f t="shared" si="3"/>
        <v>0</v>
      </c>
      <c r="G23" t="str">
        <f t="shared" si="7"/>
        <v>not eligible</v>
      </c>
      <c r="H23" t="str">
        <f t="shared" si="6"/>
        <v>not eligible</v>
      </c>
    </row>
    <row r="25" spans="1:8" x14ac:dyDescent="0.3">
      <c r="A25" t="s">
        <v>65</v>
      </c>
      <c r="B25" t="s">
        <v>44</v>
      </c>
    </row>
    <row r="27" spans="1:8" x14ac:dyDescent="0.3">
      <c r="A27" t="s">
        <v>41</v>
      </c>
      <c r="B27" t="s">
        <v>42</v>
      </c>
      <c r="C27" t="s">
        <v>43</v>
      </c>
    </row>
    <row r="28" spans="1:8" x14ac:dyDescent="0.3">
      <c r="A28" t="s">
        <v>22</v>
      </c>
      <c r="B28">
        <v>350000</v>
      </c>
      <c r="C28" t="s">
        <v>66</v>
      </c>
      <c r="D28" t="str">
        <f>IF(AND(C28="india",B28&gt;=35000),"Promoted","Not Promoted")</f>
        <v>Not Promoted</v>
      </c>
    </row>
    <row r="29" spans="1:8" x14ac:dyDescent="0.3">
      <c r="A29" t="s">
        <v>23</v>
      </c>
      <c r="B29">
        <v>45000</v>
      </c>
      <c r="C29" t="s">
        <v>46</v>
      </c>
      <c r="D29" t="str">
        <f t="shared" ref="D29:D34" si="8">IF(AND(C29="india",B29&gt;=35000),"Promoted","Not Promoted")</f>
        <v>Not Promoted</v>
      </c>
    </row>
    <row r="30" spans="1:8" x14ac:dyDescent="0.3">
      <c r="A30" t="s">
        <v>24</v>
      </c>
      <c r="B30">
        <v>37000</v>
      </c>
      <c r="C30" t="s">
        <v>45</v>
      </c>
      <c r="D30" t="str">
        <f t="shared" si="8"/>
        <v>Promoted</v>
      </c>
    </row>
    <row r="31" spans="1:8" x14ac:dyDescent="0.3">
      <c r="A31" t="s">
        <v>25</v>
      </c>
      <c r="B31">
        <v>60000</v>
      </c>
      <c r="C31" t="s">
        <v>66</v>
      </c>
      <c r="D31" t="str">
        <f t="shared" si="8"/>
        <v>Not Promoted</v>
      </c>
    </row>
    <row r="32" spans="1:8" x14ac:dyDescent="0.3">
      <c r="A32" t="s">
        <v>26</v>
      </c>
      <c r="B32">
        <v>4000</v>
      </c>
      <c r="C32" t="s">
        <v>46</v>
      </c>
      <c r="D32" t="str">
        <f t="shared" si="8"/>
        <v>Not Promoted</v>
      </c>
    </row>
    <row r="33" spans="1:4" x14ac:dyDescent="0.3">
      <c r="A33" t="s">
        <v>27</v>
      </c>
      <c r="B33">
        <v>100</v>
      </c>
      <c r="C33" t="s">
        <v>46</v>
      </c>
      <c r="D33" t="str">
        <f t="shared" si="8"/>
        <v>Not Promoted</v>
      </c>
    </row>
    <row r="34" spans="1:4" x14ac:dyDescent="0.3">
      <c r="B34">
        <v>350000</v>
      </c>
      <c r="C34" t="s">
        <v>66</v>
      </c>
      <c r="D34" t="str">
        <f>IF(AND(C34="india",B34&gt;=35000),"Promoted","Not Promoted")</f>
        <v>Not Promoted</v>
      </c>
    </row>
  </sheetData>
  <conditionalFormatting sqref="D28:D34">
    <cfRule type="beginsWith" dxfId="2" priority="2" operator="beginsWith" text="Not">
      <formula>LEFT(D28,LEN("Not"))="Not"</formula>
    </cfRule>
    <cfRule type="beginsWith" dxfId="1" priority="1" operator="beginsWith" text="Promoted">
      <formula>LEFT(D28,LEN("Promoted"))="Promoted"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topLeftCell="A2" zoomScale="141" zoomScaleNormal="141" workbookViewId="0">
      <selection activeCell="D2" sqref="D2:D8"/>
    </sheetView>
  </sheetViews>
  <sheetFormatPr defaultRowHeight="14.4" x14ac:dyDescent="0.3"/>
  <cols>
    <col min="1" max="1" width="10.88671875" customWidth="1"/>
    <col min="2" max="2" width="14.44140625" customWidth="1"/>
    <col min="3" max="3" width="10.33203125" customWidth="1"/>
    <col min="4" max="4" width="16.109375" customWidth="1"/>
    <col min="5" max="5" width="14.88671875" customWidth="1"/>
  </cols>
  <sheetData>
    <row r="1" spans="1:6" x14ac:dyDescent="0.3">
      <c r="A1" t="s">
        <v>41</v>
      </c>
      <c r="B1" t="s">
        <v>42</v>
      </c>
      <c r="C1" t="s">
        <v>43</v>
      </c>
      <c r="D1" t="s">
        <v>47</v>
      </c>
      <c r="E1" t="s">
        <v>35</v>
      </c>
    </row>
    <row r="2" spans="1:6" x14ac:dyDescent="0.3">
      <c r="A2" t="s">
        <v>22</v>
      </c>
      <c r="B2">
        <v>30000</v>
      </c>
      <c r="C2" t="s">
        <v>45</v>
      </c>
      <c r="D2" t="str">
        <f>IF(AND(C2="india",B2&gt;35000),"promoted","not promoted")</f>
        <v>not promoted</v>
      </c>
      <c r="E2" t="str">
        <f>IF(OR(C2="india",B2&gt;35000),"promoted","not promoted")</f>
        <v>promoted</v>
      </c>
      <c r="F2" t="b">
        <f>(OR(C2="india",B2&gt;35000))</f>
        <v>1</v>
      </c>
    </row>
    <row r="3" spans="1:6" x14ac:dyDescent="0.3">
      <c r="A3" t="s">
        <v>23</v>
      </c>
      <c r="B3">
        <v>45000</v>
      </c>
      <c r="C3" t="s">
        <v>46</v>
      </c>
      <c r="D3" t="str">
        <f>IF(AND(C3="india",B3&gt;35000),"promoted","not promoted")</f>
        <v>not promoted</v>
      </c>
      <c r="E3" t="str">
        <f t="shared" ref="E3:E7" si="0">IF(OR(C3="india",B3&gt;35000),"promoted","not promoted")</f>
        <v>promoted</v>
      </c>
      <c r="F3" t="b">
        <f t="shared" ref="F3:F7" si="1">(OR(C3="india",B3&gt;35000))</f>
        <v>1</v>
      </c>
    </row>
    <row r="4" spans="1:6" x14ac:dyDescent="0.3">
      <c r="A4" t="s">
        <v>24</v>
      </c>
      <c r="B4">
        <v>37000</v>
      </c>
      <c r="C4" t="s">
        <v>45</v>
      </c>
      <c r="D4" t="str">
        <f t="shared" ref="D4:D7" si="2">IF(AND(C4="india",B4&gt;35000),"promoted","not promoted")</f>
        <v>promoted</v>
      </c>
      <c r="E4" t="str">
        <f t="shared" si="0"/>
        <v>promoted</v>
      </c>
      <c r="F4" t="b">
        <f t="shared" si="1"/>
        <v>1</v>
      </c>
    </row>
    <row r="5" spans="1:6" x14ac:dyDescent="0.3">
      <c r="A5" t="s">
        <v>25</v>
      </c>
      <c r="B5">
        <v>60000</v>
      </c>
      <c r="C5" t="s">
        <v>45</v>
      </c>
      <c r="D5" t="str">
        <f t="shared" si="2"/>
        <v>promoted</v>
      </c>
      <c r="E5" t="str">
        <f t="shared" si="0"/>
        <v>promoted</v>
      </c>
      <c r="F5" t="b">
        <f t="shared" si="1"/>
        <v>1</v>
      </c>
    </row>
    <row r="6" spans="1:6" x14ac:dyDescent="0.3">
      <c r="A6" t="s">
        <v>26</v>
      </c>
      <c r="B6">
        <v>4000</v>
      </c>
      <c r="C6" t="s">
        <v>46</v>
      </c>
      <c r="D6" t="str">
        <f t="shared" si="2"/>
        <v>not promoted</v>
      </c>
      <c r="E6" t="str">
        <f t="shared" si="0"/>
        <v>not promoted</v>
      </c>
      <c r="F6" t="b">
        <f t="shared" si="1"/>
        <v>0</v>
      </c>
    </row>
    <row r="7" spans="1:6" x14ac:dyDescent="0.3">
      <c r="A7" t="s">
        <v>27</v>
      </c>
      <c r="B7">
        <v>100</v>
      </c>
      <c r="C7" t="s">
        <v>46</v>
      </c>
      <c r="D7" t="str">
        <f t="shared" si="2"/>
        <v>not promoted</v>
      </c>
      <c r="E7" t="str">
        <f t="shared" si="0"/>
        <v>not promoted</v>
      </c>
      <c r="F7" t="b">
        <f t="shared" si="1"/>
        <v>0</v>
      </c>
    </row>
    <row r="8" spans="1:6" x14ac:dyDescent="0.3">
      <c r="B8">
        <v>350000</v>
      </c>
      <c r="C8" t="s">
        <v>48</v>
      </c>
      <c r="D8" t="str">
        <f>IF(AND(C8="india",B8&gt;35000),"promoted","not promoted")</f>
        <v>not promoted</v>
      </c>
      <c r="E8" t="str">
        <f t="shared" ref="E8" si="3">IF(OR(C8="india",B8&gt;35000),"promoted","not promoted")</f>
        <v>promoted</v>
      </c>
    </row>
    <row r="9" spans="1:6" x14ac:dyDescent="0.3">
      <c r="C9" t="s">
        <v>60</v>
      </c>
      <c r="E9" t="s">
        <v>49</v>
      </c>
    </row>
    <row r="11" spans="1:6" x14ac:dyDescent="0.3">
      <c r="B11" t="s">
        <v>44</v>
      </c>
    </row>
    <row r="14" spans="1:6" ht="31.2" x14ac:dyDescent="0.6">
      <c r="A14" s="4" t="s">
        <v>50</v>
      </c>
      <c r="E14" t="s">
        <v>51</v>
      </c>
    </row>
    <row r="16" spans="1:6" x14ac:dyDescent="0.3">
      <c r="A16" t="s">
        <v>52</v>
      </c>
      <c r="B16" t="s">
        <v>53</v>
      </c>
    </row>
    <row r="17" spans="2:6" x14ac:dyDescent="0.3">
      <c r="B17" t="s">
        <v>54</v>
      </c>
      <c r="F17" t="s">
        <v>55</v>
      </c>
    </row>
  </sheetData>
  <conditionalFormatting sqref="D1:D8">
    <cfRule type="containsText" dxfId="8" priority="3" operator="containsText" text="promoted">
      <formula>NOT(ISERROR(SEARCH("promoted",D1)))</formula>
    </cfRule>
  </conditionalFormatting>
  <conditionalFormatting sqref="E1:E8">
    <cfRule type="beginsWith" dxfId="7" priority="1" operator="beginsWith" text="not">
      <formula>LEFT(E1,LEN("not"))="not"</formula>
    </cfRule>
    <cfRule type="beginsWith" dxfId="6" priority="2" operator="beginsWith" text="promoted">
      <formula>LEFT(E1,LEN("promoted"))="promoted"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Chetana Vasave</cp:lastModifiedBy>
  <dcterms:created xsi:type="dcterms:W3CDTF">2024-04-03T16:42:05Z</dcterms:created>
  <dcterms:modified xsi:type="dcterms:W3CDTF">2024-06-11T03:36:46Z</dcterms:modified>
</cp:coreProperties>
</file>