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vyasc\Desktop\Metis-DSML\Module_3_Business\Business_Netlifx_Project_Submission\Excel Sheets\"/>
    </mc:Choice>
  </mc:AlternateContent>
  <xr:revisionPtr revIDLastSave="0" documentId="13_ncr:1_{F0BA8B27-E602-4905-9921-23DD11312E7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etflix_Originals_2013_2021" sheetId="1" r:id="rId1"/>
    <sheet name="Top_TVseries_Originals_stats" sheetId="2" r:id="rId2"/>
    <sheet name="Revenue_by_Region" sheetId="4" r:id="rId3"/>
    <sheet name="ARPU_by_Region" sheetId="5" r:id="rId4"/>
    <sheet name="Revenue-Membership-stats" sheetId="6" r:id="rId5"/>
    <sheet name="Pivot Table 1" sheetId="7" r:id="rId6"/>
    <sheet name="Continuations" sheetId="8" r:id="rId7"/>
    <sheet name="Pivot Table 2" sheetId="9" r:id="rId8"/>
  </sheets>
  <definedNames>
    <definedName name="_xlnm._FilterDatabase" localSheetId="0" hidden="1">Netflix_Originals_2013_2021!$A$1:$F$307</definedName>
  </definedNames>
  <calcPr calcId="191029"/>
  <pivotCaches>
    <pivotCache cacheId="7" r:id="rId9"/>
    <pivotCache cacheId="11" r:id="rId10"/>
    <pivotCache cacheId="1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D11" i="2"/>
  <c r="F10" i="2"/>
  <c r="E10" i="2"/>
  <c r="D10" i="2"/>
  <c r="F9" i="2"/>
  <c r="E9" i="2"/>
  <c r="D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C4" i="2"/>
  <c r="F3" i="2"/>
  <c r="E3" i="2"/>
  <c r="D3" i="2"/>
  <c r="F2" i="2"/>
  <c r="E2" i="2"/>
  <c r="D2" i="2"/>
  <c r="B269" i="1"/>
  <c r="B209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C5" i="2" s="1"/>
  <c r="B172" i="1"/>
  <c r="B171" i="1"/>
  <c r="B170" i="1"/>
  <c r="B169" i="1"/>
  <c r="B168" i="1"/>
  <c r="B167" i="1"/>
  <c r="C3" i="2" s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C2" i="2" s="1"/>
  <c r="B131" i="1"/>
  <c r="B130" i="1"/>
  <c r="B129" i="1"/>
  <c r="B128" i="1"/>
  <c r="B127" i="1"/>
  <c r="B126" i="1"/>
  <c r="B125" i="1"/>
  <c r="B124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C10" i="2" s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C9" i="2" s="1"/>
  <c r="B60" i="1"/>
  <c r="B59" i="1"/>
  <c r="B58" i="1"/>
  <c r="B57" i="1"/>
  <c r="B56" i="1"/>
  <c r="B55" i="1"/>
  <c r="C11" i="2" s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<sst xmlns="http://schemas.openxmlformats.org/spreadsheetml/2006/main" count="1451" uniqueCount="549">
  <si>
    <t>Title</t>
  </si>
  <si>
    <t>Premiere_Year</t>
  </si>
  <si>
    <t>Major_Genre</t>
  </si>
  <si>
    <t>Subgenre</t>
  </si>
  <si>
    <t>Premiere Date</t>
  </si>
  <si>
    <t>Seasons</t>
  </si>
  <si>
    <t>Mighty Little Bheem: Kite Festival</t>
  </si>
  <si>
    <t>Animation</t>
  </si>
  <si>
    <t>Kids &amp; Family Animation</t>
  </si>
  <si>
    <t>1 collection, 3 episodes</t>
  </si>
  <si>
    <t>Go, Dog. Go!</t>
  </si>
  <si>
    <t>1 season, 9 episodes</t>
  </si>
  <si>
    <t>Kid Cosmic</t>
  </si>
  <si>
    <t>2 seasons, 18 episodes</t>
  </si>
  <si>
    <t>City of Ghosts</t>
  </si>
  <si>
    <t>1 season, 6 episodes</t>
  </si>
  <si>
    <t>We the People</t>
  </si>
  <si>
    <t>1 season, 10 episodes</t>
  </si>
  <si>
    <t>Ridley Jones</t>
  </si>
  <si>
    <t>Johnny Test</t>
  </si>
  <si>
    <t>1 season, 20 episodes</t>
  </si>
  <si>
    <t>Centaurworld</t>
  </si>
  <si>
    <t>Oggy Oggy</t>
  </si>
  <si>
    <t>1 season, 16 episodes</t>
  </si>
  <si>
    <t>I Heart Arlo</t>
  </si>
  <si>
    <t>1 season, 19 episodes</t>
  </si>
  <si>
    <t>Sharkdog</t>
  </si>
  <si>
    <t>1 season, 7 episodes</t>
  </si>
  <si>
    <t>Octonauts: Above &amp; Beyond</t>
  </si>
  <si>
    <t>1 season, 13 episodes</t>
  </si>
  <si>
    <t>He-Man and the Masters of the Universe</t>
  </si>
  <si>
    <t>Ada Twist, Scientist</t>
  </si>
  <si>
    <t>A Tale Dark &amp; Grimm</t>
  </si>
  <si>
    <t>High-Rise Invasion</t>
  </si>
  <si>
    <t>Action</t>
  </si>
  <si>
    <t>1 season, 12 episodes</t>
  </si>
  <si>
    <t>Pacific Rim: The Black</t>
  </si>
  <si>
    <t>Mecha/Kaiju</t>
  </si>
  <si>
    <t>Dota: Dragon's Blood</t>
  </si>
  <si>
    <t>Dark fantasy</t>
  </si>
  <si>
    <t>1 book, 8 episodes</t>
  </si>
  <si>
    <t>The Way of the Househusband</t>
  </si>
  <si>
    <t>Comedy</t>
  </si>
  <si>
    <t>Yasuke</t>
  </si>
  <si>
    <t>Historical fantasy/Action</t>
  </si>
  <si>
    <t>Eden</t>
  </si>
  <si>
    <t>Science fiction</t>
  </si>
  <si>
    <t>1 season, 4 episodes</t>
  </si>
  <si>
    <t>Trese</t>
  </si>
  <si>
    <t>Record of Ragnarok</t>
  </si>
  <si>
    <t>Resident Evil: Infinite Darkness</t>
  </si>
  <si>
    <t>Horror</t>
  </si>
  <si>
    <t>Baki Hanma</t>
  </si>
  <si>
    <t>Martial arts</t>
  </si>
  <si>
    <t>Masters of the Universe: Revelation</t>
  </si>
  <si>
    <t>1 part, 5 episodes</t>
  </si>
  <si>
    <t>Q-Force</t>
  </si>
  <si>
    <t>Chicago Party Aunt</t>
  </si>
  <si>
    <t>1 part, 8 episodes</t>
  </si>
  <si>
    <t>The Upshaws</t>
  </si>
  <si>
    <t>Sitcom</t>
  </si>
  <si>
    <t>The Chair</t>
  </si>
  <si>
    <t>Comedy-drama</t>
  </si>
  <si>
    <t>Scaredy Cats</t>
  </si>
  <si>
    <t>Pretty Smart</t>
  </si>
  <si>
    <t>Headspace Guide to Meditation</t>
  </si>
  <si>
    <t>Docu-Series</t>
  </si>
  <si>
    <t>Docu-series</t>
  </si>
  <si>
    <t>1 season, 8 episodes</t>
  </si>
  <si>
    <t>History of Swear Words</t>
  </si>
  <si>
    <t>Surviving Death</t>
  </si>
  <si>
    <t>Spycraft</t>
  </si>
  <si>
    <t>We Are: The Brooklyn Saints</t>
  </si>
  <si>
    <t>Sport</t>
  </si>
  <si>
    <t>Age of Samurai: Battle for Japan</t>
  </si>
  <si>
    <t>Last Chance U: Basketball</t>
  </si>
  <si>
    <t>The Lost Pirate Kingdom</t>
  </si>
  <si>
    <t>Headspace Guide to Sleep</t>
  </si>
  <si>
    <t>High on the Hog: How African American Cuisine Transformed America</t>
  </si>
  <si>
    <t>Penguin Town</t>
  </si>
  <si>
    <t>Cat People</t>
  </si>
  <si>
    <t>How to Become a Tyrant</t>
  </si>
  <si>
    <t>Heist</t>
  </si>
  <si>
    <t>True crime</t>
  </si>
  <si>
    <t>Myth and Mogul: John DeLorean</t>
  </si>
  <si>
    <t>1 season, 3 episodes</t>
  </si>
  <si>
    <t>John of God: The Crimes of a Spiritual Healer</t>
  </si>
  <si>
    <t>Turning Point: 9/11 and the War on Terror</t>
  </si>
  <si>
    <t>1 season, 5 episodes</t>
  </si>
  <si>
    <t>Crime Stories: India Detectives</t>
  </si>
  <si>
    <t>Vendetta: Truth, Lies and The Mafia</t>
  </si>
  <si>
    <t>A Sinister Sect: Colonia Dignidad</t>
  </si>
  <si>
    <t>Bad Sport</t>
  </si>
  <si>
    <t>Sport/True crime</t>
  </si>
  <si>
    <t>1 volume, 6 episodes</t>
  </si>
  <si>
    <t>Fate: The Winx Saga</t>
  </si>
  <si>
    <t>Drama</t>
  </si>
  <si>
    <t>Teen drama fantasy</t>
  </si>
  <si>
    <t>Firefly Lane</t>
  </si>
  <si>
    <t>Ginny &amp; Georgia</t>
  </si>
  <si>
    <t>The One</t>
  </si>
  <si>
    <t>Zero Chill</t>
  </si>
  <si>
    <t>Sport/Teen drama</t>
  </si>
  <si>
    <t>Shadow and Bone</t>
  </si>
  <si>
    <t>Fantasy</t>
  </si>
  <si>
    <t>Sweet Tooth</t>
  </si>
  <si>
    <t>Jiva!</t>
  </si>
  <si>
    <t>Sex/Life</t>
  </si>
  <si>
    <t>Bling Empire</t>
  </si>
  <si>
    <t>Reality</t>
  </si>
  <si>
    <t>Buried by the Bernards</t>
  </si>
  <si>
    <t>The Big Day</t>
  </si>
  <si>
    <t>2 collections, 6 episodes</t>
  </si>
  <si>
    <t>Canine Intervention</t>
  </si>
  <si>
    <t>Marriage or Mortgage</t>
  </si>
  <si>
    <t>Magic for Humans Spain</t>
  </si>
  <si>
    <t>Haunted: Latin America</t>
  </si>
  <si>
    <t>Reality show</t>
  </si>
  <si>
    <t>The Wedding Coach</t>
  </si>
  <si>
    <t>Pet Stars</t>
  </si>
  <si>
    <t>Lava Ka Dhaava</t>
  </si>
  <si>
    <t>Game show</t>
  </si>
  <si>
    <t>Fresh, Fried and Crispy</t>
  </si>
  <si>
    <t>Travel reality</t>
  </si>
  <si>
    <t>World's Most Amazing Vacation Rentals</t>
  </si>
  <si>
    <t>2 seasons, 16 episodes</t>
  </si>
  <si>
    <t>My Unorthodox Life</t>
  </si>
  <si>
    <t>Too Hot to Handle: Brazil</t>
  </si>
  <si>
    <t>Dating show</t>
  </si>
  <si>
    <t>Tattoo Redo</t>
  </si>
  <si>
    <t>Cooking With Paris</t>
  </si>
  <si>
    <t>Cooking show</t>
  </si>
  <si>
    <t>Bake Squad</t>
  </si>
  <si>
    <t>Baking competition</t>
  </si>
  <si>
    <t>Motel Makeover</t>
  </si>
  <si>
    <t>Titletown High</t>
  </si>
  <si>
    <t>Sparking Joy</t>
  </si>
  <si>
    <t>How to Be a Cowboy</t>
  </si>
  <si>
    <t>Metal Shop Masters</t>
  </si>
  <si>
    <t>Reality competition</t>
  </si>
  <si>
    <t>Too Hot to Handle: Latino</t>
  </si>
  <si>
    <t>Jailbirds: New Orleans</t>
  </si>
  <si>
    <t>Baking Impossible</t>
  </si>
  <si>
    <t>Love Is Blind: Brazil</t>
  </si>
  <si>
    <t>Cobra Kai</t>
  </si>
  <si>
    <t>Martial arts/Action dramedy</t>
  </si>
  <si>
    <t>Blown Away</t>
  </si>
  <si>
    <t>Girl from Nowhere</t>
  </si>
  <si>
    <t>Thriller</t>
  </si>
  <si>
    <t>Teen mystery thriller anthology</t>
  </si>
  <si>
    <t>The A List</t>
  </si>
  <si>
    <t>Teen mystery thriller</t>
  </si>
  <si>
    <t>The Mire</t>
  </si>
  <si>
    <t>Sexy Beasts</t>
  </si>
  <si>
    <t>2 seasons, 12 episodes</t>
  </si>
  <si>
    <t>Lupin</t>
  </si>
  <si>
    <t>2 parts, 10 episodes</t>
  </si>
  <si>
    <t>Go! Go! Cory Carson</t>
  </si>
  <si>
    <t>5 seasons, 45 episodes</t>
  </si>
  <si>
    <t>StarBeam</t>
  </si>
  <si>
    <t>4 seasons, 41 episodes</t>
  </si>
  <si>
    <t>Chico Bon Bon: Monkey with a Tool Belt</t>
  </si>
  <si>
    <t>4 seasons, 38 episodes</t>
  </si>
  <si>
    <t>Rhyme Time Town</t>
  </si>
  <si>
    <t>2 seasons, 21 episodes</t>
  </si>
  <si>
    <t>Jurassic World Camp Cretaceous</t>
  </si>
  <si>
    <t>3 seasons, 26 episodes</t>
  </si>
  <si>
    <t>Mighty Express</t>
  </si>
  <si>
    <t>5 seasons, 34 episodes</t>
  </si>
  <si>
    <t>Trash Truck</t>
  </si>
  <si>
    <t>2 seasons, 28 episodes</t>
  </si>
  <si>
    <t>Rhyme Time Town Singalongs</t>
  </si>
  <si>
    <t>Ghost in the Shell: SAC_2045</t>
  </si>
  <si>
    <t>Blood of Zeus</t>
  </si>
  <si>
    <t>Gentefied</t>
  </si>
  <si>
    <t>Never Have I Ever</t>
  </si>
  <si>
    <t>Coming-of-age dramedy</t>
  </si>
  <si>
    <t>2 seasons, 20 episodes</t>
  </si>
  <si>
    <t>Space Force</t>
  </si>
  <si>
    <t>The Baby-Sitters Club</t>
  </si>
  <si>
    <t>Dramedy</t>
  </si>
  <si>
    <t>Emily in Paris</t>
  </si>
  <si>
    <t>Aunty Donna's Big Ol' House of Fun</t>
  </si>
  <si>
    <t>How to Ruin Christmas</t>
  </si>
  <si>
    <t>Tiger King: Murder, Mayhem and Madness</t>
  </si>
  <si>
    <t>Down to Earth with Zac Efron</t>
  </si>
  <si>
    <t>Izzy's Koala World</t>
  </si>
  <si>
    <t>Educational</t>
  </si>
  <si>
    <t>Song Exploder</t>
  </si>
  <si>
    <t>2 volumes, 8 episodes</t>
  </si>
  <si>
    <t>Move</t>
  </si>
  <si>
    <t>Voices of Fire</t>
  </si>
  <si>
    <t>Alien Worlds</t>
  </si>
  <si>
    <t>The Surgeon's Cut</t>
  </si>
  <si>
    <t>Anitta: Made In Honório</t>
  </si>
  <si>
    <t>The Queen’s Gambit</t>
  </si>
  <si>
    <t>Coming-of-age drama</t>
  </si>
  <si>
    <t>Locke &amp; Key</t>
  </si>
  <si>
    <t>Horror teen drama</t>
  </si>
  <si>
    <t>Outer Banks</t>
  </si>
  <si>
    <t>Sweet Magnolias</t>
  </si>
  <si>
    <t>Romance drama</t>
  </si>
  <si>
    <t>Blood &amp; Water</t>
  </si>
  <si>
    <t>Teen drama</t>
  </si>
  <si>
    <t>2 seasons, 13 episodes</t>
  </si>
  <si>
    <t>Warrior Nun</t>
  </si>
  <si>
    <t>Young Wallander</t>
  </si>
  <si>
    <t>Detective drama</t>
  </si>
  <si>
    <t>Ratched</t>
  </si>
  <si>
    <t>Psychological thriller</t>
  </si>
  <si>
    <t>Tiny Pretty Things</t>
  </si>
  <si>
    <t>Bridgerton</t>
  </si>
  <si>
    <t>Historical romance</t>
  </si>
  <si>
    <t>The Circle</t>
  </si>
  <si>
    <t>3 seasons, 38 episodes</t>
  </si>
  <si>
    <t>Love Is Blind</t>
  </si>
  <si>
    <t>1 season, 14 episodes</t>
  </si>
  <si>
    <t>Too Hot to Handle</t>
  </si>
  <si>
    <t>2 seasons, 19 episodes</t>
  </si>
  <si>
    <t>Floor Is Lava</t>
  </si>
  <si>
    <t>Indian Matchmaking</t>
  </si>
  <si>
    <t>Get Organized with The Home Edit</t>
  </si>
  <si>
    <t>The American Barbecue Showdown</t>
  </si>
  <si>
    <t>Dream Home Makeover</t>
  </si>
  <si>
    <t>Country Ever After</t>
  </si>
  <si>
    <t>A Queen Is Born</t>
  </si>
  <si>
    <t>We Are the Champions</t>
  </si>
  <si>
    <t>Holiday Home Makeover with Mr. Christmas</t>
  </si>
  <si>
    <t>Fabulous Lives of Bollywood Wives</t>
  </si>
  <si>
    <t>Best Leftovers Ever!</t>
  </si>
  <si>
    <t>Unsolved Mysteries</t>
  </si>
  <si>
    <t>2 volumes, 12 episodes</t>
  </si>
  <si>
    <t>Paranormal</t>
  </si>
  <si>
    <t>Supernatural drama</t>
  </si>
  <si>
    <t>Hello Ninja</t>
  </si>
  <si>
    <t>4 seasons, 39 episodes</t>
  </si>
  <si>
    <t>Green Eggs and Ham</t>
  </si>
  <si>
    <t>Fast &amp; Furious Spy Racers</t>
  </si>
  <si>
    <t>5 seasons, 40 episodes</t>
  </si>
  <si>
    <t>Ultraman</t>
  </si>
  <si>
    <t>Love, Death &amp; Robots</t>
  </si>
  <si>
    <t>Anthology</t>
  </si>
  <si>
    <t>2 volumes, 26 episodes</t>
  </si>
  <si>
    <t>Sex Education</t>
  </si>
  <si>
    <t>3 seasons, 24 episodes</t>
  </si>
  <si>
    <t>Russian Doll</t>
  </si>
  <si>
    <t>After Life</t>
  </si>
  <si>
    <t>I Think You Should Leave with Tim Robinson</t>
  </si>
  <si>
    <t>Sketch comedy</t>
  </si>
  <si>
    <t>Dead to Me</t>
  </si>
  <si>
    <t>Black comedy</t>
  </si>
  <si>
    <t>Family Reunion</t>
  </si>
  <si>
    <t>4 parts, 34 episodes</t>
  </si>
  <si>
    <t>Formula 1: Drive to Survive</t>
  </si>
  <si>
    <t>3 seasons, 30 episodes</t>
  </si>
  <si>
    <t>The Movies That Made Us</t>
  </si>
  <si>
    <t>3 seasons, 16 episodes</t>
  </si>
  <si>
    <t>The Umbrella Academy</t>
  </si>
  <si>
    <t>Superhero action</t>
  </si>
  <si>
    <t>Black Summer</t>
  </si>
  <si>
    <t>Zombie drama</t>
  </si>
  <si>
    <t>Another Life</t>
  </si>
  <si>
    <t>Raising Dion</t>
  </si>
  <si>
    <t>Virgin River</t>
  </si>
  <si>
    <t>Romantic drama</t>
  </si>
  <si>
    <t>The Witcher</t>
  </si>
  <si>
    <t>Nailed It! Mexico</t>
  </si>
  <si>
    <t>3 seasons, 18 episodes</t>
  </si>
  <si>
    <t>Selling Sunset</t>
  </si>
  <si>
    <t>Rhythm + Flow</t>
  </si>
  <si>
    <t>Music competition</t>
  </si>
  <si>
    <t>Prank Encounters</t>
  </si>
  <si>
    <t>Prank show</t>
  </si>
  <si>
    <t>2 seasons, 15 episodes</t>
  </si>
  <si>
    <t>Sugar Rush Christmas</t>
  </si>
  <si>
    <t>Money Heist</t>
  </si>
  <si>
    <t>Crime drama</t>
  </si>
  <si>
    <t>Heist crime drama</t>
  </si>
  <si>
    <t>3 parts, 21 episodes</t>
  </si>
  <si>
    <t>Top Boy</t>
  </si>
  <si>
    <t>1 series, 10 episodes</t>
  </si>
  <si>
    <t>You</t>
  </si>
  <si>
    <t>The Boss Baby: Back in Business</t>
  </si>
  <si>
    <t>4 seasons, 49 episodes</t>
  </si>
  <si>
    <t>The Dragon Prince</t>
  </si>
  <si>
    <t>3 seasons, 27 episodes</t>
  </si>
  <si>
    <t>Hilda</t>
  </si>
  <si>
    <t>2 seasons, 26 episodes</t>
  </si>
  <si>
    <t>B: The Beginning</t>
  </si>
  <si>
    <t>Suspense</t>
  </si>
  <si>
    <t>Aggretsuko</t>
  </si>
  <si>
    <t>Workplace comedy</t>
  </si>
  <si>
    <t>Disenchantment</t>
  </si>
  <si>
    <t>Medieval fantasy comedy</t>
  </si>
  <si>
    <t>3 parts, 30 episodes</t>
  </si>
  <si>
    <t>Paradise PD</t>
  </si>
  <si>
    <t>Somebody Feed Phil</t>
  </si>
  <si>
    <t>Travel documentary</t>
  </si>
  <si>
    <t>4 seasons, 22 episodes</t>
  </si>
  <si>
    <t>Explained</t>
  </si>
  <si>
    <t>3 seasons, 43 episodes</t>
  </si>
  <si>
    <t>Dogs</t>
  </si>
  <si>
    <t>2 seasons, 10 episodes</t>
  </si>
  <si>
    <t>Lost in Space</t>
  </si>
  <si>
    <t>Narcos: Mexico</t>
  </si>
  <si>
    <t>Queer Eye</t>
  </si>
  <si>
    <t>Makeover reality</t>
  </si>
  <si>
    <t>5 seasons, 42 episodes</t>
  </si>
  <si>
    <t>Nailed It!</t>
  </si>
  <si>
    <t>6 seasons, 39 episodes</t>
  </si>
  <si>
    <t>Car Masters: Rust to Riches</t>
  </si>
  <si>
    <t>Haunted</t>
  </si>
  <si>
    <t>Inside the World's Toughest Prisons (seasons 2–5)</t>
  </si>
  <si>
    <t>4 seasons, 15 episodes</t>
  </si>
  <si>
    <t>MeatEater</t>
  </si>
  <si>
    <t>Little Things</t>
  </si>
  <si>
    <t>Romantic comedy</t>
  </si>
  <si>
    <t>The Last Kingdom</t>
  </si>
  <si>
    <t>Historical drama</t>
  </si>
  <si>
    <t>Big Mouth</t>
  </si>
  <si>
    <t>One Day at a Time</t>
  </si>
  <si>
    <t>Santa Clarita Diet</t>
  </si>
  <si>
    <t>Mystery Science Theater 3000: The Return</t>
  </si>
  <si>
    <t>Comic science fiction</t>
  </si>
  <si>
    <t>Girlboss</t>
  </si>
  <si>
    <t>Dear White People</t>
  </si>
  <si>
    <t>Satire/Drama</t>
  </si>
  <si>
    <t>Abstract: The Art of Design</t>
  </si>
  <si>
    <t>Documentary</t>
  </si>
  <si>
    <t>Five Came Back</t>
  </si>
  <si>
    <t>Hot Girls Wanted: Turned On</t>
  </si>
  <si>
    <t>The Keepers</t>
  </si>
  <si>
    <t>A Series of Unfortunate Events</t>
  </si>
  <si>
    <t>13 Reasons Why</t>
  </si>
  <si>
    <t>Teen drama/mystery</t>
  </si>
  <si>
    <t>The Last Kingdom (season 2) (co-production with BBC Two)</t>
  </si>
  <si>
    <t>Period drama</t>
  </si>
  <si>
    <t>Ozark</t>
  </si>
  <si>
    <t>Tarzan and Jane</t>
  </si>
  <si>
    <t>Family Animation</t>
  </si>
  <si>
    <t>We're Lalaloopsy</t>
  </si>
  <si>
    <t>VeggieTales in the City</t>
  </si>
  <si>
    <t>Legend Quest</t>
  </si>
  <si>
    <t>Buddy Thunderstruck</t>
  </si>
  <si>
    <t>Spirit Riding Free</t>
  </si>
  <si>
    <t>All Hail King Julien: Exiled</t>
  </si>
  <si>
    <t>Julie's Greenroom</t>
  </si>
  <si>
    <t>Family Live Action</t>
  </si>
  <si>
    <t>1 seasons, 13 episodes</t>
  </si>
  <si>
    <t>Samurai Gourmet</t>
  </si>
  <si>
    <t>Foreign Language</t>
  </si>
  <si>
    <t>Ingobernable</t>
  </si>
  <si>
    <t>Political drama</t>
  </si>
  <si>
    <t>1 season, 15 episodes</t>
  </si>
  <si>
    <t>Las Chicas del Cable (Cable Girls)</t>
  </si>
  <si>
    <t>Marvel's Iron Fist</t>
  </si>
  <si>
    <t>Marvel</t>
  </si>
  <si>
    <t>Martial arts/mystery fiction</t>
  </si>
  <si>
    <t>Ultimate Beastmaster[a]</t>
  </si>
  <si>
    <t>Competition</t>
  </si>
  <si>
    <t>Bill Nye Saves the World</t>
  </si>
  <si>
    <t>Talk Show</t>
  </si>
  <si>
    <t>Love</t>
  </si>
  <si>
    <t>2 season, 22 episodes</t>
  </si>
  <si>
    <t>Fuller House</t>
  </si>
  <si>
    <t>Flaked</t>
  </si>
  <si>
    <t>2 season, 14 episodes</t>
  </si>
  <si>
    <t>Netflix Presents: The Characters</t>
  </si>
  <si>
    <t>The Ranch</t>
  </si>
  <si>
    <t>1 season, 20 episodes[a]</t>
  </si>
  <si>
    <t>Lady Dynamite</t>
  </si>
  <si>
    <t>Easy</t>
  </si>
  <si>
    <t>Haters Back Off</t>
  </si>
  <si>
    <t>Trailer Park Boys Out of the Park: Europe</t>
  </si>
  <si>
    <t>Mockumentary</t>
  </si>
  <si>
    <t>8 episodes</t>
  </si>
  <si>
    <t>Lovesick (season 2)</t>
  </si>
  <si>
    <t>Chelsea Does</t>
  </si>
  <si>
    <t>Cooked</t>
  </si>
  <si>
    <t>Culinary art</t>
  </si>
  <si>
    <t>Last Chance U</t>
  </si>
  <si>
    <t>Fearless</t>
  </si>
  <si>
    <t>Chef's Table: France</t>
  </si>
  <si>
    <t>Roman Empire: Reign of Blood</t>
  </si>
  <si>
    <t>White Rabbit Project</t>
  </si>
  <si>
    <t>Science investigation</t>
  </si>
  <si>
    <t>Captive</t>
  </si>
  <si>
    <t>Stranger Things</t>
  </si>
  <si>
    <t>The Get Down</t>
  </si>
  <si>
    <t>Musical drama</t>
  </si>
  <si>
    <t>1 season, 11 episodes[a]</t>
  </si>
  <si>
    <t>The Crown</t>
  </si>
  <si>
    <t>The OA</t>
  </si>
  <si>
    <t>Mystery</t>
  </si>
  <si>
    <t>Gilmore Girls: A Year in the Life</t>
  </si>
  <si>
    <t>Family drama</t>
  </si>
  <si>
    <t>4 episodes</t>
  </si>
  <si>
    <t>Black Mirror (season 3)</t>
  </si>
  <si>
    <t>Lego Bionicle: The Journey to One</t>
  </si>
  <si>
    <t>2 seasons, 5 episodes</t>
  </si>
  <si>
    <t>Lego Friends: The Power of Friendship</t>
  </si>
  <si>
    <t>2 seasons, 4 episodes</t>
  </si>
  <si>
    <t>Kong: King of the Apes</t>
  </si>
  <si>
    <t>Voltron: Legendary Defender</t>
  </si>
  <si>
    <t>2 seasons, 24 episodes</t>
  </si>
  <si>
    <t>Justin Time GO!</t>
  </si>
  <si>
    <t>Word Party</t>
  </si>
  <si>
    <t>Home: Adventures with Tip &amp; Oh</t>
  </si>
  <si>
    <t>Ask the StoryBots</t>
  </si>
  <si>
    <t>Kulipari: An Army of Frogs</t>
  </si>
  <si>
    <t>StoryBots Super Songs</t>
  </si>
  <si>
    <t>Skylanders Academy</t>
  </si>
  <si>
    <t>World of Winx</t>
  </si>
  <si>
    <t>Luna Petunia</t>
  </si>
  <si>
    <t>1 season, 11 episodes</t>
  </si>
  <si>
    <t>Trollhunters</t>
  </si>
  <si>
    <t>1 season, 26 episodes</t>
  </si>
  <si>
    <t>Marseille</t>
  </si>
  <si>
    <t>Hibana (Spark)</t>
  </si>
  <si>
    <t>Midnight Diner: Tokyo Stories</t>
  </si>
  <si>
    <t>Marvel's Luke Cage</t>
  </si>
  <si>
    <t>Chasing Cameron</t>
  </si>
  <si>
    <t>Celebrity</t>
  </si>
  <si>
    <t>Chelsea</t>
  </si>
  <si>
    <t>1 season, 90 episodes[a]</t>
  </si>
  <si>
    <t>F Is for Family</t>
  </si>
  <si>
    <t>4 seasons, 36 episodes</t>
  </si>
  <si>
    <t>Unbreakable Kimmy Schmidt</t>
  </si>
  <si>
    <t>3 seasons, 39 episodes</t>
  </si>
  <si>
    <t>Grace and Frankie</t>
  </si>
  <si>
    <t>Master of None</t>
  </si>
  <si>
    <t>W/ Bob &amp; David</t>
  </si>
  <si>
    <t>Wet Hot American Summer: First Day of Camp</t>
  </si>
  <si>
    <t>Satirical comedy</t>
  </si>
  <si>
    <t>2 season, 16 episodes</t>
  </si>
  <si>
    <t>Chef's Table</t>
  </si>
  <si>
    <t>Making a Murderer</t>
  </si>
  <si>
    <t>Bloodline</t>
  </si>
  <si>
    <t>3 seasons, 33 episodes</t>
  </si>
  <si>
    <t>Sense8</t>
  </si>
  <si>
    <t>2 seasons, 23 episodes</t>
  </si>
  <si>
    <t>Narcos</t>
  </si>
  <si>
    <t>Longmire (seasons 4 and 5)</t>
  </si>
  <si>
    <t>The Adventures of Puss in Boots</t>
  </si>
  <si>
    <t>4 seasons, 52 episodes</t>
  </si>
  <si>
    <t>Dinotrux</t>
  </si>
  <si>
    <t>4 seasons, 46 episodes</t>
  </si>
  <si>
    <t>The Mr. Peabody &amp; Sherman Show</t>
  </si>
  <si>
    <t>Popples</t>
  </si>
  <si>
    <t>Care Bears &amp; Cousins</t>
  </si>
  <si>
    <t>Dawn of the Croods</t>
  </si>
  <si>
    <t>DreamWorks Dragons (seasons 3, 4, 5 and 6)</t>
  </si>
  <si>
    <t>Richie Rich</t>
  </si>
  <si>
    <t>Project Mc2</t>
  </si>
  <si>
    <t>Comedy/educational</t>
  </si>
  <si>
    <t>3 seasons, 15 episodes</t>
  </si>
  <si>
    <t>Club de Cuervos</t>
  </si>
  <si>
    <t>2 season, 23 episodes</t>
  </si>
  <si>
    <t>Marvel's Daredevil</t>
  </si>
  <si>
    <t>Marvel's Jessica Jones</t>
  </si>
  <si>
    <t>Star Wars: The Clone Wars (season 6)</t>
  </si>
  <si>
    <t>BoJack Horseman</t>
  </si>
  <si>
    <t>Adult Animation</t>
  </si>
  <si>
    <t>3 seasons, 36 episodes</t>
  </si>
  <si>
    <t>Trailer Park Boys (seasons 8, 9, 10 and 11)</t>
  </si>
  <si>
    <t>4 seasons, 40 episodes</t>
  </si>
  <si>
    <t>Marco Polo</t>
  </si>
  <si>
    <t>The Killing (season 4)</t>
  </si>
  <si>
    <t>VeggieTales in the House</t>
  </si>
  <si>
    <t>All Hail King Julien</t>
  </si>
  <si>
    <t>Arrested Development (season 4)</t>
  </si>
  <si>
    <t>Russell Peters vs. the World</t>
  </si>
  <si>
    <t>House of Cards</t>
  </si>
  <si>
    <t>5 seasons, 65 episodes</t>
  </si>
  <si>
    <t>Hemlock Grove</t>
  </si>
  <si>
    <t>Horror/thriller</t>
  </si>
  <si>
    <t>Orange Is the New Black</t>
  </si>
  <si>
    <t>Ever After High</t>
  </si>
  <si>
    <t>4 seasons, 16 episodes</t>
  </si>
  <si>
    <t>Turbo FAST</t>
  </si>
  <si>
    <t>3 seasons, 52 episodes</t>
  </si>
  <si>
    <t>TV Series</t>
  </si>
  <si>
    <t>Views in Millions</t>
  </si>
  <si>
    <t>COUNTA of TV Series</t>
  </si>
  <si>
    <t>Grand Total</t>
  </si>
  <si>
    <t>English</t>
  </si>
  <si>
    <t>44–54 min.</t>
  </si>
  <si>
    <t>25–30 min.</t>
  </si>
  <si>
    <t>Spanish</t>
  </si>
  <si>
    <t>Year</t>
  </si>
  <si>
    <t>US &amp; Canada (Billions)</t>
  </si>
  <si>
    <t>EMEA (Billions)</t>
  </si>
  <si>
    <t>Latin America (Billions)</t>
  </si>
  <si>
    <t>Asia-Pacific (Billions)</t>
  </si>
  <si>
    <t>Revenue
in Billions USD-$</t>
  </si>
  <si>
    <t>Paid memberships
in mil.</t>
  </si>
  <si>
    <t>Net income
in mil. USD-$</t>
  </si>
  <si>
    <t>Price per Share
in USD-$</t>
  </si>
  <si>
    <t>COUNTA of Title</t>
  </si>
  <si>
    <t>Type</t>
  </si>
  <si>
    <t>Genre</t>
  </si>
  <si>
    <t>Prev Network</t>
  </si>
  <si>
    <t>Premiere</t>
  </si>
  <si>
    <t>Runtime</t>
  </si>
  <si>
    <t>Language</t>
  </si>
  <si>
    <t>Continuations</t>
  </si>
  <si>
    <t>Channel 5</t>
  </si>
  <si>
    <t>MeatEater (seasons 7–10A)</t>
  </si>
  <si>
    <t>Sportsman Channel</t>
  </si>
  <si>
    <t>22–31 min.</t>
  </si>
  <si>
    <t>Little Things (seasons 2–3)</t>
  </si>
  <si>
    <t>Dice Media</t>
  </si>
  <si>
    <t>22–38 min.</t>
  </si>
  <si>
    <t>The Last Kingdom (seasons 3–4)</t>
  </si>
  <si>
    <t>BBC Two</t>
  </si>
  <si>
    <t>50–59 min.</t>
  </si>
  <si>
    <t>Money Heist (parts 3–5A)</t>
  </si>
  <si>
    <t>Antena 3</t>
  </si>
  <si>
    <t>41–60 min.</t>
  </si>
  <si>
    <t>Top Boy (series 3)</t>
  </si>
  <si>
    <t>Channel 4</t>
  </si>
  <si>
    <t>44–66 min.</t>
  </si>
  <si>
    <t>You (season 2)</t>
  </si>
  <si>
    <t>Lifetime</t>
  </si>
  <si>
    <t>44–50 min.</t>
  </si>
  <si>
    <t>Unsolved Mysteries (season 15)</t>
  </si>
  <si>
    <t>NBC/CBS/Lifetime/Spike</t>
  </si>
  <si>
    <t>36–51 min.</t>
  </si>
  <si>
    <t>Cobra Kai (season 3)</t>
  </si>
  <si>
    <t>YouTube Premium</t>
  </si>
  <si>
    <t>27–41 min.</t>
  </si>
  <si>
    <t>Blown Away (season 2)</t>
  </si>
  <si>
    <t>Makeful</t>
  </si>
  <si>
    <t>Girl from Nowhere (season 2)</t>
  </si>
  <si>
    <t>GMM 25</t>
  </si>
  <si>
    <t>38–48 min.</t>
  </si>
  <si>
    <t>Thai</t>
  </si>
  <si>
    <t>The A List (season 2)</t>
  </si>
  <si>
    <t>BBC iPlayer</t>
  </si>
  <si>
    <t>26–29 min.</t>
  </si>
  <si>
    <t>The Mire (season 2)</t>
  </si>
  <si>
    <t>Showmax</t>
  </si>
  <si>
    <t>53–60 min.</t>
  </si>
  <si>
    <t>Polish</t>
  </si>
  <si>
    <t>Sexy Beasts (seasons 2–3)</t>
  </si>
  <si>
    <t>A&amp;E</t>
  </si>
  <si>
    <t>22–24 min.</t>
  </si>
  <si>
    <t>COUNTA of Premiere_Year</t>
  </si>
  <si>
    <t>2021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</si>
</sst>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14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1"/>
      <color rgb="FF202122"/>
      <name val="Sans-serif"/>
    </font>
    <font>
      <sz val="12"/>
      <color rgb="FF000000"/>
      <name val="Calibri"/>
    </font>
    <font>
      <sz val="11"/>
      <color rgb="FF202122"/>
      <name val="Arial"/>
    </font>
    <font>
      <b/>
      <sz val="12"/>
      <color theme="1"/>
      <name val="Calibri"/>
    </font>
    <font>
      <b/>
      <sz val="12"/>
      <color theme="1"/>
      <name val="Lato"/>
    </font>
    <font>
      <b/>
      <sz val="12"/>
      <color rgb="FF000000"/>
      <name val="Lato"/>
    </font>
    <font>
      <sz val="12"/>
      <color theme="1"/>
      <name val="Lato"/>
    </font>
    <font>
      <sz val="12"/>
      <color rgb="FF000000"/>
      <name val="Lato"/>
    </font>
    <font>
      <sz val="12"/>
      <name val="Calibri"/>
    </font>
    <font>
      <sz val="12"/>
      <color rgb="FF444444"/>
      <name val="Calibri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15" fontId="3" fillId="3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6" fillId="4" borderId="0" xfId="0" applyFont="1" applyFill="1" applyAlignment="1"/>
    <xf numFmtId="0" fontId="6" fillId="4" borderId="0" xfId="0" applyFont="1" applyFill="1" applyAlignment="1"/>
    <xf numFmtId="0" fontId="6" fillId="4" borderId="0" xfId="0" applyFont="1" applyFill="1"/>
    <xf numFmtId="0" fontId="6" fillId="4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7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left"/>
    </xf>
    <xf numFmtId="0" fontId="9" fillId="0" borderId="0" xfId="0" applyFont="1" applyAlignment="1"/>
    <xf numFmtId="165" fontId="9" fillId="0" borderId="0" xfId="0" applyNumberFormat="1" applyFont="1" applyAlignment="1"/>
    <xf numFmtId="165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3" borderId="0" xfId="0" applyFont="1" applyFill="1" applyAlignment="1">
      <alignment horizontal="left"/>
    </xf>
    <xf numFmtId="0" fontId="13" fillId="2" borderId="0" xfId="0" applyFont="1" applyFill="1"/>
    <xf numFmtId="15" fontId="2" fillId="0" borderId="0" xfId="0" applyNumberFormat="1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9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Year wise Netflix originals with Genres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'Pivot Table 1'!$B$1:$B$2</c:f>
              <c:strCache>
                <c:ptCount val="2"/>
                <c:pt idx="0">
                  <c:v>Premiere_Year</c:v>
                </c:pt>
                <c:pt idx="1">
                  <c:v>2013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1'!$A$3:$A$17</c:f>
              <c:strCache>
                <c:ptCount val="15"/>
                <c:pt idx="0">
                  <c:v>Action</c:v>
                </c:pt>
                <c:pt idx="1">
                  <c:v>Animation</c:v>
                </c:pt>
                <c:pt idx="2">
                  <c:v>Comedy</c:v>
                </c:pt>
                <c:pt idx="3">
                  <c:v>Crime drama</c:v>
                </c:pt>
                <c:pt idx="4">
                  <c:v>Dating show</c:v>
                </c:pt>
                <c:pt idx="5">
                  <c:v>Docu-Series</c:v>
                </c:pt>
                <c:pt idx="6">
                  <c:v>Drama</c:v>
                </c:pt>
                <c:pt idx="7">
                  <c:v>Family Animation</c:v>
                </c:pt>
                <c:pt idx="8">
                  <c:v>Family Live Action</c:v>
                </c:pt>
                <c:pt idx="9">
                  <c:v>Foreign Language</c:v>
                </c:pt>
                <c:pt idx="10">
                  <c:v>Historical drama</c:v>
                </c:pt>
                <c:pt idx="11">
                  <c:v>Marvel</c:v>
                </c:pt>
                <c:pt idx="12">
                  <c:v>Reality</c:v>
                </c:pt>
                <c:pt idx="13">
                  <c:v>Talk Show</c:v>
                </c:pt>
                <c:pt idx="14">
                  <c:v>Thriller</c:v>
                </c:pt>
              </c:strCache>
            </c:strRef>
          </c:cat>
          <c:val>
            <c:numRef>
              <c:f>'Pivot Table 1'!$B$3:$B$17</c:f>
              <c:numCache>
                <c:formatCode>General</c:formatCode>
                <c:ptCount val="15"/>
                <c:pt idx="2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DB-4F52-804B-9DDABD8F41B3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2"/>
                <c:pt idx="0">
                  <c:v>Premiere_Year</c:v>
                </c:pt>
                <c:pt idx="1">
                  <c:v>2014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1'!$A$3:$A$17</c:f>
              <c:strCache>
                <c:ptCount val="15"/>
                <c:pt idx="0">
                  <c:v>Action</c:v>
                </c:pt>
                <c:pt idx="1">
                  <c:v>Animation</c:v>
                </c:pt>
                <c:pt idx="2">
                  <c:v>Comedy</c:v>
                </c:pt>
                <c:pt idx="3">
                  <c:v>Crime drama</c:v>
                </c:pt>
                <c:pt idx="4">
                  <c:v>Dating show</c:v>
                </c:pt>
                <c:pt idx="5">
                  <c:v>Docu-Series</c:v>
                </c:pt>
                <c:pt idx="6">
                  <c:v>Drama</c:v>
                </c:pt>
                <c:pt idx="7">
                  <c:v>Family Animation</c:v>
                </c:pt>
                <c:pt idx="8">
                  <c:v>Family Live Action</c:v>
                </c:pt>
                <c:pt idx="9">
                  <c:v>Foreign Language</c:v>
                </c:pt>
                <c:pt idx="10">
                  <c:v>Historical drama</c:v>
                </c:pt>
                <c:pt idx="11">
                  <c:v>Marvel</c:v>
                </c:pt>
                <c:pt idx="12">
                  <c:v>Reality</c:v>
                </c:pt>
                <c:pt idx="13">
                  <c:v>Talk Show</c:v>
                </c:pt>
                <c:pt idx="14">
                  <c:v>Thriller</c:v>
                </c:pt>
              </c:strCache>
            </c:strRef>
          </c:cat>
          <c:val>
            <c:numRef>
              <c:f>'Pivot Table 1'!$C$3:$C$17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DB-4F52-804B-9DDABD8F41B3}"/>
            </c:ext>
          </c:extLst>
        </c:ser>
        <c:ser>
          <c:idx val="2"/>
          <c:order val="2"/>
          <c:tx>
            <c:strRef>
              <c:f>'Pivot Table 1'!$D$1:$D$2</c:f>
              <c:strCache>
                <c:ptCount val="2"/>
                <c:pt idx="0">
                  <c:v>Premiere_Year</c:v>
                </c:pt>
                <c:pt idx="1">
                  <c:v>2015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1'!$A$3:$A$17</c:f>
              <c:strCache>
                <c:ptCount val="15"/>
                <c:pt idx="0">
                  <c:v>Action</c:v>
                </c:pt>
                <c:pt idx="1">
                  <c:v>Animation</c:v>
                </c:pt>
                <c:pt idx="2">
                  <c:v>Comedy</c:v>
                </c:pt>
                <c:pt idx="3">
                  <c:v>Crime drama</c:v>
                </c:pt>
                <c:pt idx="4">
                  <c:v>Dating show</c:v>
                </c:pt>
                <c:pt idx="5">
                  <c:v>Docu-Series</c:v>
                </c:pt>
                <c:pt idx="6">
                  <c:v>Drama</c:v>
                </c:pt>
                <c:pt idx="7">
                  <c:v>Family Animation</c:v>
                </c:pt>
                <c:pt idx="8">
                  <c:v>Family Live Action</c:v>
                </c:pt>
                <c:pt idx="9">
                  <c:v>Foreign Language</c:v>
                </c:pt>
                <c:pt idx="10">
                  <c:v>Historical drama</c:v>
                </c:pt>
                <c:pt idx="11">
                  <c:v>Marvel</c:v>
                </c:pt>
                <c:pt idx="12">
                  <c:v>Reality</c:v>
                </c:pt>
                <c:pt idx="13">
                  <c:v>Talk Show</c:v>
                </c:pt>
                <c:pt idx="14">
                  <c:v>Thriller</c:v>
                </c:pt>
              </c:strCache>
            </c:strRef>
          </c:cat>
          <c:val>
            <c:numRef>
              <c:f>'Pivot Table 1'!$D$3:$D$17</c:f>
              <c:numCache>
                <c:formatCode>General</c:formatCode>
                <c:ptCount val="15"/>
                <c:pt idx="1">
                  <c:v>1</c:v>
                </c:pt>
                <c:pt idx="2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DDB-4F52-804B-9DDABD8F41B3}"/>
            </c:ext>
          </c:extLst>
        </c:ser>
        <c:ser>
          <c:idx val="3"/>
          <c:order val="3"/>
          <c:tx>
            <c:strRef>
              <c:f>'Pivot Table 1'!$E$1:$E$2</c:f>
              <c:strCache>
                <c:ptCount val="2"/>
                <c:pt idx="0">
                  <c:v>Premiere_Year</c:v>
                </c:pt>
                <c:pt idx="1">
                  <c:v>2016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1'!$A$3:$A$17</c:f>
              <c:strCache>
                <c:ptCount val="15"/>
                <c:pt idx="0">
                  <c:v>Action</c:v>
                </c:pt>
                <c:pt idx="1">
                  <c:v>Animation</c:v>
                </c:pt>
                <c:pt idx="2">
                  <c:v>Comedy</c:v>
                </c:pt>
                <c:pt idx="3">
                  <c:v>Crime drama</c:v>
                </c:pt>
                <c:pt idx="4">
                  <c:v>Dating show</c:v>
                </c:pt>
                <c:pt idx="5">
                  <c:v>Docu-Series</c:v>
                </c:pt>
                <c:pt idx="6">
                  <c:v>Drama</c:v>
                </c:pt>
                <c:pt idx="7">
                  <c:v>Family Animation</c:v>
                </c:pt>
                <c:pt idx="8">
                  <c:v>Family Live Action</c:v>
                </c:pt>
                <c:pt idx="9">
                  <c:v>Foreign Language</c:v>
                </c:pt>
                <c:pt idx="10">
                  <c:v>Historical drama</c:v>
                </c:pt>
                <c:pt idx="11">
                  <c:v>Marvel</c:v>
                </c:pt>
                <c:pt idx="12">
                  <c:v>Reality</c:v>
                </c:pt>
                <c:pt idx="13">
                  <c:v>Talk Show</c:v>
                </c:pt>
                <c:pt idx="14">
                  <c:v>Thriller</c:v>
                </c:pt>
              </c:strCache>
            </c:strRef>
          </c:cat>
          <c:val>
            <c:numRef>
              <c:f>'Pivot Table 1'!$E$3:$E$17</c:f>
              <c:numCache>
                <c:formatCode>General</c:formatCode>
                <c:ptCount val="15"/>
                <c:pt idx="2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14</c:v>
                </c:pt>
                <c:pt idx="9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DDB-4F52-804B-9DDABD8F41B3}"/>
            </c:ext>
          </c:extLst>
        </c:ser>
        <c:ser>
          <c:idx val="4"/>
          <c:order val="4"/>
          <c:tx>
            <c:strRef>
              <c:f>'Pivot Table 1'!$F$1:$F$2</c:f>
              <c:strCache>
                <c:ptCount val="2"/>
                <c:pt idx="0">
                  <c:v>Premiere_Year</c:v>
                </c:pt>
                <c:pt idx="1">
                  <c:v>2017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1'!$A$3:$A$17</c:f>
              <c:strCache>
                <c:ptCount val="15"/>
                <c:pt idx="0">
                  <c:v>Action</c:v>
                </c:pt>
                <c:pt idx="1">
                  <c:v>Animation</c:v>
                </c:pt>
                <c:pt idx="2">
                  <c:v>Comedy</c:v>
                </c:pt>
                <c:pt idx="3">
                  <c:v>Crime drama</c:v>
                </c:pt>
                <c:pt idx="4">
                  <c:v>Dating show</c:v>
                </c:pt>
                <c:pt idx="5">
                  <c:v>Docu-Series</c:v>
                </c:pt>
                <c:pt idx="6">
                  <c:v>Drama</c:v>
                </c:pt>
                <c:pt idx="7">
                  <c:v>Family Animation</c:v>
                </c:pt>
                <c:pt idx="8">
                  <c:v>Family Live Action</c:v>
                </c:pt>
                <c:pt idx="9">
                  <c:v>Foreign Language</c:v>
                </c:pt>
                <c:pt idx="10">
                  <c:v>Historical drama</c:v>
                </c:pt>
                <c:pt idx="11">
                  <c:v>Marvel</c:v>
                </c:pt>
                <c:pt idx="12">
                  <c:v>Reality</c:v>
                </c:pt>
                <c:pt idx="13">
                  <c:v>Talk Show</c:v>
                </c:pt>
                <c:pt idx="14">
                  <c:v>Thriller</c:v>
                </c:pt>
              </c:strCache>
            </c:strRef>
          </c:cat>
          <c:val>
            <c:numRef>
              <c:f>'Pivot Table 1'!$F$3:$F$17</c:f>
              <c:numCache>
                <c:formatCode>General</c:formatCode>
                <c:ptCount val="15"/>
                <c:pt idx="1">
                  <c:v>1</c:v>
                </c:pt>
                <c:pt idx="2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DDB-4F52-804B-9DDABD8F41B3}"/>
            </c:ext>
          </c:extLst>
        </c:ser>
        <c:ser>
          <c:idx val="5"/>
          <c:order val="5"/>
          <c:tx>
            <c:strRef>
              <c:f>'Pivot Table 1'!$G$1:$G$2</c:f>
              <c:strCache>
                <c:ptCount val="2"/>
                <c:pt idx="0">
                  <c:v>Premiere_Year</c:v>
                </c:pt>
                <c:pt idx="1">
                  <c:v>2018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1'!$A$3:$A$17</c:f>
              <c:strCache>
                <c:ptCount val="15"/>
                <c:pt idx="0">
                  <c:v>Action</c:v>
                </c:pt>
                <c:pt idx="1">
                  <c:v>Animation</c:v>
                </c:pt>
                <c:pt idx="2">
                  <c:v>Comedy</c:v>
                </c:pt>
                <c:pt idx="3">
                  <c:v>Crime drama</c:v>
                </c:pt>
                <c:pt idx="4">
                  <c:v>Dating show</c:v>
                </c:pt>
                <c:pt idx="5">
                  <c:v>Docu-Series</c:v>
                </c:pt>
                <c:pt idx="6">
                  <c:v>Drama</c:v>
                </c:pt>
                <c:pt idx="7">
                  <c:v>Family Animation</c:v>
                </c:pt>
                <c:pt idx="8">
                  <c:v>Family Live Action</c:v>
                </c:pt>
                <c:pt idx="9">
                  <c:v>Foreign Language</c:v>
                </c:pt>
                <c:pt idx="10">
                  <c:v>Historical drama</c:v>
                </c:pt>
                <c:pt idx="11">
                  <c:v>Marvel</c:v>
                </c:pt>
                <c:pt idx="12">
                  <c:v>Reality</c:v>
                </c:pt>
                <c:pt idx="13">
                  <c:v>Talk Show</c:v>
                </c:pt>
                <c:pt idx="14">
                  <c:v>Thriller</c:v>
                </c:pt>
              </c:strCache>
            </c:strRef>
          </c:cat>
          <c:val>
            <c:numRef>
              <c:f>'Pivot Table 1'!$G$3:$G$17</c:f>
              <c:numCache>
                <c:formatCode>General</c:formatCode>
                <c:ptCount val="15"/>
                <c:pt idx="1">
                  <c:v>7</c:v>
                </c:pt>
                <c:pt idx="2">
                  <c:v>1</c:v>
                </c:pt>
                <c:pt idx="5">
                  <c:v>5</c:v>
                </c:pt>
                <c:pt idx="6">
                  <c:v>2</c:v>
                </c:pt>
                <c:pt idx="10">
                  <c:v>1</c:v>
                </c:pt>
                <c:pt idx="1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DDB-4F52-804B-9DDABD8F41B3}"/>
            </c:ext>
          </c:extLst>
        </c:ser>
        <c:ser>
          <c:idx val="6"/>
          <c:order val="6"/>
          <c:tx>
            <c:strRef>
              <c:f>'Pivot Table 1'!$H$1:$H$2</c:f>
              <c:strCache>
                <c:ptCount val="2"/>
                <c:pt idx="0">
                  <c:v>Premiere_Year</c:v>
                </c:pt>
                <c:pt idx="1">
                  <c:v>2019</c:v>
                </c:pt>
              </c:strCache>
            </c:strRef>
          </c:tx>
          <c:spPr>
            <a:solidFill>
              <a:srgbClr val="B8CAE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1'!$A$3:$A$17</c:f>
              <c:strCache>
                <c:ptCount val="15"/>
                <c:pt idx="0">
                  <c:v>Action</c:v>
                </c:pt>
                <c:pt idx="1">
                  <c:v>Animation</c:v>
                </c:pt>
                <c:pt idx="2">
                  <c:v>Comedy</c:v>
                </c:pt>
                <c:pt idx="3">
                  <c:v>Crime drama</c:v>
                </c:pt>
                <c:pt idx="4">
                  <c:v>Dating show</c:v>
                </c:pt>
                <c:pt idx="5">
                  <c:v>Docu-Series</c:v>
                </c:pt>
                <c:pt idx="6">
                  <c:v>Drama</c:v>
                </c:pt>
                <c:pt idx="7">
                  <c:v>Family Animation</c:v>
                </c:pt>
                <c:pt idx="8">
                  <c:v>Family Live Action</c:v>
                </c:pt>
                <c:pt idx="9">
                  <c:v>Foreign Language</c:v>
                </c:pt>
                <c:pt idx="10">
                  <c:v>Historical drama</c:v>
                </c:pt>
                <c:pt idx="11">
                  <c:v>Marvel</c:v>
                </c:pt>
                <c:pt idx="12">
                  <c:v>Reality</c:v>
                </c:pt>
                <c:pt idx="13">
                  <c:v>Talk Show</c:v>
                </c:pt>
                <c:pt idx="14">
                  <c:v>Thriller</c:v>
                </c:pt>
              </c:strCache>
            </c:strRef>
          </c:cat>
          <c:val>
            <c:numRef>
              <c:f>'Pivot Table 1'!$H$3:$H$17</c:f>
              <c:numCache>
                <c:formatCode>General</c:formatCode>
                <c:ptCount val="15"/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5">
                  <c:v>2</c:v>
                </c:pt>
                <c:pt idx="6">
                  <c:v>6</c:v>
                </c:pt>
                <c:pt idx="12">
                  <c:v>5</c:v>
                </c:pt>
                <c:pt idx="1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9DDB-4F52-804B-9DDABD8F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011122"/>
        <c:axId val="959078110"/>
      </c:barChart>
      <c:catAx>
        <c:axId val="2119011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Major_Genre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9078110"/>
        <c:crosses val="autoZero"/>
        <c:auto val="1"/>
        <c:lblAlgn val="ctr"/>
        <c:lblOffset val="100"/>
        <c:noMultiLvlLbl val="1"/>
      </c:catAx>
      <c:valAx>
        <c:axId val="959078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90111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18</xdr:row>
      <xdr:rowOff>161925</xdr:rowOff>
    </xdr:from>
    <xdr:ext cx="10515600" cy="5848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yasc" refreshedDate="44484.395734490739" refreshedVersion="7" recordCount="290" xr:uid="{00000000-000A-0000-FFFF-FFFF02000000}">
  <cacheSource type="worksheet">
    <worksheetSource ref="A1:F291" sheet="Netflix_Originals_2013_2021"/>
  </cacheSource>
  <cacheFields count="6">
    <cacheField name="Title" numFmtId="0">
      <sharedItems containsMixedTypes="1" containsNumber="1" minValue="0.03" maxValue="0.03"/>
    </cacheField>
    <cacheField name="Premiere_Year" numFmtId="0">
      <sharedItems containsSemiMixedTypes="0" containsString="0" containsNumber="1" containsInteger="1" minValue="2015" maxValue="2021" count="7">
        <n v="2021"/>
        <n v="2020"/>
        <n v="2019"/>
        <n v="2018"/>
        <n v="2017"/>
        <n v="2016"/>
        <n v="2015"/>
      </sharedItems>
    </cacheField>
    <cacheField name="Major_Genre" numFmtId="0">
      <sharedItems count="15">
        <s v="Animation"/>
        <s v="Comedy"/>
        <s v="Docu-Series"/>
        <s v="Drama"/>
        <s v="Reality"/>
        <s v="Action"/>
        <s v="Thriller"/>
        <s v="Dating show"/>
        <s v="Crime drama"/>
        <s v="Historical drama"/>
        <s v="Family Animation"/>
        <s v="Family Live Action"/>
        <s v="Foreign Language"/>
        <s v="Marvel"/>
        <s v="Talk Show"/>
      </sharedItems>
    </cacheField>
    <cacheField name="Subgenre" numFmtId="0">
      <sharedItems count="78">
        <s v="Kids &amp; Family Animation"/>
        <s v="Action"/>
        <s v="Mecha/Kaiju"/>
        <s v="Dark fantasy"/>
        <s v="Comedy"/>
        <s v="Historical fantasy/Action"/>
        <s v="Science fiction"/>
        <s v="Horror"/>
        <s v="Martial arts"/>
        <s v="Sitcom"/>
        <s v="Comedy-drama"/>
        <s v="Docu-series"/>
        <s v="Sport"/>
        <s v="True crime"/>
        <s v="Sport/True crime"/>
        <s v="Teen drama fantasy"/>
        <s v="Drama"/>
        <s v="Sport/Teen drama"/>
        <s v="Fantasy"/>
        <s v="Reality"/>
        <s v="Reality show"/>
        <s v="Game show"/>
        <s v="Travel reality"/>
        <s v="Dating show"/>
        <s v="Cooking show"/>
        <s v="Baking competition"/>
        <s v="Reality competition"/>
        <s v="Martial arts/Action dramedy"/>
        <s v="Teen mystery thriller anthology"/>
        <s v="Teen mystery thriller"/>
        <s v="Thriller"/>
        <s v="Coming-of-age dramedy"/>
        <s v="Dramedy"/>
        <s v="Educational"/>
        <s v="Coming-of-age drama"/>
        <s v="Horror teen drama"/>
        <s v="Romance drama"/>
        <s v="Teen drama"/>
        <s v="Detective drama"/>
        <s v="Psychological thriller"/>
        <s v="Historical romance"/>
        <s v="Supernatural drama"/>
        <s v="Anthology"/>
        <s v="Sketch comedy"/>
        <s v="Black comedy"/>
        <s v="Superhero action"/>
        <s v="Zombie drama"/>
        <s v="Romantic drama"/>
        <s v="Music competition"/>
        <s v="Prank show"/>
        <s v="Heist crime drama"/>
        <s v="Crime drama"/>
        <s v="Suspense"/>
        <s v="Workplace comedy"/>
        <s v="Medieval fantasy comedy"/>
        <s v="Travel documentary"/>
        <s v="Makeover reality"/>
        <s v="Romantic comedy"/>
        <s v="Historical drama"/>
        <s v="Comic science fiction"/>
        <s v="Satire/Drama"/>
        <s v="Documentary"/>
        <s v="Teen drama/mystery"/>
        <s v="Period drama"/>
        <s v="Animation"/>
        <s v="Political drama"/>
        <s v="Martial arts/mystery fiction"/>
        <s v="Competition"/>
        <s v="Talk Show"/>
        <s v="Mockumentary"/>
        <s v="Culinary art"/>
        <s v="Science investigation"/>
        <s v="Musical drama"/>
        <s v="Mystery"/>
        <s v="Family drama"/>
        <s v="Celebrity"/>
        <s v="Satirical comedy"/>
        <s v="Comedy/educational"/>
      </sharedItems>
    </cacheField>
    <cacheField name="Premiere Date" numFmtId="15">
      <sharedItems containsSemiMixedTypes="0" containsNonDate="0" containsDate="1" containsString="0" minDate="2015-01-16T00:00:00" maxDate="2021-10-09T00:00:00"/>
    </cacheField>
    <cacheField name="Seas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yasc" refreshedDate="44484.39573611111" refreshedVersion="7" recordCount="306" xr:uid="{00000000-000A-0000-FFFF-FFFF01000000}">
  <cacheSource type="worksheet">
    <worksheetSource ref="A1:F307" sheet="Netflix_Originals_2013_2021"/>
  </cacheSource>
  <cacheFields count="6">
    <cacheField name="Title" numFmtId="0">
      <sharedItems containsMixedTypes="1" containsNumber="1" minValue="0.03" maxValue="0.03"/>
    </cacheField>
    <cacheField name="Premiere_Year" numFmtId="0">
      <sharedItems containsSemiMixedTypes="0" containsString="0" containsNumber="1" containsInteger="1" minValue="2013" maxValue="2021" count="9">
        <n v="2021"/>
        <n v="2020"/>
        <n v="2019"/>
        <n v="2018"/>
        <n v="2017"/>
        <n v="2016"/>
        <n v="2015"/>
        <n v="2014"/>
        <n v="2013"/>
      </sharedItems>
    </cacheField>
    <cacheField name="Major_Genre" numFmtId="0">
      <sharedItems count="15">
        <s v="Animation"/>
        <s v="Comedy"/>
        <s v="Docu-Series"/>
        <s v="Drama"/>
        <s v="Reality"/>
        <s v="Action"/>
        <s v="Thriller"/>
        <s v="Dating show"/>
        <s v="Crime drama"/>
        <s v="Historical drama"/>
        <s v="Family Animation"/>
        <s v="Family Live Action"/>
        <s v="Foreign Language"/>
        <s v="Marvel"/>
        <s v="Talk Show"/>
      </sharedItems>
    </cacheField>
    <cacheField name="Subgenre" numFmtId="0">
      <sharedItems/>
    </cacheField>
    <cacheField name="Premiere Date" numFmtId="15">
      <sharedItems containsSemiMixedTypes="0" containsNonDate="0" containsDate="1" containsString="0" minDate="2013-02-01T00:00:00" maxDate="2021-10-09T00:00:00"/>
    </cacheField>
    <cacheField name="Seas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yasc" refreshedDate="44484.395736458333" refreshedVersion="7" recordCount="10" xr:uid="{00000000-000A-0000-FFFF-FFFF00000000}">
  <cacheSource type="worksheet">
    <worksheetSource ref="A1:F11" sheet="Top_TVseries_Originals_stats"/>
  </cacheSource>
  <cacheFields count="6">
    <cacheField name="TV Series" numFmtId="0">
      <sharedItems count="10">
        <s v="Bridgerton"/>
        <s v="The Witcher"/>
        <s v="Lupin"/>
        <s v="Money Heist"/>
        <s v="Tiger King: Murder, Mayhem and Madness"/>
        <s v="Stranger Things"/>
        <s v="The Queen’s Gambit"/>
        <s v="Sweet Tooth"/>
        <s v="Emily in Paris"/>
        <s v="Fate: The Winx Saga"/>
      </sharedItems>
    </cacheField>
    <cacheField name="Views in Millions" numFmtId="0">
      <sharedItems containsSemiMixedTypes="0" containsString="0" containsNumber="1" containsInteger="1" minValue="57" maxValue="82"/>
    </cacheField>
    <cacheField name="Premiere_Year" numFmtId="0">
      <sharedItems containsSemiMixedTypes="0" containsString="0" containsNumber="1" containsInteger="1" minValue="2016" maxValue="2021"/>
    </cacheField>
    <cacheField name="Major_Genre" numFmtId="0">
      <sharedItems count="4">
        <s v="Drama"/>
        <s v="Crime drama"/>
        <s v="Docu-Series"/>
        <s v="Comedy"/>
      </sharedItems>
    </cacheField>
    <cacheField name="Subgenre" numFmtId="0">
      <sharedItems/>
    </cacheField>
    <cacheField name="Seas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s v="Mighty Little Bheem: Kite Festival"/>
    <x v="0"/>
    <x v="0"/>
    <x v="0"/>
    <d v="2021-01-08T00:00:00"/>
    <s v="1 collection, 3 episodes"/>
  </r>
  <r>
    <s v="Go, Dog. Go!"/>
    <x v="0"/>
    <x v="0"/>
    <x v="0"/>
    <d v="2021-01-26T00:00:00"/>
    <s v="1 season, 9 episodes"/>
  </r>
  <r>
    <s v="Kid Cosmic"/>
    <x v="0"/>
    <x v="0"/>
    <x v="0"/>
    <d v="2021-02-02T00:00:00"/>
    <s v="2 seasons, 18 episodes"/>
  </r>
  <r>
    <s v="City of Ghosts"/>
    <x v="0"/>
    <x v="0"/>
    <x v="0"/>
    <d v="2021-03-05T00:00:00"/>
    <s v="1 season, 6 episodes"/>
  </r>
  <r>
    <s v="We the People"/>
    <x v="0"/>
    <x v="0"/>
    <x v="0"/>
    <d v="2021-07-04T00:00:00"/>
    <s v="1 season, 10 episodes"/>
  </r>
  <r>
    <s v="Ridley Jones"/>
    <x v="0"/>
    <x v="0"/>
    <x v="0"/>
    <d v="2021-07-13T00:00:00"/>
    <s v="1 season, 6 episodes"/>
  </r>
  <r>
    <s v="Johnny Test"/>
    <x v="0"/>
    <x v="0"/>
    <x v="0"/>
    <d v="2021-07-16T00:00:00"/>
    <s v="1 season, 20 episodes"/>
  </r>
  <r>
    <s v="Centaurworld"/>
    <x v="0"/>
    <x v="0"/>
    <x v="0"/>
    <d v="2021-07-30T00:00:00"/>
    <s v="1 season, 10 episodes"/>
  </r>
  <r>
    <s v="Oggy Oggy"/>
    <x v="0"/>
    <x v="0"/>
    <x v="0"/>
    <d v="2021-08-24T00:00:00"/>
    <s v="1 season, 16 episodes"/>
  </r>
  <r>
    <s v="I Heart Arlo"/>
    <x v="0"/>
    <x v="0"/>
    <x v="0"/>
    <d v="2021-08-27T00:00:00"/>
    <s v="1 season, 19 episodes"/>
  </r>
  <r>
    <s v="Sharkdog"/>
    <x v="0"/>
    <x v="0"/>
    <x v="0"/>
    <d v="2021-09-03T00:00:00"/>
    <s v="1 season, 7 episodes"/>
  </r>
  <r>
    <s v="Octonauts: Above &amp; Beyond"/>
    <x v="0"/>
    <x v="0"/>
    <x v="0"/>
    <d v="2021-09-07T00:00:00"/>
    <s v="1 season, 13 episodes"/>
  </r>
  <r>
    <s v="He-Man and the Masters of the Universe"/>
    <x v="0"/>
    <x v="0"/>
    <x v="0"/>
    <d v="2021-09-16T00:00:00"/>
    <s v="1 season, 10 episodes"/>
  </r>
  <r>
    <s v="Ada Twist, Scientist"/>
    <x v="0"/>
    <x v="0"/>
    <x v="0"/>
    <d v="2021-09-28T00:00:00"/>
    <s v="1 season, 6 episodes"/>
  </r>
  <r>
    <s v="A Tale Dark &amp; Grimm"/>
    <x v="0"/>
    <x v="0"/>
    <x v="0"/>
    <d v="2021-10-08T00:00:00"/>
    <s v="1 season, 10 episodes"/>
  </r>
  <r>
    <s v="High-Rise Invasion"/>
    <x v="0"/>
    <x v="0"/>
    <x v="1"/>
    <d v="2021-02-25T00:00:00"/>
    <s v="1 season, 12 episodes"/>
  </r>
  <r>
    <s v="Pacific Rim: The Black"/>
    <x v="0"/>
    <x v="0"/>
    <x v="2"/>
    <d v="2021-03-04T00:00:00"/>
    <s v="1 season, 7 episodes"/>
  </r>
  <r>
    <s v="Dota: Dragon's Blood"/>
    <x v="0"/>
    <x v="0"/>
    <x v="3"/>
    <d v="2021-03-25T00:00:00"/>
    <s v="1 book, 8 episodes"/>
  </r>
  <r>
    <s v="The Way of the Househusband"/>
    <x v="0"/>
    <x v="0"/>
    <x v="4"/>
    <d v="2021-04-08T00:00:00"/>
    <s v="1 season, 10 episodes"/>
  </r>
  <r>
    <s v="Yasuke"/>
    <x v="0"/>
    <x v="0"/>
    <x v="5"/>
    <d v="2021-04-29T00:00:00"/>
    <s v="1 season, 6 episodes"/>
  </r>
  <r>
    <s v="Eden"/>
    <x v="0"/>
    <x v="0"/>
    <x v="6"/>
    <d v="2021-05-27T00:00:00"/>
    <s v="1 season, 4 episodes"/>
  </r>
  <r>
    <s v="Trese"/>
    <x v="0"/>
    <x v="0"/>
    <x v="3"/>
    <d v="2021-06-10T00:00:00"/>
    <s v="1 season, 6 episodes"/>
  </r>
  <r>
    <s v="Record of Ragnarok"/>
    <x v="0"/>
    <x v="0"/>
    <x v="1"/>
    <d v="2021-06-17T00:00:00"/>
    <s v="1 season, 12 episodes"/>
  </r>
  <r>
    <s v="Resident Evil: Infinite Darkness"/>
    <x v="0"/>
    <x v="0"/>
    <x v="7"/>
    <d v="2021-07-08T00:00:00"/>
    <s v="1 season, 4 episodes"/>
  </r>
  <r>
    <s v="Baki Hanma"/>
    <x v="0"/>
    <x v="0"/>
    <x v="8"/>
    <d v="2021-09-30T00:00:00"/>
    <s v="1 season, 12 episodes"/>
  </r>
  <r>
    <s v="Masters of the Universe: Revelation"/>
    <x v="0"/>
    <x v="0"/>
    <x v="6"/>
    <d v="2021-07-23T00:00:00"/>
    <s v="1 part, 5 episodes"/>
  </r>
  <r>
    <s v="Q-Force"/>
    <x v="0"/>
    <x v="0"/>
    <x v="4"/>
    <d v="2021-09-02T00:00:00"/>
    <s v="1 season, 10 episodes"/>
  </r>
  <r>
    <s v="Chicago Party Aunt"/>
    <x v="0"/>
    <x v="0"/>
    <x v="4"/>
    <d v="2021-09-17T00:00:00"/>
    <s v="1 part, 8 episodes"/>
  </r>
  <r>
    <s v="The Upshaws"/>
    <x v="0"/>
    <x v="1"/>
    <x v="9"/>
    <d v="2021-05-12T00:00:00"/>
    <s v="1 season, 10 episodes"/>
  </r>
  <r>
    <s v="The Chair"/>
    <x v="0"/>
    <x v="1"/>
    <x v="10"/>
    <d v="2021-08-20T00:00:00"/>
    <s v="1 season, 6 episodes"/>
  </r>
  <r>
    <s v="Scaredy Cats"/>
    <x v="0"/>
    <x v="1"/>
    <x v="4"/>
    <d v="2021-10-01T00:00:00"/>
    <s v="1 season, 9 episodes"/>
  </r>
  <r>
    <s v="Pretty Smart"/>
    <x v="0"/>
    <x v="1"/>
    <x v="9"/>
    <d v="2021-10-08T00:00:00"/>
    <s v="1 season, 10 episodes"/>
  </r>
  <r>
    <s v="Headspace Guide to Meditation"/>
    <x v="0"/>
    <x v="2"/>
    <x v="11"/>
    <d v="2021-01-01T00:00:00"/>
    <s v="1 season, 8 episodes"/>
  </r>
  <r>
    <s v="History of Swear Words"/>
    <x v="0"/>
    <x v="2"/>
    <x v="11"/>
    <d v="2021-01-05T00:00:00"/>
    <s v="1 season, 6 episodes"/>
  </r>
  <r>
    <s v="Surviving Death"/>
    <x v="0"/>
    <x v="2"/>
    <x v="11"/>
    <d v="2021-01-06T00:00:00"/>
    <s v="1 season, 6 episodes"/>
  </r>
  <r>
    <s v="Spycraft"/>
    <x v="0"/>
    <x v="2"/>
    <x v="11"/>
    <d v="2021-01-20T00:00:00"/>
    <s v="1 season, 8 episodes"/>
  </r>
  <r>
    <s v="We Are: The Brooklyn Saints"/>
    <x v="0"/>
    <x v="2"/>
    <x v="12"/>
    <d v="2021-01-29T00:00:00"/>
    <s v="1 season, 4 episodes"/>
  </r>
  <r>
    <s v="Age of Samurai: Battle for Japan"/>
    <x v="0"/>
    <x v="2"/>
    <x v="11"/>
    <d v="2021-02-24T00:00:00"/>
    <s v="1 season, 6 episodes"/>
  </r>
  <r>
    <s v="Last Chance U: Basketball"/>
    <x v="0"/>
    <x v="2"/>
    <x v="11"/>
    <d v="2021-03-10T00:00:00"/>
    <s v="1 season, 8 episodes"/>
  </r>
  <r>
    <s v="The Lost Pirate Kingdom"/>
    <x v="0"/>
    <x v="2"/>
    <x v="11"/>
    <d v="2021-03-15T00:00:00"/>
    <s v="1 season, 6 episodes"/>
  </r>
  <r>
    <s v="Headspace Guide to Sleep"/>
    <x v="0"/>
    <x v="2"/>
    <x v="11"/>
    <d v="2021-04-28T00:00:00"/>
    <s v="1 season, 7 episodes"/>
  </r>
  <r>
    <s v="High on the Hog: How African American Cuisine Transformed America"/>
    <x v="0"/>
    <x v="2"/>
    <x v="11"/>
    <d v="2021-05-26T00:00:00"/>
    <s v="1 season, 4 episodes"/>
  </r>
  <r>
    <s v="Penguin Town"/>
    <x v="0"/>
    <x v="2"/>
    <x v="11"/>
    <d v="2021-06-16T00:00:00"/>
    <s v="1 season, 8 episodes"/>
  </r>
  <r>
    <s v="Cat People"/>
    <x v="0"/>
    <x v="2"/>
    <x v="11"/>
    <d v="2021-07-07T00:00:00"/>
    <s v="1 season, 6 episodes"/>
  </r>
  <r>
    <s v="How to Become a Tyrant"/>
    <x v="0"/>
    <x v="2"/>
    <x v="11"/>
    <d v="2021-07-09T00:00:00"/>
    <s v="1 season, 6 episodes"/>
  </r>
  <r>
    <s v="Heist"/>
    <x v="0"/>
    <x v="2"/>
    <x v="13"/>
    <d v="2021-07-14T00:00:00"/>
    <s v="1 season, 6 episodes"/>
  </r>
  <r>
    <s v="Myth and Mogul: John DeLorean"/>
    <x v="0"/>
    <x v="2"/>
    <x v="11"/>
    <d v="2021-07-30T00:00:00"/>
    <s v="1 season, 3 episodes"/>
  </r>
  <r>
    <s v="John of God: The Crimes of a Spiritual Healer"/>
    <x v="0"/>
    <x v="2"/>
    <x v="13"/>
    <d v="2021-08-25T00:00:00"/>
    <s v="1 season, 4 episodes"/>
  </r>
  <r>
    <s v="Turning Point: 9/11 and the War on Terror"/>
    <x v="0"/>
    <x v="2"/>
    <x v="11"/>
    <d v="2021-09-01T00:00:00"/>
    <s v="1 season, 5 episodes"/>
  </r>
  <r>
    <s v="Crime Stories: India Detectives"/>
    <x v="0"/>
    <x v="2"/>
    <x v="13"/>
    <d v="2021-09-22T00:00:00"/>
    <s v="1 season, 4 episodes"/>
  </r>
  <r>
    <s v="Vendetta: Truth, Lies and The Mafia"/>
    <x v="0"/>
    <x v="2"/>
    <x v="13"/>
    <d v="2021-09-24T00:00:00"/>
    <s v="1 season, 6 episodes"/>
  </r>
  <r>
    <s v="A Sinister Sect: Colonia Dignidad"/>
    <x v="0"/>
    <x v="2"/>
    <x v="13"/>
    <d v="2021-10-01T00:00:00"/>
    <s v="1 season, 6 episodes"/>
  </r>
  <r>
    <s v="Bad Sport"/>
    <x v="0"/>
    <x v="2"/>
    <x v="14"/>
    <d v="2021-10-06T00:00:00"/>
    <s v="1 volume, 6 episodes"/>
  </r>
  <r>
    <s v="Fate: The Winx Saga"/>
    <x v="0"/>
    <x v="3"/>
    <x v="15"/>
    <d v="2021-01-22T00:00:00"/>
    <s v="1 season, 6 episodes"/>
  </r>
  <r>
    <s v="Firefly Lane"/>
    <x v="0"/>
    <x v="3"/>
    <x v="16"/>
    <d v="2021-02-03T00:00:00"/>
    <s v="1 season, 10 episodes"/>
  </r>
  <r>
    <s v="Ginny &amp; Georgia"/>
    <x v="0"/>
    <x v="3"/>
    <x v="10"/>
    <d v="2021-02-24T00:00:00"/>
    <s v="1 season, 10 episodes"/>
  </r>
  <r>
    <s v="The One"/>
    <x v="0"/>
    <x v="3"/>
    <x v="6"/>
    <d v="2021-03-12T00:00:00"/>
    <s v="1 season, 8 episodes"/>
  </r>
  <r>
    <s v="Zero Chill"/>
    <x v="0"/>
    <x v="3"/>
    <x v="17"/>
    <d v="2021-03-15T00:00:00"/>
    <s v="1 season, 10 episodes"/>
  </r>
  <r>
    <s v="Shadow and Bone"/>
    <x v="0"/>
    <x v="3"/>
    <x v="18"/>
    <d v="2021-04-23T00:00:00"/>
    <s v="1 season, 8 episodes"/>
  </r>
  <r>
    <s v="Sweet Tooth"/>
    <x v="0"/>
    <x v="3"/>
    <x v="18"/>
    <d v="2021-06-04T00:00:00"/>
    <s v="1 season, 8 episodes"/>
  </r>
  <r>
    <s v="Jiva!"/>
    <x v="0"/>
    <x v="3"/>
    <x v="16"/>
    <d v="2021-06-24T00:00:00"/>
    <s v="1 season, 5 episodes"/>
  </r>
  <r>
    <s v="Sex/Life"/>
    <x v="0"/>
    <x v="3"/>
    <x v="16"/>
    <d v="2021-06-25T00:00:00"/>
    <s v="1 season, 8 episodes"/>
  </r>
  <r>
    <s v="Bling Empire"/>
    <x v="0"/>
    <x v="4"/>
    <x v="19"/>
    <d v="2021-01-15T00:00:00"/>
    <s v="1 season, 8 episodes"/>
  </r>
  <r>
    <s v="Buried by the Bernards"/>
    <x v="0"/>
    <x v="4"/>
    <x v="19"/>
    <d v="2021-02-12T00:00:00"/>
    <s v="1 season, 8 episodes"/>
  </r>
  <r>
    <s v="The Big Day"/>
    <x v="0"/>
    <x v="4"/>
    <x v="19"/>
    <d v="2021-02-14T00:00:00"/>
    <s v="2 collections, 6 episodes"/>
  </r>
  <r>
    <s v="Canine Intervention"/>
    <x v="0"/>
    <x v="4"/>
    <x v="19"/>
    <d v="2021-02-24T00:00:00"/>
    <s v="1 season, 6 episodes"/>
  </r>
  <r>
    <s v="Marriage or Mortgage"/>
    <x v="0"/>
    <x v="4"/>
    <x v="19"/>
    <d v="2021-03-10T00:00:00"/>
    <s v="1 season, 10 episodes"/>
  </r>
  <r>
    <s v="Magic for Humans Spain"/>
    <x v="0"/>
    <x v="4"/>
    <x v="19"/>
    <d v="2021-03-26T00:00:00"/>
    <s v="1 season, 6 episodes"/>
  </r>
  <r>
    <s v="Haunted: Latin America"/>
    <x v="0"/>
    <x v="4"/>
    <x v="20"/>
    <d v="2021-03-31T00:00:00"/>
    <s v="1 season, 5 episodes"/>
  </r>
  <r>
    <s v="The Wedding Coach"/>
    <x v="0"/>
    <x v="4"/>
    <x v="19"/>
    <d v="2021-04-07T00:00:00"/>
    <s v="1 season, 6 episodes"/>
  </r>
  <r>
    <s v="Pet Stars"/>
    <x v="0"/>
    <x v="4"/>
    <x v="19"/>
    <d v="2021-04-30T00:00:00"/>
    <s v="1 season, 5 episodes"/>
  </r>
  <r>
    <s v="Lava Ka Dhaava"/>
    <x v="0"/>
    <x v="4"/>
    <x v="21"/>
    <d v="2021-05-05T00:00:00"/>
    <s v="1 season, 10 episodes"/>
  </r>
  <r>
    <s v="Fresh, Fried and Crispy"/>
    <x v="0"/>
    <x v="4"/>
    <x v="22"/>
    <d v="2021-06-09T00:00:00"/>
    <s v="1 season, 8 episodes"/>
  </r>
  <r>
    <s v="World's Most Amazing Vacation Rentals"/>
    <x v="0"/>
    <x v="4"/>
    <x v="22"/>
    <d v="2021-06-18T00:00:00"/>
    <s v="2 seasons, 16 episodes"/>
  </r>
  <r>
    <s v="My Unorthodox Life"/>
    <x v="0"/>
    <x v="4"/>
    <x v="19"/>
    <d v="2021-07-14T00:00:00"/>
    <s v="1 season, 9 episodes"/>
  </r>
  <r>
    <s v="Too Hot to Handle: Brazil"/>
    <x v="0"/>
    <x v="4"/>
    <x v="23"/>
    <d v="2021-07-21T00:00:00"/>
    <s v="1 season, 8 episodes"/>
  </r>
  <r>
    <s v="Tattoo Redo"/>
    <x v="0"/>
    <x v="4"/>
    <x v="19"/>
    <d v="2021-07-28T00:00:00"/>
    <s v="1 season, 6 episodes"/>
  </r>
  <r>
    <s v="Cooking With Paris"/>
    <x v="0"/>
    <x v="4"/>
    <x v="24"/>
    <d v="2021-08-04T00:00:00"/>
    <s v="1 season, 6 episodes"/>
  </r>
  <r>
    <s v="Bake Squad"/>
    <x v="0"/>
    <x v="4"/>
    <x v="25"/>
    <d v="2021-08-11T00:00:00"/>
    <s v="1 season, 8 episodes"/>
  </r>
  <r>
    <s v="Motel Makeover"/>
    <x v="0"/>
    <x v="4"/>
    <x v="19"/>
    <d v="2021-08-25T00:00:00"/>
    <s v="1 season, 6 episodes"/>
  </r>
  <r>
    <s v="Titletown High"/>
    <x v="0"/>
    <x v="4"/>
    <x v="19"/>
    <d v="2021-08-27T00:00:00"/>
    <s v="1 season, 8 episodes"/>
  </r>
  <r>
    <s v="Sparking Joy"/>
    <x v="0"/>
    <x v="4"/>
    <x v="20"/>
    <d v="2021-08-31T00:00:00"/>
    <s v="1 season, 3 episodes"/>
  </r>
  <r>
    <s v="How to Be a Cowboy"/>
    <x v="0"/>
    <x v="4"/>
    <x v="19"/>
    <d v="2021-09-01T00:00:00"/>
    <s v="1 season, 6 episodes"/>
  </r>
  <r>
    <s v="Metal Shop Masters"/>
    <x v="0"/>
    <x v="4"/>
    <x v="26"/>
    <d v="2021-09-10T00:00:00"/>
    <s v="1 season, 6 episodes"/>
  </r>
  <r>
    <s v="Too Hot to Handle: Latino"/>
    <x v="0"/>
    <x v="4"/>
    <x v="20"/>
    <d v="2021-09-15T00:00:00"/>
    <s v="1 season, 8 episodes"/>
  </r>
  <r>
    <s v="Jailbirds: New Orleans"/>
    <x v="0"/>
    <x v="4"/>
    <x v="20"/>
    <d v="2021-09-24T00:00:00"/>
    <s v="1 season, 3 episodes"/>
  </r>
  <r>
    <s v="Baking Impossible"/>
    <x v="0"/>
    <x v="4"/>
    <x v="25"/>
    <d v="2021-10-06T00:00:00"/>
    <s v="1 season, 8 episodes"/>
  </r>
  <r>
    <s v="Love Is Blind: Brazil"/>
    <x v="0"/>
    <x v="4"/>
    <x v="23"/>
    <d v="2021-10-06T00:00:00"/>
    <s v="1 season, 10 episodes"/>
  </r>
  <r>
    <s v="Cobra Kai"/>
    <x v="0"/>
    <x v="5"/>
    <x v="27"/>
    <d v="2021-01-01T00:00:00"/>
    <s v="1 season, 10 episodes"/>
  </r>
  <r>
    <s v="Blown Away"/>
    <x v="0"/>
    <x v="4"/>
    <x v="19"/>
    <d v="2021-01-22T00:00:00"/>
    <s v="1 season, 10 episodes"/>
  </r>
  <r>
    <s v="Girl from Nowhere"/>
    <x v="0"/>
    <x v="6"/>
    <x v="28"/>
    <d v="2021-05-07T00:00:00"/>
    <s v="1 season, 8 episodes"/>
  </r>
  <r>
    <s v="The A List"/>
    <x v="0"/>
    <x v="6"/>
    <x v="29"/>
    <d v="2021-06-25T00:00:00"/>
    <s v="1 season, 8 episodes"/>
  </r>
  <r>
    <s v="The Mire"/>
    <x v="0"/>
    <x v="6"/>
    <x v="30"/>
    <d v="2021-07-07T00:00:00"/>
    <s v="1 season, 6 episodes"/>
  </r>
  <r>
    <s v="Sexy Beasts"/>
    <x v="0"/>
    <x v="7"/>
    <x v="23"/>
    <d v="2021-07-21T00:00:00"/>
    <s v="2 seasons, 12 episodes"/>
  </r>
  <r>
    <s v="Lupin"/>
    <x v="0"/>
    <x v="3"/>
    <x v="30"/>
    <d v="2021-01-08T00:00:00"/>
    <s v="2 parts, 10 episodes"/>
  </r>
  <r>
    <s v="Go! Go! Cory Carson"/>
    <x v="1"/>
    <x v="0"/>
    <x v="0"/>
    <d v="2020-01-04T00:00:00"/>
    <s v="5 seasons, 45 episodes"/>
  </r>
  <r>
    <s v="StarBeam"/>
    <x v="1"/>
    <x v="0"/>
    <x v="0"/>
    <d v="2020-04-03T00:00:00"/>
    <s v="4 seasons, 41 episodes"/>
  </r>
  <r>
    <s v="Chico Bon Bon: Monkey with a Tool Belt"/>
    <x v="1"/>
    <x v="0"/>
    <x v="0"/>
    <d v="2020-05-08T00:00:00"/>
    <s v="4 seasons, 38 episodes"/>
  </r>
  <r>
    <s v="Rhyme Time Town"/>
    <x v="1"/>
    <x v="0"/>
    <x v="0"/>
    <d v="2020-06-19T00:00:00"/>
    <s v="2 seasons, 21 episodes"/>
  </r>
  <r>
    <s v="Jurassic World Camp Cretaceous"/>
    <x v="1"/>
    <x v="0"/>
    <x v="0"/>
    <d v="2020-09-18T00:00:00"/>
    <s v="3 seasons, 26 episodes"/>
  </r>
  <r>
    <s v="Mighty Express"/>
    <x v="1"/>
    <x v="0"/>
    <x v="0"/>
    <d v="2020-09-22T00:00:00"/>
    <s v="5 seasons, 34 episodes"/>
  </r>
  <r>
    <s v="Trash Truck"/>
    <x v="1"/>
    <x v="0"/>
    <x v="0"/>
    <d v="2020-11-10T00:00:00"/>
    <s v="2 seasons, 28 episodes"/>
  </r>
  <r>
    <s v="Rhyme Time Town Singalongs"/>
    <x v="1"/>
    <x v="0"/>
    <x v="0"/>
    <d v="2020-12-22T00:00:00"/>
    <s v="1 season, 10 episodes"/>
  </r>
  <r>
    <s v="Ghost in the Shell: SAC_2045"/>
    <x v="1"/>
    <x v="0"/>
    <x v="6"/>
    <d v="2020-04-23T00:00:00"/>
    <s v="1 season, 12 episodes"/>
  </r>
  <r>
    <s v="Blood of Zeus"/>
    <x v="1"/>
    <x v="0"/>
    <x v="18"/>
    <d v="2020-10-27T00:00:00"/>
    <s v="1 season, 8 episodes"/>
  </r>
  <r>
    <s v="Gentefied"/>
    <x v="1"/>
    <x v="1"/>
    <x v="10"/>
    <d v="2020-02-21T00:00:00"/>
    <s v="1 season, 10 episodes"/>
  </r>
  <r>
    <s v="Never Have I Ever"/>
    <x v="1"/>
    <x v="1"/>
    <x v="31"/>
    <d v="2020-04-27T00:00:00"/>
    <s v="2 seasons, 20 episodes"/>
  </r>
  <r>
    <s v="Space Force"/>
    <x v="1"/>
    <x v="1"/>
    <x v="4"/>
    <d v="2020-05-29T00:00:00"/>
    <s v="1 season, 10 episodes"/>
  </r>
  <r>
    <s v="The Baby-Sitters Club"/>
    <x v="1"/>
    <x v="1"/>
    <x v="32"/>
    <d v="2020-07-03T00:00:00"/>
    <s v="2 seasons, 18 episodes"/>
  </r>
  <r>
    <s v="Emily in Paris"/>
    <x v="1"/>
    <x v="1"/>
    <x v="10"/>
    <d v="2020-10-02T00:00:00"/>
    <s v="1 season, 10 episodes"/>
  </r>
  <r>
    <s v="Aunty Donna's Big Ol' House of Fun"/>
    <x v="1"/>
    <x v="1"/>
    <x v="4"/>
    <d v="2020-11-11T00:00:00"/>
    <s v="1 season, 6 episodes"/>
  </r>
  <r>
    <s v="How to Ruin Christmas"/>
    <x v="1"/>
    <x v="1"/>
    <x v="4"/>
    <d v="2020-12-16T00:00:00"/>
    <s v="1 season, 3 episodes"/>
  </r>
  <r>
    <s v="Tiger King: Murder, Mayhem and Madness"/>
    <x v="1"/>
    <x v="2"/>
    <x v="11"/>
    <d v="2020-03-20T00:00:00"/>
    <s v="1 season, 8 episodes"/>
  </r>
  <r>
    <s v="Down to Earth with Zac Efron"/>
    <x v="1"/>
    <x v="2"/>
    <x v="11"/>
    <d v="2020-07-10T00:00:00"/>
    <s v="1 season, 8 episodes"/>
  </r>
  <r>
    <s v="Izzy's Koala World"/>
    <x v="1"/>
    <x v="2"/>
    <x v="33"/>
    <d v="2020-09-15T00:00:00"/>
    <s v="2 seasons, 16 episodes"/>
  </r>
  <r>
    <s v="Song Exploder"/>
    <x v="1"/>
    <x v="2"/>
    <x v="11"/>
    <d v="2020-10-02T00:00:00"/>
    <s v="2 volumes, 8 episodes"/>
  </r>
  <r>
    <s v="Move"/>
    <x v="1"/>
    <x v="2"/>
    <x v="11"/>
    <d v="2020-10-23T00:00:00"/>
    <s v="1 season, 5 episodes"/>
  </r>
  <r>
    <s v="Voices of Fire"/>
    <x v="1"/>
    <x v="2"/>
    <x v="11"/>
    <d v="2020-11-20T00:00:00"/>
    <s v="1 season, 6 episodes"/>
  </r>
  <r>
    <s v="Alien Worlds"/>
    <x v="1"/>
    <x v="2"/>
    <x v="11"/>
    <d v="2020-12-02T00:00:00"/>
    <s v="1 season, 4 episodes"/>
  </r>
  <r>
    <s v="The Surgeon's Cut"/>
    <x v="1"/>
    <x v="2"/>
    <x v="11"/>
    <d v="2020-12-09T00:00:00"/>
    <s v="1 season, 4 episodes"/>
  </r>
  <r>
    <s v="Anitta: Made In Honório"/>
    <x v="1"/>
    <x v="2"/>
    <x v="11"/>
    <d v="2020-12-16T00:00:00"/>
    <s v="1 season, 6 episodes"/>
  </r>
  <r>
    <s v="The Queen’s Gambit"/>
    <x v="1"/>
    <x v="3"/>
    <x v="34"/>
    <d v="2020-10-23T00:00:00"/>
    <s v="1 season, 7 episodes"/>
  </r>
  <r>
    <s v="Locke &amp; Key"/>
    <x v="1"/>
    <x v="3"/>
    <x v="35"/>
    <d v="2020-02-07T00:00:00"/>
    <s v="1 season, 10 episodes"/>
  </r>
  <r>
    <s v="Outer Banks"/>
    <x v="1"/>
    <x v="3"/>
    <x v="10"/>
    <d v="2020-04-15T00:00:00"/>
    <s v="2 seasons, 20 episodes"/>
  </r>
  <r>
    <s v="Sweet Magnolias"/>
    <x v="1"/>
    <x v="3"/>
    <x v="36"/>
    <d v="2020-05-19T00:00:00"/>
    <s v="1 season, 10 episodes"/>
  </r>
  <r>
    <s v="Blood &amp; Water"/>
    <x v="1"/>
    <x v="3"/>
    <x v="37"/>
    <d v="2020-05-20T00:00:00"/>
    <s v="2 seasons, 13 episodes"/>
  </r>
  <r>
    <s v="Warrior Nun"/>
    <x v="1"/>
    <x v="3"/>
    <x v="18"/>
    <d v="2020-07-02T00:00:00"/>
    <s v="1 season, 10 episodes"/>
  </r>
  <r>
    <s v="Young Wallander"/>
    <x v="1"/>
    <x v="3"/>
    <x v="38"/>
    <d v="2020-09-03T00:00:00"/>
    <s v="1 season, 6 episodes"/>
  </r>
  <r>
    <s v="Ratched"/>
    <x v="1"/>
    <x v="3"/>
    <x v="39"/>
    <d v="2020-09-18T00:00:00"/>
    <s v="1 season, 8 episodes"/>
  </r>
  <r>
    <s v="Tiny Pretty Things"/>
    <x v="1"/>
    <x v="3"/>
    <x v="37"/>
    <d v="2020-12-14T00:00:00"/>
    <s v="1 season, 10 episodes"/>
  </r>
  <r>
    <s v="Bridgerton"/>
    <x v="1"/>
    <x v="3"/>
    <x v="40"/>
    <d v="2020-12-25T00:00:00"/>
    <s v="1 season, 8 episodes"/>
  </r>
  <r>
    <s v="The Circle"/>
    <x v="1"/>
    <x v="4"/>
    <x v="26"/>
    <d v="2020-01-01T00:00:00"/>
    <s v="3 seasons, 38 episodes"/>
  </r>
  <r>
    <s v="Love Is Blind"/>
    <x v="1"/>
    <x v="4"/>
    <x v="23"/>
    <d v="2020-02-13T00:00:00"/>
    <s v="1 season, 14 episodes"/>
  </r>
  <r>
    <s v="Too Hot to Handle"/>
    <x v="1"/>
    <x v="4"/>
    <x v="23"/>
    <d v="2020-04-17T00:00:00"/>
    <s v="2 seasons, 19 episodes"/>
  </r>
  <r>
    <s v="Floor Is Lava"/>
    <x v="1"/>
    <x v="4"/>
    <x v="21"/>
    <d v="2020-06-19T00:00:00"/>
    <s v="1 season, 10 episodes"/>
  </r>
  <r>
    <s v="Indian Matchmaking"/>
    <x v="1"/>
    <x v="4"/>
    <x v="23"/>
    <d v="2020-07-16T00:00:00"/>
    <s v="1 season, 8 episodes"/>
  </r>
  <r>
    <s v="Get Organized with The Home Edit"/>
    <x v="1"/>
    <x v="4"/>
    <x v="19"/>
    <d v="2020-09-09T00:00:00"/>
    <s v="1 season, 8 episodes"/>
  </r>
  <r>
    <s v="The American Barbecue Showdown"/>
    <x v="1"/>
    <x v="4"/>
    <x v="26"/>
    <d v="2020-09-18T00:00:00"/>
    <s v="1 season, 8 episodes"/>
  </r>
  <r>
    <s v="Dream Home Makeover"/>
    <x v="1"/>
    <x v="4"/>
    <x v="19"/>
    <d v="2020-10-16T00:00:00"/>
    <s v="2 seasons, 12 episodes"/>
  </r>
  <r>
    <s v="Country Ever After"/>
    <x v="1"/>
    <x v="4"/>
    <x v="19"/>
    <d v="2020-11-06T00:00:00"/>
    <s v="1 season, 12 episodes"/>
  </r>
  <r>
    <s v="A Queen Is Born"/>
    <x v="1"/>
    <x v="4"/>
    <x v="19"/>
    <d v="2020-11-11T00:00:00"/>
    <s v="1 season, 6 episodes"/>
  </r>
  <r>
    <s v="We Are the Champions"/>
    <x v="1"/>
    <x v="4"/>
    <x v="19"/>
    <d v="2020-11-17T00:00:00"/>
    <s v="1 season, 6 episodes"/>
  </r>
  <r>
    <s v="Holiday Home Makeover with Mr. Christmas"/>
    <x v="1"/>
    <x v="4"/>
    <x v="19"/>
    <d v="2020-11-18T00:00:00"/>
    <s v="1 season, 4 episodes"/>
  </r>
  <r>
    <s v="Fabulous Lives of Bollywood Wives"/>
    <x v="1"/>
    <x v="4"/>
    <x v="19"/>
    <d v="2020-11-27T00:00:00"/>
    <s v="1 season, 8 episodes"/>
  </r>
  <r>
    <s v="Best Leftovers Ever!"/>
    <x v="1"/>
    <x v="4"/>
    <x v="26"/>
    <d v="2020-12-30T00:00:00"/>
    <s v="1 season, 8 episodes"/>
  </r>
  <r>
    <s v="Unsolved Mysteries"/>
    <x v="1"/>
    <x v="2"/>
    <x v="11"/>
    <d v="2020-07-01T00:00:00"/>
    <s v="2 volumes, 12 episodes"/>
  </r>
  <r>
    <s v="Paranormal"/>
    <x v="1"/>
    <x v="3"/>
    <x v="41"/>
    <d v="2020-11-05T00:00:00"/>
    <s v="1 season, 6 episodes"/>
  </r>
  <r>
    <s v="Hello Ninja"/>
    <x v="2"/>
    <x v="0"/>
    <x v="0"/>
    <d v="2019-11-01T00:00:00"/>
    <s v="4 seasons, 39 episodes"/>
  </r>
  <r>
    <s v="Green Eggs and Ham"/>
    <x v="2"/>
    <x v="0"/>
    <x v="0"/>
    <d v="2019-11-08T00:00:00"/>
    <s v="1 season, 13 episodes"/>
  </r>
  <r>
    <s v="Fast &amp; Furious Spy Racers"/>
    <x v="2"/>
    <x v="0"/>
    <x v="0"/>
    <d v="2019-12-26T00:00:00"/>
    <s v="5 seasons, 40 episodes"/>
  </r>
  <r>
    <s v="Ultraman"/>
    <x v="2"/>
    <x v="0"/>
    <x v="6"/>
    <d v="2019-04-01T00:00:00"/>
    <s v="1 season, 13 episodes"/>
  </r>
  <r>
    <s v="Love, Death &amp; Robots"/>
    <x v="2"/>
    <x v="0"/>
    <x v="42"/>
    <d v="2019-03-15T00:00:00"/>
    <s v="2 volumes, 26 episodes"/>
  </r>
  <r>
    <s v="Sex Education"/>
    <x v="2"/>
    <x v="1"/>
    <x v="10"/>
    <d v="2019-01-11T00:00:00"/>
    <s v="3 seasons, 24 episodes"/>
  </r>
  <r>
    <s v="Russian Doll"/>
    <x v="2"/>
    <x v="1"/>
    <x v="4"/>
    <d v="2019-02-01T00:00:00"/>
    <s v="1 season, 8 episodes"/>
  </r>
  <r>
    <s v="After Life"/>
    <x v="2"/>
    <x v="1"/>
    <x v="4"/>
    <d v="2019-03-08T00:00:00"/>
    <s v="2 seasons, 12 episodes"/>
  </r>
  <r>
    <s v="I Think You Should Leave with Tim Robinson"/>
    <x v="2"/>
    <x v="1"/>
    <x v="43"/>
    <d v="2019-04-23T00:00:00"/>
    <s v="2 seasons, 12 episodes"/>
  </r>
  <r>
    <s v="Dead to Me"/>
    <x v="2"/>
    <x v="1"/>
    <x v="44"/>
    <d v="2019-05-03T00:00:00"/>
    <s v="2 seasons, 20 episodes"/>
  </r>
  <r>
    <s v="Family Reunion"/>
    <x v="2"/>
    <x v="1"/>
    <x v="9"/>
    <d v="2019-07-10T00:00:00"/>
    <s v="4 parts, 34 episodes"/>
  </r>
  <r>
    <s v="Formula 1: Drive to Survive"/>
    <x v="2"/>
    <x v="2"/>
    <x v="12"/>
    <d v="2019-03-08T00:00:00"/>
    <s v="3 seasons, 30 episodes"/>
  </r>
  <r>
    <s v="The Movies That Made Us"/>
    <x v="2"/>
    <x v="2"/>
    <x v="11"/>
    <d v="2019-11-29T00:00:00"/>
    <s v="3 seasons, 16 episodes"/>
  </r>
  <r>
    <s v="The Umbrella Academy"/>
    <x v="2"/>
    <x v="3"/>
    <x v="45"/>
    <d v="2019-02-15T00:00:00"/>
    <s v="2 seasons, 20 episodes"/>
  </r>
  <r>
    <s v="Black Summer"/>
    <x v="2"/>
    <x v="3"/>
    <x v="46"/>
    <d v="2019-04-11T00:00:00"/>
    <s v="2 seasons, 16 episodes"/>
  </r>
  <r>
    <s v="Another Life"/>
    <x v="2"/>
    <x v="3"/>
    <x v="6"/>
    <d v="2019-07-25T00:00:00"/>
    <s v="2 seasons, 20 episodes"/>
  </r>
  <r>
    <s v="Raising Dion"/>
    <x v="2"/>
    <x v="3"/>
    <x v="6"/>
    <d v="2019-10-04T00:00:00"/>
    <s v="1 season, 9 episodes"/>
  </r>
  <r>
    <s v="Virgin River"/>
    <x v="2"/>
    <x v="3"/>
    <x v="47"/>
    <d v="2019-12-06T00:00:00"/>
    <s v="3 seasons, 30 episodes"/>
  </r>
  <r>
    <s v="The Witcher"/>
    <x v="2"/>
    <x v="3"/>
    <x v="18"/>
    <d v="2019-12-20T00:00:00"/>
    <s v="1 season, 8 episodes"/>
  </r>
  <r>
    <s v="Nailed It! Mexico"/>
    <x v="2"/>
    <x v="4"/>
    <x v="19"/>
    <d v="2019-02-08T00:00:00"/>
    <s v="3 seasons, 18 episodes"/>
  </r>
  <r>
    <s v="Selling Sunset"/>
    <x v="2"/>
    <x v="4"/>
    <x v="19"/>
    <d v="2019-03-22T00:00:00"/>
    <s v="3 seasons, 24 episodes"/>
  </r>
  <r>
    <s v="Rhythm + Flow"/>
    <x v="2"/>
    <x v="4"/>
    <x v="48"/>
    <d v="2019-10-09T00:00:00"/>
    <s v="1 season, 10 episodes"/>
  </r>
  <r>
    <s v="Prank Encounters"/>
    <x v="2"/>
    <x v="4"/>
    <x v="49"/>
    <d v="2019-10-25T00:00:00"/>
    <s v="2 seasons, 15 episodes"/>
  </r>
  <r>
    <s v="Sugar Rush Christmas"/>
    <x v="2"/>
    <x v="4"/>
    <x v="25"/>
    <d v="2019-11-29T00:00:00"/>
    <s v="2 seasons, 12 episodes"/>
  </r>
  <r>
    <s v="Money Heist"/>
    <x v="2"/>
    <x v="8"/>
    <x v="50"/>
    <d v="2019-07-19T00:00:00"/>
    <s v="3 parts, 21 episodes"/>
  </r>
  <r>
    <s v="Top Boy"/>
    <x v="2"/>
    <x v="8"/>
    <x v="51"/>
    <d v="2019-09-13T00:00:00"/>
    <s v="1 series, 10 episodes"/>
  </r>
  <r>
    <s v="You"/>
    <x v="2"/>
    <x v="6"/>
    <x v="39"/>
    <d v="2019-12-26T00:00:00"/>
    <s v="1 season, 10 episodes"/>
  </r>
  <r>
    <s v="The Boss Baby: Back in Business"/>
    <x v="3"/>
    <x v="0"/>
    <x v="0"/>
    <d v="2018-04-06T00:00:00"/>
    <s v="4 seasons, 49 episodes"/>
  </r>
  <r>
    <s v="The Dragon Prince"/>
    <x v="3"/>
    <x v="0"/>
    <x v="0"/>
    <d v="2018-09-14T00:00:00"/>
    <s v="3 seasons, 27 episodes"/>
  </r>
  <r>
    <s v="Hilda"/>
    <x v="3"/>
    <x v="0"/>
    <x v="0"/>
    <d v="2018-09-21T00:00:00"/>
    <s v="2 seasons, 26 episodes"/>
  </r>
  <r>
    <s v="B: The Beginning"/>
    <x v="3"/>
    <x v="0"/>
    <x v="52"/>
    <d v="2018-03-02T00:00:00"/>
    <s v="2 seasons, 18 episodes"/>
  </r>
  <r>
    <s v="Aggretsuko"/>
    <x v="3"/>
    <x v="0"/>
    <x v="53"/>
    <d v="2018-04-20T00:00:00"/>
    <s v="3 seasons, 30 episodes"/>
  </r>
  <r>
    <s v="Disenchantment"/>
    <x v="3"/>
    <x v="0"/>
    <x v="54"/>
    <d v="2018-08-17T00:00:00"/>
    <s v="3 parts, 30 episodes"/>
  </r>
  <r>
    <s v="Paradise PD"/>
    <x v="3"/>
    <x v="0"/>
    <x v="4"/>
    <d v="2018-08-31T00:00:00"/>
    <s v="3 parts, 30 episodes"/>
  </r>
  <r>
    <s v="Somebody Feed Phil"/>
    <x v="3"/>
    <x v="2"/>
    <x v="55"/>
    <d v="2018-01-12T00:00:00"/>
    <s v="4 seasons, 22 episodes"/>
  </r>
  <r>
    <s v="Explained"/>
    <x v="3"/>
    <x v="2"/>
    <x v="11"/>
    <d v="2018-05-23T00:00:00"/>
    <s v="3 seasons, 43 episodes"/>
  </r>
  <r>
    <s v="Dogs"/>
    <x v="3"/>
    <x v="2"/>
    <x v="11"/>
    <d v="2018-11-16T00:00:00"/>
    <s v="2 seasons, 10 episodes"/>
  </r>
  <r>
    <s v="Lost in Space"/>
    <x v="3"/>
    <x v="3"/>
    <x v="6"/>
    <d v="2018-04-13T00:00:00"/>
    <s v="2 seasons, 20 episodes"/>
  </r>
  <r>
    <s v="Narcos: Mexico"/>
    <x v="3"/>
    <x v="3"/>
    <x v="51"/>
    <d v="2018-11-16T00:00:00"/>
    <s v="2 seasons, 20 episodes"/>
  </r>
  <r>
    <s v="Queer Eye"/>
    <x v="3"/>
    <x v="4"/>
    <x v="56"/>
    <d v="2018-02-07T00:00:00"/>
    <s v="5 seasons, 42 episodes"/>
  </r>
  <r>
    <s v="Nailed It!"/>
    <x v="3"/>
    <x v="4"/>
    <x v="25"/>
    <d v="2018-03-09T00:00:00"/>
    <s v="6 seasons, 39 episodes"/>
  </r>
  <r>
    <s v="Car Masters: Rust to Riches"/>
    <x v="3"/>
    <x v="4"/>
    <x v="19"/>
    <d v="2018-09-14T00:00:00"/>
    <s v="3 seasons, 24 episodes"/>
  </r>
  <r>
    <s v="Haunted"/>
    <x v="3"/>
    <x v="4"/>
    <x v="7"/>
    <d v="2018-10-19T00:00:00"/>
    <s v="3 seasons, 18 episodes"/>
  </r>
  <r>
    <s v="Inside the World's Toughest Prisons (seasons 2–5)"/>
    <x v="3"/>
    <x v="2"/>
    <x v="11"/>
    <d v="2018-07-06T00:00:00"/>
    <s v="4 seasons, 15 episodes"/>
  </r>
  <r>
    <s v="MeatEater"/>
    <x v="3"/>
    <x v="2"/>
    <x v="11"/>
    <d v="2018-10-02T00:00:00"/>
    <s v="4 seasons, 39 episodes"/>
  </r>
  <r>
    <s v="Little Things"/>
    <x v="3"/>
    <x v="1"/>
    <x v="57"/>
    <d v="2018-10-05T00:00:00"/>
    <s v="2 seasons, 16 episodes"/>
  </r>
  <r>
    <s v="The Last Kingdom"/>
    <x v="3"/>
    <x v="9"/>
    <x v="58"/>
    <d v="2018-11-19T00:00:00"/>
    <s v="2 seasons, 20 episodes"/>
  </r>
  <r>
    <s v="Big Mouth"/>
    <x v="4"/>
    <x v="0"/>
    <x v="10"/>
    <d v="2017-09-29T00:00:00"/>
    <s v="4 seasons, 41 episodes"/>
  </r>
  <r>
    <s v="One Day at a Time"/>
    <x v="4"/>
    <x v="1"/>
    <x v="9"/>
    <d v="2017-01-06T00:00:00"/>
    <s v="1 season, 13 episodes"/>
  </r>
  <r>
    <s v="Santa Clarita Diet"/>
    <x v="4"/>
    <x v="1"/>
    <x v="4"/>
    <d v="2017-02-03T00:00:00"/>
    <s v="1 season, 10 episodes"/>
  </r>
  <r>
    <s v="Mystery Science Theater 3000: The Return"/>
    <x v="4"/>
    <x v="1"/>
    <x v="59"/>
    <d v="2017-04-14T00:00:00"/>
    <s v="1 season, 14 episodes"/>
  </r>
  <r>
    <s v="Girlboss"/>
    <x v="4"/>
    <x v="1"/>
    <x v="4"/>
    <d v="2017-04-21T00:00:00"/>
    <s v="1 season, 13 episodes"/>
  </r>
  <r>
    <s v="Dear White People"/>
    <x v="4"/>
    <x v="1"/>
    <x v="60"/>
    <d v="2017-04-28T00:00:00"/>
    <s v="1 season, 10 episodes"/>
  </r>
  <r>
    <s v="Abstract: The Art of Design"/>
    <x v="4"/>
    <x v="2"/>
    <x v="61"/>
    <d v="2017-02-10T00:00:00"/>
    <s v="1 season, 8 episodes"/>
  </r>
  <r>
    <s v="Five Came Back"/>
    <x v="4"/>
    <x v="2"/>
    <x v="61"/>
    <d v="2017-03-31T00:00:00"/>
    <s v="1 season, 3 episodes"/>
  </r>
  <r>
    <s v="Hot Girls Wanted: Turned On"/>
    <x v="4"/>
    <x v="2"/>
    <x v="61"/>
    <d v="2017-04-21T00:00:00"/>
    <s v="1 season, 6 episodes"/>
  </r>
  <r>
    <s v="The Keepers"/>
    <x v="4"/>
    <x v="2"/>
    <x v="61"/>
    <d v="2017-05-19T00:00:00"/>
    <s v="1 season, 7 episodes"/>
  </r>
  <r>
    <s v="A Series of Unfortunate Events"/>
    <x v="4"/>
    <x v="3"/>
    <x v="44"/>
    <d v="2017-01-13T00:00:00"/>
    <s v="1 season, 8 episodes"/>
  </r>
  <r>
    <s v="13 Reasons Why"/>
    <x v="4"/>
    <x v="3"/>
    <x v="62"/>
    <d v="2017-03-31T00:00:00"/>
    <s v="1 season, 13 episodes"/>
  </r>
  <r>
    <s v="The Last Kingdom (season 2) (co-production with BBC Two)"/>
    <x v="4"/>
    <x v="3"/>
    <x v="63"/>
    <d v="2017-05-05T00:00:00"/>
    <s v="1 season, 8 episodes"/>
  </r>
  <r>
    <s v="Ozark"/>
    <x v="4"/>
    <x v="3"/>
    <x v="51"/>
    <d v="2017-07-21T00:00:00"/>
    <s v="3 seasons, 30 episodes"/>
  </r>
  <r>
    <s v="Tarzan and Jane"/>
    <x v="4"/>
    <x v="10"/>
    <x v="64"/>
    <d v="2017-01-06T00:00:00"/>
    <s v="1 season, 8 episodes"/>
  </r>
  <r>
    <s v="We're Lalaloopsy"/>
    <x v="4"/>
    <x v="10"/>
    <x v="64"/>
    <d v="2017-01-10T00:00:00"/>
    <s v="1 season, 13 episodes"/>
  </r>
  <r>
    <s v="VeggieTales in the City"/>
    <x v="4"/>
    <x v="10"/>
    <x v="64"/>
    <d v="2017-02-24T00:00:00"/>
    <s v="1 season, 13 episodes"/>
  </r>
  <r>
    <s v="Legend Quest"/>
    <x v="4"/>
    <x v="10"/>
    <x v="64"/>
    <d v="2017-02-24T00:00:00"/>
    <s v="1 season, 13 episodes"/>
  </r>
  <r>
    <s v="Buddy Thunderstruck"/>
    <x v="4"/>
    <x v="10"/>
    <x v="64"/>
    <d v="2017-03-10T00:00:00"/>
    <s v="1 season, 12 episodes"/>
  </r>
  <r>
    <s v="Spirit Riding Free"/>
    <x v="4"/>
    <x v="10"/>
    <x v="64"/>
    <d v="2017-05-05T00:00:00"/>
    <s v="1 season, 6 episodes"/>
  </r>
  <r>
    <s v="All Hail King Julien: Exiled"/>
    <x v="4"/>
    <x v="10"/>
    <x v="64"/>
    <d v="2017-05-12T00:00:00"/>
    <s v="1 season, 13 episodes"/>
  </r>
  <r>
    <s v="Julie's Greenroom"/>
    <x v="4"/>
    <x v="11"/>
    <x v="33"/>
    <d v="2017-03-17T00:00:00"/>
    <s v="1 seasons, 13 episodes"/>
  </r>
  <r>
    <s v="Samurai Gourmet"/>
    <x v="4"/>
    <x v="12"/>
    <x v="16"/>
    <d v="2017-03-17T00:00:00"/>
    <s v="1 season, 12 episodes"/>
  </r>
  <r>
    <s v="Ingobernable"/>
    <x v="4"/>
    <x v="12"/>
    <x v="65"/>
    <d v="2017-03-24T00:00:00"/>
    <s v="1 season, 15 episodes"/>
  </r>
  <r>
    <s v="Las Chicas del Cable (Cable Girls)"/>
    <x v="4"/>
    <x v="12"/>
    <x v="63"/>
    <d v="2017-04-28T00:00:00"/>
    <s v="1 season, 8 episodes"/>
  </r>
  <r>
    <s v="Marvel's Iron Fist"/>
    <x v="4"/>
    <x v="13"/>
    <x v="66"/>
    <d v="2017-03-17T00:00:00"/>
    <s v="1 season, 13 episodes"/>
  </r>
  <r>
    <s v="Ultimate Beastmaster[a]"/>
    <x v="4"/>
    <x v="4"/>
    <x v="67"/>
    <d v="2017-02-24T00:00:00"/>
    <s v="1 season, 10 episodes"/>
  </r>
  <r>
    <s v="Bill Nye Saves the World"/>
    <x v="4"/>
    <x v="14"/>
    <x v="68"/>
    <d v="2017-04-21T00:00:00"/>
    <s v="1 season, 13 episodes"/>
  </r>
  <r>
    <s v="Love"/>
    <x v="5"/>
    <x v="1"/>
    <x v="57"/>
    <d v="2016-02-19T00:00:00"/>
    <s v="2 season, 22 episodes"/>
  </r>
  <r>
    <s v="Fuller House"/>
    <x v="5"/>
    <x v="1"/>
    <x v="9"/>
    <d v="2016-02-26T00:00:00"/>
    <s v="2 seasons, 26 episodes"/>
  </r>
  <r>
    <s v="Flaked"/>
    <x v="5"/>
    <x v="1"/>
    <x v="4"/>
    <d v="2016-03-11T00:00:00"/>
    <s v="2 season, 14 episodes"/>
  </r>
  <r>
    <s v="Netflix Presents: The Characters"/>
    <x v="5"/>
    <x v="1"/>
    <x v="43"/>
    <d v="2016-03-11T00:00:00"/>
    <s v="1 season, 8 episodes"/>
  </r>
  <r>
    <s v="The Ranch"/>
    <x v="5"/>
    <x v="1"/>
    <x v="9"/>
    <d v="2016-04-01T00:00:00"/>
    <s v="1 season, 20 episodes[a]"/>
  </r>
  <r>
    <s v="Lady Dynamite"/>
    <x v="5"/>
    <x v="1"/>
    <x v="4"/>
    <d v="2016-05-20T00:00:00"/>
    <s v="1 season, 12 episodes"/>
  </r>
  <r>
    <s v="Easy"/>
    <x v="5"/>
    <x v="1"/>
    <x v="57"/>
    <d v="2016-09-22T00:00:00"/>
    <s v="1 season, 8 episodes"/>
  </r>
  <r>
    <s v="Haters Back Off"/>
    <x v="5"/>
    <x v="1"/>
    <x v="4"/>
    <d v="2016-10-14T00:00:00"/>
    <s v="1 season, 8 episodes"/>
  </r>
  <r>
    <s v="Trailer Park Boys Out of the Park: Europe"/>
    <x v="5"/>
    <x v="1"/>
    <x v="69"/>
    <d v="2016-10-28T00:00:00"/>
    <s v="8 episodes"/>
  </r>
  <r>
    <s v="Lovesick (season 2)"/>
    <x v="5"/>
    <x v="1"/>
    <x v="4"/>
    <d v="2016-11-17T00:00:00"/>
    <s v="1 season, 8 episodes"/>
  </r>
  <r>
    <s v="Chelsea Does"/>
    <x v="5"/>
    <x v="2"/>
    <x v="4"/>
    <d v="2016-01-23T00:00:00"/>
    <s v="1 season, 4 episodes"/>
  </r>
  <r>
    <s v="Cooked"/>
    <x v="5"/>
    <x v="2"/>
    <x v="70"/>
    <d v="2016-02-19T00:00:00"/>
    <s v="1 season, 4 episodes"/>
  </r>
  <r>
    <s v="Last Chance U"/>
    <x v="5"/>
    <x v="2"/>
    <x v="12"/>
    <d v="2016-07-29T00:00:00"/>
    <s v="1 season, 6 episodes"/>
  </r>
  <r>
    <s v="Fearless"/>
    <x v="5"/>
    <x v="2"/>
    <x v="12"/>
    <d v="2016-08-19T00:00:00"/>
    <s v="1 season, 6 episodes"/>
  </r>
  <r>
    <s v="Chef's Table: France"/>
    <x v="5"/>
    <x v="2"/>
    <x v="70"/>
    <d v="2016-09-02T00:00:00"/>
    <s v="1 season, 4 episodes"/>
  </r>
  <r>
    <s v="Roman Empire: Reign of Blood"/>
    <x v="5"/>
    <x v="2"/>
    <x v="58"/>
    <d v="2016-11-11T00:00:00"/>
    <s v="1 season, 6 episodes"/>
  </r>
  <r>
    <s v="White Rabbit Project"/>
    <x v="5"/>
    <x v="2"/>
    <x v="71"/>
    <d v="2016-12-09T00:00:00"/>
    <s v="1 season, 10 episodes"/>
  </r>
  <r>
    <s v="Captive"/>
    <x v="5"/>
    <x v="2"/>
    <x v="61"/>
    <d v="2016-12-09T00:00:00"/>
    <s v="1 season, 8 episodes"/>
  </r>
  <r>
    <s v="Stranger Things"/>
    <x v="5"/>
    <x v="3"/>
    <x v="6"/>
    <d v="2016-07-15T00:00:00"/>
    <s v="1 season, 8 episodes"/>
  </r>
  <r>
    <s v="The Get Down"/>
    <x v="5"/>
    <x v="3"/>
    <x v="72"/>
    <d v="2016-08-12T00:00:00"/>
    <s v="1 season, 11 episodes[a]"/>
  </r>
  <r>
    <s v="The Crown"/>
    <x v="5"/>
    <x v="3"/>
    <x v="58"/>
    <d v="2016-11-04T00:00:00"/>
    <s v="1 season, 10 episodes"/>
  </r>
  <r>
    <s v="The OA"/>
    <x v="5"/>
    <x v="3"/>
    <x v="73"/>
    <d v="2016-12-16T00:00:00"/>
    <s v="1 season, 8 episodes"/>
  </r>
  <r>
    <s v="Gilmore Girls: A Year in the Life"/>
    <x v="5"/>
    <x v="3"/>
    <x v="74"/>
    <d v="2016-11-25T00:00:00"/>
    <s v="4 episodes"/>
  </r>
  <r>
    <s v="Black Mirror (season 3)"/>
    <x v="5"/>
    <x v="3"/>
    <x v="6"/>
    <d v="2016-10-21T00:00:00"/>
    <s v="1 season, 6 episodes"/>
  </r>
  <r>
    <s v="Lego Bionicle: The Journey to One"/>
    <x v="5"/>
    <x v="10"/>
    <x v="64"/>
    <d v="2016-03-04T00:00:00"/>
    <s v="2 seasons, 5 episodes"/>
  </r>
  <r>
    <s v="Lego Friends: The Power of Friendship"/>
    <x v="5"/>
    <x v="10"/>
    <x v="64"/>
    <d v="2016-03-04T00:00:00"/>
    <s v="2 seasons, 4 episodes"/>
  </r>
  <r>
    <s v="Kong: King of the Apes"/>
    <x v="5"/>
    <x v="10"/>
    <x v="64"/>
    <d v="2016-04-15T00:00:00"/>
    <s v="1 season, 13 episodes"/>
  </r>
  <r>
    <s v="Voltron: Legendary Defender"/>
    <x v="5"/>
    <x v="10"/>
    <x v="64"/>
    <d v="2016-06-10T00:00:00"/>
    <s v="2 seasons, 24 episodes"/>
  </r>
  <r>
    <s v="Justin Time GO!"/>
    <x v="5"/>
    <x v="10"/>
    <x v="64"/>
    <d v="2016-06-24T00:00:00"/>
    <s v="1 season, 13 episodes"/>
  </r>
  <r>
    <s v="Word Party"/>
    <x v="5"/>
    <x v="10"/>
    <x v="64"/>
    <d v="2016-07-08T00:00:00"/>
    <s v="2 seasons, 26 episodes"/>
  </r>
  <r>
    <s v="Home: Adventures with Tip &amp; Oh"/>
    <x v="5"/>
    <x v="10"/>
    <x v="64"/>
    <d v="2016-07-29T00:00:00"/>
    <s v="2 seasons, 26 episodes"/>
  </r>
  <r>
    <s v="Ask the StoryBots"/>
    <x v="5"/>
    <x v="10"/>
    <x v="64"/>
    <d v="2016-08-12T00:00:00"/>
    <s v="1 season, 6 episodes"/>
  </r>
  <r>
    <s v="Kulipari: An Army of Frogs"/>
    <x v="5"/>
    <x v="10"/>
    <x v="64"/>
    <d v="2016-09-02T00:00:00"/>
    <s v="1 season, 13 episodes"/>
  </r>
  <r>
    <s v="StoryBots Super Songs"/>
    <x v="5"/>
    <x v="10"/>
    <x v="64"/>
    <d v="2016-10-07T00:00:00"/>
    <s v="1 season, 5 episodes"/>
  </r>
  <r>
    <s v="Skylanders Academy"/>
    <x v="5"/>
    <x v="10"/>
    <x v="64"/>
    <d v="2016-10-28T00:00:00"/>
    <s v="1 season, 12 episodes"/>
  </r>
  <r>
    <s v="World of Winx"/>
    <x v="5"/>
    <x v="10"/>
    <x v="64"/>
    <d v="2016-11-04T00:00:00"/>
    <s v="1 season, 13 episodes"/>
  </r>
  <r>
    <s v="Luna Petunia"/>
    <x v="5"/>
    <x v="10"/>
    <x v="64"/>
    <d v="2016-12-09T00:00:00"/>
    <s v="1 season, 11 episodes"/>
  </r>
  <r>
    <s v="Trollhunters"/>
    <x v="5"/>
    <x v="10"/>
    <x v="64"/>
    <d v="2016-12-23T00:00:00"/>
    <s v="1 season, 26 episodes"/>
  </r>
  <r>
    <s v="Marseille"/>
    <x v="5"/>
    <x v="12"/>
    <x v="65"/>
    <d v="2016-05-05T00:00:00"/>
    <s v="1 season, 8 episodes"/>
  </r>
  <r>
    <s v="Hibana (Spark)"/>
    <x v="5"/>
    <x v="12"/>
    <x v="16"/>
    <d v="2016-06-02T00:00:00"/>
    <s v="1 season, 10 episodes"/>
  </r>
  <r>
    <s v="Midnight Diner: Tokyo Stories"/>
    <x v="5"/>
    <x v="12"/>
    <x v="16"/>
    <d v="2016-10-21T00:00:00"/>
    <s v="1 season, 10 episodes"/>
  </r>
  <r>
    <n v="0.03"/>
    <x v="5"/>
    <x v="12"/>
    <x v="6"/>
    <d v="2016-11-25T00:00:00"/>
    <s v="1 season, 8 episodes"/>
  </r>
  <r>
    <s v="Marvel's Luke Cage"/>
    <x v="5"/>
    <x v="13"/>
    <x v="30"/>
    <d v="2016-09-30T00:00:00"/>
    <s v="1 season, 13 episodes"/>
  </r>
  <r>
    <s v="Chasing Cameron"/>
    <x v="5"/>
    <x v="4"/>
    <x v="75"/>
    <d v="2016-12-27T00:00:00"/>
    <s v="1 season, 10 episodes"/>
  </r>
  <r>
    <s v="Chelsea"/>
    <x v="5"/>
    <x v="14"/>
    <x v="68"/>
    <d v="2016-05-11T00:00:00"/>
    <s v="1 season, 90 episodes[a]"/>
  </r>
  <r>
    <s v="F Is for Family"/>
    <x v="6"/>
    <x v="0"/>
    <x v="9"/>
    <d v="2015-12-18T00:00:00"/>
    <s v="4 seasons, 36 episodes"/>
  </r>
  <r>
    <s v="Unbreakable Kimmy Schmidt"/>
    <x v="6"/>
    <x v="1"/>
    <x v="4"/>
    <d v="2015-03-06T00:00:00"/>
    <s v="3 seasons, 39 episodes"/>
  </r>
  <r>
    <s v="Grace and Frankie"/>
    <x v="6"/>
    <x v="1"/>
    <x v="10"/>
    <d v="2015-05-08T00:00:00"/>
    <s v="3 seasons, 39 episodes"/>
  </r>
  <r>
    <s v="Master of None"/>
    <x v="6"/>
    <x v="1"/>
    <x v="10"/>
    <d v="2015-11-06T00:00:00"/>
    <s v="2 seasons, 20 episodes"/>
  </r>
  <r>
    <s v="W/ Bob &amp; David"/>
    <x v="6"/>
    <x v="1"/>
    <x v="43"/>
    <d v="2015-11-13T00:00:00"/>
    <s v="1 season, 5 episodes"/>
  </r>
  <r>
    <s v="Wet Hot American Summer: First Day of Camp"/>
    <x v="6"/>
    <x v="1"/>
    <x v="76"/>
    <d v="2015-07-31T00:00:00"/>
    <s v="8 episodes"/>
  </r>
  <r>
    <s v="F Is for Family"/>
    <x v="6"/>
    <x v="1"/>
    <x v="9"/>
    <d v="2015-12-18T00:00:00"/>
    <s v="2 season, 16 episodes"/>
  </r>
  <r>
    <s v="Chef's Table"/>
    <x v="6"/>
    <x v="2"/>
    <x v="70"/>
    <d v="2015-04-26T00:00:00"/>
    <s v="3 seasons, 18 episodes"/>
  </r>
  <r>
    <s v="Making a Murderer"/>
    <x v="6"/>
    <x v="2"/>
    <x v="51"/>
    <d v="2015-12-18T00:00:00"/>
    <s v="1 season, 10 episodes"/>
  </r>
  <r>
    <s v="Bloodline"/>
    <x v="6"/>
    <x v="3"/>
    <x v="30"/>
    <d v="2015-03-20T00:00:00"/>
    <s v="3 seasons, 33 episodes"/>
  </r>
  <r>
    <s v="Sense8"/>
    <x v="6"/>
    <x v="3"/>
    <x v="6"/>
    <d v="2015-06-05T00:00:00"/>
    <s v="2 seasons, 23 episodes"/>
  </r>
  <r>
    <s v="Narcos"/>
    <x v="6"/>
    <x v="3"/>
    <x v="51"/>
    <d v="2015-08-28T00:00:00"/>
    <s v="2 seasons, 20 episodes"/>
  </r>
  <r>
    <s v="Longmire (seasons 4 and 5)"/>
    <x v="6"/>
    <x v="3"/>
    <x v="51"/>
    <d v="2015-09-10T00:00:00"/>
    <s v="2 seasons, 20 episodes"/>
  </r>
  <r>
    <s v="The Adventures of Puss in Boots"/>
    <x v="6"/>
    <x v="10"/>
    <x v="64"/>
    <d v="2015-01-16T00:00:00"/>
    <s v="4 seasons, 52 episodes"/>
  </r>
  <r>
    <s v="Dinotrux"/>
    <x v="6"/>
    <x v="10"/>
    <x v="64"/>
    <d v="2015-08-14T00:00:00"/>
    <s v="4 seasons, 46 episodes"/>
  </r>
  <r>
    <s v="The Mr. Peabody &amp; Sherman Show"/>
    <x v="6"/>
    <x v="10"/>
    <x v="64"/>
    <d v="2015-10-09T00:00:00"/>
    <s v="4 seasons, 52 episodes"/>
  </r>
  <r>
    <s v="Popples"/>
    <x v="6"/>
    <x v="10"/>
    <x v="64"/>
    <d v="2015-10-30T00:00:00"/>
    <s v="3 seasons, 26 episodes"/>
  </r>
  <r>
    <s v="Care Bears &amp; Cousins"/>
    <x v="6"/>
    <x v="10"/>
    <x v="64"/>
    <d v="2015-11-06T00:00:00"/>
    <s v="2 seasons, 12 episodes"/>
  </r>
  <r>
    <s v="Dawn of the Croods"/>
    <x v="6"/>
    <x v="10"/>
    <x v="64"/>
    <d v="2015-12-24T00:00:00"/>
    <s v="3 seasons, 39 episodes"/>
  </r>
  <r>
    <s v="DreamWorks Dragons (seasons 3, 4, 5 and 6)"/>
    <x v="6"/>
    <x v="10"/>
    <x v="64"/>
    <d v="2015-06-26T00:00:00"/>
    <s v="4 seasons, 52 episodes"/>
  </r>
  <r>
    <s v="Richie Rich"/>
    <x v="6"/>
    <x v="11"/>
    <x v="9"/>
    <d v="2015-02-20T00:00:00"/>
    <s v="2 seasons, 21 episodes"/>
  </r>
  <r>
    <s v="Project Mc2"/>
    <x v="6"/>
    <x v="11"/>
    <x v="77"/>
    <d v="2015-08-07T00:00:00"/>
    <s v="3 seasons, 15 episodes"/>
  </r>
  <r>
    <s v="Club de Cuervos"/>
    <x v="6"/>
    <x v="12"/>
    <x v="10"/>
    <d v="2015-08-07T00:00:00"/>
    <s v="2 season, 23 episod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s v="Mighty Little Bheem: Kite Festival"/>
    <x v="0"/>
    <x v="0"/>
    <s v="Kids &amp; Family Animation"/>
    <d v="2021-01-08T00:00:00"/>
    <s v="1 collection, 3 episodes"/>
  </r>
  <r>
    <s v="Go, Dog. Go!"/>
    <x v="0"/>
    <x v="0"/>
    <s v="Kids &amp; Family Animation"/>
    <d v="2021-01-26T00:00:00"/>
    <s v="1 season, 9 episodes"/>
  </r>
  <r>
    <s v="Kid Cosmic"/>
    <x v="0"/>
    <x v="0"/>
    <s v="Kids &amp; Family Animation"/>
    <d v="2021-02-02T00:00:00"/>
    <s v="2 seasons, 18 episodes"/>
  </r>
  <r>
    <s v="City of Ghosts"/>
    <x v="0"/>
    <x v="0"/>
    <s v="Kids &amp; Family Animation"/>
    <d v="2021-03-05T00:00:00"/>
    <s v="1 season, 6 episodes"/>
  </r>
  <r>
    <s v="We the People"/>
    <x v="0"/>
    <x v="0"/>
    <s v="Kids &amp; Family Animation"/>
    <d v="2021-07-04T00:00:00"/>
    <s v="1 season, 10 episodes"/>
  </r>
  <r>
    <s v="Ridley Jones"/>
    <x v="0"/>
    <x v="0"/>
    <s v="Kids &amp; Family Animation"/>
    <d v="2021-07-13T00:00:00"/>
    <s v="1 season, 6 episodes"/>
  </r>
  <r>
    <s v="Johnny Test"/>
    <x v="0"/>
    <x v="0"/>
    <s v="Kids &amp; Family Animation"/>
    <d v="2021-07-16T00:00:00"/>
    <s v="1 season, 20 episodes"/>
  </r>
  <r>
    <s v="Centaurworld"/>
    <x v="0"/>
    <x v="0"/>
    <s v="Kids &amp; Family Animation"/>
    <d v="2021-07-30T00:00:00"/>
    <s v="1 season, 10 episodes"/>
  </r>
  <r>
    <s v="Oggy Oggy"/>
    <x v="0"/>
    <x v="0"/>
    <s v="Kids &amp; Family Animation"/>
    <d v="2021-08-24T00:00:00"/>
    <s v="1 season, 16 episodes"/>
  </r>
  <r>
    <s v="I Heart Arlo"/>
    <x v="0"/>
    <x v="0"/>
    <s v="Kids &amp; Family Animation"/>
    <d v="2021-08-27T00:00:00"/>
    <s v="1 season, 19 episodes"/>
  </r>
  <r>
    <s v="Sharkdog"/>
    <x v="0"/>
    <x v="0"/>
    <s v="Kids &amp; Family Animation"/>
    <d v="2021-09-03T00:00:00"/>
    <s v="1 season, 7 episodes"/>
  </r>
  <r>
    <s v="Octonauts: Above &amp; Beyond"/>
    <x v="0"/>
    <x v="0"/>
    <s v="Kids &amp; Family Animation"/>
    <d v="2021-09-07T00:00:00"/>
    <s v="1 season, 13 episodes"/>
  </r>
  <r>
    <s v="He-Man and the Masters of the Universe"/>
    <x v="0"/>
    <x v="0"/>
    <s v="Kids &amp; Family Animation"/>
    <d v="2021-09-16T00:00:00"/>
    <s v="1 season, 10 episodes"/>
  </r>
  <r>
    <s v="Ada Twist, Scientist"/>
    <x v="0"/>
    <x v="0"/>
    <s v="Kids &amp; Family Animation"/>
    <d v="2021-09-28T00:00:00"/>
    <s v="1 season, 6 episodes"/>
  </r>
  <r>
    <s v="A Tale Dark &amp; Grimm"/>
    <x v="0"/>
    <x v="0"/>
    <s v="Kids &amp; Family Animation"/>
    <d v="2021-10-08T00:00:00"/>
    <s v="1 season, 10 episodes"/>
  </r>
  <r>
    <s v="High-Rise Invasion"/>
    <x v="0"/>
    <x v="0"/>
    <s v="Action"/>
    <d v="2021-02-25T00:00:00"/>
    <s v="1 season, 12 episodes"/>
  </r>
  <r>
    <s v="Pacific Rim: The Black"/>
    <x v="0"/>
    <x v="0"/>
    <s v="Mecha/Kaiju"/>
    <d v="2021-03-04T00:00:00"/>
    <s v="1 season, 7 episodes"/>
  </r>
  <r>
    <s v="Dota: Dragon's Blood"/>
    <x v="0"/>
    <x v="0"/>
    <s v="Dark fantasy"/>
    <d v="2021-03-25T00:00:00"/>
    <s v="1 book, 8 episodes"/>
  </r>
  <r>
    <s v="The Way of the Househusband"/>
    <x v="0"/>
    <x v="0"/>
    <s v="Comedy"/>
    <d v="2021-04-08T00:00:00"/>
    <s v="1 season, 10 episodes"/>
  </r>
  <r>
    <s v="Yasuke"/>
    <x v="0"/>
    <x v="0"/>
    <s v="Historical fantasy/Action"/>
    <d v="2021-04-29T00:00:00"/>
    <s v="1 season, 6 episodes"/>
  </r>
  <r>
    <s v="Eden"/>
    <x v="0"/>
    <x v="0"/>
    <s v="Science fiction"/>
    <d v="2021-05-27T00:00:00"/>
    <s v="1 season, 4 episodes"/>
  </r>
  <r>
    <s v="Trese"/>
    <x v="0"/>
    <x v="0"/>
    <s v="Dark fantasy"/>
    <d v="2021-06-10T00:00:00"/>
    <s v="1 season, 6 episodes"/>
  </r>
  <r>
    <s v="Record of Ragnarok"/>
    <x v="0"/>
    <x v="0"/>
    <s v="Action"/>
    <d v="2021-06-17T00:00:00"/>
    <s v="1 season, 12 episodes"/>
  </r>
  <r>
    <s v="Resident Evil: Infinite Darkness"/>
    <x v="0"/>
    <x v="0"/>
    <s v="Horror"/>
    <d v="2021-07-08T00:00:00"/>
    <s v="1 season, 4 episodes"/>
  </r>
  <r>
    <s v="Baki Hanma"/>
    <x v="0"/>
    <x v="0"/>
    <s v="Martial arts"/>
    <d v="2021-09-30T00:00:00"/>
    <s v="1 season, 12 episodes"/>
  </r>
  <r>
    <s v="Masters of the Universe: Revelation"/>
    <x v="0"/>
    <x v="0"/>
    <s v="Science fiction"/>
    <d v="2021-07-23T00:00:00"/>
    <s v="1 part, 5 episodes"/>
  </r>
  <r>
    <s v="Q-Force"/>
    <x v="0"/>
    <x v="0"/>
    <s v="Comedy"/>
    <d v="2021-09-02T00:00:00"/>
    <s v="1 season, 10 episodes"/>
  </r>
  <r>
    <s v="Chicago Party Aunt"/>
    <x v="0"/>
    <x v="0"/>
    <s v="Comedy"/>
    <d v="2021-09-17T00:00:00"/>
    <s v="1 part, 8 episodes"/>
  </r>
  <r>
    <s v="The Upshaws"/>
    <x v="0"/>
    <x v="1"/>
    <s v="Sitcom"/>
    <d v="2021-05-12T00:00:00"/>
    <s v="1 season, 10 episodes"/>
  </r>
  <r>
    <s v="The Chair"/>
    <x v="0"/>
    <x v="1"/>
    <s v="Comedy-drama"/>
    <d v="2021-08-20T00:00:00"/>
    <s v="1 season, 6 episodes"/>
  </r>
  <r>
    <s v="Scaredy Cats"/>
    <x v="0"/>
    <x v="1"/>
    <s v="Comedy"/>
    <d v="2021-10-01T00:00:00"/>
    <s v="1 season, 9 episodes"/>
  </r>
  <r>
    <s v="Pretty Smart"/>
    <x v="0"/>
    <x v="1"/>
    <s v="Sitcom"/>
    <d v="2021-10-08T00:00:00"/>
    <s v="1 season, 10 episodes"/>
  </r>
  <r>
    <s v="Headspace Guide to Meditation"/>
    <x v="0"/>
    <x v="2"/>
    <s v="Docu-series"/>
    <d v="2021-01-01T00:00:00"/>
    <s v="1 season, 8 episodes"/>
  </r>
  <r>
    <s v="History of Swear Words"/>
    <x v="0"/>
    <x v="2"/>
    <s v="Docu-series"/>
    <d v="2021-01-05T00:00:00"/>
    <s v="1 season, 6 episodes"/>
  </r>
  <r>
    <s v="Surviving Death"/>
    <x v="0"/>
    <x v="2"/>
    <s v="Docu-series"/>
    <d v="2021-01-06T00:00:00"/>
    <s v="1 season, 6 episodes"/>
  </r>
  <r>
    <s v="Spycraft"/>
    <x v="0"/>
    <x v="2"/>
    <s v="Docu-series"/>
    <d v="2021-01-20T00:00:00"/>
    <s v="1 season, 8 episodes"/>
  </r>
  <r>
    <s v="We Are: The Brooklyn Saints"/>
    <x v="0"/>
    <x v="2"/>
    <s v="Sport"/>
    <d v="2021-01-29T00:00:00"/>
    <s v="1 season, 4 episodes"/>
  </r>
  <r>
    <s v="Age of Samurai: Battle for Japan"/>
    <x v="0"/>
    <x v="2"/>
    <s v="Docu-series"/>
    <d v="2021-02-24T00:00:00"/>
    <s v="1 season, 6 episodes"/>
  </r>
  <r>
    <s v="Last Chance U: Basketball"/>
    <x v="0"/>
    <x v="2"/>
    <s v="Docu-series"/>
    <d v="2021-03-10T00:00:00"/>
    <s v="1 season, 8 episodes"/>
  </r>
  <r>
    <s v="The Lost Pirate Kingdom"/>
    <x v="0"/>
    <x v="2"/>
    <s v="Docu-series"/>
    <d v="2021-03-15T00:00:00"/>
    <s v="1 season, 6 episodes"/>
  </r>
  <r>
    <s v="Headspace Guide to Sleep"/>
    <x v="0"/>
    <x v="2"/>
    <s v="Docu-series"/>
    <d v="2021-04-28T00:00:00"/>
    <s v="1 season, 7 episodes"/>
  </r>
  <r>
    <s v="High on the Hog: How African American Cuisine Transformed America"/>
    <x v="0"/>
    <x v="2"/>
    <s v="Docu-series"/>
    <d v="2021-05-26T00:00:00"/>
    <s v="1 season, 4 episodes"/>
  </r>
  <r>
    <s v="Penguin Town"/>
    <x v="0"/>
    <x v="2"/>
    <s v="Docu-series"/>
    <d v="2021-06-16T00:00:00"/>
    <s v="1 season, 8 episodes"/>
  </r>
  <r>
    <s v="Cat People"/>
    <x v="0"/>
    <x v="2"/>
    <s v="Docu-series"/>
    <d v="2021-07-07T00:00:00"/>
    <s v="1 season, 6 episodes"/>
  </r>
  <r>
    <s v="How to Become a Tyrant"/>
    <x v="0"/>
    <x v="2"/>
    <s v="Docu-series"/>
    <d v="2021-07-09T00:00:00"/>
    <s v="1 season, 6 episodes"/>
  </r>
  <r>
    <s v="Heist"/>
    <x v="0"/>
    <x v="2"/>
    <s v="True crime"/>
    <d v="2021-07-14T00:00:00"/>
    <s v="1 season, 6 episodes"/>
  </r>
  <r>
    <s v="Myth and Mogul: John DeLorean"/>
    <x v="0"/>
    <x v="2"/>
    <s v="Docu-series"/>
    <d v="2021-07-30T00:00:00"/>
    <s v="1 season, 3 episodes"/>
  </r>
  <r>
    <s v="John of God: The Crimes of a Spiritual Healer"/>
    <x v="0"/>
    <x v="2"/>
    <s v="True crime"/>
    <d v="2021-08-25T00:00:00"/>
    <s v="1 season, 4 episodes"/>
  </r>
  <r>
    <s v="Turning Point: 9/11 and the War on Terror"/>
    <x v="0"/>
    <x v="2"/>
    <s v="Docu-series"/>
    <d v="2021-09-01T00:00:00"/>
    <s v="1 season, 5 episodes"/>
  </r>
  <r>
    <s v="Crime Stories: India Detectives"/>
    <x v="0"/>
    <x v="2"/>
    <s v="True crime"/>
    <d v="2021-09-22T00:00:00"/>
    <s v="1 season, 4 episodes"/>
  </r>
  <r>
    <s v="Vendetta: Truth, Lies and The Mafia"/>
    <x v="0"/>
    <x v="2"/>
    <s v="True crime"/>
    <d v="2021-09-24T00:00:00"/>
    <s v="1 season, 6 episodes"/>
  </r>
  <r>
    <s v="A Sinister Sect: Colonia Dignidad"/>
    <x v="0"/>
    <x v="2"/>
    <s v="True crime"/>
    <d v="2021-10-01T00:00:00"/>
    <s v="1 season, 6 episodes"/>
  </r>
  <r>
    <s v="Bad Sport"/>
    <x v="0"/>
    <x v="2"/>
    <s v="Sport/True crime"/>
    <d v="2021-10-06T00:00:00"/>
    <s v="1 volume, 6 episodes"/>
  </r>
  <r>
    <s v="Fate: The Winx Saga"/>
    <x v="0"/>
    <x v="3"/>
    <s v="Teen drama fantasy"/>
    <d v="2021-01-22T00:00:00"/>
    <s v="1 season, 6 episodes"/>
  </r>
  <r>
    <s v="Firefly Lane"/>
    <x v="0"/>
    <x v="3"/>
    <s v="Drama"/>
    <d v="2021-02-03T00:00:00"/>
    <s v="1 season, 10 episodes"/>
  </r>
  <r>
    <s v="Ginny &amp; Georgia"/>
    <x v="0"/>
    <x v="3"/>
    <s v="Comedy-drama"/>
    <d v="2021-02-24T00:00:00"/>
    <s v="1 season, 10 episodes"/>
  </r>
  <r>
    <s v="The One"/>
    <x v="0"/>
    <x v="3"/>
    <s v="Science fiction"/>
    <d v="2021-03-12T00:00:00"/>
    <s v="1 season, 8 episodes"/>
  </r>
  <r>
    <s v="Zero Chill"/>
    <x v="0"/>
    <x v="3"/>
    <s v="Sport/Teen drama"/>
    <d v="2021-03-15T00:00:00"/>
    <s v="1 season, 10 episodes"/>
  </r>
  <r>
    <s v="Shadow and Bone"/>
    <x v="0"/>
    <x v="3"/>
    <s v="Fantasy"/>
    <d v="2021-04-23T00:00:00"/>
    <s v="1 season, 8 episodes"/>
  </r>
  <r>
    <s v="Sweet Tooth"/>
    <x v="0"/>
    <x v="3"/>
    <s v="Fantasy"/>
    <d v="2021-06-04T00:00:00"/>
    <s v="1 season, 8 episodes"/>
  </r>
  <r>
    <s v="Jiva!"/>
    <x v="0"/>
    <x v="3"/>
    <s v="Drama"/>
    <d v="2021-06-24T00:00:00"/>
    <s v="1 season, 5 episodes"/>
  </r>
  <r>
    <s v="Sex/Life"/>
    <x v="0"/>
    <x v="3"/>
    <s v="Drama"/>
    <d v="2021-06-25T00:00:00"/>
    <s v="1 season, 8 episodes"/>
  </r>
  <r>
    <s v="Bling Empire"/>
    <x v="0"/>
    <x v="4"/>
    <s v="Reality"/>
    <d v="2021-01-15T00:00:00"/>
    <s v="1 season, 8 episodes"/>
  </r>
  <r>
    <s v="Buried by the Bernards"/>
    <x v="0"/>
    <x v="4"/>
    <s v="Reality"/>
    <d v="2021-02-12T00:00:00"/>
    <s v="1 season, 8 episodes"/>
  </r>
  <r>
    <s v="The Big Day"/>
    <x v="0"/>
    <x v="4"/>
    <s v="Reality"/>
    <d v="2021-02-14T00:00:00"/>
    <s v="2 collections, 6 episodes"/>
  </r>
  <r>
    <s v="Canine Intervention"/>
    <x v="0"/>
    <x v="4"/>
    <s v="Reality"/>
    <d v="2021-02-24T00:00:00"/>
    <s v="1 season, 6 episodes"/>
  </r>
  <r>
    <s v="Marriage or Mortgage"/>
    <x v="0"/>
    <x v="4"/>
    <s v="Reality"/>
    <d v="2021-03-10T00:00:00"/>
    <s v="1 season, 10 episodes"/>
  </r>
  <r>
    <s v="Magic for Humans Spain"/>
    <x v="0"/>
    <x v="4"/>
    <s v="Reality"/>
    <d v="2021-03-26T00:00:00"/>
    <s v="1 season, 6 episodes"/>
  </r>
  <r>
    <s v="Haunted: Latin America"/>
    <x v="0"/>
    <x v="4"/>
    <s v="Reality show"/>
    <d v="2021-03-31T00:00:00"/>
    <s v="1 season, 5 episodes"/>
  </r>
  <r>
    <s v="The Wedding Coach"/>
    <x v="0"/>
    <x v="4"/>
    <s v="Reality"/>
    <d v="2021-04-07T00:00:00"/>
    <s v="1 season, 6 episodes"/>
  </r>
  <r>
    <s v="Pet Stars"/>
    <x v="0"/>
    <x v="4"/>
    <s v="Reality"/>
    <d v="2021-04-30T00:00:00"/>
    <s v="1 season, 5 episodes"/>
  </r>
  <r>
    <s v="Lava Ka Dhaava"/>
    <x v="0"/>
    <x v="4"/>
    <s v="Game show"/>
    <d v="2021-05-05T00:00:00"/>
    <s v="1 season, 10 episodes"/>
  </r>
  <r>
    <s v="Fresh, Fried and Crispy"/>
    <x v="0"/>
    <x v="4"/>
    <s v="Travel reality"/>
    <d v="2021-06-09T00:00:00"/>
    <s v="1 season, 8 episodes"/>
  </r>
  <r>
    <s v="World's Most Amazing Vacation Rentals"/>
    <x v="0"/>
    <x v="4"/>
    <s v="Travel reality"/>
    <d v="2021-06-18T00:00:00"/>
    <s v="2 seasons, 16 episodes"/>
  </r>
  <r>
    <s v="My Unorthodox Life"/>
    <x v="0"/>
    <x v="4"/>
    <s v="Reality"/>
    <d v="2021-07-14T00:00:00"/>
    <s v="1 season, 9 episodes"/>
  </r>
  <r>
    <s v="Too Hot to Handle: Brazil"/>
    <x v="0"/>
    <x v="4"/>
    <s v="Dating show"/>
    <d v="2021-07-21T00:00:00"/>
    <s v="1 season, 8 episodes"/>
  </r>
  <r>
    <s v="Tattoo Redo"/>
    <x v="0"/>
    <x v="4"/>
    <s v="Reality"/>
    <d v="2021-07-28T00:00:00"/>
    <s v="1 season, 6 episodes"/>
  </r>
  <r>
    <s v="Cooking With Paris"/>
    <x v="0"/>
    <x v="4"/>
    <s v="Cooking show"/>
    <d v="2021-08-04T00:00:00"/>
    <s v="1 season, 6 episodes"/>
  </r>
  <r>
    <s v="Bake Squad"/>
    <x v="0"/>
    <x v="4"/>
    <s v="Baking competition"/>
    <d v="2021-08-11T00:00:00"/>
    <s v="1 season, 8 episodes"/>
  </r>
  <r>
    <s v="Motel Makeover"/>
    <x v="0"/>
    <x v="4"/>
    <s v="Reality"/>
    <d v="2021-08-25T00:00:00"/>
    <s v="1 season, 6 episodes"/>
  </r>
  <r>
    <s v="Titletown High"/>
    <x v="0"/>
    <x v="4"/>
    <s v="Reality"/>
    <d v="2021-08-27T00:00:00"/>
    <s v="1 season, 8 episodes"/>
  </r>
  <r>
    <s v="Sparking Joy"/>
    <x v="0"/>
    <x v="4"/>
    <s v="Reality show"/>
    <d v="2021-08-31T00:00:00"/>
    <s v="1 season, 3 episodes"/>
  </r>
  <r>
    <s v="How to Be a Cowboy"/>
    <x v="0"/>
    <x v="4"/>
    <s v="Reality"/>
    <d v="2021-09-01T00:00:00"/>
    <s v="1 season, 6 episodes"/>
  </r>
  <r>
    <s v="Metal Shop Masters"/>
    <x v="0"/>
    <x v="4"/>
    <s v="Reality competition"/>
    <d v="2021-09-10T00:00:00"/>
    <s v="1 season, 6 episodes"/>
  </r>
  <r>
    <s v="Too Hot to Handle: Latino"/>
    <x v="0"/>
    <x v="4"/>
    <s v="Reality show"/>
    <d v="2021-09-15T00:00:00"/>
    <s v="1 season, 8 episodes"/>
  </r>
  <r>
    <s v="Jailbirds: New Orleans"/>
    <x v="0"/>
    <x v="4"/>
    <s v="Reality show"/>
    <d v="2021-09-24T00:00:00"/>
    <s v="1 season, 3 episodes"/>
  </r>
  <r>
    <s v="Baking Impossible"/>
    <x v="0"/>
    <x v="4"/>
    <s v="Baking competition"/>
    <d v="2021-10-06T00:00:00"/>
    <s v="1 season, 8 episodes"/>
  </r>
  <r>
    <s v="Love Is Blind: Brazil"/>
    <x v="0"/>
    <x v="4"/>
    <s v="Dating show"/>
    <d v="2021-10-06T00:00:00"/>
    <s v="1 season, 10 episodes"/>
  </r>
  <r>
    <s v="Cobra Kai"/>
    <x v="0"/>
    <x v="5"/>
    <s v="Martial arts/Action dramedy"/>
    <d v="2021-01-01T00:00:00"/>
    <s v="1 season, 10 episodes"/>
  </r>
  <r>
    <s v="Blown Away"/>
    <x v="0"/>
    <x v="4"/>
    <s v="Reality"/>
    <d v="2021-01-22T00:00:00"/>
    <s v="1 season, 10 episodes"/>
  </r>
  <r>
    <s v="Girl from Nowhere"/>
    <x v="0"/>
    <x v="6"/>
    <s v="Teen mystery thriller anthology"/>
    <d v="2021-05-07T00:00:00"/>
    <s v="1 season, 8 episodes"/>
  </r>
  <r>
    <s v="The A List"/>
    <x v="0"/>
    <x v="6"/>
    <s v="Teen mystery thriller"/>
    <d v="2021-06-25T00:00:00"/>
    <s v="1 season, 8 episodes"/>
  </r>
  <r>
    <s v="The Mire"/>
    <x v="0"/>
    <x v="6"/>
    <s v="Thriller"/>
    <d v="2021-07-07T00:00:00"/>
    <s v="1 season, 6 episodes"/>
  </r>
  <r>
    <s v="Sexy Beasts"/>
    <x v="0"/>
    <x v="7"/>
    <s v="Dating show"/>
    <d v="2021-07-21T00:00:00"/>
    <s v="2 seasons, 12 episodes"/>
  </r>
  <r>
    <s v="Lupin"/>
    <x v="0"/>
    <x v="3"/>
    <s v="Thriller"/>
    <d v="2021-01-08T00:00:00"/>
    <s v="2 parts, 10 episodes"/>
  </r>
  <r>
    <s v="Go! Go! Cory Carson"/>
    <x v="1"/>
    <x v="0"/>
    <s v="Kids &amp; Family Animation"/>
    <d v="2020-01-04T00:00:00"/>
    <s v="5 seasons, 45 episodes"/>
  </r>
  <r>
    <s v="StarBeam"/>
    <x v="1"/>
    <x v="0"/>
    <s v="Kids &amp; Family Animation"/>
    <d v="2020-04-03T00:00:00"/>
    <s v="4 seasons, 41 episodes"/>
  </r>
  <r>
    <s v="Chico Bon Bon: Monkey with a Tool Belt"/>
    <x v="1"/>
    <x v="0"/>
    <s v="Kids &amp; Family Animation"/>
    <d v="2020-05-08T00:00:00"/>
    <s v="4 seasons, 38 episodes"/>
  </r>
  <r>
    <s v="Rhyme Time Town"/>
    <x v="1"/>
    <x v="0"/>
    <s v="Kids &amp; Family Animation"/>
    <d v="2020-06-19T00:00:00"/>
    <s v="2 seasons, 21 episodes"/>
  </r>
  <r>
    <s v="Jurassic World Camp Cretaceous"/>
    <x v="1"/>
    <x v="0"/>
    <s v="Kids &amp; Family Animation"/>
    <d v="2020-09-18T00:00:00"/>
    <s v="3 seasons, 26 episodes"/>
  </r>
  <r>
    <s v="Mighty Express"/>
    <x v="1"/>
    <x v="0"/>
    <s v="Kids &amp; Family Animation"/>
    <d v="2020-09-22T00:00:00"/>
    <s v="5 seasons, 34 episodes"/>
  </r>
  <r>
    <s v="Trash Truck"/>
    <x v="1"/>
    <x v="0"/>
    <s v="Kids &amp; Family Animation"/>
    <d v="2020-11-10T00:00:00"/>
    <s v="2 seasons, 28 episodes"/>
  </r>
  <r>
    <s v="Rhyme Time Town Singalongs"/>
    <x v="1"/>
    <x v="0"/>
    <s v="Kids &amp; Family Animation"/>
    <d v="2020-12-22T00:00:00"/>
    <s v="1 season, 10 episodes"/>
  </r>
  <r>
    <s v="Ghost in the Shell: SAC_2045"/>
    <x v="1"/>
    <x v="0"/>
    <s v="Science fiction"/>
    <d v="2020-04-23T00:00:00"/>
    <s v="1 season, 12 episodes"/>
  </r>
  <r>
    <s v="Blood of Zeus"/>
    <x v="1"/>
    <x v="0"/>
    <s v="Fantasy"/>
    <d v="2020-10-27T00:00:00"/>
    <s v="1 season, 8 episodes"/>
  </r>
  <r>
    <s v="Gentefied"/>
    <x v="1"/>
    <x v="1"/>
    <s v="Comedy-drama"/>
    <d v="2020-02-21T00:00:00"/>
    <s v="1 season, 10 episodes"/>
  </r>
  <r>
    <s v="Never Have I Ever"/>
    <x v="1"/>
    <x v="1"/>
    <s v="Coming-of-age dramedy"/>
    <d v="2020-04-27T00:00:00"/>
    <s v="2 seasons, 20 episodes"/>
  </r>
  <r>
    <s v="Space Force"/>
    <x v="1"/>
    <x v="1"/>
    <s v="Comedy"/>
    <d v="2020-05-29T00:00:00"/>
    <s v="1 season, 10 episodes"/>
  </r>
  <r>
    <s v="The Baby-Sitters Club"/>
    <x v="1"/>
    <x v="1"/>
    <s v="Dramedy"/>
    <d v="2020-07-03T00:00:00"/>
    <s v="2 seasons, 18 episodes"/>
  </r>
  <r>
    <s v="Emily in Paris"/>
    <x v="1"/>
    <x v="1"/>
    <s v="Comedy-drama"/>
    <d v="2020-10-02T00:00:00"/>
    <s v="1 season, 10 episodes"/>
  </r>
  <r>
    <s v="Aunty Donna's Big Ol' House of Fun"/>
    <x v="1"/>
    <x v="1"/>
    <s v="Comedy"/>
    <d v="2020-11-11T00:00:00"/>
    <s v="1 season, 6 episodes"/>
  </r>
  <r>
    <s v="How to Ruin Christmas"/>
    <x v="1"/>
    <x v="1"/>
    <s v="Comedy"/>
    <d v="2020-12-16T00:00:00"/>
    <s v="1 season, 3 episodes"/>
  </r>
  <r>
    <s v="Tiger King: Murder, Mayhem and Madness"/>
    <x v="1"/>
    <x v="2"/>
    <s v="Docu-series"/>
    <d v="2020-03-20T00:00:00"/>
    <s v="1 season, 8 episodes"/>
  </r>
  <r>
    <s v="Down to Earth with Zac Efron"/>
    <x v="1"/>
    <x v="2"/>
    <s v="Docu-series"/>
    <d v="2020-07-10T00:00:00"/>
    <s v="1 season, 8 episodes"/>
  </r>
  <r>
    <s v="Izzy's Koala World"/>
    <x v="1"/>
    <x v="2"/>
    <s v="Educational"/>
    <d v="2020-09-15T00:00:00"/>
    <s v="2 seasons, 16 episodes"/>
  </r>
  <r>
    <s v="Song Exploder"/>
    <x v="1"/>
    <x v="2"/>
    <s v="Docu-series"/>
    <d v="2020-10-02T00:00:00"/>
    <s v="2 volumes, 8 episodes"/>
  </r>
  <r>
    <s v="Move"/>
    <x v="1"/>
    <x v="2"/>
    <s v="Docu-series"/>
    <d v="2020-10-23T00:00:00"/>
    <s v="1 season, 5 episodes"/>
  </r>
  <r>
    <s v="Voices of Fire"/>
    <x v="1"/>
    <x v="2"/>
    <s v="Docu-series"/>
    <d v="2020-11-20T00:00:00"/>
    <s v="1 season, 6 episodes"/>
  </r>
  <r>
    <s v="Alien Worlds"/>
    <x v="1"/>
    <x v="2"/>
    <s v="Docu-series"/>
    <d v="2020-12-02T00:00:00"/>
    <s v="1 season, 4 episodes"/>
  </r>
  <r>
    <s v="The Surgeon's Cut"/>
    <x v="1"/>
    <x v="2"/>
    <s v="Docu-series"/>
    <d v="2020-12-09T00:00:00"/>
    <s v="1 season, 4 episodes"/>
  </r>
  <r>
    <s v="Anitta: Made In Honório"/>
    <x v="1"/>
    <x v="2"/>
    <s v="Docu-series"/>
    <d v="2020-12-16T00:00:00"/>
    <s v="1 season, 6 episodes"/>
  </r>
  <r>
    <s v="The Queen’s Gambit"/>
    <x v="1"/>
    <x v="3"/>
    <s v="Coming-of-age drama"/>
    <d v="2020-10-23T00:00:00"/>
    <s v="1 season, 7 episodes"/>
  </r>
  <r>
    <s v="Locke &amp; Key"/>
    <x v="1"/>
    <x v="3"/>
    <s v="Horror teen drama"/>
    <d v="2020-02-07T00:00:00"/>
    <s v="1 season, 10 episodes"/>
  </r>
  <r>
    <s v="Outer Banks"/>
    <x v="1"/>
    <x v="3"/>
    <s v="Comedy-drama"/>
    <d v="2020-04-15T00:00:00"/>
    <s v="2 seasons, 20 episodes"/>
  </r>
  <r>
    <s v="Sweet Magnolias"/>
    <x v="1"/>
    <x v="3"/>
    <s v="Romance drama"/>
    <d v="2020-05-19T00:00:00"/>
    <s v="1 season, 10 episodes"/>
  </r>
  <r>
    <s v="Blood &amp; Water"/>
    <x v="1"/>
    <x v="3"/>
    <s v="Teen drama"/>
    <d v="2020-05-20T00:00:00"/>
    <s v="2 seasons, 13 episodes"/>
  </r>
  <r>
    <s v="Warrior Nun"/>
    <x v="1"/>
    <x v="3"/>
    <s v="Fantasy"/>
    <d v="2020-07-02T00:00:00"/>
    <s v="1 season, 10 episodes"/>
  </r>
  <r>
    <s v="Young Wallander"/>
    <x v="1"/>
    <x v="3"/>
    <s v="Detective drama"/>
    <d v="2020-09-03T00:00:00"/>
    <s v="1 season, 6 episodes"/>
  </r>
  <r>
    <s v="Ratched"/>
    <x v="1"/>
    <x v="3"/>
    <s v="Psychological thriller"/>
    <d v="2020-09-18T00:00:00"/>
    <s v="1 season, 8 episodes"/>
  </r>
  <r>
    <s v="Tiny Pretty Things"/>
    <x v="1"/>
    <x v="3"/>
    <s v="Teen drama"/>
    <d v="2020-12-14T00:00:00"/>
    <s v="1 season, 10 episodes"/>
  </r>
  <r>
    <s v="Bridgerton"/>
    <x v="1"/>
    <x v="3"/>
    <s v="Historical romance"/>
    <d v="2020-12-25T00:00:00"/>
    <s v="1 season, 8 episodes"/>
  </r>
  <r>
    <s v="The Circle"/>
    <x v="1"/>
    <x v="4"/>
    <s v="Reality competition"/>
    <d v="2020-01-01T00:00:00"/>
    <s v="3 seasons, 38 episodes"/>
  </r>
  <r>
    <s v="Love Is Blind"/>
    <x v="1"/>
    <x v="4"/>
    <s v="Dating show"/>
    <d v="2020-02-13T00:00:00"/>
    <s v="1 season, 14 episodes"/>
  </r>
  <r>
    <s v="Too Hot to Handle"/>
    <x v="1"/>
    <x v="4"/>
    <s v="Dating show"/>
    <d v="2020-04-17T00:00:00"/>
    <s v="2 seasons, 19 episodes"/>
  </r>
  <r>
    <s v="Floor Is Lava"/>
    <x v="1"/>
    <x v="4"/>
    <s v="Game show"/>
    <d v="2020-06-19T00:00:00"/>
    <s v="1 season, 10 episodes"/>
  </r>
  <r>
    <s v="Indian Matchmaking"/>
    <x v="1"/>
    <x v="4"/>
    <s v="Dating show"/>
    <d v="2020-07-16T00:00:00"/>
    <s v="1 season, 8 episodes"/>
  </r>
  <r>
    <s v="Get Organized with The Home Edit"/>
    <x v="1"/>
    <x v="4"/>
    <s v="Reality"/>
    <d v="2020-09-09T00:00:00"/>
    <s v="1 season, 8 episodes"/>
  </r>
  <r>
    <s v="The American Barbecue Showdown"/>
    <x v="1"/>
    <x v="4"/>
    <s v="Reality competition"/>
    <d v="2020-09-18T00:00:00"/>
    <s v="1 season, 8 episodes"/>
  </r>
  <r>
    <s v="Dream Home Makeover"/>
    <x v="1"/>
    <x v="4"/>
    <s v="Reality"/>
    <d v="2020-10-16T00:00:00"/>
    <s v="2 seasons, 12 episodes"/>
  </r>
  <r>
    <s v="Country Ever After"/>
    <x v="1"/>
    <x v="4"/>
    <s v="Reality"/>
    <d v="2020-11-06T00:00:00"/>
    <s v="1 season, 12 episodes"/>
  </r>
  <r>
    <s v="A Queen Is Born"/>
    <x v="1"/>
    <x v="4"/>
    <s v="Reality"/>
    <d v="2020-11-11T00:00:00"/>
    <s v="1 season, 6 episodes"/>
  </r>
  <r>
    <s v="We Are the Champions"/>
    <x v="1"/>
    <x v="4"/>
    <s v="Reality"/>
    <d v="2020-11-17T00:00:00"/>
    <s v="1 season, 6 episodes"/>
  </r>
  <r>
    <s v="Holiday Home Makeover with Mr. Christmas"/>
    <x v="1"/>
    <x v="4"/>
    <s v="Reality"/>
    <d v="2020-11-18T00:00:00"/>
    <s v="1 season, 4 episodes"/>
  </r>
  <r>
    <s v="Fabulous Lives of Bollywood Wives"/>
    <x v="1"/>
    <x v="4"/>
    <s v="Reality"/>
    <d v="2020-11-27T00:00:00"/>
    <s v="1 season, 8 episodes"/>
  </r>
  <r>
    <s v="Best Leftovers Ever!"/>
    <x v="1"/>
    <x v="4"/>
    <s v="Reality competition"/>
    <d v="2020-12-30T00:00:00"/>
    <s v="1 season, 8 episodes"/>
  </r>
  <r>
    <s v="Unsolved Mysteries"/>
    <x v="1"/>
    <x v="2"/>
    <s v="Docu-series"/>
    <d v="2020-07-01T00:00:00"/>
    <s v="2 volumes, 12 episodes"/>
  </r>
  <r>
    <s v="Paranormal"/>
    <x v="1"/>
    <x v="3"/>
    <s v="Supernatural drama"/>
    <d v="2020-11-05T00:00:00"/>
    <s v="1 season, 6 episodes"/>
  </r>
  <r>
    <s v="Hello Ninja"/>
    <x v="2"/>
    <x v="0"/>
    <s v="Kids &amp; Family Animation"/>
    <d v="2019-11-01T00:00:00"/>
    <s v="4 seasons, 39 episodes"/>
  </r>
  <r>
    <s v="Green Eggs and Ham"/>
    <x v="2"/>
    <x v="0"/>
    <s v="Kids &amp; Family Animation"/>
    <d v="2019-11-08T00:00:00"/>
    <s v="1 season, 13 episodes"/>
  </r>
  <r>
    <s v="Fast &amp; Furious Spy Racers"/>
    <x v="2"/>
    <x v="0"/>
    <s v="Kids &amp; Family Animation"/>
    <d v="2019-12-26T00:00:00"/>
    <s v="5 seasons, 40 episodes"/>
  </r>
  <r>
    <s v="Ultraman"/>
    <x v="2"/>
    <x v="0"/>
    <s v="Science fiction"/>
    <d v="2019-04-01T00:00:00"/>
    <s v="1 season, 13 episodes"/>
  </r>
  <r>
    <s v="Love, Death &amp; Robots"/>
    <x v="2"/>
    <x v="0"/>
    <s v="Anthology"/>
    <d v="2019-03-15T00:00:00"/>
    <s v="2 volumes, 26 episodes"/>
  </r>
  <r>
    <s v="Sex Education"/>
    <x v="2"/>
    <x v="1"/>
    <s v="Comedy-drama"/>
    <d v="2019-01-11T00:00:00"/>
    <s v="3 seasons, 24 episodes"/>
  </r>
  <r>
    <s v="Russian Doll"/>
    <x v="2"/>
    <x v="1"/>
    <s v="Comedy"/>
    <d v="2019-02-01T00:00:00"/>
    <s v="1 season, 8 episodes"/>
  </r>
  <r>
    <s v="After Life"/>
    <x v="2"/>
    <x v="1"/>
    <s v="Comedy"/>
    <d v="2019-03-08T00:00:00"/>
    <s v="2 seasons, 12 episodes"/>
  </r>
  <r>
    <s v="I Think You Should Leave with Tim Robinson"/>
    <x v="2"/>
    <x v="1"/>
    <s v="Sketch comedy"/>
    <d v="2019-04-23T00:00:00"/>
    <s v="2 seasons, 12 episodes"/>
  </r>
  <r>
    <s v="Dead to Me"/>
    <x v="2"/>
    <x v="1"/>
    <s v="Black comedy"/>
    <d v="2019-05-03T00:00:00"/>
    <s v="2 seasons, 20 episodes"/>
  </r>
  <r>
    <s v="Family Reunion"/>
    <x v="2"/>
    <x v="1"/>
    <s v="Sitcom"/>
    <d v="2019-07-10T00:00:00"/>
    <s v="4 parts, 34 episodes"/>
  </r>
  <r>
    <s v="Formula 1: Drive to Survive"/>
    <x v="2"/>
    <x v="2"/>
    <s v="Sport"/>
    <d v="2019-03-08T00:00:00"/>
    <s v="3 seasons, 30 episodes"/>
  </r>
  <r>
    <s v="The Movies That Made Us"/>
    <x v="2"/>
    <x v="2"/>
    <s v="Docu-series"/>
    <d v="2019-11-29T00:00:00"/>
    <s v="3 seasons, 16 episodes"/>
  </r>
  <r>
    <s v="The Umbrella Academy"/>
    <x v="2"/>
    <x v="3"/>
    <s v="Superhero action"/>
    <d v="2019-02-15T00:00:00"/>
    <s v="2 seasons, 20 episodes"/>
  </r>
  <r>
    <s v="Black Summer"/>
    <x v="2"/>
    <x v="3"/>
    <s v="Zombie drama"/>
    <d v="2019-04-11T00:00:00"/>
    <s v="2 seasons, 16 episodes"/>
  </r>
  <r>
    <s v="Another Life"/>
    <x v="2"/>
    <x v="3"/>
    <s v="Science fiction"/>
    <d v="2019-07-25T00:00:00"/>
    <s v="2 seasons, 20 episodes"/>
  </r>
  <r>
    <s v="Raising Dion"/>
    <x v="2"/>
    <x v="3"/>
    <s v="Science fiction"/>
    <d v="2019-10-04T00:00:00"/>
    <s v="1 season, 9 episodes"/>
  </r>
  <r>
    <s v="Virgin River"/>
    <x v="2"/>
    <x v="3"/>
    <s v="Romantic drama"/>
    <d v="2019-12-06T00:00:00"/>
    <s v="3 seasons, 30 episodes"/>
  </r>
  <r>
    <s v="The Witcher"/>
    <x v="2"/>
    <x v="3"/>
    <s v="Fantasy"/>
    <d v="2019-12-20T00:00:00"/>
    <s v="1 season, 8 episodes"/>
  </r>
  <r>
    <s v="Nailed It! Mexico"/>
    <x v="2"/>
    <x v="4"/>
    <s v="Reality"/>
    <d v="2019-02-08T00:00:00"/>
    <s v="3 seasons, 18 episodes"/>
  </r>
  <r>
    <s v="Selling Sunset"/>
    <x v="2"/>
    <x v="4"/>
    <s v="Reality"/>
    <d v="2019-03-22T00:00:00"/>
    <s v="3 seasons, 24 episodes"/>
  </r>
  <r>
    <s v="Rhythm + Flow"/>
    <x v="2"/>
    <x v="4"/>
    <s v="Music competition"/>
    <d v="2019-10-09T00:00:00"/>
    <s v="1 season, 10 episodes"/>
  </r>
  <r>
    <s v="Prank Encounters"/>
    <x v="2"/>
    <x v="4"/>
    <s v="Prank show"/>
    <d v="2019-10-25T00:00:00"/>
    <s v="2 seasons, 15 episodes"/>
  </r>
  <r>
    <s v="Sugar Rush Christmas"/>
    <x v="2"/>
    <x v="4"/>
    <s v="Baking competition"/>
    <d v="2019-11-29T00:00:00"/>
    <s v="2 seasons, 12 episodes"/>
  </r>
  <r>
    <s v="Money Heist"/>
    <x v="2"/>
    <x v="8"/>
    <s v="Heist crime drama"/>
    <d v="2019-07-19T00:00:00"/>
    <s v="3 parts, 21 episodes"/>
  </r>
  <r>
    <s v="Top Boy"/>
    <x v="2"/>
    <x v="8"/>
    <s v="Crime drama"/>
    <d v="2019-09-13T00:00:00"/>
    <s v="1 series, 10 episodes"/>
  </r>
  <r>
    <s v="You"/>
    <x v="2"/>
    <x v="6"/>
    <s v="Psychological thriller"/>
    <d v="2019-12-26T00:00:00"/>
    <s v="1 season, 10 episodes"/>
  </r>
  <r>
    <s v="The Boss Baby: Back in Business"/>
    <x v="3"/>
    <x v="0"/>
    <s v="Kids &amp; Family Animation"/>
    <d v="2018-04-06T00:00:00"/>
    <s v="4 seasons, 49 episodes"/>
  </r>
  <r>
    <s v="The Dragon Prince"/>
    <x v="3"/>
    <x v="0"/>
    <s v="Kids &amp; Family Animation"/>
    <d v="2018-09-14T00:00:00"/>
    <s v="3 seasons, 27 episodes"/>
  </r>
  <r>
    <s v="Hilda"/>
    <x v="3"/>
    <x v="0"/>
    <s v="Kids &amp; Family Animation"/>
    <d v="2018-09-21T00:00:00"/>
    <s v="2 seasons, 26 episodes"/>
  </r>
  <r>
    <s v="B: The Beginning"/>
    <x v="3"/>
    <x v="0"/>
    <s v="Suspense"/>
    <d v="2018-03-02T00:00:00"/>
    <s v="2 seasons, 18 episodes"/>
  </r>
  <r>
    <s v="Aggretsuko"/>
    <x v="3"/>
    <x v="0"/>
    <s v="Workplace comedy"/>
    <d v="2018-04-20T00:00:00"/>
    <s v="3 seasons, 30 episodes"/>
  </r>
  <r>
    <s v="Disenchantment"/>
    <x v="3"/>
    <x v="0"/>
    <s v="Medieval fantasy comedy"/>
    <d v="2018-08-17T00:00:00"/>
    <s v="3 parts, 30 episodes"/>
  </r>
  <r>
    <s v="Paradise PD"/>
    <x v="3"/>
    <x v="0"/>
    <s v="Comedy"/>
    <d v="2018-08-31T00:00:00"/>
    <s v="3 parts, 30 episodes"/>
  </r>
  <r>
    <s v="Somebody Feed Phil"/>
    <x v="3"/>
    <x v="2"/>
    <s v="Travel documentary"/>
    <d v="2018-01-12T00:00:00"/>
    <s v="4 seasons, 22 episodes"/>
  </r>
  <r>
    <s v="Explained"/>
    <x v="3"/>
    <x v="2"/>
    <s v="Docu-series"/>
    <d v="2018-05-23T00:00:00"/>
    <s v="3 seasons, 43 episodes"/>
  </r>
  <r>
    <s v="Dogs"/>
    <x v="3"/>
    <x v="2"/>
    <s v="Docu-series"/>
    <d v="2018-11-16T00:00:00"/>
    <s v="2 seasons, 10 episodes"/>
  </r>
  <r>
    <s v="Lost in Space"/>
    <x v="3"/>
    <x v="3"/>
    <s v="Science fiction"/>
    <d v="2018-04-13T00:00:00"/>
    <s v="2 seasons, 20 episodes"/>
  </r>
  <r>
    <s v="Narcos: Mexico"/>
    <x v="3"/>
    <x v="3"/>
    <s v="Crime drama"/>
    <d v="2018-11-16T00:00:00"/>
    <s v="2 seasons, 20 episodes"/>
  </r>
  <r>
    <s v="Queer Eye"/>
    <x v="3"/>
    <x v="4"/>
    <s v="Makeover reality"/>
    <d v="2018-02-07T00:00:00"/>
    <s v="5 seasons, 42 episodes"/>
  </r>
  <r>
    <s v="Nailed It!"/>
    <x v="3"/>
    <x v="4"/>
    <s v="Baking competition"/>
    <d v="2018-03-09T00:00:00"/>
    <s v="6 seasons, 39 episodes"/>
  </r>
  <r>
    <s v="Car Masters: Rust to Riches"/>
    <x v="3"/>
    <x v="4"/>
    <s v="Reality"/>
    <d v="2018-09-14T00:00:00"/>
    <s v="3 seasons, 24 episodes"/>
  </r>
  <r>
    <s v="Haunted"/>
    <x v="3"/>
    <x v="4"/>
    <s v="Horror"/>
    <d v="2018-10-19T00:00:00"/>
    <s v="3 seasons, 18 episodes"/>
  </r>
  <r>
    <s v="Inside the World's Toughest Prisons (seasons 2–5)"/>
    <x v="3"/>
    <x v="2"/>
    <s v="Docu-series"/>
    <d v="2018-07-06T00:00:00"/>
    <s v="4 seasons, 15 episodes"/>
  </r>
  <r>
    <s v="MeatEater"/>
    <x v="3"/>
    <x v="2"/>
    <s v="Docu-series"/>
    <d v="2018-10-02T00:00:00"/>
    <s v="4 seasons, 39 episodes"/>
  </r>
  <r>
    <s v="Little Things"/>
    <x v="3"/>
    <x v="1"/>
    <s v="Romantic comedy"/>
    <d v="2018-10-05T00:00:00"/>
    <s v="2 seasons, 16 episodes"/>
  </r>
  <r>
    <s v="The Last Kingdom"/>
    <x v="3"/>
    <x v="9"/>
    <s v="Historical drama"/>
    <d v="2018-11-19T00:00:00"/>
    <s v="2 seasons, 20 episodes"/>
  </r>
  <r>
    <s v="Big Mouth"/>
    <x v="4"/>
    <x v="0"/>
    <s v="Comedy-drama"/>
    <d v="2017-09-29T00:00:00"/>
    <s v="4 seasons, 41 episodes"/>
  </r>
  <r>
    <s v="One Day at a Time"/>
    <x v="4"/>
    <x v="1"/>
    <s v="Sitcom"/>
    <d v="2017-01-06T00:00:00"/>
    <s v="1 season, 13 episodes"/>
  </r>
  <r>
    <s v="Santa Clarita Diet"/>
    <x v="4"/>
    <x v="1"/>
    <s v="Comedy"/>
    <d v="2017-02-03T00:00:00"/>
    <s v="1 season, 10 episodes"/>
  </r>
  <r>
    <s v="Mystery Science Theater 3000: The Return"/>
    <x v="4"/>
    <x v="1"/>
    <s v="Comic science fiction"/>
    <d v="2017-04-14T00:00:00"/>
    <s v="1 season, 14 episodes"/>
  </r>
  <r>
    <s v="Girlboss"/>
    <x v="4"/>
    <x v="1"/>
    <s v="Comedy"/>
    <d v="2017-04-21T00:00:00"/>
    <s v="1 season, 13 episodes"/>
  </r>
  <r>
    <s v="Dear White People"/>
    <x v="4"/>
    <x v="1"/>
    <s v="Satire/Drama"/>
    <d v="2017-04-28T00:00:00"/>
    <s v="1 season, 10 episodes"/>
  </r>
  <r>
    <s v="Abstract: The Art of Design"/>
    <x v="4"/>
    <x v="2"/>
    <s v="Documentary"/>
    <d v="2017-02-10T00:00:00"/>
    <s v="1 season, 8 episodes"/>
  </r>
  <r>
    <s v="Five Came Back"/>
    <x v="4"/>
    <x v="2"/>
    <s v="Documentary"/>
    <d v="2017-03-31T00:00:00"/>
    <s v="1 season, 3 episodes"/>
  </r>
  <r>
    <s v="Hot Girls Wanted: Turned On"/>
    <x v="4"/>
    <x v="2"/>
    <s v="Documentary"/>
    <d v="2017-04-21T00:00:00"/>
    <s v="1 season, 6 episodes"/>
  </r>
  <r>
    <s v="The Keepers"/>
    <x v="4"/>
    <x v="2"/>
    <s v="Documentary"/>
    <d v="2017-05-19T00:00:00"/>
    <s v="1 season, 7 episodes"/>
  </r>
  <r>
    <s v="A Series of Unfortunate Events"/>
    <x v="4"/>
    <x v="3"/>
    <s v="Black comedy"/>
    <d v="2017-01-13T00:00:00"/>
    <s v="1 season, 8 episodes"/>
  </r>
  <r>
    <s v="13 Reasons Why"/>
    <x v="4"/>
    <x v="3"/>
    <s v="Teen drama/mystery"/>
    <d v="2017-03-31T00:00:00"/>
    <s v="1 season, 13 episodes"/>
  </r>
  <r>
    <s v="The Last Kingdom (season 2) (co-production with BBC Two)"/>
    <x v="4"/>
    <x v="3"/>
    <s v="Period drama"/>
    <d v="2017-05-05T00:00:00"/>
    <s v="1 season, 8 episodes"/>
  </r>
  <r>
    <s v="Ozark"/>
    <x v="4"/>
    <x v="3"/>
    <s v="Crime drama"/>
    <d v="2017-07-21T00:00:00"/>
    <s v="3 seasons, 30 episodes"/>
  </r>
  <r>
    <s v="Tarzan and Jane"/>
    <x v="4"/>
    <x v="10"/>
    <s v="Animation"/>
    <d v="2017-01-06T00:00:00"/>
    <s v="1 season, 8 episodes"/>
  </r>
  <r>
    <s v="We're Lalaloopsy"/>
    <x v="4"/>
    <x v="10"/>
    <s v="Animation"/>
    <d v="2017-01-10T00:00:00"/>
    <s v="1 season, 13 episodes"/>
  </r>
  <r>
    <s v="VeggieTales in the City"/>
    <x v="4"/>
    <x v="10"/>
    <s v="Animation"/>
    <d v="2017-02-24T00:00:00"/>
    <s v="1 season, 13 episodes"/>
  </r>
  <r>
    <s v="Legend Quest"/>
    <x v="4"/>
    <x v="10"/>
    <s v="Animation"/>
    <d v="2017-02-24T00:00:00"/>
    <s v="1 season, 13 episodes"/>
  </r>
  <r>
    <s v="Buddy Thunderstruck"/>
    <x v="4"/>
    <x v="10"/>
    <s v="Animation"/>
    <d v="2017-03-10T00:00:00"/>
    <s v="1 season, 12 episodes"/>
  </r>
  <r>
    <s v="Spirit Riding Free"/>
    <x v="4"/>
    <x v="10"/>
    <s v="Animation"/>
    <d v="2017-05-05T00:00:00"/>
    <s v="1 season, 6 episodes"/>
  </r>
  <r>
    <s v="All Hail King Julien: Exiled"/>
    <x v="4"/>
    <x v="10"/>
    <s v="Animation"/>
    <d v="2017-05-12T00:00:00"/>
    <s v="1 season, 13 episodes"/>
  </r>
  <r>
    <s v="Julie's Greenroom"/>
    <x v="4"/>
    <x v="11"/>
    <s v="Educational"/>
    <d v="2017-03-17T00:00:00"/>
    <s v="1 seasons, 13 episodes"/>
  </r>
  <r>
    <s v="Samurai Gourmet"/>
    <x v="4"/>
    <x v="12"/>
    <s v="Drama"/>
    <d v="2017-03-17T00:00:00"/>
    <s v="1 season, 12 episodes"/>
  </r>
  <r>
    <s v="Ingobernable"/>
    <x v="4"/>
    <x v="12"/>
    <s v="Political drama"/>
    <d v="2017-03-24T00:00:00"/>
    <s v="1 season, 15 episodes"/>
  </r>
  <r>
    <s v="Las Chicas del Cable (Cable Girls)"/>
    <x v="4"/>
    <x v="12"/>
    <s v="Period drama"/>
    <d v="2017-04-28T00:00:00"/>
    <s v="1 season, 8 episodes"/>
  </r>
  <r>
    <s v="Marvel's Iron Fist"/>
    <x v="4"/>
    <x v="13"/>
    <s v="Martial arts/mystery fiction"/>
    <d v="2017-03-17T00:00:00"/>
    <s v="1 season, 13 episodes"/>
  </r>
  <r>
    <s v="Ultimate Beastmaster[a]"/>
    <x v="4"/>
    <x v="4"/>
    <s v="Competition"/>
    <d v="2017-02-24T00:00:00"/>
    <s v="1 season, 10 episodes"/>
  </r>
  <r>
    <s v="Bill Nye Saves the World"/>
    <x v="4"/>
    <x v="14"/>
    <s v="Talk Show"/>
    <d v="2017-04-21T00:00:00"/>
    <s v="1 season, 13 episodes"/>
  </r>
  <r>
    <s v="Love"/>
    <x v="5"/>
    <x v="1"/>
    <s v="Romantic comedy"/>
    <d v="2016-02-19T00:00:00"/>
    <s v="2 season, 22 episodes"/>
  </r>
  <r>
    <s v="Fuller House"/>
    <x v="5"/>
    <x v="1"/>
    <s v="Sitcom"/>
    <d v="2016-02-26T00:00:00"/>
    <s v="2 seasons, 26 episodes"/>
  </r>
  <r>
    <s v="Flaked"/>
    <x v="5"/>
    <x v="1"/>
    <s v="Comedy"/>
    <d v="2016-03-11T00:00:00"/>
    <s v="2 season, 14 episodes"/>
  </r>
  <r>
    <s v="Netflix Presents: The Characters"/>
    <x v="5"/>
    <x v="1"/>
    <s v="Sketch comedy"/>
    <d v="2016-03-11T00:00:00"/>
    <s v="1 season, 8 episodes"/>
  </r>
  <r>
    <s v="The Ranch"/>
    <x v="5"/>
    <x v="1"/>
    <s v="Sitcom"/>
    <d v="2016-04-01T00:00:00"/>
    <s v="1 season, 20 episodes[a]"/>
  </r>
  <r>
    <s v="Lady Dynamite"/>
    <x v="5"/>
    <x v="1"/>
    <s v="Comedy"/>
    <d v="2016-05-20T00:00:00"/>
    <s v="1 season, 12 episodes"/>
  </r>
  <r>
    <s v="Easy"/>
    <x v="5"/>
    <x v="1"/>
    <s v="Romantic comedy"/>
    <d v="2016-09-22T00:00:00"/>
    <s v="1 season, 8 episodes"/>
  </r>
  <r>
    <s v="Haters Back Off"/>
    <x v="5"/>
    <x v="1"/>
    <s v="Comedy"/>
    <d v="2016-10-14T00:00:00"/>
    <s v="1 season, 8 episodes"/>
  </r>
  <r>
    <s v="Trailer Park Boys Out of the Park: Europe"/>
    <x v="5"/>
    <x v="1"/>
    <s v="Mockumentary"/>
    <d v="2016-10-28T00:00:00"/>
    <s v="8 episodes"/>
  </r>
  <r>
    <s v="Lovesick (season 2)"/>
    <x v="5"/>
    <x v="1"/>
    <s v="Comedy"/>
    <d v="2016-11-17T00:00:00"/>
    <s v="1 season, 8 episodes"/>
  </r>
  <r>
    <s v="Chelsea Does"/>
    <x v="5"/>
    <x v="2"/>
    <s v="Comedy"/>
    <d v="2016-01-23T00:00:00"/>
    <s v="1 season, 4 episodes"/>
  </r>
  <r>
    <s v="Cooked"/>
    <x v="5"/>
    <x v="2"/>
    <s v="Culinary art"/>
    <d v="2016-02-19T00:00:00"/>
    <s v="1 season, 4 episodes"/>
  </r>
  <r>
    <s v="Last Chance U"/>
    <x v="5"/>
    <x v="2"/>
    <s v="Sport"/>
    <d v="2016-07-29T00:00:00"/>
    <s v="1 season, 6 episodes"/>
  </r>
  <r>
    <s v="Fearless"/>
    <x v="5"/>
    <x v="2"/>
    <s v="Sport"/>
    <d v="2016-08-19T00:00:00"/>
    <s v="1 season, 6 episodes"/>
  </r>
  <r>
    <s v="Chef's Table: France"/>
    <x v="5"/>
    <x v="2"/>
    <s v="Culinary art"/>
    <d v="2016-09-02T00:00:00"/>
    <s v="1 season, 4 episodes"/>
  </r>
  <r>
    <s v="Roman Empire: Reign of Blood"/>
    <x v="5"/>
    <x v="2"/>
    <s v="Historical drama"/>
    <d v="2016-11-11T00:00:00"/>
    <s v="1 season, 6 episodes"/>
  </r>
  <r>
    <s v="White Rabbit Project"/>
    <x v="5"/>
    <x v="2"/>
    <s v="Science investigation"/>
    <d v="2016-12-09T00:00:00"/>
    <s v="1 season, 10 episodes"/>
  </r>
  <r>
    <s v="Captive"/>
    <x v="5"/>
    <x v="2"/>
    <s v="Documentary"/>
    <d v="2016-12-09T00:00:00"/>
    <s v="1 season, 8 episodes"/>
  </r>
  <r>
    <s v="Stranger Things"/>
    <x v="5"/>
    <x v="3"/>
    <s v="Science fiction"/>
    <d v="2016-07-15T00:00:00"/>
    <s v="1 season, 8 episodes"/>
  </r>
  <r>
    <s v="The Get Down"/>
    <x v="5"/>
    <x v="3"/>
    <s v="Musical drama"/>
    <d v="2016-08-12T00:00:00"/>
    <s v="1 season, 11 episodes[a]"/>
  </r>
  <r>
    <s v="The Crown"/>
    <x v="5"/>
    <x v="3"/>
    <s v="Historical drama"/>
    <d v="2016-11-04T00:00:00"/>
    <s v="1 season, 10 episodes"/>
  </r>
  <r>
    <s v="The OA"/>
    <x v="5"/>
    <x v="3"/>
    <s v="Mystery"/>
    <d v="2016-12-16T00:00:00"/>
    <s v="1 season, 8 episodes"/>
  </r>
  <r>
    <s v="Gilmore Girls: A Year in the Life"/>
    <x v="5"/>
    <x v="3"/>
    <s v="Family drama"/>
    <d v="2016-11-25T00:00:00"/>
    <s v="4 episodes"/>
  </r>
  <r>
    <s v="Black Mirror (season 3)"/>
    <x v="5"/>
    <x v="3"/>
    <s v="Science fiction"/>
    <d v="2016-10-21T00:00:00"/>
    <s v="1 season, 6 episodes"/>
  </r>
  <r>
    <s v="Lego Bionicle: The Journey to One"/>
    <x v="5"/>
    <x v="10"/>
    <s v="Animation"/>
    <d v="2016-03-04T00:00:00"/>
    <s v="2 seasons, 5 episodes"/>
  </r>
  <r>
    <s v="Lego Friends: The Power of Friendship"/>
    <x v="5"/>
    <x v="10"/>
    <s v="Animation"/>
    <d v="2016-03-04T00:00:00"/>
    <s v="2 seasons, 4 episodes"/>
  </r>
  <r>
    <s v="Kong: King of the Apes"/>
    <x v="5"/>
    <x v="10"/>
    <s v="Animation"/>
    <d v="2016-04-15T00:00:00"/>
    <s v="1 season, 13 episodes"/>
  </r>
  <r>
    <s v="Voltron: Legendary Defender"/>
    <x v="5"/>
    <x v="10"/>
    <s v="Animation"/>
    <d v="2016-06-10T00:00:00"/>
    <s v="2 seasons, 24 episodes"/>
  </r>
  <r>
    <s v="Justin Time GO!"/>
    <x v="5"/>
    <x v="10"/>
    <s v="Animation"/>
    <d v="2016-06-24T00:00:00"/>
    <s v="1 season, 13 episodes"/>
  </r>
  <r>
    <s v="Word Party"/>
    <x v="5"/>
    <x v="10"/>
    <s v="Animation"/>
    <d v="2016-07-08T00:00:00"/>
    <s v="2 seasons, 26 episodes"/>
  </r>
  <r>
    <s v="Home: Adventures with Tip &amp; Oh"/>
    <x v="5"/>
    <x v="10"/>
    <s v="Animation"/>
    <d v="2016-07-29T00:00:00"/>
    <s v="2 seasons, 26 episodes"/>
  </r>
  <r>
    <s v="Ask the StoryBots"/>
    <x v="5"/>
    <x v="10"/>
    <s v="Animation"/>
    <d v="2016-08-12T00:00:00"/>
    <s v="1 season, 6 episodes"/>
  </r>
  <r>
    <s v="Kulipari: An Army of Frogs"/>
    <x v="5"/>
    <x v="10"/>
    <s v="Animation"/>
    <d v="2016-09-02T00:00:00"/>
    <s v="1 season, 13 episodes"/>
  </r>
  <r>
    <s v="StoryBots Super Songs"/>
    <x v="5"/>
    <x v="10"/>
    <s v="Animation"/>
    <d v="2016-10-07T00:00:00"/>
    <s v="1 season, 5 episodes"/>
  </r>
  <r>
    <s v="Skylanders Academy"/>
    <x v="5"/>
    <x v="10"/>
    <s v="Animation"/>
    <d v="2016-10-28T00:00:00"/>
    <s v="1 season, 12 episodes"/>
  </r>
  <r>
    <s v="World of Winx"/>
    <x v="5"/>
    <x v="10"/>
    <s v="Animation"/>
    <d v="2016-11-04T00:00:00"/>
    <s v="1 season, 13 episodes"/>
  </r>
  <r>
    <s v="Luna Petunia"/>
    <x v="5"/>
    <x v="10"/>
    <s v="Animation"/>
    <d v="2016-12-09T00:00:00"/>
    <s v="1 season, 11 episodes"/>
  </r>
  <r>
    <s v="Trollhunters"/>
    <x v="5"/>
    <x v="10"/>
    <s v="Animation"/>
    <d v="2016-12-23T00:00:00"/>
    <s v="1 season, 26 episodes"/>
  </r>
  <r>
    <s v="Marseille"/>
    <x v="5"/>
    <x v="12"/>
    <s v="Political drama"/>
    <d v="2016-05-05T00:00:00"/>
    <s v="1 season, 8 episodes"/>
  </r>
  <r>
    <s v="Hibana (Spark)"/>
    <x v="5"/>
    <x v="12"/>
    <s v="Drama"/>
    <d v="2016-06-02T00:00:00"/>
    <s v="1 season, 10 episodes"/>
  </r>
  <r>
    <s v="Midnight Diner: Tokyo Stories"/>
    <x v="5"/>
    <x v="12"/>
    <s v="Drama"/>
    <d v="2016-10-21T00:00:00"/>
    <s v="1 season, 10 episodes"/>
  </r>
  <r>
    <n v="0.03"/>
    <x v="5"/>
    <x v="12"/>
    <s v="Science fiction"/>
    <d v="2016-11-25T00:00:00"/>
    <s v="1 season, 8 episodes"/>
  </r>
  <r>
    <s v="Marvel's Luke Cage"/>
    <x v="5"/>
    <x v="13"/>
    <s v="Thriller"/>
    <d v="2016-09-30T00:00:00"/>
    <s v="1 season, 13 episodes"/>
  </r>
  <r>
    <s v="Chasing Cameron"/>
    <x v="5"/>
    <x v="4"/>
    <s v="Celebrity"/>
    <d v="2016-12-27T00:00:00"/>
    <s v="1 season, 10 episodes"/>
  </r>
  <r>
    <s v="Chelsea"/>
    <x v="5"/>
    <x v="14"/>
    <s v="Talk Show"/>
    <d v="2016-05-11T00:00:00"/>
    <s v="1 season, 90 episodes[a]"/>
  </r>
  <r>
    <s v="F Is for Family"/>
    <x v="6"/>
    <x v="0"/>
    <s v="Sitcom"/>
    <d v="2015-12-18T00:00:00"/>
    <s v="4 seasons, 36 episodes"/>
  </r>
  <r>
    <s v="Unbreakable Kimmy Schmidt"/>
    <x v="6"/>
    <x v="1"/>
    <s v="Comedy"/>
    <d v="2015-03-06T00:00:00"/>
    <s v="3 seasons, 39 episodes"/>
  </r>
  <r>
    <s v="Grace and Frankie"/>
    <x v="6"/>
    <x v="1"/>
    <s v="Comedy-drama"/>
    <d v="2015-05-08T00:00:00"/>
    <s v="3 seasons, 39 episodes"/>
  </r>
  <r>
    <s v="Master of None"/>
    <x v="6"/>
    <x v="1"/>
    <s v="Comedy-drama"/>
    <d v="2015-11-06T00:00:00"/>
    <s v="2 seasons, 20 episodes"/>
  </r>
  <r>
    <s v="W/ Bob &amp; David"/>
    <x v="6"/>
    <x v="1"/>
    <s v="Sketch comedy"/>
    <d v="2015-11-13T00:00:00"/>
    <s v="1 season, 5 episodes"/>
  </r>
  <r>
    <s v="Wet Hot American Summer: First Day of Camp"/>
    <x v="6"/>
    <x v="1"/>
    <s v="Satirical comedy"/>
    <d v="2015-07-31T00:00:00"/>
    <s v="8 episodes"/>
  </r>
  <r>
    <s v="F Is for Family"/>
    <x v="6"/>
    <x v="1"/>
    <s v="Sitcom"/>
    <d v="2015-12-18T00:00:00"/>
    <s v="2 season, 16 episodes"/>
  </r>
  <r>
    <s v="Chef's Table"/>
    <x v="6"/>
    <x v="2"/>
    <s v="Culinary art"/>
    <d v="2015-04-26T00:00:00"/>
    <s v="3 seasons, 18 episodes"/>
  </r>
  <r>
    <s v="Making a Murderer"/>
    <x v="6"/>
    <x v="2"/>
    <s v="Crime drama"/>
    <d v="2015-12-18T00:00:00"/>
    <s v="1 season, 10 episodes"/>
  </r>
  <r>
    <s v="Bloodline"/>
    <x v="6"/>
    <x v="3"/>
    <s v="Thriller"/>
    <d v="2015-03-20T00:00:00"/>
    <s v="3 seasons, 33 episodes"/>
  </r>
  <r>
    <s v="Sense8"/>
    <x v="6"/>
    <x v="3"/>
    <s v="Science fiction"/>
    <d v="2015-06-05T00:00:00"/>
    <s v="2 seasons, 23 episodes"/>
  </r>
  <r>
    <s v="Narcos"/>
    <x v="6"/>
    <x v="3"/>
    <s v="Crime drama"/>
    <d v="2015-08-28T00:00:00"/>
    <s v="2 seasons, 20 episodes"/>
  </r>
  <r>
    <s v="Longmire (seasons 4 and 5)"/>
    <x v="6"/>
    <x v="3"/>
    <s v="Crime drama"/>
    <d v="2015-09-10T00:00:00"/>
    <s v="2 seasons, 20 episodes"/>
  </r>
  <r>
    <s v="The Adventures of Puss in Boots"/>
    <x v="6"/>
    <x v="10"/>
    <s v="Animation"/>
    <d v="2015-01-16T00:00:00"/>
    <s v="4 seasons, 52 episodes"/>
  </r>
  <r>
    <s v="Dinotrux"/>
    <x v="6"/>
    <x v="10"/>
    <s v="Animation"/>
    <d v="2015-08-14T00:00:00"/>
    <s v="4 seasons, 46 episodes"/>
  </r>
  <r>
    <s v="The Mr. Peabody &amp; Sherman Show"/>
    <x v="6"/>
    <x v="10"/>
    <s v="Animation"/>
    <d v="2015-10-09T00:00:00"/>
    <s v="4 seasons, 52 episodes"/>
  </r>
  <r>
    <s v="Popples"/>
    <x v="6"/>
    <x v="10"/>
    <s v="Animation"/>
    <d v="2015-10-30T00:00:00"/>
    <s v="3 seasons, 26 episodes"/>
  </r>
  <r>
    <s v="Care Bears &amp; Cousins"/>
    <x v="6"/>
    <x v="10"/>
    <s v="Animation"/>
    <d v="2015-11-06T00:00:00"/>
    <s v="2 seasons, 12 episodes"/>
  </r>
  <r>
    <s v="Dawn of the Croods"/>
    <x v="6"/>
    <x v="10"/>
    <s v="Animation"/>
    <d v="2015-12-24T00:00:00"/>
    <s v="3 seasons, 39 episodes"/>
  </r>
  <r>
    <s v="DreamWorks Dragons (seasons 3, 4, 5 and 6)"/>
    <x v="6"/>
    <x v="10"/>
    <s v="Animation"/>
    <d v="2015-06-26T00:00:00"/>
    <s v="4 seasons, 52 episodes"/>
  </r>
  <r>
    <s v="Richie Rich"/>
    <x v="6"/>
    <x v="11"/>
    <s v="Sitcom"/>
    <d v="2015-02-20T00:00:00"/>
    <s v="2 seasons, 21 episodes"/>
  </r>
  <r>
    <s v="Project Mc2"/>
    <x v="6"/>
    <x v="11"/>
    <s v="Comedy/educational"/>
    <d v="2015-08-07T00:00:00"/>
    <s v="3 seasons, 15 episodes"/>
  </r>
  <r>
    <s v="Club de Cuervos"/>
    <x v="6"/>
    <x v="12"/>
    <s v="Comedy-drama"/>
    <d v="2015-08-07T00:00:00"/>
    <s v="2 season, 23 episodes"/>
  </r>
  <r>
    <s v="Marvel's Daredevil"/>
    <x v="6"/>
    <x v="13"/>
    <s v="Crime drama"/>
    <d v="2015-04-10T00:00:00"/>
    <s v="2 seasons, 26 episodes"/>
  </r>
  <r>
    <s v="Marvel's Jessica Jones"/>
    <x v="6"/>
    <x v="13"/>
    <s v="Thriller"/>
    <d v="2015-11-20T00:00:00"/>
    <s v="1 season, 13 episodes"/>
  </r>
  <r>
    <s v="Star Wars: The Clone Wars (season 6)"/>
    <x v="7"/>
    <x v="0"/>
    <s v="Animation"/>
    <d v="2014-03-07T00:00:00"/>
    <s v="1 season, 13 episodes"/>
  </r>
  <r>
    <s v="BoJack Horseman"/>
    <x v="7"/>
    <x v="1"/>
    <s v="Adult Animation"/>
    <d v="2014-08-22T00:00:00"/>
    <s v="3 seasons, 36 episodes"/>
  </r>
  <r>
    <s v="Trailer Park Boys (seasons 8, 9, 10 and 11)"/>
    <x v="7"/>
    <x v="1"/>
    <s v="Mockumentary"/>
    <d v="2014-09-05T00:00:00"/>
    <s v="4 seasons, 40 episodes"/>
  </r>
  <r>
    <s v="Marco Polo"/>
    <x v="7"/>
    <x v="3"/>
    <s v="Historical drama"/>
    <d v="2014-12-12T00:00:00"/>
    <s v="2 seasons, 20 episodes"/>
  </r>
  <r>
    <s v="The Killing (season 4)"/>
    <x v="7"/>
    <x v="3"/>
    <s v="Crime drama"/>
    <d v="2014-08-01T00:00:00"/>
    <s v="1 season, 6 episodes"/>
  </r>
  <r>
    <s v="VeggieTales in the House"/>
    <x v="7"/>
    <x v="10"/>
    <s v="Animation"/>
    <d v="2014-11-26T00:00:00"/>
    <s v="4 seasons, 52 episodes"/>
  </r>
  <r>
    <s v="All Hail King Julien"/>
    <x v="7"/>
    <x v="10"/>
    <s v="Animation"/>
    <d v="2014-12-19T00:00:00"/>
    <s v="4 seasons, 52 episodes"/>
  </r>
  <r>
    <s v="Arrested Development (season 4)"/>
    <x v="8"/>
    <x v="1"/>
    <s v="Comedy"/>
    <d v="2013-05-26T00:00:00"/>
    <s v="1 season, 15 episodes"/>
  </r>
  <r>
    <s v="Russell Peters vs. the World"/>
    <x v="8"/>
    <x v="1"/>
    <s v="Docu-Series"/>
    <d v="2013-10-03T00:00:00"/>
    <s v="1 season, 4 episodes"/>
  </r>
  <r>
    <s v="House of Cards"/>
    <x v="8"/>
    <x v="3"/>
    <s v="Political drama"/>
    <d v="2013-02-01T00:00:00"/>
    <s v="5 seasons, 65 episodes"/>
  </r>
  <r>
    <s v="Hemlock Grove"/>
    <x v="8"/>
    <x v="3"/>
    <s v="Horror/thriller"/>
    <d v="2013-04-19T00:00:00"/>
    <s v="3 seasons, 33 episodes"/>
  </r>
  <r>
    <s v="Orange Is the New Black"/>
    <x v="8"/>
    <x v="3"/>
    <s v="Comedy-drama"/>
    <d v="2013-07-11T00:00:00"/>
    <s v="5 seasons, 65 episodes"/>
  </r>
  <r>
    <s v="Ever After High"/>
    <x v="8"/>
    <x v="10"/>
    <s v="Animation"/>
    <d v="2013-12-15T00:00:00"/>
    <s v="4 seasons, 16 episodes"/>
  </r>
  <r>
    <s v="Turbo FAST"/>
    <x v="8"/>
    <x v="10"/>
    <s v="Animation"/>
    <d v="2013-12-24T00:00:00"/>
    <s v="3 seasons, 52 episod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82"/>
    <n v="2020"/>
    <x v="0"/>
    <s v="Historical romance"/>
    <s v="1 season, 8 episodes"/>
  </r>
  <r>
    <x v="1"/>
    <n v="76"/>
    <n v="2019"/>
    <x v="0"/>
    <s v="Fantasy"/>
    <s v="1 season, 8 episodes"/>
  </r>
  <r>
    <x v="2"/>
    <n v="70"/>
    <n v="2021"/>
    <x v="0"/>
    <s v="Thriller"/>
    <s v="2 parts, 10 episodes"/>
  </r>
  <r>
    <x v="3"/>
    <n v="65"/>
    <n v="2019"/>
    <x v="1"/>
    <s v="Heist crime drama"/>
    <s v="3 parts, 21 episodes"/>
  </r>
  <r>
    <x v="4"/>
    <n v="64"/>
    <n v="2020"/>
    <x v="2"/>
    <s v="Docu-series"/>
    <s v="1 season, 8 episodes"/>
  </r>
  <r>
    <x v="5"/>
    <n v="64"/>
    <n v="2016"/>
    <x v="0"/>
    <s v="Science fiction"/>
    <s v="1 season, 8 episodes"/>
  </r>
  <r>
    <x v="6"/>
    <n v="62"/>
    <n v="2020"/>
    <x v="0"/>
    <s v="Coming-of-age drama"/>
    <s v="1 season, 7 episodes"/>
  </r>
  <r>
    <x v="7"/>
    <n v="60"/>
    <n v="2021"/>
    <x v="0"/>
    <s v="Fantasy"/>
    <s v="1 season, 8 episodes"/>
  </r>
  <r>
    <x v="8"/>
    <n v="58"/>
    <n v="2020"/>
    <x v="3"/>
    <s v="Comedy-drama"/>
    <s v="1 season, 10 episodes"/>
  </r>
  <r>
    <x v="9"/>
    <n v="57"/>
    <n v="2021"/>
    <x v="0"/>
    <s v="Teen drama fantasy"/>
    <s v="1 season, 6 episod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op_TVseries_Originals_stats" cacheId="15" applyNumberFormats="0" applyBorderFormats="0" applyFontFormats="0" applyPatternFormats="0" applyAlignmentFormats="0" applyWidthHeightFormats="0" dataCaption="" updatedVersion="7" compact="0" compactData="0">
  <location ref="A14:F26" firstHeaderRow="1" firstDataRow="2" firstDataCol="1"/>
  <pivotFields count="6">
    <pivotField name="TV Series" axis="axisRow" dataField="1" compact="0" outline="0" multipleItemSelectionAllowed="1" showAll="0" sortType="ascending">
      <items count="11">
        <item x="0"/>
        <item x="8"/>
        <item x="9"/>
        <item x="2"/>
        <item x="3"/>
        <item x="5"/>
        <item x="7"/>
        <item x="6"/>
        <item x="1"/>
        <item x="4"/>
        <item t="default"/>
      </items>
    </pivotField>
    <pivotField name="Views in Millions" compact="0" outline="0" multipleItemSelectionAllowed="1" showAll="0"/>
    <pivotField name="Premiere_Year" compact="0" outline="0" multipleItemSelectionAllowed="1" showAll="0"/>
    <pivotField name="Major_Genre" axis="axisCol" compact="0" outline="0" multipleItemSelectionAllowed="1" showAll="0" sortType="ascending">
      <items count="5">
        <item x="3"/>
        <item x="1"/>
        <item x="2"/>
        <item x="0"/>
        <item t="default"/>
      </items>
    </pivotField>
    <pivotField name="Subgenre" compact="0" outline="0" multipleItemSelectionAllowed="1" showAll="0"/>
    <pivotField name="Seasons" compact="0" outline="0" multipleItemSelectionAllowe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TV Serie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 Table 1" cacheId="11" applyNumberFormats="0" applyBorderFormats="0" applyFontFormats="0" applyPatternFormats="0" applyAlignmentFormats="0" applyWidthHeightFormats="0" dataCaption="" updatedVersion="7" compact="0" compactData="0">
  <location ref="A1:K18" firstHeaderRow="1" firstDataRow="2" firstDataCol="1"/>
  <pivotFields count="6">
    <pivotField name="Title" dataField="1" compact="0" outline="0" multipleItemSelectionAllowed="1" showAll="0"/>
    <pivotField name="Premiere_Year" axis="axisCol" compact="0" outline="0" multipleItemSelectionAllowed="1" showAll="0" sortType="ascending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Major_Genre" axis="axisRow" compact="0" outline="0" multipleItemSelectionAllowed="1" showAll="0" sortType="ascending">
      <items count="16">
        <item x="5"/>
        <item x="0"/>
        <item x="1"/>
        <item x="8"/>
        <item x="7"/>
        <item x="2"/>
        <item x="3"/>
        <item x="10"/>
        <item x="11"/>
        <item x="12"/>
        <item x="9"/>
        <item x="13"/>
        <item x="4"/>
        <item x="14"/>
        <item x="6"/>
        <item t="default"/>
      </items>
    </pivotField>
    <pivotField name="Subgenre" compact="0" outline="0" multipleItemSelectionAllowed="1" showAll="0"/>
    <pivotField name="Premiere Date" compact="0" numFmtId="15" outline="0" multipleItemSelectionAllowed="1" showAll="0"/>
    <pivotField name="Seasons" compact="0" outline="0" multipleItemSelectionAllowe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A of Title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 Table 2" cacheId="7" applyNumberFormats="0" applyBorderFormats="0" applyFontFormats="0" applyPatternFormats="0" applyAlignmentFormats="0" applyWidthHeightFormats="0" dataCaption="" updatedVersion="7" compact="0" compactData="0">
  <location ref="A1:K35" firstHeaderRow="1" firstDataRow="2" firstDataCol="2"/>
  <pivotFields count="6">
    <pivotField name="Title" compact="0" outline="0" multipleItemSelectionAllowed="1" showAll="0"/>
    <pivotField name="Premiere_Year" axis="axisRow" dataField="1" compact="0" outline="0" multipleItemSelectionAllowed="1" showAll="0" sortType="ascending">
      <items count="8">
        <item h="1" x="6"/>
        <item h="1" x="5"/>
        <item h="1" x="4"/>
        <item h="1" x="3"/>
        <item h="1" x="2"/>
        <item h="1" x="1"/>
        <item x="0"/>
        <item t="default"/>
      </items>
    </pivotField>
    <pivotField name="Major_Genre" axis="axisCol" compact="0" outline="0" multipleItemSelectionAllowed="1" showAll="0" sortType="ascending">
      <items count="16">
        <item x="5"/>
        <item x="0"/>
        <item x="1"/>
        <item x="8"/>
        <item x="7"/>
        <item x="2"/>
        <item x="3"/>
        <item x="10"/>
        <item x="11"/>
        <item x="12"/>
        <item x="9"/>
        <item x="13"/>
        <item x="4"/>
        <item x="14"/>
        <item x="6"/>
        <item t="default"/>
      </items>
    </pivotField>
    <pivotField name="Subgenre" axis="axisRow" compact="0" outline="0" multipleItemSelectionAllowed="1" showAll="0" sortType="ascending">
      <items count="79">
        <item x="1"/>
        <item x="64"/>
        <item x="42"/>
        <item x="25"/>
        <item x="44"/>
        <item x="75"/>
        <item x="4"/>
        <item x="77"/>
        <item x="10"/>
        <item x="59"/>
        <item x="34"/>
        <item x="31"/>
        <item x="67"/>
        <item x="24"/>
        <item x="51"/>
        <item x="70"/>
        <item x="3"/>
        <item x="23"/>
        <item x="38"/>
        <item x="61"/>
        <item x="11"/>
        <item x="16"/>
        <item x="32"/>
        <item x="33"/>
        <item x="74"/>
        <item x="18"/>
        <item x="21"/>
        <item x="50"/>
        <item x="58"/>
        <item x="5"/>
        <item x="40"/>
        <item x="7"/>
        <item x="35"/>
        <item x="0"/>
        <item x="56"/>
        <item x="8"/>
        <item x="27"/>
        <item x="66"/>
        <item x="2"/>
        <item x="54"/>
        <item x="69"/>
        <item x="48"/>
        <item x="72"/>
        <item x="73"/>
        <item x="63"/>
        <item x="65"/>
        <item x="49"/>
        <item x="39"/>
        <item x="19"/>
        <item x="26"/>
        <item x="20"/>
        <item x="36"/>
        <item x="57"/>
        <item x="47"/>
        <item x="60"/>
        <item x="76"/>
        <item x="6"/>
        <item x="71"/>
        <item x="9"/>
        <item x="43"/>
        <item x="12"/>
        <item x="17"/>
        <item x="14"/>
        <item x="45"/>
        <item x="41"/>
        <item x="52"/>
        <item x="68"/>
        <item x="37"/>
        <item x="15"/>
        <item x="62"/>
        <item x="29"/>
        <item x="28"/>
        <item x="30"/>
        <item x="55"/>
        <item x="22"/>
        <item x="13"/>
        <item x="53"/>
        <item x="46"/>
        <item t="default"/>
      </items>
    </pivotField>
    <pivotField name="Premiere Date" compact="0" numFmtId="15" outline="0" multipleItemSelectionAllowed="1" showAll="0"/>
    <pivotField name="Seasons" compact="0" outline="0" multipleItemSelectionAllowed="1" showAll="0"/>
  </pivotFields>
  <rowFields count="2">
    <field x="1"/>
    <field x="3"/>
  </rowFields>
  <rowItems count="33">
    <i>
      <x v="6"/>
      <x/>
    </i>
    <i r="1">
      <x v="3"/>
    </i>
    <i r="1">
      <x v="6"/>
    </i>
    <i r="1">
      <x v="8"/>
    </i>
    <i r="1">
      <x v="13"/>
    </i>
    <i r="1">
      <x v="16"/>
    </i>
    <i r="1">
      <x v="17"/>
    </i>
    <i r="1">
      <x v="20"/>
    </i>
    <i r="1">
      <x v="21"/>
    </i>
    <i r="1">
      <x v="25"/>
    </i>
    <i r="1">
      <x v="26"/>
    </i>
    <i r="1">
      <x v="29"/>
    </i>
    <i r="1">
      <x v="31"/>
    </i>
    <i r="1">
      <x v="33"/>
    </i>
    <i r="1">
      <x v="35"/>
    </i>
    <i r="1">
      <x v="36"/>
    </i>
    <i r="1">
      <x v="38"/>
    </i>
    <i r="1">
      <x v="48"/>
    </i>
    <i r="1">
      <x v="49"/>
    </i>
    <i r="1">
      <x v="50"/>
    </i>
    <i r="1">
      <x v="56"/>
    </i>
    <i r="1">
      <x v="58"/>
    </i>
    <i r="1">
      <x v="60"/>
    </i>
    <i r="1">
      <x v="61"/>
    </i>
    <i r="1">
      <x v="62"/>
    </i>
    <i r="1">
      <x v="68"/>
    </i>
    <i r="1">
      <x v="70"/>
    </i>
    <i r="1">
      <x v="71"/>
    </i>
    <i r="1">
      <x v="72"/>
    </i>
    <i r="1">
      <x v="74"/>
    </i>
    <i r="1">
      <x v="75"/>
    </i>
    <i t="default">
      <x v="6"/>
    </i>
    <i t="grand">
      <x/>
    </i>
  </rowItems>
  <colFields count="1">
    <field x="2"/>
  </colFields>
  <colItems count="9">
    <i>
      <x/>
    </i>
    <i>
      <x v="1"/>
    </i>
    <i>
      <x v="2"/>
    </i>
    <i>
      <x v="4"/>
    </i>
    <i>
      <x v="5"/>
    </i>
    <i>
      <x v="6"/>
    </i>
    <i>
      <x v="12"/>
    </i>
    <i>
      <x v="14"/>
    </i>
    <i t="grand">
      <x/>
    </i>
  </colItems>
  <dataFields count="1">
    <dataField name="COUNTA of Premiere_Year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11.21875" defaultRowHeight="15" customHeight="1"/>
  <cols>
    <col min="1" max="1" width="28.88671875" customWidth="1"/>
    <col min="2" max="2" width="13.88671875" customWidth="1"/>
    <col min="3" max="3" width="15.6640625" customWidth="1"/>
    <col min="4" max="4" width="18" customWidth="1"/>
    <col min="5" max="5" width="11" customWidth="1"/>
    <col min="6" max="6" width="18.5546875" customWidth="1"/>
    <col min="8" max="26" width="11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2" t="s">
        <v>6</v>
      </c>
      <c r="B2" s="2">
        <f t="shared" ref="B2:B29" si="0">YEAR(E2)</f>
        <v>2021</v>
      </c>
      <c r="C2" s="2" t="s">
        <v>7</v>
      </c>
      <c r="D2" s="2" t="s">
        <v>8</v>
      </c>
      <c r="E2" s="3">
        <v>44204</v>
      </c>
      <c r="F2" s="2" t="s">
        <v>9</v>
      </c>
    </row>
    <row r="3" spans="1:6" ht="15.75" customHeight="1">
      <c r="A3" s="2" t="s">
        <v>10</v>
      </c>
      <c r="B3" s="2">
        <f t="shared" si="0"/>
        <v>2021</v>
      </c>
      <c r="C3" s="2" t="s">
        <v>7</v>
      </c>
      <c r="D3" s="2" t="s">
        <v>8</v>
      </c>
      <c r="E3" s="3">
        <v>44222</v>
      </c>
      <c r="F3" s="2" t="s">
        <v>11</v>
      </c>
    </row>
    <row r="4" spans="1:6" ht="15.75" customHeight="1">
      <c r="A4" s="2" t="s">
        <v>12</v>
      </c>
      <c r="B4" s="2">
        <f t="shared" si="0"/>
        <v>2021</v>
      </c>
      <c r="C4" s="2" t="s">
        <v>7</v>
      </c>
      <c r="D4" s="2" t="s">
        <v>8</v>
      </c>
      <c r="E4" s="3">
        <v>44229</v>
      </c>
      <c r="F4" s="2" t="s">
        <v>13</v>
      </c>
    </row>
    <row r="5" spans="1:6" ht="15.75" customHeight="1">
      <c r="A5" s="2" t="s">
        <v>14</v>
      </c>
      <c r="B5" s="2">
        <f t="shared" si="0"/>
        <v>2021</v>
      </c>
      <c r="C5" s="2" t="s">
        <v>7</v>
      </c>
      <c r="D5" s="2" t="s">
        <v>8</v>
      </c>
      <c r="E5" s="3">
        <v>44260</v>
      </c>
      <c r="F5" s="2" t="s">
        <v>15</v>
      </c>
    </row>
    <row r="6" spans="1:6" ht="15.75" customHeight="1">
      <c r="A6" s="2" t="s">
        <v>16</v>
      </c>
      <c r="B6" s="2">
        <f t="shared" si="0"/>
        <v>2021</v>
      </c>
      <c r="C6" s="2" t="s">
        <v>7</v>
      </c>
      <c r="D6" s="2" t="s">
        <v>8</v>
      </c>
      <c r="E6" s="3">
        <v>44381</v>
      </c>
      <c r="F6" s="2" t="s">
        <v>17</v>
      </c>
    </row>
    <row r="7" spans="1:6" ht="15.75" customHeight="1">
      <c r="A7" s="2" t="s">
        <v>18</v>
      </c>
      <c r="B7" s="2">
        <f t="shared" si="0"/>
        <v>2021</v>
      </c>
      <c r="C7" s="2" t="s">
        <v>7</v>
      </c>
      <c r="D7" s="2" t="s">
        <v>8</v>
      </c>
      <c r="E7" s="3">
        <v>44390</v>
      </c>
      <c r="F7" s="2" t="s">
        <v>15</v>
      </c>
    </row>
    <row r="8" spans="1:6" ht="15.75" customHeight="1">
      <c r="A8" s="2" t="s">
        <v>19</v>
      </c>
      <c r="B8" s="2">
        <f t="shared" si="0"/>
        <v>2021</v>
      </c>
      <c r="C8" s="2" t="s">
        <v>7</v>
      </c>
      <c r="D8" s="2" t="s">
        <v>8</v>
      </c>
      <c r="E8" s="3">
        <v>44393</v>
      </c>
      <c r="F8" s="2" t="s">
        <v>20</v>
      </c>
    </row>
    <row r="9" spans="1:6" ht="15.75" customHeight="1">
      <c r="A9" s="2" t="s">
        <v>21</v>
      </c>
      <c r="B9" s="2">
        <f t="shared" si="0"/>
        <v>2021</v>
      </c>
      <c r="C9" s="2" t="s">
        <v>7</v>
      </c>
      <c r="D9" s="2" t="s">
        <v>8</v>
      </c>
      <c r="E9" s="3">
        <v>44407</v>
      </c>
      <c r="F9" s="2" t="s">
        <v>17</v>
      </c>
    </row>
    <row r="10" spans="1:6" ht="15.75" customHeight="1">
      <c r="A10" s="2" t="s">
        <v>22</v>
      </c>
      <c r="B10" s="2">
        <f t="shared" si="0"/>
        <v>2021</v>
      </c>
      <c r="C10" s="2" t="s">
        <v>7</v>
      </c>
      <c r="D10" s="2" t="s">
        <v>8</v>
      </c>
      <c r="E10" s="3">
        <v>44432</v>
      </c>
      <c r="F10" s="2" t="s">
        <v>23</v>
      </c>
    </row>
    <row r="11" spans="1:6" ht="15.75" customHeight="1">
      <c r="A11" s="2" t="s">
        <v>24</v>
      </c>
      <c r="B11" s="2">
        <f t="shared" si="0"/>
        <v>2021</v>
      </c>
      <c r="C11" s="2" t="s">
        <v>7</v>
      </c>
      <c r="D11" s="2" t="s">
        <v>8</v>
      </c>
      <c r="E11" s="3">
        <v>44435</v>
      </c>
      <c r="F11" s="2" t="s">
        <v>25</v>
      </c>
    </row>
    <row r="12" spans="1:6" ht="15.75" customHeight="1">
      <c r="A12" s="2" t="s">
        <v>26</v>
      </c>
      <c r="B12" s="2">
        <f t="shared" si="0"/>
        <v>2021</v>
      </c>
      <c r="C12" s="2" t="s">
        <v>7</v>
      </c>
      <c r="D12" s="2" t="s">
        <v>8</v>
      </c>
      <c r="E12" s="3">
        <v>44442</v>
      </c>
      <c r="F12" s="2" t="s">
        <v>27</v>
      </c>
    </row>
    <row r="13" spans="1:6" ht="15.75" customHeight="1">
      <c r="A13" s="2" t="s">
        <v>28</v>
      </c>
      <c r="B13" s="2">
        <f t="shared" si="0"/>
        <v>2021</v>
      </c>
      <c r="C13" s="2" t="s">
        <v>7</v>
      </c>
      <c r="D13" s="2" t="s">
        <v>8</v>
      </c>
      <c r="E13" s="3">
        <v>44446</v>
      </c>
      <c r="F13" s="2" t="s">
        <v>29</v>
      </c>
    </row>
    <row r="14" spans="1:6" ht="15.75" customHeight="1">
      <c r="A14" s="2" t="s">
        <v>30</v>
      </c>
      <c r="B14" s="2">
        <f t="shared" si="0"/>
        <v>2021</v>
      </c>
      <c r="C14" s="2" t="s">
        <v>7</v>
      </c>
      <c r="D14" s="2" t="s">
        <v>8</v>
      </c>
      <c r="E14" s="3">
        <v>44455</v>
      </c>
      <c r="F14" s="2" t="s">
        <v>17</v>
      </c>
    </row>
    <row r="15" spans="1:6" ht="15.75" customHeight="1">
      <c r="A15" s="2" t="s">
        <v>31</v>
      </c>
      <c r="B15" s="2">
        <f t="shared" si="0"/>
        <v>2021</v>
      </c>
      <c r="C15" s="2" t="s">
        <v>7</v>
      </c>
      <c r="D15" s="2" t="s">
        <v>8</v>
      </c>
      <c r="E15" s="3">
        <v>44467</v>
      </c>
      <c r="F15" s="2" t="s">
        <v>15</v>
      </c>
    </row>
    <row r="16" spans="1:6" ht="15.75" customHeight="1">
      <c r="A16" s="2" t="s">
        <v>32</v>
      </c>
      <c r="B16" s="2">
        <f t="shared" si="0"/>
        <v>2021</v>
      </c>
      <c r="C16" s="2" t="s">
        <v>7</v>
      </c>
      <c r="D16" s="2" t="s">
        <v>8</v>
      </c>
      <c r="E16" s="3">
        <v>44477</v>
      </c>
      <c r="F16" s="2" t="s">
        <v>17</v>
      </c>
    </row>
    <row r="17" spans="1:6" ht="15.75" customHeight="1">
      <c r="A17" s="2" t="s">
        <v>33</v>
      </c>
      <c r="B17" s="2">
        <f t="shared" si="0"/>
        <v>2021</v>
      </c>
      <c r="C17" s="2" t="s">
        <v>7</v>
      </c>
      <c r="D17" s="4" t="s">
        <v>34</v>
      </c>
      <c r="E17" s="3">
        <v>44252</v>
      </c>
      <c r="F17" s="2" t="s">
        <v>35</v>
      </c>
    </row>
    <row r="18" spans="1:6" ht="15.75" customHeight="1">
      <c r="A18" s="2" t="s">
        <v>36</v>
      </c>
      <c r="B18" s="2">
        <f t="shared" si="0"/>
        <v>2021</v>
      </c>
      <c r="C18" s="2" t="s">
        <v>7</v>
      </c>
      <c r="D18" s="2" t="s">
        <v>37</v>
      </c>
      <c r="E18" s="3">
        <v>44259</v>
      </c>
      <c r="F18" s="2" t="s">
        <v>27</v>
      </c>
    </row>
    <row r="19" spans="1:6" ht="15.75" customHeight="1">
      <c r="A19" s="2" t="s">
        <v>38</v>
      </c>
      <c r="B19" s="2">
        <f t="shared" si="0"/>
        <v>2021</v>
      </c>
      <c r="C19" s="2" t="s">
        <v>7</v>
      </c>
      <c r="D19" s="4" t="s">
        <v>39</v>
      </c>
      <c r="E19" s="3">
        <v>44280</v>
      </c>
      <c r="F19" s="2" t="s">
        <v>40</v>
      </c>
    </row>
    <row r="20" spans="1:6" ht="15.75" customHeight="1">
      <c r="A20" s="2" t="s">
        <v>41</v>
      </c>
      <c r="B20" s="2">
        <f t="shared" si="0"/>
        <v>2021</v>
      </c>
      <c r="C20" s="2" t="s">
        <v>7</v>
      </c>
      <c r="D20" s="2" t="s">
        <v>42</v>
      </c>
      <c r="E20" s="3">
        <v>44294</v>
      </c>
      <c r="F20" s="2" t="s">
        <v>17</v>
      </c>
    </row>
    <row r="21" spans="1:6" ht="15.75" customHeight="1">
      <c r="A21" s="2" t="s">
        <v>43</v>
      </c>
      <c r="B21" s="2">
        <f t="shared" si="0"/>
        <v>2021</v>
      </c>
      <c r="C21" s="2" t="s">
        <v>7</v>
      </c>
      <c r="D21" s="2" t="s">
        <v>44</v>
      </c>
      <c r="E21" s="3">
        <v>44315</v>
      </c>
      <c r="F21" s="2" t="s">
        <v>15</v>
      </c>
    </row>
    <row r="22" spans="1:6" ht="15.75" customHeight="1">
      <c r="A22" s="2" t="s">
        <v>45</v>
      </c>
      <c r="B22" s="2">
        <f t="shared" si="0"/>
        <v>2021</v>
      </c>
      <c r="C22" s="2" t="s">
        <v>7</v>
      </c>
      <c r="D22" s="2" t="s">
        <v>46</v>
      </c>
      <c r="E22" s="3">
        <v>44343</v>
      </c>
      <c r="F22" s="2" t="s">
        <v>47</v>
      </c>
    </row>
    <row r="23" spans="1:6" ht="15.75" customHeight="1">
      <c r="A23" s="2" t="s">
        <v>48</v>
      </c>
      <c r="B23" s="2">
        <f t="shared" si="0"/>
        <v>2021</v>
      </c>
      <c r="C23" s="2" t="s">
        <v>7</v>
      </c>
      <c r="D23" s="4" t="s">
        <v>39</v>
      </c>
      <c r="E23" s="3">
        <v>44357</v>
      </c>
      <c r="F23" s="2" t="s">
        <v>15</v>
      </c>
    </row>
    <row r="24" spans="1:6" ht="15.75" customHeight="1">
      <c r="A24" s="2" t="s">
        <v>49</v>
      </c>
      <c r="B24" s="2">
        <f t="shared" si="0"/>
        <v>2021</v>
      </c>
      <c r="C24" s="2" t="s">
        <v>7</v>
      </c>
      <c r="D24" s="2" t="s">
        <v>34</v>
      </c>
      <c r="E24" s="3">
        <v>44364</v>
      </c>
      <c r="F24" s="2" t="s">
        <v>35</v>
      </c>
    </row>
    <row r="25" spans="1:6" ht="15.75" customHeight="1">
      <c r="A25" s="2" t="s">
        <v>50</v>
      </c>
      <c r="B25" s="2">
        <f t="shared" si="0"/>
        <v>2021</v>
      </c>
      <c r="C25" s="2" t="s">
        <v>7</v>
      </c>
      <c r="D25" s="4" t="s">
        <v>51</v>
      </c>
      <c r="E25" s="3">
        <v>44385</v>
      </c>
      <c r="F25" s="2" t="s">
        <v>47</v>
      </c>
    </row>
    <row r="26" spans="1:6" ht="15.75" customHeight="1">
      <c r="A26" s="2" t="s">
        <v>52</v>
      </c>
      <c r="B26" s="2">
        <f t="shared" si="0"/>
        <v>2021</v>
      </c>
      <c r="C26" s="2" t="s">
        <v>7</v>
      </c>
      <c r="D26" s="2" t="s">
        <v>53</v>
      </c>
      <c r="E26" s="3">
        <v>44469</v>
      </c>
      <c r="F26" s="2" t="s">
        <v>35</v>
      </c>
    </row>
    <row r="27" spans="1:6" ht="15.75" customHeight="1">
      <c r="A27" s="2" t="s">
        <v>54</v>
      </c>
      <c r="B27" s="2">
        <f t="shared" si="0"/>
        <v>2021</v>
      </c>
      <c r="C27" s="2" t="s">
        <v>7</v>
      </c>
      <c r="D27" s="2" t="s">
        <v>46</v>
      </c>
      <c r="E27" s="3">
        <v>44400</v>
      </c>
      <c r="F27" s="2" t="s">
        <v>55</v>
      </c>
    </row>
    <row r="28" spans="1:6" ht="15.75" customHeight="1">
      <c r="A28" s="2" t="s">
        <v>56</v>
      </c>
      <c r="B28" s="2">
        <f t="shared" si="0"/>
        <v>2021</v>
      </c>
      <c r="C28" s="2" t="s">
        <v>7</v>
      </c>
      <c r="D28" s="2" t="s">
        <v>42</v>
      </c>
      <c r="E28" s="3">
        <v>44441</v>
      </c>
      <c r="F28" s="2" t="s">
        <v>17</v>
      </c>
    </row>
    <row r="29" spans="1:6" ht="15.75" customHeight="1">
      <c r="A29" s="2" t="s">
        <v>57</v>
      </c>
      <c r="B29" s="2">
        <f t="shared" si="0"/>
        <v>2021</v>
      </c>
      <c r="C29" s="2" t="s">
        <v>7</v>
      </c>
      <c r="D29" s="2" t="s">
        <v>42</v>
      </c>
      <c r="E29" s="3">
        <v>44456</v>
      </c>
      <c r="F29" s="2" t="s">
        <v>58</v>
      </c>
    </row>
    <row r="30" spans="1:6" ht="15.75" customHeight="1">
      <c r="A30" s="2" t="s">
        <v>59</v>
      </c>
      <c r="B30" s="2">
        <f t="shared" ref="B30:B63" si="1">YEAR(E30)</f>
        <v>2021</v>
      </c>
      <c r="C30" s="2" t="s">
        <v>42</v>
      </c>
      <c r="D30" s="2" t="s">
        <v>60</v>
      </c>
      <c r="E30" s="3">
        <v>44328</v>
      </c>
      <c r="F30" s="2" t="s">
        <v>17</v>
      </c>
    </row>
    <row r="31" spans="1:6" ht="15.75" customHeight="1">
      <c r="A31" s="2" t="s">
        <v>61</v>
      </c>
      <c r="B31" s="2">
        <f t="shared" si="1"/>
        <v>2021</v>
      </c>
      <c r="C31" s="2" t="s">
        <v>42</v>
      </c>
      <c r="D31" s="2" t="s">
        <v>62</v>
      </c>
      <c r="E31" s="3">
        <v>44428</v>
      </c>
      <c r="F31" s="2" t="s">
        <v>15</v>
      </c>
    </row>
    <row r="32" spans="1:6" ht="15.75" customHeight="1">
      <c r="A32" s="2" t="s">
        <v>63</v>
      </c>
      <c r="B32" s="2">
        <f t="shared" si="1"/>
        <v>2021</v>
      </c>
      <c r="C32" s="2" t="s">
        <v>42</v>
      </c>
      <c r="D32" s="2" t="s">
        <v>42</v>
      </c>
      <c r="E32" s="3">
        <v>44470</v>
      </c>
      <c r="F32" s="2" t="s">
        <v>11</v>
      </c>
    </row>
    <row r="33" spans="1:6" ht="15.75" customHeight="1">
      <c r="A33" s="2" t="s">
        <v>64</v>
      </c>
      <c r="B33" s="2">
        <f t="shared" si="1"/>
        <v>2021</v>
      </c>
      <c r="C33" s="2" t="s">
        <v>42</v>
      </c>
      <c r="D33" s="2" t="s">
        <v>60</v>
      </c>
      <c r="E33" s="3">
        <v>44477</v>
      </c>
      <c r="F33" s="2" t="s">
        <v>17</v>
      </c>
    </row>
    <row r="34" spans="1:6" ht="15.75" customHeight="1">
      <c r="A34" s="2" t="s">
        <v>65</v>
      </c>
      <c r="B34" s="2">
        <f t="shared" si="1"/>
        <v>2021</v>
      </c>
      <c r="C34" s="2" t="s">
        <v>66</v>
      </c>
      <c r="D34" s="2" t="s">
        <v>67</v>
      </c>
      <c r="E34" s="3">
        <v>44197</v>
      </c>
      <c r="F34" s="2" t="s">
        <v>68</v>
      </c>
    </row>
    <row r="35" spans="1:6" ht="15.75" customHeight="1">
      <c r="A35" s="2" t="s">
        <v>69</v>
      </c>
      <c r="B35" s="2">
        <f t="shared" si="1"/>
        <v>2021</v>
      </c>
      <c r="C35" s="2" t="s">
        <v>66</v>
      </c>
      <c r="D35" s="2" t="s">
        <v>67</v>
      </c>
      <c r="E35" s="3">
        <v>44201</v>
      </c>
      <c r="F35" s="2" t="s">
        <v>15</v>
      </c>
    </row>
    <row r="36" spans="1:6" ht="15.75" customHeight="1">
      <c r="A36" s="2" t="s">
        <v>70</v>
      </c>
      <c r="B36" s="2">
        <f t="shared" si="1"/>
        <v>2021</v>
      </c>
      <c r="C36" s="2" t="s">
        <v>66</v>
      </c>
      <c r="D36" s="2" t="s">
        <v>67</v>
      </c>
      <c r="E36" s="3">
        <v>44202</v>
      </c>
      <c r="F36" s="2" t="s">
        <v>15</v>
      </c>
    </row>
    <row r="37" spans="1:6" ht="15.75" customHeight="1">
      <c r="A37" s="2" t="s">
        <v>71</v>
      </c>
      <c r="B37" s="2">
        <f t="shared" si="1"/>
        <v>2021</v>
      </c>
      <c r="C37" s="2" t="s">
        <v>66</v>
      </c>
      <c r="D37" s="2" t="s">
        <v>67</v>
      </c>
      <c r="E37" s="3">
        <v>44216</v>
      </c>
      <c r="F37" s="2" t="s">
        <v>68</v>
      </c>
    </row>
    <row r="38" spans="1:6" ht="15.75" customHeight="1">
      <c r="A38" s="2" t="s">
        <v>72</v>
      </c>
      <c r="B38" s="2">
        <f t="shared" si="1"/>
        <v>2021</v>
      </c>
      <c r="C38" s="2" t="s">
        <v>66</v>
      </c>
      <c r="D38" s="2" t="s">
        <v>73</v>
      </c>
      <c r="E38" s="3">
        <v>44225</v>
      </c>
      <c r="F38" s="2" t="s">
        <v>47</v>
      </c>
    </row>
    <row r="39" spans="1:6" ht="15.75" customHeight="1">
      <c r="A39" s="2" t="s">
        <v>74</v>
      </c>
      <c r="B39" s="2">
        <f t="shared" si="1"/>
        <v>2021</v>
      </c>
      <c r="C39" s="2" t="s">
        <v>66</v>
      </c>
      <c r="D39" s="2" t="s">
        <v>67</v>
      </c>
      <c r="E39" s="3">
        <v>44251</v>
      </c>
      <c r="F39" s="2" t="s">
        <v>15</v>
      </c>
    </row>
    <row r="40" spans="1:6" ht="15.75" customHeight="1">
      <c r="A40" s="2" t="s">
        <v>75</v>
      </c>
      <c r="B40" s="2">
        <f t="shared" si="1"/>
        <v>2021</v>
      </c>
      <c r="C40" s="2" t="s">
        <v>66</v>
      </c>
      <c r="D40" s="2" t="s">
        <v>67</v>
      </c>
      <c r="E40" s="3">
        <v>44265</v>
      </c>
      <c r="F40" s="2" t="s">
        <v>68</v>
      </c>
    </row>
    <row r="41" spans="1:6" ht="15.75" customHeight="1">
      <c r="A41" s="2" t="s">
        <v>76</v>
      </c>
      <c r="B41" s="2">
        <f t="shared" si="1"/>
        <v>2021</v>
      </c>
      <c r="C41" s="2" t="s">
        <v>66</v>
      </c>
      <c r="D41" s="2" t="s">
        <v>67</v>
      </c>
      <c r="E41" s="3">
        <v>44270</v>
      </c>
      <c r="F41" s="2" t="s">
        <v>15</v>
      </c>
    </row>
    <row r="42" spans="1:6" ht="15.75" customHeight="1">
      <c r="A42" s="2" t="s">
        <v>77</v>
      </c>
      <c r="B42" s="2">
        <f t="shared" si="1"/>
        <v>2021</v>
      </c>
      <c r="C42" s="2" t="s">
        <v>66</v>
      </c>
      <c r="D42" s="2" t="s">
        <v>67</v>
      </c>
      <c r="E42" s="3">
        <v>44314</v>
      </c>
      <c r="F42" s="2" t="s">
        <v>27</v>
      </c>
    </row>
    <row r="43" spans="1:6" ht="15.75" customHeight="1">
      <c r="A43" s="2" t="s">
        <v>78</v>
      </c>
      <c r="B43" s="2">
        <f t="shared" si="1"/>
        <v>2021</v>
      </c>
      <c r="C43" s="2" t="s">
        <v>66</v>
      </c>
      <c r="D43" s="2" t="s">
        <v>67</v>
      </c>
      <c r="E43" s="3">
        <v>44342</v>
      </c>
      <c r="F43" s="2" t="s">
        <v>47</v>
      </c>
    </row>
    <row r="44" spans="1:6" ht="15.75" customHeight="1">
      <c r="A44" s="2" t="s">
        <v>79</v>
      </c>
      <c r="B44" s="2">
        <f t="shared" si="1"/>
        <v>2021</v>
      </c>
      <c r="C44" s="2" t="s">
        <v>66</v>
      </c>
      <c r="D44" s="2" t="s">
        <v>67</v>
      </c>
      <c r="E44" s="3">
        <v>44363</v>
      </c>
      <c r="F44" s="2" t="s">
        <v>68</v>
      </c>
    </row>
    <row r="45" spans="1:6" ht="15.75" customHeight="1">
      <c r="A45" s="2" t="s">
        <v>80</v>
      </c>
      <c r="B45" s="2">
        <f t="shared" si="1"/>
        <v>2021</v>
      </c>
      <c r="C45" s="2" t="s">
        <v>66</v>
      </c>
      <c r="D45" s="2" t="s">
        <v>67</v>
      </c>
      <c r="E45" s="3">
        <v>44384</v>
      </c>
      <c r="F45" s="2" t="s">
        <v>15</v>
      </c>
    </row>
    <row r="46" spans="1:6" ht="15.75" customHeight="1">
      <c r="A46" s="2" t="s">
        <v>81</v>
      </c>
      <c r="B46" s="2">
        <f t="shared" si="1"/>
        <v>2021</v>
      </c>
      <c r="C46" s="2" t="s">
        <v>66</v>
      </c>
      <c r="D46" s="2" t="s">
        <v>67</v>
      </c>
      <c r="E46" s="3">
        <v>44386</v>
      </c>
      <c r="F46" s="2" t="s">
        <v>15</v>
      </c>
    </row>
    <row r="47" spans="1:6" ht="15.75" customHeight="1">
      <c r="A47" s="2" t="s">
        <v>82</v>
      </c>
      <c r="B47" s="2">
        <f t="shared" si="1"/>
        <v>2021</v>
      </c>
      <c r="C47" s="2" t="s">
        <v>66</v>
      </c>
      <c r="D47" s="2" t="s">
        <v>83</v>
      </c>
      <c r="E47" s="3">
        <v>44391</v>
      </c>
      <c r="F47" s="2" t="s">
        <v>15</v>
      </c>
    </row>
    <row r="48" spans="1:6" ht="15.75" customHeight="1">
      <c r="A48" s="2" t="s">
        <v>84</v>
      </c>
      <c r="B48" s="2">
        <f t="shared" si="1"/>
        <v>2021</v>
      </c>
      <c r="C48" s="2" t="s">
        <v>66</v>
      </c>
      <c r="D48" s="2" t="s">
        <v>67</v>
      </c>
      <c r="E48" s="3">
        <v>44407</v>
      </c>
      <c r="F48" s="2" t="s">
        <v>85</v>
      </c>
    </row>
    <row r="49" spans="1:6" ht="15.75" customHeight="1">
      <c r="A49" s="2" t="s">
        <v>86</v>
      </c>
      <c r="B49" s="2">
        <f t="shared" si="1"/>
        <v>2021</v>
      </c>
      <c r="C49" s="2" t="s">
        <v>66</v>
      </c>
      <c r="D49" s="2" t="s">
        <v>83</v>
      </c>
      <c r="E49" s="3">
        <v>44433</v>
      </c>
      <c r="F49" s="2" t="s">
        <v>47</v>
      </c>
    </row>
    <row r="50" spans="1:6" ht="15.75" customHeight="1">
      <c r="A50" s="2" t="s">
        <v>87</v>
      </c>
      <c r="B50" s="2">
        <f t="shared" si="1"/>
        <v>2021</v>
      </c>
      <c r="C50" s="2" t="s">
        <v>66</v>
      </c>
      <c r="D50" s="2" t="s">
        <v>67</v>
      </c>
      <c r="E50" s="3">
        <v>44440</v>
      </c>
      <c r="F50" s="2" t="s">
        <v>88</v>
      </c>
    </row>
    <row r="51" spans="1:6" ht="15.75" customHeight="1">
      <c r="A51" s="2" t="s">
        <v>89</v>
      </c>
      <c r="B51" s="2">
        <f t="shared" si="1"/>
        <v>2021</v>
      </c>
      <c r="C51" s="2" t="s">
        <v>66</v>
      </c>
      <c r="D51" s="2" t="s">
        <v>83</v>
      </c>
      <c r="E51" s="3">
        <v>44461</v>
      </c>
      <c r="F51" s="2" t="s">
        <v>47</v>
      </c>
    </row>
    <row r="52" spans="1:6" ht="15.75" customHeight="1">
      <c r="A52" s="2" t="s">
        <v>90</v>
      </c>
      <c r="B52" s="2">
        <f t="shared" si="1"/>
        <v>2021</v>
      </c>
      <c r="C52" s="2" t="s">
        <v>66</v>
      </c>
      <c r="D52" s="2" t="s">
        <v>83</v>
      </c>
      <c r="E52" s="3">
        <v>44463</v>
      </c>
      <c r="F52" s="2" t="s">
        <v>15</v>
      </c>
    </row>
    <row r="53" spans="1:6" ht="15.75" customHeight="1">
      <c r="A53" s="2" t="s">
        <v>91</v>
      </c>
      <c r="B53" s="2">
        <f t="shared" si="1"/>
        <v>2021</v>
      </c>
      <c r="C53" s="2" t="s">
        <v>66</v>
      </c>
      <c r="D53" s="2" t="s">
        <v>83</v>
      </c>
      <c r="E53" s="3">
        <v>44470</v>
      </c>
      <c r="F53" s="2" t="s">
        <v>15</v>
      </c>
    </row>
    <row r="54" spans="1:6" ht="15.75" customHeight="1">
      <c r="A54" s="2" t="s">
        <v>92</v>
      </c>
      <c r="B54" s="2">
        <f t="shared" si="1"/>
        <v>2021</v>
      </c>
      <c r="C54" s="2" t="s">
        <v>66</v>
      </c>
      <c r="D54" s="2" t="s">
        <v>93</v>
      </c>
      <c r="E54" s="3">
        <v>44475</v>
      </c>
      <c r="F54" s="2" t="s">
        <v>94</v>
      </c>
    </row>
    <row r="55" spans="1:6" ht="15.75" customHeight="1">
      <c r="A55" s="2" t="s">
        <v>95</v>
      </c>
      <c r="B55" s="2">
        <f t="shared" si="1"/>
        <v>2021</v>
      </c>
      <c r="C55" s="2" t="s">
        <v>96</v>
      </c>
      <c r="D55" s="2" t="s">
        <v>97</v>
      </c>
      <c r="E55" s="3">
        <v>44218</v>
      </c>
      <c r="F55" s="2" t="s">
        <v>15</v>
      </c>
    </row>
    <row r="56" spans="1:6" ht="15.75" customHeight="1">
      <c r="A56" s="2" t="s">
        <v>98</v>
      </c>
      <c r="B56" s="2">
        <f t="shared" si="1"/>
        <v>2021</v>
      </c>
      <c r="C56" s="2" t="s">
        <v>96</v>
      </c>
      <c r="D56" s="2" t="s">
        <v>96</v>
      </c>
      <c r="E56" s="3">
        <v>44230</v>
      </c>
      <c r="F56" s="2" t="s">
        <v>17</v>
      </c>
    </row>
    <row r="57" spans="1:6" ht="15.75" customHeight="1">
      <c r="A57" s="2" t="s">
        <v>99</v>
      </c>
      <c r="B57" s="2">
        <f t="shared" si="1"/>
        <v>2021</v>
      </c>
      <c r="C57" s="2" t="s">
        <v>96</v>
      </c>
      <c r="D57" s="2" t="s">
        <v>62</v>
      </c>
      <c r="E57" s="3">
        <v>44251</v>
      </c>
      <c r="F57" s="2" t="s">
        <v>17</v>
      </c>
    </row>
    <row r="58" spans="1:6" ht="15.75" customHeight="1">
      <c r="A58" s="2" t="s">
        <v>100</v>
      </c>
      <c r="B58" s="2">
        <f t="shared" si="1"/>
        <v>2021</v>
      </c>
      <c r="C58" s="2" t="s">
        <v>96</v>
      </c>
      <c r="D58" s="2" t="s">
        <v>46</v>
      </c>
      <c r="E58" s="3">
        <v>44267</v>
      </c>
      <c r="F58" s="2" t="s">
        <v>68</v>
      </c>
    </row>
    <row r="59" spans="1:6" ht="15.75" customHeight="1">
      <c r="A59" s="2" t="s">
        <v>101</v>
      </c>
      <c r="B59" s="2">
        <f t="shared" si="1"/>
        <v>2021</v>
      </c>
      <c r="C59" s="2" t="s">
        <v>96</v>
      </c>
      <c r="D59" s="2" t="s">
        <v>102</v>
      </c>
      <c r="E59" s="3">
        <v>44270</v>
      </c>
      <c r="F59" s="2" t="s">
        <v>17</v>
      </c>
    </row>
    <row r="60" spans="1:6" ht="15.75" customHeight="1">
      <c r="A60" s="2" t="s">
        <v>103</v>
      </c>
      <c r="B60" s="2">
        <f t="shared" si="1"/>
        <v>2021</v>
      </c>
      <c r="C60" s="2" t="s">
        <v>96</v>
      </c>
      <c r="D60" s="4" t="s">
        <v>104</v>
      </c>
      <c r="E60" s="3">
        <v>44309</v>
      </c>
      <c r="F60" s="2" t="s">
        <v>68</v>
      </c>
    </row>
    <row r="61" spans="1:6" ht="15.75" customHeight="1">
      <c r="A61" s="2" t="s">
        <v>105</v>
      </c>
      <c r="B61" s="2">
        <f t="shared" si="1"/>
        <v>2021</v>
      </c>
      <c r="C61" s="2" t="s">
        <v>96</v>
      </c>
      <c r="D61" s="4" t="s">
        <v>104</v>
      </c>
      <c r="E61" s="3">
        <v>44351</v>
      </c>
      <c r="F61" s="2" t="s">
        <v>68</v>
      </c>
    </row>
    <row r="62" spans="1:6" ht="15.75" customHeight="1">
      <c r="A62" s="2" t="s">
        <v>106</v>
      </c>
      <c r="B62" s="2">
        <f t="shared" si="1"/>
        <v>2021</v>
      </c>
      <c r="C62" s="2" t="s">
        <v>96</v>
      </c>
      <c r="D62" s="2" t="s">
        <v>96</v>
      </c>
      <c r="E62" s="3">
        <v>44371</v>
      </c>
      <c r="F62" s="2" t="s">
        <v>88</v>
      </c>
    </row>
    <row r="63" spans="1:6" ht="15.75" customHeight="1">
      <c r="A63" s="2" t="s">
        <v>107</v>
      </c>
      <c r="B63" s="2">
        <f t="shared" si="1"/>
        <v>2021</v>
      </c>
      <c r="C63" s="2" t="s">
        <v>96</v>
      </c>
      <c r="D63" s="2" t="s">
        <v>96</v>
      </c>
      <c r="E63" s="3">
        <v>44372</v>
      </c>
      <c r="F63" s="2" t="s">
        <v>68</v>
      </c>
    </row>
    <row r="64" spans="1:6" ht="15.75" customHeight="1">
      <c r="A64" s="2" t="s">
        <v>108</v>
      </c>
      <c r="B64" s="2">
        <f t="shared" ref="B64:B95" si="2">YEAR(E64)</f>
        <v>2021</v>
      </c>
      <c r="C64" s="2" t="s">
        <v>109</v>
      </c>
      <c r="D64" s="2" t="s">
        <v>109</v>
      </c>
      <c r="E64" s="3">
        <v>44211</v>
      </c>
      <c r="F64" s="2" t="s">
        <v>68</v>
      </c>
    </row>
    <row r="65" spans="1:6" ht="15.75" customHeight="1">
      <c r="A65" s="2" t="s">
        <v>110</v>
      </c>
      <c r="B65" s="2">
        <f t="shared" si="2"/>
        <v>2021</v>
      </c>
      <c r="C65" s="2" t="s">
        <v>109</v>
      </c>
      <c r="D65" s="2" t="s">
        <v>109</v>
      </c>
      <c r="E65" s="3">
        <v>44239</v>
      </c>
      <c r="F65" s="2" t="s">
        <v>68</v>
      </c>
    </row>
    <row r="66" spans="1:6" ht="15.75" customHeight="1">
      <c r="A66" s="2" t="s">
        <v>111</v>
      </c>
      <c r="B66" s="2">
        <f t="shared" si="2"/>
        <v>2021</v>
      </c>
      <c r="C66" s="2" t="s">
        <v>109</v>
      </c>
      <c r="D66" s="2" t="s">
        <v>109</v>
      </c>
      <c r="E66" s="3">
        <v>44241</v>
      </c>
      <c r="F66" s="2" t="s">
        <v>112</v>
      </c>
    </row>
    <row r="67" spans="1:6" ht="15.75" customHeight="1">
      <c r="A67" s="2" t="s">
        <v>113</v>
      </c>
      <c r="B67" s="2">
        <f t="shared" si="2"/>
        <v>2021</v>
      </c>
      <c r="C67" s="2" t="s">
        <v>109</v>
      </c>
      <c r="D67" s="2" t="s">
        <v>109</v>
      </c>
      <c r="E67" s="3">
        <v>44251</v>
      </c>
      <c r="F67" s="2" t="s">
        <v>15</v>
      </c>
    </row>
    <row r="68" spans="1:6" ht="15.75" customHeight="1">
      <c r="A68" s="2" t="s">
        <v>114</v>
      </c>
      <c r="B68" s="2">
        <f t="shared" si="2"/>
        <v>2021</v>
      </c>
      <c r="C68" s="2" t="s">
        <v>109</v>
      </c>
      <c r="D68" s="2" t="s">
        <v>109</v>
      </c>
      <c r="E68" s="3">
        <v>44265</v>
      </c>
      <c r="F68" s="2" t="s">
        <v>17</v>
      </c>
    </row>
    <row r="69" spans="1:6" ht="15.75" customHeight="1">
      <c r="A69" s="2" t="s">
        <v>115</v>
      </c>
      <c r="B69" s="2">
        <f t="shared" si="2"/>
        <v>2021</v>
      </c>
      <c r="C69" s="2" t="s">
        <v>109</v>
      </c>
      <c r="D69" s="2" t="s">
        <v>109</v>
      </c>
      <c r="E69" s="3">
        <v>44281</v>
      </c>
      <c r="F69" s="2" t="s">
        <v>15</v>
      </c>
    </row>
    <row r="70" spans="1:6" ht="15.75" customHeight="1">
      <c r="A70" s="2" t="s">
        <v>116</v>
      </c>
      <c r="B70" s="2">
        <f t="shared" si="2"/>
        <v>2021</v>
      </c>
      <c r="C70" s="2" t="s">
        <v>109</v>
      </c>
      <c r="D70" s="2" t="s">
        <v>117</v>
      </c>
      <c r="E70" s="3">
        <v>44286</v>
      </c>
      <c r="F70" s="2" t="s">
        <v>88</v>
      </c>
    </row>
    <row r="71" spans="1:6" ht="15.75" customHeight="1">
      <c r="A71" s="2" t="s">
        <v>118</v>
      </c>
      <c r="B71" s="2">
        <f t="shared" si="2"/>
        <v>2021</v>
      </c>
      <c r="C71" s="2" t="s">
        <v>109</v>
      </c>
      <c r="D71" s="2" t="s">
        <v>109</v>
      </c>
      <c r="E71" s="3">
        <v>44293</v>
      </c>
      <c r="F71" s="2" t="s">
        <v>15</v>
      </c>
    </row>
    <row r="72" spans="1:6" ht="15.75" customHeight="1">
      <c r="A72" s="2" t="s">
        <v>119</v>
      </c>
      <c r="B72" s="2">
        <f t="shared" si="2"/>
        <v>2021</v>
      </c>
      <c r="C72" s="2" t="s">
        <v>109</v>
      </c>
      <c r="D72" s="2" t="s">
        <v>109</v>
      </c>
      <c r="E72" s="3">
        <v>44316</v>
      </c>
      <c r="F72" s="2" t="s">
        <v>88</v>
      </c>
    </row>
    <row r="73" spans="1:6" ht="15.75" customHeight="1">
      <c r="A73" s="2" t="s">
        <v>120</v>
      </c>
      <c r="B73" s="2">
        <f t="shared" si="2"/>
        <v>2021</v>
      </c>
      <c r="C73" s="2" t="s">
        <v>109</v>
      </c>
      <c r="D73" s="2" t="s">
        <v>121</v>
      </c>
      <c r="E73" s="3">
        <v>44321</v>
      </c>
      <c r="F73" s="2" t="s">
        <v>17</v>
      </c>
    </row>
    <row r="74" spans="1:6" ht="15.75" customHeight="1">
      <c r="A74" s="2" t="s">
        <v>122</v>
      </c>
      <c r="B74" s="2">
        <f t="shared" si="2"/>
        <v>2021</v>
      </c>
      <c r="C74" s="2" t="s">
        <v>109</v>
      </c>
      <c r="D74" s="2" t="s">
        <v>123</v>
      </c>
      <c r="E74" s="3">
        <v>44356</v>
      </c>
      <c r="F74" s="2" t="s">
        <v>68</v>
      </c>
    </row>
    <row r="75" spans="1:6" ht="15.75" customHeight="1">
      <c r="A75" s="2" t="s">
        <v>124</v>
      </c>
      <c r="B75" s="2">
        <f t="shared" si="2"/>
        <v>2021</v>
      </c>
      <c r="C75" s="2" t="s">
        <v>109</v>
      </c>
      <c r="D75" s="2" t="s">
        <v>123</v>
      </c>
      <c r="E75" s="3">
        <v>44365</v>
      </c>
      <c r="F75" s="2" t="s">
        <v>125</v>
      </c>
    </row>
    <row r="76" spans="1:6" ht="15.75" customHeight="1">
      <c r="A76" s="2" t="s">
        <v>126</v>
      </c>
      <c r="B76" s="2">
        <f t="shared" si="2"/>
        <v>2021</v>
      </c>
      <c r="C76" s="2" t="s">
        <v>109</v>
      </c>
      <c r="D76" s="2" t="s">
        <v>109</v>
      </c>
      <c r="E76" s="3">
        <v>44391</v>
      </c>
      <c r="F76" s="2" t="s">
        <v>11</v>
      </c>
    </row>
    <row r="77" spans="1:6" ht="15.75" customHeight="1">
      <c r="A77" s="2" t="s">
        <v>127</v>
      </c>
      <c r="B77" s="2">
        <f t="shared" si="2"/>
        <v>2021</v>
      </c>
      <c r="C77" s="2" t="s">
        <v>109</v>
      </c>
      <c r="D77" s="2" t="s">
        <v>128</v>
      </c>
      <c r="E77" s="3">
        <v>44398</v>
      </c>
      <c r="F77" s="2" t="s">
        <v>68</v>
      </c>
    </row>
    <row r="78" spans="1:6" ht="15.75" customHeight="1">
      <c r="A78" s="2" t="s">
        <v>129</v>
      </c>
      <c r="B78" s="2">
        <f t="shared" si="2"/>
        <v>2021</v>
      </c>
      <c r="C78" s="2" t="s">
        <v>109</v>
      </c>
      <c r="D78" s="2" t="s">
        <v>109</v>
      </c>
      <c r="E78" s="3">
        <v>44405</v>
      </c>
      <c r="F78" s="2" t="s">
        <v>15</v>
      </c>
    </row>
    <row r="79" spans="1:6" ht="15.75" customHeight="1">
      <c r="A79" s="2" t="s">
        <v>130</v>
      </c>
      <c r="B79" s="2">
        <f t="shared" si="2"/>
        <v>2021</v>
      </c>
      <c r="C79" s="2" t="s">
        <v>109</v>
      </c>
      <c r="D79" s="2" t="s">
        <v>131</v>
      </c>
      <c r="E79" s="3">
        <v>44412</v>
      </c>
      <c r="F79" s="2" t="s">
        <v>15</v>
      </c>
    </row>
    <row r="80" spans="1:6" ht="15.75" customHeight="1">
      <c r="A80" s="2" t="s">
        <v>132</v>
      </c>
      <c r="B80" s="2">
        <f t="shared" si="2"/>
        <v>2021</v>
      </c>
      <c r="C80" s="2" t="s">
        <v>109</v>
      </c>
      <c r="D80" s="2" t="s">
        <v>133</v>
      </c>
      <c r="E80" s="3">
        <v>44419</v>
      </c>
      <c r="F80" s="2" t="s">
        <v>68</v>
      </c>
    </row>
    <row r="81" spans="1:6" ht="15.75" customHeight="1">
      <c r="A81" s="2" t="s">
        <v>134</v>
      </c>
      <c r="B81" s="2">
        <f t="shared" si="2"/>
        <v>2021</v>
      </c>
      <c r="C81" s="2" t="s">
        <v>109</v>
      </c>
      <c r="D81" s="2" t="s">
        <v>109</v>
      </c>
      <c r="E81" s="3">
        <v>44433</v>
      </c>
      <c r="F81" s="2" t="s">
        <v>15</v>
      </c>
    </row>
    <row r="82" spans="1:6" ht="15.75" customHeight="1">
      <c r="A82" s="2" t="s">
        <v>135</v>
      </c>
      <c r="B82" s="2">
        <f t="shared" si="2"/>
        <v>2021</v>
      </c>
      <c r="C82" s="2" t="s">
        <v>109</v>
      </c>
      <c r="D82" s="2" t="s">
        <v>109</v>
      </c>
      <c r="E82" s="3">
        <v>44435</v>
      </c>
      <c r="F82" s="2" t="s">
        <v>68</v>
      </c>
    </row>
    <row r="83" spans="1:6" ht="15.75" customHeight="1">
      <c r="A83" s="2" t="s">
        <v>136</v>
      </c>
      <c r="B83" s="2">
        <f t="shared" si="2"/>
        <v>2021</v>
      </c>
      <c r="C83" s="2" t="s">
        <v>109</v>
      </c>
      <c r="D83" s="2" t="s">
        <v>117</v>
      </c>
      <c r="E83" s="3">
        <v>44439</v>
      </c>
      <c r="F83" s="2" t="s">
        <v>85</v>
      </c>
    </row>
    <row r="84" spans="1:6" ht="15.75" customHeight="1">
      <c r="A84" s="2" t="s">
        <v>137</v>
      </c>
      <c r="B84" s="2">
        <f t="shared" si="2"/>
        <v>2021</v>
      </c>
      <c r="C84" s="2" t="s">
        <v>109</v>
      </c>
      <c r="D84" s="2" t="s">
        <v>109</v>
      </c>
      <c r="E84" s="3">
        <v>44440</v>
      </c>
      <c r="F84" s="2" t="s">
        <v>15</v>
      </c>
    </row>
    <row r="85" spans="1:6" ht="15.75" customHeight="1">
      <c r="A85" s="2" t="s">
        <v>138</v>
      </c>
      <c r="B85" s="2">
        <f t="shared" si="2"/>
        <v>2021</v>
      </c>
      <c r="C85" s="2" t="s">
        <v>109</v>
      </c>
      <c r="D85" s="2" t="s">
        <v>139</v>
      </c>
      <c r="E85" s="3">
        <v>44449</v>
      </c>
      <c r="F85" s="2" t="s">
        <v>15</v>
      </c>
    </row>
    <row r="86" spans="1:6" ht="15.75" customHeight="1">
      <c r="A86" s="2" t="s">
        <v>140</v>
      </c>
      <c r="B86" s="2">
        <f t="shared" si="2"/>
        <v>2021</v>
      </c>
      <c r="C86" s="2" t="s">
        <v>109</v>
      </c>
      <c r="D86" s="2" t="s">
        <v>117</v>
      </c>
      <c r="E86" s="3">
        <v>44454</v>
      </c>
      <c r="F86" s="2" t="s">
        <v>68</v>
      </c>
    </row>
    <row r="87" spans="1:6" ht="15.75" customHeight="1">
      <c r="A87" s="2" t="s">
        <v>141</v>
      </c>
      <c r="B87" s="2">
        <f t="shared" si="2"/>
        <v>2021</v>
      </c>
      <c r="C87" s="2" t="s">
        <v>109</v>
      </c>
      <c r="D87" s="2" t="s">
        <v>117</v>
      </c>
      <c r="E87" s="3">
        <v>44463</v>
      </c>
      <c r="F87" s="2" t="s">
        <v>85</v>
      </c>
    </row>
    <row r="88" spans="1:6" ht="15.75" customHeight="1">
      <c r="A88" s="2" t="s">
        <v>142</v>
      </c>
      <c r="B88" s="2">
        <f t="shared" si="2"/>
        <v>2021</v>
      </c>
      <c r="C88" s="2" t="s">
        <v>109</v>
      </c>
      <c r="D88" s="2" t="s">
        <v>133</v>
      </c>
      <c r="E88" s="3">
        <v>44475</v>
      </c>
      <c r="F88" s="2" t="s">
        <v>68</v>
      </c>
    </row>
    <row r="89" spans="1:6" ht="15.75" customHeight="1">
      <c r="A89" s="2" t="s">
        <v>143</v>
      </c>
      <c r="B89" s="2">
        <f t="shared" si="2"/>
        <v>2021</v>
      </c>
      <c r="C89" s="2" t="s">
        <v>109</v>
      </c>
      <c r="D89" s="2" t="s">
        <v>128</v>
      </c>
      <c r="E89" s="3">
        <v>44475</v>
      </c>
      <c r="F89" s="2" t="s">
        <v>17</v>
      </c>
    </row>
    <row r="90" spans="1:6" ht="15.75" customHeight="1">
      <c r="A90" s="4" t="s">
        <v>144</v>
      </c>
      <c r="B90" s="2">
        <f t="shared" si="2"/>
        <v>2021</v>
      </c>
      <c r="C90" s="4" t="s">
        <v>34</v>
      </c>
      <c r="D90" s="2" t="s">
        <v>145</v>
      </c>
      <c r="E90" s="3">
        <v>44197</v>
      </c>
      <c r="F90" s="2" t="s">
        <v>17</v>
      </c>
    </row>
    <row r="91" spans="1:6" ht="15.75" customHeight="1">
      <c r="A91" s="4" t="s">
        <v>146</v>
      </c>
      <c r="B91" s="2">
        <f t="shared" si="2"/>
        <v>2021</v>
      </c>
      <c r="C91" s="2" t="s">
        <v>109</v>
      </c>
      <c r="D91" s="2" t="s">
        <v>109</v>
      </c>
      <c r="E91" s="3">
        <v>44218</v>
      </c>
      <c r="F91" s="2" t="s">
        <v>17</v>
      </c>
    </row>
    <row r="92" spans="1:6" ht="15.75" customHeight="1">
      <c r="A92" s="4" t="s">
        <v>147</v>
      </c>
      <c r="B92" s="2">
        <f t="shared" si="2"/>
        <v>2021</v>
      </c>
      <c r="C92" s="4" t="s">
        <v>148</v>
      </c>
      <c r="D92" s="2" t="s">
        <v>149</v>
      </c>
      <c r="E92" s="3">
        <v>44323</v>
      </c>
      <c r="F92" s="2" t="s">
        <v>68</v>
      </c>
    </row>
    <row r="93" spans="1:6" ht="15.75" customHeight="1">
      <c r="A93" s="4" t="s">
        <v>150</v>
      </c>
      <c r="B93" s="2">
        <f t="shared" si="2"/>
        <v>2021</v>
      </c>
      <c r="C93" s="4" t="s">
        <v>148</v>
      </c>
      <c r="D93" s="2" t="s">
        <v>151</v>
      </c>
      <c r="E93" s="3">
        <v>44372</v>
      </c>
      <c r="F93" s="2" t="s">
        <v>68</v>
      </c>
    </row>
    <row r="94" spans="1:6" ht="15.75" customHeight="1">
      <c r="A94" s="4" t="s">
        <v>152</v>
      </c>
      <c r="B94" s="2">
        <f t="shared" si="2"/>
        <v>2021</v>
      </c>
      <c r="C94" s="2" t="s">
        <v>148</v>
      </c>
      <c r="D94" s="2" t="s">
        <v>148</v>
      </c>
      <c r="E94" s="3">
        <v>44384</v>
      </c>
      <c r="F94" s="2" t="s">
        <v>15</v>
      </c>
    </row>
    <row r="95" spans="1:6" ht="15.75" customHeight="1">
      <c r="A95" s="4" t="s">
        <v>153</v>
      </c>
      <c r="B95" s="2">
        <f t="shared" si="2"/>
        <v>2021</v>
      </c>
      <c r="C95" s="2" t="s">
        <v>128</v>
      </c>
      <c r="D95" s="2" t="s">
        <v>128</v>
      </c>
      <c r="E95" s="3">
        <v>44398</v>
      </c>
      <c r="F95" s="2" t="s">
        <v>154</v>
      </c>
    </row>
    <row r="96" spans="1:6" ht="15.75" customHeight="1">
      <c r="A96" s="5" t="s">
        <v>155</v>
      </c>
      <c r="B96" s="4">
        <v>2021</v>
      </c>
      <c r="C96" s="5" t="s">
        <v>96</v>
      </c>
      <c r="D96" s="4" t="s">
        <v>148</v>
      </c>
      <c r="E96" s="6">
        <v>44204</v>
      </c>
      <c r="F96" s="5" t="s">
        <v>156</v>
      </c>
    </row>
    <row r="97" spans="1:6" ht="15.75" customHeight="1">
      <c r="A97" s="2" t="s">
        <v>157</v>
      </c>
      <c r="B97" s="2">
        <f t="shared" ref="B97:B106" si="3">YEAR(E97)</f>
        <v>2020</v>
      </c>
      <c r="C97" s="2" t="s">
        <v>7</v>
      </c>
      <c r="D97" s="2" t="s">
        <v>8</v>
      </c>
      <c r="E97" s="3">
        <v>43834</v>
      </c>
      <c r="F97" s="2" t="s">
        <v>158</v>
      </c>
    </row>
    <row r="98" spans="1:6" ht="15.75" customHeight="1">
      <c r="A98" s="2" t="s">
        <v>159</v>
      </c>
      <c r="B98" s="2">
        <f t="shared" si="3"/>
        <v>2020</v>
      </c>
      <c r="C98" s="2" t="s">
        <v>7</v>
      </c>
      <c r="D98" s="2" t="s">
        <v>8</v>
      </c>
      <c r="E98" s="3">
        <v>43924</v>
      </c>
      <c r="F98" s="2" t="s">
        <v>160</v>
      </c>
    </row>
    <row r="99" spans="1:6" ht="15.75" customHeight="1">
      <c r="A99" s="2" t="s">
        <v>161</v>
      </c>
      <c r="B99" s="2">
        <f t="shared" si="3"/>
        <v>2020</v>
      </c>
      <c r="C99" s="2" t="s">
        <v>7</v>
      </c>
      <c r="D99" s="2" t="s">
        <v>8</v>
      </c>
      <c r="E99" s="3">
        <v>43959</v>
      </c>
      <c r="F99" s="2" t="s">
        <v>162</v>
      </c>
    </row>
    <row r="100" spans="1:6" ht="15.75" customHeight="1">
      <c r="A100" s="2" t="s">
        <v>163</v>
      </c>
      <c r="B100" s="2">
        <f t="shared" si="3"/>
        <v>2020</v>
      </c>
      <c r="C100" s="2" t="s">
        <v>7</v>
      </c>
      <c r="D100" s="2" t="s">
        <v>8</v>
      </c>
      <c r="E100" s="3">
        <v>44001</v>
      </c>
      <c r="F100" s="2" t="s">
        <v>164</v>
      </c>
    </row>
    <row r="101" spans="1:6" ht="15.75" customHeight="1">
      <c r="A101" s="2" t="s">
        <v>165</v>
      </c>
      <c r="B101" s="2">
        <f t="shared" si="3"/>
        <v>2020</v>
      </c>
      <c r="C101" s="2" t="s">
        <v>7</v>
      </c>
      <c r="D101" s="2" t="s">
        <v>8</v>
      </c>
      <c r="E101" s="3">
        <v>44092</v>
      </c>
      <c r="F101" s="2" t="s">
        <v>166</v>
      </c>
    </row>
    <row r="102" spans="1:6" ht="15.75" customHeight="1">
      <c r="A102" s="2" t="s">
        <v>167</v>
      </c>
      <c r="B102" s="2">
        <f t="shared" si="3"/>
        <v>2020</v>
      </c>
      <c r="C102" s="2" t="s">
        <v>7</v>
      </c>
      <c r="D102" s="2" t="s">
        <v>8</v>
      </c>
      <c r="E102" s="3">
        <v>44096</v>
      </c>
      <c r="F102" s="2" t="s">
        <v>168</v>
      </c>
    </row>
    <row r="103" spans="1:6" ht="15.75" customHeight="1">
      <c r="A103" s="2" t="s">
        <v>169</v>
      </c>
      <c r="B103" s="2">
        <f t="shared" si="3"/>
        <v>2020</v>
      </c>
      <c r="C103" s="2" t="s">
        <v>7</v>
      </c>
      <c r="D103" s="2" t="s">
        <v>8</v>
      </c>
      <c r="E103" s="3">
        <v>44145</v>
      </c>
      <c r="F103" s="2" t="s">
        <v>170</v>
      </c>
    </row>
    <row r="104" spans="1:6" ht="15.75" customHeight="1">
      <c r="A104" s="2" t="s">
        <v>171</v>
      </c>
      <c r="B104" s="2">
        <f t="shared" si="3"/>
        <v>2020</v>
      </c>
      <c r="C104" s="2" t="s">
        <v>7</v>
      </c>
      <c r="D104" s="2" t="s">
        <v>8</v>
      </c>
      <c r="E104" s="3">
        <v>44187</v>
      </c>
      <c r="F104" s="2" t="s">
        <v>17</v>
      </c>
    </row>
    <row r="105" spans="1:6" ht="15.75" customHeight="1">
      <c r="A105" s="2" t="s">
        <v>172</v>
      </c>
      <c r="B105" s="2">
        <f t="shared" si="3"/>
        <v>2020</v>
      </c>
      <c r="C105" s="2" t="s">
        <v>7</v>
      </c>
      <c r="D105" s="2" t="s">
        <v>46</v>
      </c>
      <c r="E105" s="3">
        <v>43944</v>
      </c>
      <c r="F105" s="2" t="s">
        <v>35</v>
      </c>
    </row>
    <row r="106" spans="1:6" ht="15.75" customHeight="1">
      <c r="A106" s="2" t="s">
        <v>173</v>
      </c>
      <c r="B106" s="2">
        <f t="shared" si="3"/>
        <v>2020</v>
      </c>
      <c r="C106" s="2" t="s">
        <v>7</v>
      </c>
      <c r="D106" s="4" t="s">
        <v>104</v>
      </c>
      <c r="E106" s="3">
        <v>44131</v>
      </c>
      <c r="F106" s="2" t="s">
        <v>68</v>
      </c>
    </row>
    <row r="107" spans="1:6" ht="15.75" customHeight="1">
      <c r="A107" s="2" t="s">
        <v>174</v>
      </c>
      <c r="B107" s="2">
        <f t="shared" ref="B107:B122" si="4">YEAR(E107)</f>
        <v>2020</v>
      </c>
      <c r="C107" s="2" t="s">
        <v>42</v>
      </c>
      <c r="D107" s="2" t="s">
        <v>62</v>
      </c>
      <c r="E107" s="3">
        <v>43882</v>
      </c>
      <c r="F107" s="2" t="s">
        <v>17</v>
      </c>
    </row>
    <row r="108" spans="1:6" ht="15.75" customHeight="1">
      <c r="A108" s="2" t="s">
        <v>175</v>
      </c>
      <c r="B108" s="2">
        <f t="shared" si="4"/>
        <v>2020</v>
      </c>
      <c r="C108" s="2" t="s">
        <v>42</v>
      </c>
      <c r="D108" s="2" t="s">
        <v>176</v>
      </c>
      <c r="E108" s="3">
        <v>43948</v>
      </c>
      <c r="F108" s="2" t="s">
        <v>177</v>
      </c>
    </row>
    <row r="109" spans="1:6" ht="15.75" customHeight="1">
      <c r="A109" s="2" t="s">
        <v>178</v>
      </c>
      <c r="B109" s="2">
        <f t="shared" si="4"/>
        <v>2020</v>
      </c>
      <c r="C109" s="2" t="s">
        <v>42</v>
      </c>
      <c r="D109" s="2" t="s">
        <v>42</v>
      </c>
      <c r="E109" s="3">
        <v>43980</v>
      </c>
      <c r="F109" s="2" t="s">
        <v>17</v>
      </c>
    </row>
    <row r="110" spans="1:6" ht="15.75" customHeight="1">
      <c r="A110" s="2" t="s">
        <v>179</v>
      </c>
      <c r="B110" s="2">
        <f t="shared" si="4"/>
        <v>2020</v>
      </c>
      <c r="C110" s="2" t="s">
        <v>42</v>
      </c>
      <c r="D110" s="2" t="s">
        <v>180</v>
      </c>
      <c r="E110" s="3">
        <v>44015</v>
      </c>
      <c r="F110" s="2" t="s">
        <v>13</v>
      </c>
    </row>
    <row r="111" spans="1:6" ht="15.75" customHeight="1">
      <c r="A111" s="2" t="s">
        <v>181</v>
      </c>
      <c r="B111" s="2">
        <f t="shared" si="4"/>
        <v>2020</v>
      </c>
      <c r="C111" s="2" t="s">
        <v>42</v>
      </c>
      <c r="D111" s="2" t="s">
        <v>62</v>
      </c>
      <c r="E111" s="3">
        <v>44106</v>
      </c>
      <c r="F111" s="2" t="s">
        <v>17</v>
      </c>
    </row>
    <row r="112" spans="1:6" ht="15.75" customHeight="1">
      <c r="A112" s="2" t="s">
        <v>182</v>
      </c>
      <c r="B112" s="2">
        <f t="shared" si="4"/>
        <v>2020</v>
      </c>
      <c r="C112" s="2" t="s">
        <v>42</v>
      </c>
      <c r="D112" s="2" t="s">
        <v>42</v>
      </c>
      <c r="E112" s="3">
        <v>44146</v>
      </c>
      <c r="F112" s="2" t="s">
        <v>15</v>
      </c>
    </row>
    <row r="113" spans="1:6" ht="15.75" customHeight="1">
      <c r="A113" s="2" t="s">
        <v>183</v>
      </c>
      <c r="B113" s="2">
        <f t="shared" si="4"/>
        <v>2020</v>
      </c>
      <c r="C113" s="2" t="s">
        <v>42</v>
      </c>
      <c r="D113" s="2" t="s">
        <v>42</v>
      </c>
      <c r="E113" s="3">
        <v>44181</v>
      </c>
      <c r="F113" s="2" t="s">
        <v>85</v>
      </c>
    </row>
    <row r="114" spans="1:6" ht="15.75" customHeight="1">
      <c r="A114" s="2" t="s">
        <v>184</v>
      </c>
      <c r="B114" s="2">
        <f t="shared" si="4"/>
        <v>2020</v>
      </c>
      <c r="C114" s="2" t="s">
        <v>66</v>
      </c>
      <c r="D114" s="2" t="s">
        <v>67</v>
      </c>
      <c r="E114" s="3">
        <v>43910</v>
      </c>
      <c r="F114" s="2" t="s">
        <v>68</v>
      </c>
    </row>
    <row r="115" spans="1:6" ht="15.75" customHeight="1">
      <c r="A115" s="2" t="s">
        <v>185</v>
      </c>
      <c r="B115" s="2">
        <f t="shared" si="4"/>
        <v>2020</v>
      </c>
      <c r="C115" s="2" t="s">
        <v>66</v>
      </c>
      <c r="D115" s="2" t="s">
        <v>67</v>
      </c>
      <c r="E115" s="3">
        <v>44022</v>
      </c>
      <c r="F115" s="2" t="s">
        <v>68</v>
      </c>
    </row>
    <row r="116" spans="1:6" ht="15.75" customHeight="1">
      <c r="A116" s="2" t="s">
        <v>186</v>
      </c>
      <c r="B116" s="2">
        <f t="shared" si="4"/>
        <v>2020</v>
      </c>
      <c r="C116" s="2" t="s">
        <v>66</v>
      </c>
      <c r="D116" s="2" t="s">
        <v>187</v>
      </c>
      <c r="E116" s="3">
        <v>44089</v>
      </c>
      <c r="F116" s="2" t="s">
        <v>125</v>
      </c>
    </row>
    <row r="117" spans="1:6" ht="15.75" customHeight="1">
      <c r="A117" s="2" t="s">
        <v>188</v>
      </c>
      <c r="B117" s="2">
        <f t="shared" si="4"/>
        <v>2020</v>
      </c>
      <c r="C117" s="2" t="s">
        <v>66</v>
      </c>
      <c r="D117" s="2" t="s">
        <v>67</v>
      </c>
      <c r="E117" s="3">
        <v>44106</v>
      </c>
      <c r="F117" s="2" t="s">
        <v>189</v>
      </c>
    </row>
    <row r="118" spans="1:6" ht="15.75" customHeight="1">
      <c r="A118" s="2" t="s">
        <v>190</v>
      </c>
      <c r="B118" s="2">
        <f t="shared" si="4"/>
        <v>2020</v>
      </c>
      <c r="C118" s="2" t="s">
        <v>66</v>
      </c>
      <c r="D118" s="2" t="s">
        <v>67</v>
      </c>
      <c r="E118" s="3">
        <v>44127</v>
      </c>
      <c r="F118" s="2" t="s">
        <v>88</v>
      </c>
    </row>
    <row r="119" spans="1:6" ht="15.75" customHeight="1">
      <c r="A119" s="2" t="s">
        <v>191</v>
      </c>
      <c r="B119" s="2">
        <f t="shared" si="4"/>
        <v>2020</v>
      </c>
      <c r="C119" s="2" t="s">
        <v>66</v>
      </c>
      <c r="D119" s="2" t="s">
        <v>67</v>
      </c>
      <c r="E119" s="3">
        <v>44155</v>
      </c>
      <c r="F119" s="2" t="s">
        <v>15</v>
      </c>
    </row>
    <row r="120" spans="1:6" ht="15.75" customHeight="1">
      <c r="A120" s="2" t="s">
        <v>192</v>
      </c>
      <c r="B120" s="2">
        <f t="shared" si="4"/>
        <v>2020</v>
      </c>
      <c r="C120" s="2" t="s">
        <v>66</v>
      </c>
      <c r="D120" s="2" t="s">
        <v>67</v>
      </c>
      <c r="E120" s="3">
        <v>44167</v>
      </c>
      <c r="F120" s="2" t="s">
        <v>47</v>
      </c>
    </row>
    <row r="121" spans="1:6" ht="15.75" customHeight="1">
      <c r="A121" s="2" t="s">
        <v>193</v>
      </c>
      <c r="B121" s="2">
        <f t="shared" si="4"/>
        <v>2020</v>
      </c>
      <c r="C121" s="2" t="s">
        <v>66</v>
      </c>
      <c r="D121" s="2" t="s">
        <v>67</v>
      </c>
      <c r="E121" s="3">
        <v>44174</v>
      </c>
      <c r="F121" s="2" t="s">
        <v>47</v>
      </c>
    </row>
    <row r="122" spans="1:6" ht="15.75" customHeight="1">
      <c r="A122" s="2" t="s">
        <v>194</v>
      </c>
      <c r="B122" s="2">
        <f t="shared" si="4"/>
        <v>2020</v>
      </c>
      <c r="C122" s="2" t="s">
        <v>66</v>
      </c>
      <c r="D122" s="2" t="s">
        <v>67</v>
      </c>
      <c r="E122" s="3">
        <v>44181</v>
      </c>
      <c r="F122" s="2" t="s">
        <v>15</v>
      </c>
    </row>
    <row r="123" spans="1:6" ht="15.75" customHeight="1">
      <c r="A123" s="4" t="s">
        <v>195</v>
      </c>
      <c r="B123" s="4">
        <v>2020</v>
      </c>
      <c r="C123" s="2" t="s">
        <v>96</v>
      </c>
      <c r="D123" s="4" t="s">
        <v>196</v>
      </c>
      <c r="E123" s="7">
        <v>44127</v>
      </c>
      <c r="F123" s="4" t="s">
        <v>27</v>
      </c>
    </row>
    <row r="124" spans="1:6" ht="15.75" customHeight="1">
      <c r="A124" s="2" t="s">
        <v>197</v>
      </c>
      <c r="B124" s="2">
        <f t="shared" ref="B124:B132" si="5">YEAR(E124)</f>
        <v>2020</v>
      </c>
      <c r="C124" s="2" t="s">
        <v>96</v>
      </c>
      <c r="D124" s="2" t="s">
        <v>198</v>
      </c>
      <c r="E124" s="3">
        <v>43868</v>
      </c>
      <c r="F124" s="2" t="s">
        <v>17</v>
      </c>
    </row>
    <row r="125" spans="1:6" ht="15.75" customHeight="1">
      <c r="A125" s="2" t="s">
        <v>199</v>
      </c>
      <c r="B125" s="2">
        <f t="shared" si="5"/>
        <v>2020</v>
      </c>
      <c r="C125" s="2" t="s">
        <v>96</v>
      </c>
      <c r="D125" s="2" t="s">
        <v>62</v>
      </c>
      <c r="E125" s="3">
        <v>43936</v>
      </c>
      <c r="F125" s="2" t="s">
        <v>177</v>
      </c>
    </row>
    <row r="126" spans="1:6" ht="15.75" customHeight="1">
      <c r="A126" s="2" t="s">
        <v>200</v>
      </c>
      <c r="B126" s="2">
        <f t="shared" si="5"/>
        <v>2020</v>
      </c>
      <c r="C126" s="2" t="s">
        <v>96</v>
      </c>
      <c r="D126" s="2" t="s">
        <v>201</v>
      </c>
      <c r="E126" s="3">
        <v>43970</v>
      </c>
      <c r="F126" s="2" t="s">
        <v>17</v>
      </c>
    </row>
    <row r="127" spans="1:6" ht="15.75" customHeight="1">
      <c r="A127" s="2" t="s">
        <v>202</v>
      </c>
      <c r="B127" s="2">
        <f t="shared" si="5"/>
        <v>2020</v>
      </c>
      <c r="C127" s="2" t="s">
        <v>96</v>
      </c>
      <c r="D127" s="2" t="s">
        <v>203</v>
      </c>
      <c r="E127" s="3">
        <v>43971</v>
      </c>
      <c r="F127" s="2" t="s">
        <v>204</v>
      </c>
    </row>
    <row r="128" spans="1:6" ht="15.75" customHeight="1">
      <c r="A128" s="2" t="s">
        <v>205</v>
      </c>
      <c r="B128" s="2">
        <f t="shared" si="5"/>
        <v>2020</v>
      </c>
      <c r="C128" s="2" t="s">
        <v>96</v>
      </c>
      <c r="D128" s="2" t="s">
        <v>104</v>
      </c>
      <c r="E128" s="3">
        <v>44014</v>
      </c>
      <c r="F128" s="2" t="s">
        <v>17</v>
      </c>
    </row>
    <row r="129" spans="1:6" ht="15.75" customHeight="1">
      <c r="A129" s="2" t="s">
        <v>206</v>
      </c>
      <c r="B129" s="2">
        <f t="shared" si="5"/>
        <v>2020</v>
      </c>
      <c r="C129" s="2" t="s">
        <v>96</v>
      </c>
      <c r="D129" s="2" t="s">
        <v>207</v>
      </c>
      <c r="E129" s="3">
        <v>44077</v>
      </c>
      <c r="F129" s="2" t="s">
        <v>15</v>
      </c>
    </row>
    <row r="130" spans="1:6" ht="15.75" customHeight="1">
      <c r="A130" s="2" t="s">
        <v>208</v>
      </c>
      <c r="B130" s="2">
        <f t="shared" si="5"/>
        <v>2020</v>
      </c>
      <c r="C130" s="2" t="s">
        <v>96</v>
      </c>
      <c r="D130" s="2" t="s">
        <v>209</v>
      </c>
      <c r="E130" s="3">
        <v>44092</v>
      </c>
      <c r="F130" s="2" t="s">
        <v>68</v>
      </c>
    </row>
    <row r="131" spans="1:6" ht="15.75" customHeight="1">
      <c r="A131" s="2" t="s">
        <v>210</v>
      </c>
      <c r="B131" s="2">
        <f t="shared" si="5"/>
        <v>2020</v>
      </c>
      <c r="C131" s="2" t="s">
        <v>96</v>
      </c>
      <c r="D131" s="2" t="s">
        <v>203</v>
      </c>
      <c r="E131" s="3">
        <v>44179</v>
      </c>
      <c r="F131" s="2" t="s">
        <v>17</v>
      </c>
    </row>
    <row r="132" spans="1:6" ht="15.75" customHeight="1">
      <c r="A132" s="2" t="s">
        <v>211</v>
      </c>
      <c r="B132" s="2">
        <f t="shared" si="5"/>
        <v>2020</v>
      </c>
      <c r="C132" s="2" t="s">
        <v>96</v>
      </c>
      <c r="D132" s="2" t="s">
        <v>212</v>
      </c>
      <c r="E132" s="3">
        <v>44190</v>
      </c>
      <c r="F132" s="2" t="s">
        <v>68</v>
      </c>
    </row>
    <row r="133" spans="1:6" ht="15.75" customHeight="1">
      <c r="A133" s="2" t="s">
        <v>213</v>
      </c>
      <c r="B133" s="2">
        <f t="shared" ref="B133:B147" si="6">YEAR(E133)</f>
        <v>2020</v>
      </c>
      <c r="C133" s="2" t="s">
        <v>109</v>
      </c>
      <c r="D133" s="2" t="s">
        <v>139</v>
      </c>
      <c r="E133" s="3">
        <v>43831</v>
      </c>
      <c r="F133" s="2" t="s">
        <v>214</v>
      </c>
    </row>
    <row r="134" spans="1:6" ht="15.75" customHeight="1">
      <c r="A134" s="2" t="s">
        <v>215</v>
      </c>
      <c r="B134" s="2">
        <f t="shared" si="6"/>
        <v>2020</v>
      </c>
      <c r="C134" s="2" t="s">
        <v>109</v>
      </c>
      <c r="D134" s="2" t="s">
        <v>128</v>
      </c>
      <c r="E134" s="3">
        <v>43874</v>
      </c>
      <c r="F134" s="2" t="s">
        <v>216</v>
      </c>
    </row>
    <row r="135" spans="1:6" ht="15.75" customHeight="1">
      <c r="A135" s="2" t="s">
        <v>217</v>
      </c>
      <c r="B135" s="2">
        <f t="shared" si="6"/>
        <v>2020</v>
      </c>
      <c r="C135" s="2" t="s">
        <v>109</v>
      </c>
      <c r="D135" s="2" t="s">
        <v>128</v>
      </c>
      <c r="E135" s="3">
        <v>43938</v>
      </c>
      <c r="F135" s="2" t="s">
        <v>218</v>
      </c>
    </row>
    <row r="136" spans="1:6" ht="15.75" customHeight="1">
      <c r="A136" s="2" t="s">
        <v>219</v>
      </c>
      <c r="B136" s="2">
        <f t="shared" si="6"/>
        <v>2020</v>
      </c>
      <c r="C136" s="2" t="s">
        <v>109</v>
      </c>
      <c r="D136" s="2" t="s">
        <v>121</v>
      </c>
      <c r="E136" s="3">
        <v>44001</v>
      </c>
      <c r="F136" s="2" t="s">
        <v>17</v>
      </c>
    </row>
    <row r="137" spans="1:6" ht="15.75" customHeight="1">
      <c r="A137" s="2" t="s">
        <v>220</v>
      </c>
      <c r="B137" s="2">
        <f t="shared" si="6"/>
        <v>2020</v>
      </c>
      <c r="C137" s="2" t="s">
        <v>109</v>
      </c>
      <c r="D137" s="2" t="s">
        <v>128</v>
      </c>
      <c r="E137" s="3">
        <v>44028</v>
      </c>
      <c r="F137" s="2" t="s">
        <v>68</v>
      </c>
    </row>
    <row r="138" spans="1:6" ht="15.75" customHeight="1">
      <c r="A138" s="2" t="s">
        <v>221</v>
      </c>
      <c r="B138" s="2">
        <f t="shared" si="6"/>
        <v>2020</v>
      </c>
      <c r="C138" s="2" t="s">
        <v>109</v>
      </c>
      <c r="D138" s="2" t="s">
        <v>109</v>
      </c>
      <c r="E138" s="3">
        <v>44083</v>
      </c>
      <c r="F138" s="2" t="s">
        <v>68</v>
      </c>
    </row>
    <row r="139" spans="1:6" ht="15.75" customHeight="1">
      <c r="A139" s="2" t="s">
        <v>222</v>
      </c>
      <c r="B139" s="2">
        <f t="shared" si="6"/>
        <v>2020</v>
      </c>
      <c r="C139" s="2" t="s">
        <v>109</v>
      </c>
      <c r="D139" s="2" t="s">
        <v>139</v>
      </c>
      <c r="E139" s="3">
        <v>44092</v>
      </c>
      <c r="F139" s="2" t="s">
        <v>68</v>
      </c>
    </row>
    <row r="140" spans="1:6" ht="15.75" customHeight="1">
      <c r="A140" s="2" t="s">
        <v>223</v>
      </c>
      <c r="B140" s="2">
        <f t="shared" si="6"/>
        <v>2020</v>
      </c>
      <c r="C140" s="2" t="s">
        <v>109</v>
      </c>
      <c r="D140" s="2" t="s">
        <v>109</v>
      </c>
      <c r="E140" s="3">
        <v>44120</v>
      </c>
      <c r="F140" s="2" t="s">
        <v>154</v>
      </c>
    </row>
    <row r="141" spans="1:6" ht="15.75" customHeight="1">
      <c r="A141" s="2" t="s">
        <v>224</v>
      </c>
      <c r="B141" s="2">
        <f t="shared" si="6"/>
        <v>2020</v>
      </c>
      <c r="C141" s="2" t="s">
        <v>109</v>
      </c>
      <c r="D141" s="2" t="s">
        <v>109</v>
      </c>
      <c r="E141" s="3">
        <v>44141</v>
      </c>
      <c r="F141" s="2" t="s">
        <v>35</v>
      </c>
    </row>
    <row r="142" spans="1:6" ht="15.75" customHeight="1">
      <c r="A142" s="2" t="s">
        <v>225</v>
      </c>
      <c r="B142" s="2">
        <f t="shared" si="6"/>
        <v>2020</v>
      </c>
      <c r="C142" s="2" t="s">
        <v>109</v>
      </c>
      <c r="D142" s="2" t="s">
        <v>109</v>
      </c>
      <c r="E142" s="3">
        <v>44146</v>
      </c>
      <c r="F142" s="2" t="s">
        <v>15</v>
      </c>
    </row>
    <row r="143" spans="1:6" ht="15.75" customHeight="1">
      <c r="A143" s="2" t="s">
        <v>226</v>
      </c>
      <c r="B143" s="2">
        <f t="shared" si="6"/>
        <v>2020</v>
      </c>
      <c r="C143" s="2" t="s">
        <v>109</v>
      </c>
      <c r="D143" s="2" t="s">
        <v>109</v>
      </c>
      <c r="E143" s="3">
        <v>44152</v>
      </c>
      <c r="F143" s="2" t="s">
        <v>15</v>
      </c>
    </row>
    <row r="144" spans="1:6" ht="15.75" customHeight="1">
      <c r="A144" s="2" t="s">
        <v>227</v>
      </c>
      <c r="B144" s="2">
        <f t="shared" si="6"/>
        <v>2020</v>
      </c>
      <c r="C144" s="2" t="s">
        <v>109</v>
      </c>
      <c r="D144" s="2" t="s">
        <v>109</v>
      </c>
      <c r="E144" s="3">
        <v>44153</v>
      </c>
      <c r="F144" s="2" t="s">
        <v>47</v>
      </c>
    </row>
    <row r="145" spans="1:6" ht="15.75" customHeight="1">
      <c r="A145" s="2" t="s">
        <v>228</v>
      </c>
      <c r="B145" s="2">
        <f t="shared" si="6"/>
        <v>2020</v>
      </c>
      <c r="C145" s="2" t="s">
        <v>109</v>
      </c>
      <c r="D145" s="2" t="s">
        <v>109</v>
      </c>
      <c r="E145" s="3">
        <v>44162</v>
      </c>
      <c r="F145" s="2" t="s">
        <v>68</v>
      </c>
    </row>
    <row r="146" spans="1:6" ht="15.75" customHeight="1">
      <c r="A146" s="2" t="s">
        <v>229</v>
      </c>
      <c r="B146" s="2">
        <f t="shared" si="6"/>
        <v>2020</v>
      </c>
      <c r="C146" s="2" t="s">
        <v>109</v>
      </c>
      <c r="D146" s="2" t="s">
        <v>139</v>
      </c>
      <c r="E146" s="3">
        <v>44195</v>
      </c>
      <c r="F146" s="2" t="s">
        <v>68</v>
      </c>
    </row>
    <row r="147" spans="1:6" ht="15.75" customHeight="1">
      <c r="A147" s="4" t="s">
        <v>230</v>
      </c>
      <c r="B147" s="2">
        <f t="shared" si="6"/>
        <v>2020</v>
      </c>
      <c r="C147" s="2" t="s">
        <v>67</v>
      </c>
      <c r="D147" s="2" t="s">
        <v>67</v>
      </c>
      <c r="E147" s="3">
        <v>44013</v>
      </c>
      <c r="F147" s="2" t="s">
        <v>231</v>
      </c>
    </row>
    <row r="148" spans="1:6" ht="15.75" customHeight="1">
      <c r="A148" s="5" t="s">
        <v>232</v>
      </c>
      <c r="B148" s="4">
        <v>2020</v>
      </c>
      <c r="C148" s="4" t="s">
        <v>96</v>
      </c>
      <c r="D148" s="5" t="s">
        <v>233</v>
      </c>
      <c r="E148" s="6">
        <v>44140</v>
      </c>
      <c r="F148" s="8" t="s">
        <v>15</v>
      </c>
    </row>
    <row r="149" spans="1:6" ht="15.75" customHeight="1">
      <c r="A149" s="2" t="s">
        <v>234</v>
      </c>
      <c r="B149" s="2">
        <f t="shared" ref="B149:B153" si="7">YEAR(E149)</f>
        <v>2019</v>
      </c>
      <c r="C149" s="2" t="s">
        <v>7</v>
      </c>
      <c r="D149" s="2" t="s">
        <v>8</v>
      </c>
      <c r="E149" s="3">
        <v>43770</v>
      </c>
      <c r="F149" s="2" t="s">
        <v>235</v>
      </c>
    </row>
    <row r="150" spans="1:6" ht="15.75" customHeight="1">
      <c r="A150" s="2" t="s">
        <v>236</v>
      </c>
      <c r="B150" s="2">
        <f t="shared" si="7"/>
        <v>2019</v>
      </c>
      <c r="C150" s="2" t="s">
        <v>7</v>
      </c>
      <c r="D150" s="2" t="s">
        <v>8</v>
      </c>
      <c r="E150" s="3">
        <v>43777</v>
      </c>
      <c r="F150" s="2" t="s">
        <v>29</v>
      </c>
    </row>
    <row r="151" spans="1:6" ht="15.75" customHeight="1">
      <c r="A151" s="2" t="s">
        <v>237</v>
      </c>
      <c r="B151" s="2">
        <f t="shared" si="7"/>
        <v>2019</v>
      </c>
      <c r="C151" s="2" t="s">
        <v>7</v>
      </c>
      <c r="D151" s="2" t="s">
        <v>8</v>
      </c>
      <c r="E151" s="3">
        <v>43825</v>
      </c>
      <c r="F151" s="2" t="s">
        <v>238</v>
      </c>
    </row>
    <row r="152" spans="1:6" ht="15.75" customHeight="1">
      <c r="A152" s="2" t="s">
        <v>239</v>
      </c>
      <c r="B152" s="2">
        <f t="shared" si="7"/>
        <v>2019</v>
      </c>
      <c r="C152" s="2" t="s">
        <v>7</v>
      </c>
      <c r="D152" s="2" t="s">
        <v>46</v>
      </c>
      <c r="E152" s="3">
        <v>43556</v>
      </c>
      <c r="F152" s="2" t="s">
        <v>29</v>
      </c>
    </row>
    <row r="153" spans="1:6" ht="15.75" customHeight="1">
      <c r="A153" s="2" t="s">
        <v>240</v>
      </c>
      <c r="B153" s="2">
        <f t="shared" si="7"/>
        <v>2019</v>
      </c>
      <c r="C153" s="2" t="s">
        <v>7</v>
      </c>
      <c r="D153" s="2" t="s">
        <v>241</v>
      </c>
      <c r="E153" s="3">
        <v>43539</v>
      </c>
      <c r="F153" s="2" t="s">
        <v>242</v>
      </c>
    </row>
    <row r="154" spans="1:6" ht="15.75" customHeight="1">
      <c r="A154" s="2" t="s">
        <v>243</v>
      </c>
      <c r="B154" s="2">
        <f t="shared" ref="B154:B167" si="8">YEAR(E154)</f>
        <v>2019</v>
      </c>
      <c r="C154" s="2" t="s">
        <v>42</v>
      </c>
      <c r="D154" s="2" t="s">
        <v>62</v>
      </c>
      <c r="E154" s="3">
        <v>43476</v>
      </c>
      <c r="F154" s="2" t="s">
        <v>244</v>
      </c>
    </row>
    <row r="155" spans="1:6" ht="15.75" customHeight="1">
      <c r="A155" s="2" t="s">
        <v>245</v>
      </c>
      <c r="B155" s="2">
        <f t="shared" si="8"/>
        <v>2019</v>
      </c>
      <c r="C155" s="2" t="s">
        <v>42</v>
      </c>
      <c r="D155" s="2" t="s">
        <v>42</v>
      </c>
      <c r="E155" s="3">
        <v>43497</v>
      </c>
      <c r="F155" s="2" t="s">
        <v>68</v>
      </c>
    </row>
    <row r="156" spans="1:6" ht="15.75" customHeight="1">
      <c r="A156" s="2" t="s">
        <v>246</v>
      </c>
      <c r="B156" s="2">
        <f t="shared" si="8"/>
        <v>2019</v>
      </c>
      <c r="C156" s="2" t="s">
        <v>42</v>
      </c>
      <c r="D156" s="2" t="s">
        <v>42</v>
      </c>
      <c r="E156" s="3">
        <v>43532</v>
      </c>
      <c r="F156" s="2" t="s">
        <v>154</v>
      </c>
    </row>
    <row r="157" spans="1:6" ht="15.75" customHeight="1">
      <c r="A157" s="2" t="s">
        <v>247</v>
      </c>
      <c r="B157" s="2">
        <f t="shared" si="8"/>
        <v>2019</v>
      </c>
      <c r="C157" s="2" t="s">
        <v>42</v>
      </c>
      <c r="D157" s="2" t="s">
        <v>248</v>
      </c>
      <c r="E157" s="3">
        <v>43578</v>
      </c>
      <c r="F157" s="2" t="s">
        <v>154</v>
      </c>
    </row>
    <row r="158" spans="1:6" ht="15.75" customHeight="1">
      <c r="A158" s="2" t="s">
        <v>249</v>
      </c>
      <c r="B158" s="2">
        <f t="shared" si="8"/>
        <v>2019</v>
      </c>
      <c r="C158" s="2" t="s">
        <v>42</v>
      </c>
      <c r="D158" s="4" t="s">
        <v>250</v>
      </c>
      <c r="E158" s="3">
        <v>43588</v>
      </c>
      <c r="F158" s="2" t="s">
        <v>177</v>
      </c>
    </row>
    <row r="159" spans="1:6" ht="15.75" customHeight="1">
      <c r="A159" s="2" t="s">
        <v>251</v>
      </c>
      <c r="B159" s="2">
        <f t="shared" si="8"/>
        <v>2019</v>
      </c>
      <c r="C159" s="2" t="s">
        <v>42</v>
      </c>
      <c r="D159" s="2" t="s">
        <v>60</v>
      </c>
      <c r="E159" s="3">
        <v>43656</v>
      </c>
      <c r="F159" s="2" t="s">
        <v>252</v>
      </c>
    </row>
    <row r="160" spans="1:6" ht="15.75" customHeight="1">
      <c r="A160" s="2" t="s">
        <v>253</v>
      </c>
      <c r="B160" s="2">
        <f t="shared" si="8"/>
        <v>2019</v>
      </c>
      <c r="C160" s="2" t="s">
        <v>66</v>
      </c>
      <c r="D160" s="2" t="s">
        <v>73</v>
      </c>
      <c r="E160" s="3">
        <v>43532</v>
      </c>
      <c r="F160" s="2" t="s">
        <v>254</v>
      </c>
    </row>
    <row r="161" spans="1:6" ht="15.75" customHeight="1">
      <c r="A161" s="2" t="s">
        <v>255</v>
      </c>
      <c r="B161" s="2">
        <f t="shared" si="8"/>
        <v>2019</v>
      </c>
      <c r="C161" s="2" t="s">
        <v>66</v>
      </c>
      <c r="D161" s="2" t="s">
        <v>67</v>
      </c>
      <c r="E161" s="3">
        <v>43798</v>
      </c>
      <c r="F161" s="2" t="s">
        <v>256</v>
      </c>
    </row>
    <row r="162" spans="1:6" ht="15.75" customHeight="1">
      <c r="A162" s="2" t="s">
        <v>257</v>
      </c>
      <c r="B162" s="2">
        <f t="shared" si="8"/>
        <v>2019</v>
      </c>
      <c r="C162" s="2" t="s">
        <v>96</v>
      </c>
      <c r="D162" s="2" t="s">
        <v>258</v>
      </c>
      <c r="E162" s="3">
        <v>43511</v>
      </c>
      <c r="F162" s="2" t="s">
        <v>177</v>
      </c>
    </row>
    <row r="163" spans="1:6" ht="15.75" customHeight="1">
      <c r="A163" s="2" t="s">
        <v>259</v>
      </c>
      <c r="B163" s="2">
        <f t="shared" si="8"/>
        <v>2019</v>
      </c>
      <c r="C163" s="2" t="s">
        <v>96</v>
      </c>
      <c r="D163" s="2" t="s">
        <v>260</v>
      </c>
      <c r="E163" s="3">
        <v>43566</v>
      </c>
      <c r="F163" s="2" t="s">
        <v>125</v>
      </c>
    </row>
    <row r="164" spans="1:6" ht="15.75" customHeight="1">
      <c r="A164" s="2" t="s">
        <v>261</v>
      </c>
      <c r="B164" s="2">
        <f t="shared" si="8"/>
        <v>2019</v>
      </c>
      <c r="C164" s="2" t="s">
        <v>96</v>
      </c>
      <c r="D164" s="2" t="s">
        <v>46</v>
      </c>
      <c r="E164" s="3">
        <v>43671</v>
      </c>
      <c r="F164" s="2" t="s">
        <v>177</v>
      </c>
    </row>
    <row r="165" spans="1:6" ht="15.75" customHeight="1">
      <c r="A165" s="2" t="s">
        <v>262</v>
      </c>
      <c r="B165" s="2">
        <f t="shared" si="8"/>
        <v>2019</v>
      </c>
      <c r="C165" s="2" t="s">
        <v>96</v>
      </c>
      <c r="D165" s="2" t="s">
        <v>46</v>
      </c>
      <c r="E165" s="3">
        <v>43742</v>
      </c>
      <c r="F165" s="2" t="s">
        <v>11</v>
      </c>
    </row>
    <row r="166" spans="1:6" ht="15.75" customHeight="1">
      <c r="A166" s="2" t="s">
        <v>263</v>
      </c>
      <c r="B166" s="2">
        <f t="shared" si="8"/>
        <v>2019</v>
      </c>
      <c r="C166" s="2" t="s">
        <v>96</v>
      </c>
      <c r="D166" s="2" t="s">
        <v>264</v>
      </c>
      <c r="E166" s="3">
        <v>43805</v>
      </c>
      <c r="F166" s="2" t="s">
        <v>254</v>
      </c>
    </row>
    <row r="167" spans="1:6" ht="15.75" customHeight="1">
      <c r="A167" s="2" t="s">
        <v>265</v>
      </c>
      <c r="B167" s="2">
        <f t="shared" si="8"/>
        <v>2019</v>
      </c>
      <c r="C167" s="2" t="s">
        <v>96</v>
      </c>
      <c r="D167" s="4" t="s">
        <v>104</v>
      </c>
      <c r="E167" s="3">
        <v>43819</v>
      </c>
      <c r="F167" s="2" t="s">
        <v>68</v>
      </c>
    </row>
    <row r="168" spans="1:6" ht="15.75" customHeight="1">
      <c r="A168" s="2" t="s">
        <v>266</v>
      </c>
      <c r="B168" s="2">
        <f t="shared" ref="B168:B182" si="9">YEAR(E168)</f>
        <v>2019</v>
      </c>
      <c r="C168" s="2" t="s">
        <v>109</v>
      </c>
      <c r="D168" s="2" t="s">
        <v>109</v>
      </c>
      <c r="E168" s="3">
        <v>43504</v>
      </c>
      <c r="F168" s="2" t="s">
        <v>267</v>
      </c>
    </row>
    <row r="169" spans="1:6" ht="15.75" customHeight="1">
      <c r="A169" s="2" t="s">
        <v>268</v>
      </c>
      <c r="B169" s="2">
        <f t="shared" si="9"/>
        <v>2019</v>
      </c>
      <c r="C169" s="2" t="s">
        <v>109</v>
      </c>
      <c r="D169" s="2" t="s">
        <v>109</v>
      </c>
      <c r="E169" s="3">
        <v>43546</v>
      </c>
      <c r="F169" s="2" t="s">
        <v>244</v>
      </c>
    </row>
    <row r="170" spans="1:6" ht="15.75" customHeight="1">
      <c r="A170" s="2" t="s">
        <v>269</v>
      </c>
      <c r="B170" s="2">
        <f t="shared" si="9"/>
        <v>2019</v>
      </c>
      <c r="C170" s="2" t="s">
        <v>109</v>
      </c>
      <c r="D170" s="2" t="s">
        <v>270</v>
      </c>
      <c r="E170" s="3">
        <v>43747</v>
      </c>
      <c r="F170" s="2" t="s">
        <v>17</v>
      </c>
    </row>
    <row r="171" spans="1:6" ht="15.75" customHeight="1">
      <c r="A171" s="2" t="s">
        <v>271</v>
      </c>
      <c r="B171" s="2">
        <f t="shared" si="9"/>
        <v>2019</v>
      </c>
      <c r="C171" s="2" t="s">
        <v>109</v>
      </c>
      <c r="D171" s="2" t="s">
        <v>272</v>
      </c>
      <c r="E171" s="3">
        <v>43763</v>
      </c>
      <c r="F171" s="2" t="s">
        <v>273</v>
      </c>
    </row>
    <row r="172" spans="1:6" ht="15.75" customHeight="1">
      <c r="A172" s="2" t="s">
        <v>274</v>
      </c>
      <c r="B172" s="2">
        <f t="shared" si="9"/>
        <v>2019</v>
      </c>
      <c r="C172" s="2" t="s">
        <v>109</v>
      </c>
      <c r="D172" s="2" t="s">
        <v>133</v>
      </c>
      <c r="E172" s="3">
        <v>43798</v>
      </c>
      <c r="F172" s="2" t="s">
        <v>154</v>
      </c>
    </row>
    <row r="173" spans="1:6" ht="15.75" customHeight="1">
      <c r="A173" s="4" t="s">
        <v>275</v>
      </c>
      <c r="B173" s="2">
        <f t="shared" si="9"/>
        <v>2019</v>
      </c>
      <c r="C173" s="2" t="s">
        <v>276</v>
      </c>
      <c r="D173" s="2" t="s">
        <v>277</v>
      </c>
      <c r="E173" s="3">
        <v>43665</v>
      </c>
      <c r="F173" s="2" t="s">
        <v>278</v>
      </c>
    </row>
    <row r="174" spans="1:6" ht="15.75" customHeight="1">
      <c r="A174" s="4" t="s">
        <v>279</v>
      </c>
      <c r="B174" s="2">
        <f t="shared" si="9"/>
        <v>2019</v>
      </c>
      <c r="C174" s="2" t="s">
        <v>276</v>
      </c>
      <c r="D174" s="2" t="s">
        <v>276</v>
      </c>
      <c r="E174" s="3">
        <v>43721</v>
      </c>
      <c r="F174" s="2" t="s">
        <v>280</v>
      </c>
    </row>
    <row r="175" spans="1:6" ht="15.75" customHeight="1">
      <c r="A175" s="4" t="s">
        <v>281</v>
      </c>
      <c r="B175" s="2">
        <f t="shared" si="9"/>
        <v>2019</v>
      </c>
      <c r="C175" s="4" t="s">
        <v>148</v>
      </c>
      <c r="D175" s="2" t="s">
        <v>209</v>
      </c>
      <c r="E175" s="3">
        <v>43825</v>
      </c>
      <c r="F175" s="2" t="s">
        <v>17</v>
      </c>
    </row>
    <row r="176" spans="1:6" ht="15.75" customHeight="1">
      <c r="A176" s="2" t="s">
        <v>282</v>
      </c>
      <c r="B176" s="2">
        <f t="shared" si="9"/>
        <v>2018</v>
      </c>
      <c r="C176" s="2" t="s">
        <v>7</v>
      </c>
      <c r="D176" s="2" t="s">
        <v>8</v>
      </c>
      <c r="E176" s="3">
        <v>43196</v>
      </c>
      <c r="F176" s="9" t="s">
        <v>283</v>
      </c>
    </row>
    <row r="177" spans="1:6" ht="15.75" customHeight="1">
      <c r="A177" s="2" t="s">
        <v>284</v>
      </c>
      <c r="B177" s="2">
        <f t="shared" si="9"/>
        <v>2018</v>
      </c>
      <c r="C177" s="2" t="s">
        <v>7</v>
      </c>
      <c r="D177" s="2" t="s">
        <v>8</v>
      </c>
      <c r="E177" s="3">
        <v>43357</v>
      </c>
      <c r="F177" s="2" t="s">
        <v>285</v>
      </c>
    </row>
    <row r="178" spans="1:6" ht="15.75" customHeight="1">
      <c r="A178" s="2" t="s">
        <v>286</v>
      </c>
      <c r="B178" s="2">
        <f t="shared" si="9"/>
        <v>2018</v>
      </c>
      <c r="C178" s="2" t="s">
        <v>7</v>
      </c>
      <c r="D178" s="2" t="s">
        <v>8</v>
      </c>
      <c r="E178" s="3">
        <v>43364</v>
      </c>
      <c r="F178" s="2" t="s">
        <v>287</v>
      </c>
    </row>
    <row r="179" spans="1:6" ht="15.75" customHeight="1">
      <c r="A179" s="2" t="s">
        <v>288</v>
      </c>
      <c r="B179" s="2">
        <f t="shared" si="9"/>
        <v>2018</v>
      </c>
      <c r="C179" s="2" t="s">
        <v>7</v>
      </c>
      <c r="D179" s="2" t="s">
        <v>289</v>
      </c>
      <c r="E179" s="3">
        <v>43161</v>
      </c>
      <c r="F179" s="2" t="s">
        <v>13</v>
      </c>
    </row>
    <row r="180" spans="1:6" ht="15.75" customHeight="1">
      <c r="A180" s="2" t="s">
        <v>290</v>
      </c>
      <c r="B180" s="2">
        <f t="shared" si="9"/>
        <v>2018</v>
      </c>
      <c r="C180" s="2" t="s">
        <v>7</v>
      </c>
      <c r="D180" s="2" t="s">
        <v>291</v>
      </c>
      <c r="E180" s="3">
        <v>43210</v>
      </c>
      <c r="F180" s="2" t="s">
        <v>254</v>
      </c>
    </row>
    <row r="181" spans="1:6" ht="15.75" customHeight="1">
      <c r="A181" s="2" t="s">
        <v>292</v>
      </c>
      <c r="B181" s="2">
        <f t="shared" si="9"/>
        <v>2018</v>
      </c>
      <c r="C181" s="2" t="s">
        <v>7</v>
      </c>
      <c r="D181" s="2" t="s">
        <v>293</v>
      </c>
      <c r="E181" s="3">
        <v>43329</v>
      </c>
      <c r="F181" s="2" t="s">
        <v>294</v>
      </c>
    </row>
    <row r="182" spans="1:6" ht="15.75" customHeight="1">
      <c r="A182" s="2" t="s">
        <v>295</v>
      </c>
      <c r="B182" s="2">
        <f t="shared" si="9"/>
        <v>2018</v>
      </c>
      <c r="C182" s="2" t="s">
        <v>7</v>
      </c>
      <c r="D182" s="2" t="s">
        <v>42</v>
      </c>
      <c r="E182" s="3">
        <v>43343</v>
      </c>
      <c r="F182" s="2" t="s">
        <v>294</v>
      </c>
    </row>
    <row r="183" spans="1:6" ht="15.75" customHeight="1">
      <c r="A183" s="2" t="s">
        <v>296</v>
      </c>
      <c r="B183" s="2">
        <f t="shared" ref="B183:B187" si="10">YEAR(E183)</f>
        <v>2018</v>
      </c>
      <c r="C183" s="2" t="s">
        <v>66</v>
      </c>
      <c r="D183" s="2" t="s">
        <v>297</v>
      </c>
      <c r="E183" s="3">
        <v>43112</v>
      </c>
      <c r="F183" s="2" t="s">
        <v>298</v>
      </c>
    </row>
    <row r="184" spans="1:6" ht="15.75" customHeight="1">
      <c r="A184" s="2" t="s">
        <v>299</v>
      </c>
      <c r="B184" s="2">
        <f t="shared" si="10"/>
        <v>2018</v>
      </c>
      <c r="C184" s="2" t="s">
        <v>66</v>
      </c>
      <c r="D184" s="2" t="s">
        <v>67</v>
      </c>
      <c r="E184" s="3">
        <v>43243</v>
      </c>
      <c r="F184" s="2" t="s">
        <v>300</v>
      </c>
    </row>
    <row r="185" spans="1:6" ht="15.75" customHeight="1">
      <c r="A185" s="2" t="s">
        <v>301</v>
      </c>
      <c r="B185" s="2">
        <f t="shared" si="10"/>
        <v>2018</v>
      </c>
      <c r="C185" s="2" t="s">
        <v>66</v>
      </c>
      <c r="D185" s="2" t="s">
        <v>67</v>
      </c>
      <c r="E185" s="3">
        <v>43420</v>
      </c>
      <c r="F185" s="2" t="s">
        <v>302</v>
      </c>
    </row>
    <row r="186" spans="1:6" ht="15.75" customHeight="1">
      <c r="A186" s="2" t="s">
        <v>303</v>
      </c>
      <c r="B186" s="2">
        <f t="shared" si="10"/>
        <v>2018</v>
      </c>
      <c r="C186" s="2" t="s">
        <v>96</v>
      </c>
      <c r="D186" s="2" t="s">
        <v>46</v>
      </c>
      <c r="E186" s="3">
        <v>43203</v>
      </c>
      <c r="F186" s="2" t="s">
        <v>177</v>
      </c>
    </row>
    <row r="187" spans="1:6" ht="15.75" customHeight="1">
      <c r="A187" s="2" t="s">
        <v>304</v>
      </c>
      <c r="B187" s="2">
        <f t="shared" si="10"/>
        <v>2018</v>
      </c>
      <c r="C187" s="2" t="s">
        <v>96</v>
      </c>
      <c r="D187" s="2" t="s">
        <v>276</v>
      </c>
      <c r="E187" s="3">
        <v>43420</v>
      </c>
      <c r="F187" s="2" t="s">
        <v>177</v>
      </c>
    </row>
    <row r="188" spans="1:6" ht="15.75" customHeight="1">
      <c r="A188" s="2" t="s">
        <v>305</v>
      </c>
      <c r="B188" s="2">
        <f t="shared" ref="B188:B196" si="11">YEAR(E188)</f>
        <v>2018</v>
      </c>
      <c r="C188" s="2" t="s">
        <v>109</v>
      </c>
      <c r="D188" s="2" t="s">
        <v>306</v>
      </c>
      <c r="E188" s="3">
        <v>43138</v>
      </c>
      <c r="F188" s="2" t="s">
        <v>307</v>
      </c>
    </row>
    <row r="189" spans="1:6" ht="15.75" customHeight="1">
      <c r="A189" s="2" t="s">
        <v>308</v>
      </c>
      <c r="B189" s="2">
        <f t="shared" si="11"/>
        <v>2018</v>
      </c>
      <c r="C189" s="2" t="s">
        <v>109</v>
      </c>
      <c r="D189" s="2" t="s">
        <v>133</v>
      </c>
      <c r="E189" s="3">
        <v>43168</v>
      </c>
      <c r="F189" s="2" t="s">
        <v>309</v>
      </c>
    </row>
    <row r="190" spans="1:6" ht="15.75" customHeight="1">
      <c r="A190" s="2" t="s">
        <v>310</v>
      </c>
      <c r="B190" s="2">
        <f t="shared" si="11"/>
        <v>2018</v>
      </c>
      <c r="C190" s="2" t="s">
        <v>109</v>
      </c>
      <c r="D190" s="2" t="s">
        <v>109</v>
      </c>
      <c r="E190" s="3">
        <v>43357</v>
      </c>
      <c r="F190" s="2" t="s">
        <v>244</v>
      </c>
    </row>
    <row r="191" spans="1:6" ht="15.75" customHeight="1">
      <c r="A191" s="2" t="s">
        <v>311</v>
      </c>
      <c r="B191" s="2">
        <f t="shared" si="11"/>
        <v>2018</v>
      </c>
      <c r="C191" s="2" t="s">
        <v>109</v>
      </c>
      <c r="D191" s="2" t="s">
        <v>51</v>
      </c>
      <c r="E191" s="3">
        <v>43392</v>
      </c>
      <c r="F191" s="2" t="s">
        <v>267</v>
      </c>
    </row>
    <row r="192" spans="1:6" ht="15.75" customHeight="1">
      <c r="A192" s="2" t="s">
        <v>312</v>
      </c>
      <c r="B192" s="2">
        <f t="shared" si="11"/>
        <v>2018</v>
      </c>
      <c r="C192" s="2" t="s">
        <v>67</v>
      </c>
      <c r="D192" s="2" t="s">
        <v>67</v>
      </c>
      <c r="E192" s="3">
        <v>43287</v>
      </c>
      <c r="F192" s="2" t="s">
        <v>313</v>
      </c>
    </row>
    <row r="193" spans="1:6" ht="15.75" customHeight="1">
      <c r="A193" s="4" t="s">
        <v>314</v>
      </c>
      <c r="B193" s="2">
        <f t="shared" si="11"/>
        <v>2018</v>
      </c>
      <c r="C193" s="2" t="s">
        <v>67</v>
      </c>
      <c r="D193" s="2" t="s">
        <v>67</v>
      </c>
      <c r="E193" s="3">
        <v>43375</v>
      </c>
      <c r="F193" s="2" t="s">
        <v>235</v>
      </c>
    </row>
    <row r="194" spans="1:6" ht="15.75" customHeight="1">
      <c r="A194" s="4" t="s">
        <v>315</v>
      </c>
      <c r="B194" s="2">
        <f t="shared" si="11"/>
        <v>2018</v>
      </c>
      <c r="C194" s="4" t="s">
        <v>42</v>
      </c>
      <c r="D194" s="2" t="s">
        <v>316</v>
      </c>
      <c r="E194" s="3">
        <v>43378</v>
      </c>
      <c r="F194" s="2" t="s">
        <v>125</v>
      </c>
    </row>
    <row r="195" spans="1:6" ht="15.75" customHeight="1">
      <c r="A195" s="4" t="s">
        <v>317</v>
      </c>
      <c r="B195" s="2">
        <f t="shared" si="11"/>
        <v>2018</v>
      </c>
      <c r="C195" s="2" t="s">
        <v>318</v>
      </c>
      <c r="D195" s="2" t="s">
        <v>318</v>
      </c>
      <c r="E195" s="3">
        <v>43423</v>
      </c>
      <c r="F195" s="2" t="s">
        <v>177</v>
      </c>
    </row>
    <row r="196" spans="1:6" ht="15.75" customHeight="1">
      <c r="A196" s="2" t="s">
        <v>319</v>
      </c>
      <c r="B196" s="2">
        <f t="shared" si="11"/>
        <v>2017</v>
      </c>
      <c r="C196" s="2" t="s">
        <v>7</v>
      </c>
      <c r="D196" s="2" t="s">
        <v>62</v>
      </c>
      <c r="E196" s="3">
        <v>43007</v>
      </c>
      <c r="F196" s="2" t="s">
        <v>160</v>
      </c>
    </row>
    <row r="197" spans="1:6" ht="15.75" customHeight="1">
      <c r="A197" s="2" t="s">
        <v>320</v>
      </c>
      <c r="B197" s="2">
        <v>2017</v>
      </c>
      <c r="C197" s="2" t="s">
        <v>42</v>
      </c>
      <c r="D197" s="2" t="s">
        <v>60</v>
      </c>
      <c r="E197" s="3">
        <v>42741</v>
      </c>
      <c r="F197" s="8" t="s">
        <v>29</v>
      </c>
    </row>
    <row r="198" spans="1:6" ht="15.75" customHeight="1">
      <c r="A198" s="2" t="s">
        <v>321</v>
      </c>
      <c r="B198" s="2">
        <v>2017</v>
      </c>
      <c r="C198" s="2" t="s">
        <v>42</v>
      </c>
      <c r="D198" s="4" t="s">
        <v>42</v>
      </c>
      <c r="E198" s="3">
        <v>42769</v>
      </c>
      <c r="F198" s="8" t="s">
        <v>17</v>
      </c>
    </row>
    <row r="199" spans="1:6" ht="15.75" customHeight="1">
      <c r="A199" s="2" t="s">
        <v>322</v>
      </c>
      <c r="B199" s="2">
        <v>2017</v>
      </c>
      <c r="C199" s="2" t="s">
        <v>42</v>
      </c>
      <c r="D199" s="2" t="s">
        <v>323</v>
      </c>
      <c r="E199" s="3">
        <v>42839</v>
      </c>
      <c r="F199" s="8" t="s">
        <v>216</v>
      </c>
    </row>
    <row r="200" spans="1:6" ht="15.75" customHeight="1">
      <c r="A200" s="2" t="s">
        <v>324</v>
      </c>
      <c r="B200" s="2">
        <v>2017</v>
      </c>
      <c r="C200" s="2" t="s">
        <v>42</v>
      </c>
      <c r="D200" s="2" t="s">
        <v>42</v>
      </c>
      <c r="E200" s="3">
        <v>42846</v>
      </c>
      <c r="F200" s="8" t="s">
        <v>29</v>
      </c>
    </row>
    <row r="201" spans="1:6" ht="15.75" customHeight="1">
      <c r="A201" s="2" t="s">
        <v>325</v>
      </c>
      <c r="B201" s="2">
        <v>2017</v>
      </c>
      <c r="C201" s="2" t="s">
        <v>42</v>
      </c>
      <c r="D201" s="2" t="s">
        <v>326</v>
      </c>
      <c r="E201" s="3">
        <v>42853</v>
      </c>
      <c r="F201" s="8" t="s">
        <v>17</v>
      </c>
    </row>
    <row r="202" spans="1:6" ht="15.75" customHeight="1">
      <c r="A202" s="2" t="s">
        <v>327</v>
      </c>
      <c r="B202" s="2">
        <v>2017</v>
      </c>
      <c r="C202" s="2" t="s">
        <v>66</v>
      </c>
      <c r="D202" s="2" t="s">
        <v>328</v>
      </c>
      <c r="E202" s="3">
        <v>42776</v>
      </c>
      <c r="F202" s="8" t="s">
        <v>68</v>
      </c>
    </row>
    <row r="203" spans="1:6" ht="15.75" customHeight="1">
      <c r="A203" s="2" t="s">
        <v>329</v>
      </c>
      <c r="B203" s="2">
        <v>2017</v>
      </c>
      <c r="C203" s="2" t="s">
        <v>66</v>
      </c>
      <c r="D203" s="2" t="s">
        <v>328</v>
      </c>
      <c r="E203" s="3">
        <v>42825</v>
      </c>
      <c r="F203" s="8" t="s">
        <v>85</v>
      </c>
    </row>
    <row r="204" spans="1:6" ht="15.75" customHeight="1">
      <c r="A204" s="2" t="s">
        <v>330</v>
      </c>
      <c r="B204" s="2">
        <v>2017</v>
      </c>
      <c r="C204" s="2" t="s">
        <v>66</v>
      </c>
      <c r="D204" s="2" t="s">
        <v>328</v>
      </c>
      <c r="E204" s="3">
        <v>42846</v>
      </c>
      <c r="F204" s="8" t="s">
        <v>15</v>
      </c>
    </row>
    <row r="205" spans="1:6" ht="15.75" customHeight="1">
      <c r="A205" s="2" t="s">
        <v>331</v>
      </c>
      <c r="B205" s="2">
        <v>2017</v>
      </c>
      <c r="C205" s="2" t="s">
        <v>66</v>
      </c>
      <c r="D205" s="2" t="s">
        <v>328</v>
      </c>
      <c r="E205" s="3">
        <v>42874</v>
      </c>
      <c r="F205" s="8" t="s">
        <v>27</v>
      </c>
    </row>
    <row r="206" spans="1:6" ht="15.75" customHeight="1">
      <c r="A206" s="2" t="s">
        <v>332</v>
      </c>
      <c r="B206" s="2">
        <v>2017</v>
      </c>
      <c r="C206" s="2" t="s">
        <v>96</v>
      </c>
      <c r="D206" s="4" t="s">
        <v>250</v>
      </c>
      <c r="E206" s="3">
        <v>42748</v>
      </c>
      <c r="F206" s="8" t="s">
        <v>68</v>
      </c>
    </row>
    <row r="207" spans="1:6" ht="15.75" customHeight="1">
      <c r="A207" s="2" t="s">
        <v>333</v>
      </c>
      <c r="B207" s="2">
        <v>2017</v>
      </c>
      <c r="C207" s="2" t="s">
        <v>96</v>
      </c>
      <c r="D207" s="2" t="s">
        <v>334</v>
      </c>
      <c r="E207" s="3">
        <v>42825</v>
      </c>
      <c r="F207" s="8" t="s">
        <v>29</v>
      </c>
    </row>
    <row r="208" spans="1:6" ht="15.75" customHeight="1">
      <c r="A208" s="2" t="s">
        <v>335</v>
      </c>
      <c r="B208" s="2">
        <v>2017</v>
      </c>
      <c r="C208" s="2" t="s">
        <v>96</v>
      </c>
      <c r="D208" s="2" t="s">
        <v>336</v>
      </c>
      <c r="E208" s="3">
        <v>42860</v>
      </c>
      <c r="F208" s="8" t="s">
        <v>68</v>
      </c>
    </row>
    <row r="209" spans="1:6" ht="15.75" customHeight="1">
      <c r="A209" s="2" t="s">
        <v>337</v>
      </c>
      <c r="B209" s="2">
        <f>YEAR(E209)</f>
        <v>2017</v>
      </c>
      <c r="C209" s="2" t="s">
        <v>96</v>
      </c>
      <c r="D209" s="2" t="s">
        <v>276</v>
      </c>
      <c r="E209" s="3">
        <v>42937</v>
      </c>
      <c r="F209" s="2" t="s">
        <v>254</v>
      </c>
    </row>
    <row r="210" spans="1:6" ht="15.75" customHeight="1">
      <c r="A210" s="2" t="s">
        <v>338</v>
      </c>
      <c r="B210" s="2">
        <v>2017</v>
      </c>
      <c r="C210" s="2" t="s">
        <v>339</v>
      </c>
      <c r="D210" s="2" t="s">
        <v>7</v>
      </c>
      <c r="E210" s="3">
        <v>42741</v>
      </c>
      <c r="F210" s="8" t="s">
        <v>68</v>
      </c>
    </row>
    <row r="211" spans="1:6" ht="15.75" customHeight="1">
      <c r="A211" s="2" t="s">
        <v>340</v>
      </c>
      <c r="B211" s="2">
        <v>2017</v>
      </c>
      <c r="C211" s="2" t="s">
        <v>339</v>
      </c>
      <c r="D211" s="2" t="s">
        <v>7</v>
      </c>
      <c r="E211" s="3">
        <v>42745</v>
      </c>
      <c r="F211" s="8" t="s">
        <v>29</v>
      </c>
    </row>
    <row r="212" spans="1:6" ht="15.75" customHeight="1">
      <c r="A212" s="2" t="s">
        <v>341</v>
      </c>
      <c r="B212" s="2">
        <v>2017</v>
      </c>
      <c r="C212" s="2" t="s">
        <v>339</v>
      </c>
      <c r="D212" s="2" t="s">
        <v>7</v>
      </c>
      <c r="E212" s="3">
        <v>42790</v>
      </c>
      <c r="F212" s="8" t="s">
        <v>29</v>
      </c>
    </row>
    <row r="213" spans="1:6" ht="15.75" customHeight="1">
      <c r="A213" s="2" t="s">
        <v>342</v>
      </c>
      <c r="B213" s="2">
        <v>2017</v>
      </c>
      <c r="C213" s="2" t="s">
        <v>339</v>
      </c>
      <c r="D213" s="2" t="s">
        <v>7</v>
      </c>
      <c r="E213" s="3">
        <v>42790</v>
      </c>
      <c r="F213" s="8" t="s">
        <v>29</v>
      </c>
    </row>
    <row r="214" spans="1:6" ht="15.75" customHeight="1">
      <c r="A214" s="2" t="s">
        <v>343</v>
      </c>
      <c r="B214" s="2">
        <v>2017</v>
      </c>
      <c r="C214" s="2" t="s">
        <v>339</v>
      </c>
      <c r="D214" s="2" t="s">
        <v>7</v>
      </c>
      <c r="E214" s="3">
        <v>42804</v>
      </c>
      <c r="F214" s="8" t="s">
        <v>35</v>
      </c>
    </row>
    <row r="215" spans="1:6" ht="15.75" customHeight="1">
      <c r="A215" s="2" t="s">
        <v>344</v>
      </c>
      <c r="B215" s="2">
        <v>2017</v>
      </c>
      <c r="C215" s="2" t="s">
        <v>339</v>
      </c>
      <c r="D215" s="2" t="s">
        <v>7</v>
      </c>
      <c r="E215" s="3">
        <v>42860</v>
      </c>
      <c r="F215" s="8" t="s">
        <v>15</v>
      </c>
    </row>
    <row r="216" spans="1:6" ht="15.75" customHeight="1">
      <c r="A216" s="2" t="s">
        <v>345</v>
      </c>
      <c r="B216" s="2">
        <v>2017</v>
      </c>
      <c r="C216" s="2" t="s">
        <v>339</v>
      </c>
      <c r="D216" s="2" t="s">
        <v>7</v>
      </c>
      <c r="E216" s="3">
        <v>42867</v>
      </c>
      <c r="F216" s="8" t="s">
        <v>29</v>
      </c>
    </row>
    <row r="217" spans="1:6" ht="15.75" customHeight="1">
      <c r="A217" s="2" t="s">
        <v>346</v>
      </c>
      <c r="B217" s="2">
        <v>2017</v>
      </c>
      <c r="C217" s="2" t="s">
        <v>347</v>
      </c>
      <c r="D217" s="2" t="s">
        <v>187</v>
      </c>
      <c r="E217" s="3">
        <v>42811</v>
      </c>
      <c r="F217" s="8" t="s">
        <v>348</v>
      </c>
    </row>
    <row r="218" spans="1:6" ht="15.75" customHeight="1">
      <c r="A218" s="2" t="s">
        <v>349</v>
      </c>
      <c r="B218" s="2">
        <v>2017</v>
      </c>
      <c r="C218" s="2" t="s">
        <v>350</v>
      </c>
      <c r="D218" s="2" t="s">
        <v>96</v>
      </c>
      <c r="E218" s="3">
        <v>42811</v>
      </c>
      <c r="F218" s="8" t="s">
        <v>35</v>
      </c>
    </row>
    <row r="219" spans="1:6" ht="15.75" customHeight="1">
      <c r="A219" s="2" t="s">
        <v>351</v>
      </c>
      <c r="B219" s="2">
        <v>2017</v>
      </c>
      <c r="C219" s="2" t="s">
        <v>350</v>
      </c>
      <c r="D219" s="2" t="s">
        <v>352</v>
      </c>
      <c r="E219" s="3">
        <v>42818</v>
      </c>
      <c r="F219" s="8" t="s">
        <v>353</v>
      </c>
    </row>
    <row r="220" spans="1:6" ht="15.75" customHeight="1">
      <c r="A220" s="2" t="s">
        <v>354</v>
      </c>
      <c r="B220" s="2">
        <v>2017</v>
      </c>
      <c r="C220" s="2" t="s">
        <v>350</v>
      </c>
      <c r="D220" s="2" t="s">
        <v>336</v>
      </c>
      <c r="E220" s="3">
        <v>42853</v>
      </c>
      <c r="F220" s="8" t="s">
        <v>68</v>
      </c>
    </row>
    <row r="221" spans="1:6" ht="15.75" customHeight="1">
      <c r="A221" s="2" t="s">
        <v>355</v>
      </c>
      <c r="B221" s="2">
        <v>2017</v>
      </c>
      <c r="C221" s="2" t="s">
        <v>356</v>
      </c>
      <c r="D221" s="2" t="s">
        <v>357</v>
      </c>
      <c r="E221" s="3">
        <v>42811</v>
      </c>
      <c r="F221" s="8" t="s">
        <v>29</v>
      </c>
    </row>
    <row r="222" spans="1:6" ht="15.75" customHeight="1">
      <c r="A222" s="2" t="s">
        <v>358</v>
      </c>
      <c r="B222" s="2">
        <v>2017</v>
      </c>
      <c r="C222" s="2" t="s">
        <v>109</v>
      </c>
      <c r="D222" s="2" t="s">
        <v>359</v>
      </c>
      <c r="E222" s="3">
        <v>42790</v>
      </c>
      <c r="F222" s="8" t="s">
        <v>17</v>
      </c>
    </row>
    <row r="223" spans="1:6" ht="15.75" customHeight="1">
      <c r="A223" s="2" t="s">
        <v>360</v>
      </c>
      <c r="B223" s="2">
        <v>2017</v>
      </c>
      <c r="C223" s="2" t="s">
        <v>361</v>
      </c>
      <c r="D223" s="2" t="s">
        <v>361</v>
      </c>
      <c r="E223" s="3">
        <v>42846</v>
      </c>
      <c r="F223" s="2" t="s">
        <v>29</v>
      </c>
    </row>
    <row r="224" spans="1:6" ht="15.75" customHeight="1">
      <c r="A224" s="2" t="s">
        <v>362</v>
      </c>
      <c r="B224" s="2">
        <v>2016</v>
      </c>
      <c r="C224" s="2" t="s">
        <v>42</v>
      </c>
      <c r="D224" s="2" t="s">
        <v>316</v>
      </c>
      <c r="E224" s="3">
        <v>42419</v>
      </c>
      <c r="F224" s="8" t="s">
        <v>363</v>
      </c>
    </row>
    <row r="225" spans="1:6" ht="15.75" customHeight="1">
      <c r="A225" s="2" t="s">
        <v>364</v>
      </c>
      <c r="B225" s="2">
        <v>2016</v>
      </c>
      <c r="C225" s="2" t="s">
        <v>42</v>
      </c>
      <c r="D225" s="2" t="s">
        <v>60</v>
      </c>
      <c r="E225" s="3">
        <v>42426</v>
      </c>
      <c r="F225" s="8" t="s">
        <v>287</v>
      </c>
    </row>
    <row r="226" spans="1:6" ht="15.75" customHeight="1">
      <c r="A226" s="2" t="s">
        <v>365</v>
      </c>
      <c r="B226" s="2">
        <v>2016</v>
      </c>
      <c r="C226" s="2" t="s">
        <v>42</v>
      </c>
      <c r="D226" s="2" t="s">
        <v>42</v>
      </c>
      <c r="E226" s="3">
        <v>42440</v>
      </c>
      <c r="F226" s="8" t="s">
        <v>366</v>
      </c>
    </row>
    <row r="227" spans="1:6" ht="15.75" customHeight="1">
      <c r="A227" s="2" t="s">
        <v>367</v>
      </c>
      <c r="B227" s="2">
        <v>2016</v>
      </c>
      <c r="C227" s="2" t="s">
        <v>42</v>
      </c>
      <c r="D227" s="2" t="s">
        <v>248</v>
      </c>
      <c r="E227" s="3">
        <v>42440</v>
      </c>
      <c r="F227" s="8" t="s">
        <v>68</v>
      </c>
    </row>
    <row r="228" spans="1:6" ht="15.75" customHeight="1">
      <c r="A228" s="2" t="s">
        <v>368</v>
      </c>
      <c r="B228" s="2">
        <v>2016</v>
      </c>
      <c r="C228" s="2" t="s">
        <v>42</v>
      </c>
      <c r="D228" s="2" t="s">
        <v>60</v>
      </c>
      <c r="E228" s="3">
        <v>42461</v>
      </c>
      <c r="F228" s="8" t="s">
        <v>369</v>
      </c>
    </row>
    <row r="229" spans="1:6" ht="15.75" customHeight="1">
      <c r="A229" s="2" t="s">
        <v>370</v>
      </c>
      <c r="B229" s="2">
        <v>2016</v>
      </c>
      <c r="C229" s="2" t="s">
        <v>42</v>
      </c>
      <c r="D229" s="2" t="s">
        <v>42</v>
      </c>
      <c r="E229" s="3">
        <v>42510</v>
      </c>
      <c r="F229" s="8" t="s">
        <v>35</v>
      </c>
    </row>
    <row r="230" spans="1:6" ht="15.75" customHeight="1">
      <c r="A230" s="2" t="s">
        <v>371</v>
      </c>
      <c r="B230" s="2">
        <v>2016</v>
      </c>
      <c r="C230" s="2" t="s">
        <v>42</v>
      </c>
      <c r="D230" s="4" t="s">
        <v>316</v>
      </c>
      <c r="E230" s="3">
        <v>42635</v>
      </c>
      <c r="F230" s="8" t="s">
        <v>68</v>
      </c>
    </row>
    <row r="231" spans="1:6" ht="15.75" customHeight="1">
      <c r="A231" s="2" t="s">
        <v>372</v>
      </c>
      <c r="B231" s="2">
        <v>2016</v>
      </c>
      <c r="C231" s="2" t="s">
        <v>42</v>
      </c>
      <c r="D231" s="2" t="s">
        <v>42</v>
      </c>
      <c r="E231" s="3">
        <v>42657</v>
      </c>
      <c r="F231" s="8" t="s">
        <v>68</v>
      </c>
    </row>
    <row r="232" spans="1:6" ht="15.75" customHeight="1">
      <c r="A232" s="2" t="s">
        <v>373</v>
      </c>
      <c r="B232" s="2">
        <v>2016</v>
      </c>
      <c r="C232" s="2" t="s">
        <v>42</v>
      </c>
      <c r="D232" s="2" t="s">
        <v>374</v>
      </c>
      <c r="E232" s="3">
        <v>42671</v>
      </c>
      <c r="F232" s="8" t="s">
        <v>375</v>
      </c>
    </row>
    <row r="233" spans="1:6" ht="15.75" customHeight="1">
      <c r="A233" s="2" t="s">
        <v>376</v>
      </c>
      <c r="B233" s="2">
        <v>2016</v>
      </c>
      <c r="C233" s="2" t="s">
        <v>42</v>
      </c>
      <c r="D233" s="2" t="s">
        <v>42</v>
      </c>
      <c r="E233" s="3">
        <v>42691</v>
      </c>
      <c r="F233" s="8" t="s">
        <v>68</v>
      </c>
    </row>
    <row r="234" spans="1:6" ht="15.75" customHeight="1">
      <c r="A234" s="2" t="s">
        <v>377</v>
      </c>
      <c r="B234" s="2">
        <v>2016</v>
      </c>
      <c r="C234" s="2" t="s">
        <v>66</v>
      </c>
      <c r="D234" s="2" t="s">
        <v>42</v>
      </c>
      <c r="E234" s="3">
        <v>42392</v>
      </c>
      <c r="F234" s="8" t="s">
        <v>47</v>
      </c>
    </row>
    <row r="235" spans="1:6" ht="15.75" customHeight="1">
      <c r="A235" s="2" t="s">
        <v>378</v>
      </c>
      <c r="B235" s="2">
        <v>2016</v>
      </c>
      <c r="C235" s="2" t="s">
        <v>66</v>
      </c>
      <c r="D235" s="2" t="s">
        <v>379</v>
      </c>
      <c r="E235" s="3">
        <v>42419</v>
      </c>
      <c r="F235" s="8" t="s">
        <v>47</v>
      </c>
    </row>
    <row r="236" spans="1:6" ht="15.75" customHeight="1">
      <c r="A236" s="2" t="s">
        <v>380</v>
      </c>
      <c r="B236" s="2">
        <v>2016</v>
      </c>
      <c r="C236" s="2" t="s">
        <v>66</v>
      </c>
      <c r="D236" s="2" t="s">
        <v>73</v>
      </c>
      <c r="E236" s="3">
        <v>42580</v>
      </c>
      <c r="F236" s="8" t="s">
        <v>15</v>
      </c>
    </row>
    <row r="237" spans="1:6" ht="15.75" customHeight="1">
      <c r="A237" s="2" t="s">
        <v>381</v>
      </c>
      <c r="B237" s="2">
        <v>2016</v>
      </c>
      <c r="C237" s="2" t="s">
        <v>66</v>
      </c>
      <c r="D237" s="2" t="s">
        <v>73</v>
      </c>
      <c r="E237" s="3">
        <v>42601</v>
      </c>
      <c r="F237" s="8" t="s">
        <v>15</v>
      </c>
    </row>
    <row r="238" spans="1:6" ht="15.75" customHeight="1">
      <c r="A238" s="2" t="s">
        <v>382</v>
      </c>
      <c r="B238" s="2">
        <v>2016</v>
      </c>
      <c r="C238" s="2" t="s">
        <v>66</v>
      </c>
      <c r="D238" s="2" t="s">
        <v>379</v>
      </c>
      <c r="E238" s="3">
        <v>42615</v>
      </c>
      <c r="F238" s="8" t="s">
        <v>47</v>
      </c>
    </row>
    <row r="239" spans="1:6" ht="15.75" customHeight="1">
      <c r="A239" s="2" t="s">
        <v>383</v>
      </c>
      <c r="B239" s="2">
        <v>2016</v>
      </c>
      <c r="C239" s="2" t="s">
        <v>66</v>
      </c>
      <c r="D239" s="2" t="s">
        <v>318</v>
      </c>
      <c r="E239" s="3">
        <v>42685</v>
      </c>
      <c r="F239" s="8" t="s">
        <v>15</v>
      </c>
    </row>
    <row r="240" spans="1:6" ht="15.75" customHeight="1">
      <c r="A240" s="2" t="s">
        <v>384</v>
      </c>
      <c r="B240" s="2">
        <v>2016</v>
      </c>
      <c r="C240" s="2" t="s">
        <v>66</v>
      </c>
      <c r="D240" s="2" t="s">
        <v>385</v>
      </c>
      <c r="E240" s="3">
        <v>42713</v>
      </c>
      <c r="F240" s="8" t="s">
        <v>17</v>
      </c>
    </row>
    <row r="241" spans="1:6" ht="15.75" customHeight="1">
      <c r="A241" s="2" t="s">
        <v>386</v>
      </c>
      <c r="B241" s="2">
        <v>2016</v>
      </c>
      <c r="C241" s="2" t="s">
        <v>66</v>
      </c>
      <c r="D241" s="2" t="s">
        <v>328</v>
      </c>
      <c r="E241" s="3">
        <v>42713</v>
      </c>
      <c r="F241" s="8" t="s">
        <v>68</v>
      </c>
    </row>
    <row r="242" spans="1:6" ht="15.75" customHeight="1">
      <c r="A242" s="2" t="s">
        <v>387</v>
      </c>
      <c r="B242" s="2">
        <v>2016</v>
      </c>
      <c r="C242" s="2" t="s">
        <v>96</v>
      </c>
      <c r="D242" s="2" t="s">
        <v>46</v>
      </c>
      <c r="E242" s="3">
        <v>42566</v>
      </c>
      <c r="F242" s="8" t="s">
        <v>68</v>
      </c>
    </row>
    <row r="243" spans="1:6" ht="15.75" customHeight="1">
      <c r="A243" s="2" t="s">
        <v>388</v>
      </c>
      <c r="B243" s="2">
        <v>2016</v>
      </c>
      <c r="C243" s="2" t="s">
        <v>96</v>
      </c>
      <c r="D243" s="2" t="s">
        <v>389</v>
      </c>
      <c r="E243" s="3">
        <v>42594</v>
      </c>
      <c r="F243" s="8" t="s">
        <v>390</v>
      </c>
    </row>
    <row r="244" spans="1:6" ht="15.75" customHeight="1">
      <c r="A244" s="2" t="s">
        <v>391</v>
      </c>
      <c r="B244" s="2">
        <v>2016</v>
      </c>
      <c r="C244" s="2" t="s">
        <v>96</v>
      </c>
      <c r="D244" s="2" t="s">
        <v>318</v>
      </c>
      <c r="E244" s="3">
        <v>42678</v>
      </c>
      <c r="F244" s="8" t="s">
        <v>17</v>
      </c>
    </row>
    <row r="245" spans="1:6" ht="15.75" customHeight="1">
      <c r="A245" s="2" t="s">
        <v>392</v>
      </c>
      <c r="B245" s="2">
        <v>2016</v>
      </c>
      <c r="C245" s="2" t="s">
        <v>96</v>
      </c>
      <c r="D245" s="2" t="s">
        <v>393</v>
      </c>
      <c r="E245" s="3">
        <v>42720</v>
      </c>
      <c r="F245" s="8" t="s">
        <v>68</v>
      </c>
    </row>
    <row r="246" spans="1:6" ht="15.75" customHeight="1">
      <c r="A246" s="2" t="s">
        <v>394</v>
      </c>
      <c r="B246" s="2">
        <v>2016</v>
      </c>
      <c r="C246" s="2" t="s">
        <v>96</v>
      </c>
      <c r="D246" s="2" t="s">
        <v>395</v>
      </c>
      <c r="E246" s="3">
        <v>42699</v>
      </c>
      <c r="F246" s="8" t="s">
        <v>396</v>
      </c>
    </row>
    <row r="247" spans="1:6" ht="15.75" customHeight="1">
      <c r="A247" s="2" t="s">
        <v>397</v>
      </c>
      <c r="B247" s="2">
        <v>2016</v>
      </c>
      <c r="C247" s="2" t="s">
        <v>96</v>
      </c>
      <c r="D247" s="2" t="s">
        <v>46</v>
      </c>
      <c r="E247" s="3">
        <v>42664</v>
      </c>
      <c r="F247" s="8" t="s">
        <v>15</v>
      </c>
    </row>
    <row r="248" spans="1:6" ht="15.75" customHeight="1">
      <c r="A248" s="2" t="s">
        <v>398</v>
      </c>
      <c r="B248" s="2">
        <v>2016</v>
      </c>
      <c r="C248" s="2" t="s">
        <v>339</v>
      </c>
      <c r="D248" s="2" t="s">
        <v>7</v>
      </c>
      <c r="E248" s="3">
        <v>42433</v>
      </c>
      <c r="F248" s="8" t="s">
        <v>399</v>
      </c>
    </row>
    <row r="249" spans="1:6" ht="15.75" customHeight="1">
      <c r="A249" s="2" t="s">
        <v>400</v>
      </c>
      <c r="B249" s="2">
        <v>2016</v>
      </c>
      <c r="C249" s="2" t="s">
        <v>339</v>
      </c>
      <c r="D249" s="2" t="s">
        <v>7</v>
      </c>
      <c r="E249" s="3">
        <v>42433</v>
      </c>
      <c r="F249" s="8" t="s">
        <v>401</v>
      </c>
    </row>
    <row r="250" spans="1:6" ht="15.75" customHeight="1">
      <c r="A250" s="2" t="s">
        <v>402</v>
      </c>
      <c r="B250" s="2">
        <v>2016</v>
      </c>
      <c r="C250" s="2" t="s">
        <v>339</v>
      </c>
      <c r="D250" s="2" t="s">
        <v>7</v>
      </c>
      <c r="E250" s="3">
        <v>42475</v>
      </c>
      <c r="F250" s="8" t="s">
        <v>29</v>
      </c>
    </row>
    <row r="251" spans="1:6" ht="15.75" customHeight="1">
      <c r="A251" s="2" t="s">
        <v>403</v>
      </c>
      <c r="B251" s="2">
        <v>2016</v>
      </c>
      <c r="C251" s="2" t="s">
        <v>339</v>
      </c>
      <c r="D251" s="2" t="s">
        <v>7</v>
      </c>
      <c r="E251" s="3">
        <v>42531</v>
      </c>
      <c r="F251" s="8" t="s">
        <v>404</v>
      </c>
    </row>
    <row r="252" spans="1:6" ht="15.75" customHeight="1">
      <c r="A252" s="2" t="s">
        <v>405</v>
      </c>
      <c r="B252" s="2">
        <v>2016</v>
      </c>
      <c r="C252" s="2" t="s">
        <v>339</v>
      </c>
      <c r="D252" s="2" t="s">
        <v>7</v>
      </c>
      <c r="E252" s="3">
        <v>42545</v>
      </c>
      <c r="F252" s="8" t="s">
        <v>29</v>
      </c>
    </row>
    <row r="253" spans="1:6" ht="15.75" customHeight="1">
      <c r="A253" s="2" t="s">
        <v>406</v>
      </c>
      <c r="B253" s="2">
        <v>2016</v>
      </c>
      <c r="C253" s="2" t="s">
        <v>339</v>
      </c>
      <c r="D253" s="2" t="s">
        <v>7</v>
      </c>
      <c r="E253" s="3">
        <v>42559</v>
      </c>
      <c r="F253" s="8" t="s">
        <v>287</v>
      </c>
    </row>
    <row r="254" spans="1:6" ht="15.75" customHeight="1">
      <c r="A254" s="2" t="s">
        <v>407</v>
      </c>
      <c r="B254" s="2">
        <v>2016</v>
      </c>
      <c r="C254" s="2" t="s">
        <v>339</v>
      </c>
      <c r="D254" s="2" t="s">
        <v>7</v>
      </c>
      <c r="E254" s="3">
        <v>42580</v>
      </c>
      <c r="F254" s="8" t="s">
        <v>287</v>
      </c>
    </row>
    <row r="255" spans="1:6" ht="15.75" customHeight="1">
      <c r="A255" s="2" t="s">
        <v>408</v>
      </c>
      <c r="B255" s="2">
        <v>2016</v>
      </c>
      <c r="C255" s="2" t="s">
        <v>339</v>
      </c>
      <c r="D255" s="2" t="s">
        <v>7</v>
      </c>
      <c r="E255" s="3">
        <v>42594</v>
      </c>
      <c r="F255" s="8" t="s">
        <v>15</v>
      </c>
    </row>
    <row r="256" spans="1:6" ht="15.75" customHeight="1">
      <c r="A256" s="2" t="s">
        <v>409</v>
      </c>
      <c r="B256" s="2">
        <v>2016</v>
      </c>
      <c r="C256" s="2" t="s">
        <v>339</v>
      </c>
      <c r="D256" s="2" t="s">
        <v>7</v>
      </c>
      <c r="E256" s="3">
        <v>42615</v>
      </c>
      <c r="F256" s="8" t="s">
        <v>29</v>
      </c>
    </row>
    <row r="257" spans="1:6" ht="15.75" customHeight="1">
      <c r="A257" s="2" t="s">
        <v>410</v>
      </c>
      <c r="B257" s="2">
        <v>2016</v>
      </c>
      <c r="C257" s="2" t="s">
        <v>339</v>
      </c>
      <c r="D257" s="2" t="s">
        <v>7</v>
      </c>
      <c r="E257" s="3">
        <v>42650</v>
      </c>
      <c r="F257" s="8" t="s">
        <v>88</v>
      </c>
    </row>
    <row r="258" spans="1:6" ht="15.75" customHeight="1">
      <c r="A258" s="2" t="s">
        <v>411</v>
      </c>
      <c r="B258" s="2">
        <v>2016</v>
      </c>
      <c r="C258" s="2" t="s">
        <v>339</v>
      </c>
      <c r="D258" s="2" t="s">
        <v>7</v>
      </c>
      <c r="E258" s="3">
        <v>42671</v>
      </c>
      <c r="F258" s="8" t="s">
        <v>35</v>
      </c>
    </row>
    <row r="259" spans="1:6" ht="15.75" customHeight="1">
      <c r="A259" s="2" t="s">
        <v>412</v>
      </c>
      <c r="B259" s="2">
        <v>2016</v>
      </c>
      <c r="C259" s="2" t="s">
        <v>339</v>
      </c>
      <c r="D259" s="2" t="s">
        <v>7</v>
      </c>
      <c r="E259" s="3">
        <v>42678</v>
      </c>
      <c r="F259" s="8" t="s">
        <v>29</v>
      </c>
    </row>
    <row r="260" spans="1:6" ht="15.75" customHeight="1">
      <c r="A260" s="2" t="s">
        <v>413</v>
      </c>
      <c r="B260" s="2">
        <v>2016</v>
      </c>
      <c r="C260" s="2" t="s">
        <v>339</v>
      </c>
      <c r="D260" s="2" t="s">
        <v>7</v>
      </c>
      <c r="E260" s="3">
        <v>42713</v>
      </c>
      <c r="F260" s="8" t="s">
        <v>414</v>
      </c>
    </row>
    <row r="261" spans="1:6" ht="15.75" customHeight="1">
      <c r="A261" s="2" t="s">
        <v>415</v>
      </c>
      <c r="B261" s="2">
        <v>2016</v>
      </c>
      <c r="C261" s="2" t="s">
        <v>339</v>
      </c>
      <c r="D261" s="2" t="s">
        <v>7</v>
      </c>
      <c r="E261" s="3">
        <v>42727</v>
      </c>
      <c r="F261" s="8" t="s">
        <v>416</v>
      </c>
    </row>
    <row r="262" spans="1:6" ht="15.75" customHeight="1">
      <c r="A262" s="2" t="s">
        <v>417</v>
      </c>
      <c r="B262" s="2">
        <v>2016</v>
      </c>
      <c r="C262" s="2" t="s">
        <v>350</v>
      </c>
      <c r="D262" s="2" t="s">
        <v>352</v>
      </c>
      <c r="E262" s="3">
        <v>42495</v>
      </c>
      <c r="F262" s="8" t="s">
        <v>68</v>
      </c>
    </row>
    <row r="263" spans="1:6" ht="15.75" customHeight="1">
      <c r="A263" s="2" t="s">
        <v>418</v>
      </c>
      <c r="B263" s="2">
        <v>2016</v>
      </c>
      <c r="C263" s="2" t="s">
        <v>350</v>
      </c>
      <c r="D263" s="2" t="s">
        <v>96</v>
      </c>
      <c r="E263" s="3">
        <v>42523</v>
      </c>
      <c r="F263" s="8" t="s">
        <v>17</v>
      </c>
    </row>
    <row r="264" spans="1:6" ht="15.75" customHeight="1">
      <c r="A264" s="2" t="s">
        <v>419</v>
      </c>
      <c r="B264" s="2">
        <v>2016</v>
      </c>
      <c r="C264" s="2" t="s">
        <v>350</v>
      </c>
      <c r="D264" s="2" t="s">
        <v>96</v>
      </c>
      <c r="E264" s="3">
        <v>42664</v>
      </c>
      <c r="F264" s="8" t="s">
        <v>17</v>
      </c>
    </row>
    <row r="265" spans="1:6" ht="15.75" customHeight="1">
      <c r="A265" s="10">
        <v>0.03</v>
      </c>
      <c r="B265" s="2">
        <v>2016</v>
      </c>
      <c r="C265" s="2" t="s">
        <v>350</v>
      </c>
      <c r="D265" s="2" t="s">
        <v>46</v>
      </c>
      <c r="E265" s="3">
        <v>42699</v>
      </c>
      <c r="F265" s="8" t="s">
        <v>68</v>
      </c>
    </row>
    <row r="266" spans="1:6" ht="15.75" customHeight="1">
      <c r="A266" s="2" t="s">
        <v>420</v>
      </c>
      <c r="B266" s="2">
        <v>2016</v>
      </c>
      <c r="C266" s="2" t="s">
        <v>356</v>
      </c>
      <c r="D266" s="4" t="s">
        <v>148</v>
      </c>
      <c r="E266" s="3">
        <v>42643</v>
      </c>
      <c r="F266" s="8" t="s">
        <v>29</v>
      </c>
    </row>
    <row r="267" spans="1:6" ht="15.75" customHeight="1">
      <c r="A267" s="2" t="s">
        <v>421</v>
      </c>
      <c r="B267" s="2">
        <v>2016</v>
      </c>
      <c r="C267" s="2" t="s">
        <v>109</v>
      </c>
      <c r="D267" s="2" t="s">
        <v>422</v>
      </c>
      <c r="E267" s="3">
        <v>42731</v>
      </c>
      <c r="F267" s="8" t="s">
        <v>17</v>
      </c>
    </row>
    <row r="268" spans="1:6" ht="15.75" customHeight="1">
      <c r="A268" s="2" t="s">
        <v>423</v>
      </c>
      <c r="B268" s="2">
        <v>2016</v>
      </c>
      <c r="C268" s="2" t="s">
        <v>361</v>
      </c>
      <c r="D268" s="2" t="s">
        <v>361</v>
      </c>
      <c r="E268" s="3">
        <v>42501</v>
      </c>
      <c r="F268" s="2" t="s">
        <v>424</v>
      </c>
    </row>
    <row r="269" spans="1:6" ht="15.75" customHeight="1">
      <c r="A269" s="2" t="s">
        <v>425</v>
      </c>
      <c r="B269" s="2">
        <f>YEAR(E269)</f>
        <v>2015</v>
      </c>
      <c r="C269" s="2" t="s">
        <v>7</v>
      </c>
      <c r="D269" s="2" t="s">
        <v>60</v>
      </c>
      <c r="E269" s="3">
        <v>42356</v>
      </c>
      <c r="F269" s="2" t="s">
        <v>426</v>
      </c>
    </row>
    <row r="270" spans="1:6" ht="15.75" customHeight="1">
      <c r="A270" s="2" t="s">
        <v>427</v>
      </c>
      <c r="B270" s="2">
        <v>2015</v>
      </c>
      <c r="C270" s="2" t="s">
        <v>42</v>
      </c>
      <c r="D270" s="2" t="s">
        <v>42</v>
      </c>
      <c r="E270" s="3">
        <v>42069</v>
      </c>
      <c r="F270" s="8" t="s">
        <v>428</v>
      </c>
    </row>
    <row r="271" spans="1:6" ht="15.75" customHeight="1">
      <c r="A271" s="2" t="s">
        <v>429</v>
      </c>
      <c r="B271" s="2">
        <v>2015</v>
      </c>
      <c r="C271" s="2" t="s">
        <v>42</v>
      </c>
      <c r="D271" s="2" t="s">
        <v>62</v>
      </c>
      <c r="E271" s="3">
        <v>42132</v>
      </c>
      <c r="F271" s="8" t="s">
        <v>428</v>
      </c>
    </row>
    <row r="272" spans="1:6" ht="15.75" customHeight="1">
      <c r="A272" s="2" t="s">
        <v>430</v>
      </c>
      <c r="B272" s="2">
        <v>2015</v>
      </c>
      <c r="C272" s="2" t="s">
        <v>42</v>
      </c>
      <c r="D272" s="2" t="s">
        <v>62</v>
      </c>
      <c r="E272" s="3">
        <v>42314</v>
      </c>
      <c r="F272" s="8" t="s">
        <v>177</v>
      </c>
    </row>
    <row r="273" spans="1:6" ht="15.75" customHeight="1">
      <c r="A273" s="2" t="s">
        <v>431</v>
      </c>
      <c r="B273" s="2">
        <v>2015</v>
      </c>
      <c r="C273" s="2" t="s">
        <v>42</v>
      </c>
      <c r="D273" s="2" t="s">
        <v>248</v>
      </c>
      <c r="E273" s="3">
        <v>42321</v>
      </c>
      <c r="F273" s="8" t="s">
        <v>88</v>
      </c>
    </row>
    <row r="274" spans="1:6" ht="15.75" customHeight="1">
      <c r="A274" s="2" t="s">
        <v>432</v>
      </c>
      <c r="B274" s="2">
        <v>2015</v>
      </c>
      <c r="C274" s="2" t="s">
        <v>42</v>
      </c>
      <c r="D274" s="2" t="s">
        <v>433</v>
      </c>
      <c r="E274" s="3">
        <v>42216</v>
      </c>
      <c r="F274" s="8" t="s">
        <v>375</v>
      </c>
    </row>
    <row r="275" spans="1:6" ht="15.75" customHeight="1">
      <c r="A275" s="2" t="s">
        <v>425</v>
      </c>
      <c r="B275" s="2">
        <v>2015</v>
      </c>
      <c r="C275" s="2" t="s">
        <v>42</v>
      </c>
      <c r="D275" s="2" t="s">
        <v>60</v>
      </c>
      <c r="E275" s="3">
        <v>42356</v>
      </c>
      <c r="F275" s="8" t="s">
        <v>434</v>
      </c>
    </row>
    <row r="276" spans="1:6" ht="15.75" customHeight="1">
      <c r="A276" s="2" t="s">
        <v>435</v>
      </c>
      <c r="B276" s="2">
        <v>2015</v>
      </c>
      <c r="C276" s="2" t="s">
        <v>66</v>
      </c>
      <c r="D276" s="2" t="s">
        <v>379</v>
      </c>
      <c r="E276" s="3">
        <v>42120</v>
      </c>
      <c r="F276" s="8" t="s">
        <v>267</v>
      </c>
    </row>
    <row r="277" spans="1:6" ht="15.75" customHeight="1">
      <c r="A277" s="2" t="s">
        <v>436</v>
      </c>
      <c r="B277" s="2">
        <v>2015</v>
      </c>
      <c r="C277" s="2" t="s">
        <v>66</v>
      </c>
      <c r="D277" s="2" t="s">
        <v>276</v>
      </c>
      <c r="E277" s="3">
        <v>42356</v>
      </c>
      <c r="F277" s="8" t="s">
        <v>17</v>
      </c>
    </row>
    <row r="278" spans="1:6" ht="15.75" customHeight="1">
      <c r="A278" s="2" t="s">
        <v>437</v>
      </c>
      <c r="B278" s="2">
        <v>2015</v>
      </c>
      <c r="C278" s="2" t="s">
        <v>96</v>
      </c>
      <c r="D278" s="2" t="s">
        <v>148</v>
      </c>
      <c r="E278" s="3">
        <v>42083</v>
      </c>
      <c r="F278" s="8" t="s">
        <v>438</v>
      </c>
    </row>
    <row r="279" spans="1:6" ht="15.75" customHeight="1">
      <c r="A279" s="2" t="s">
        <v>439</v>
      </c>
      <c r="B279" s="2">
        <v>2015</v>
      </c>
      <c r="C279" s="2" t="s">
        <v>96</v>
      </c>
      <c r="D279" s="2" t="s">
        <v>46</v>
      </c>
      <c r="E279" s="3">
        <v>42160</v>
      </c>
      <c r="F279" s="8" t="s">
        <v>440</v>
      </c>
    </row>
    <row r="280" spans="1:6" ht="15.75" customHeight="1">
      <c r="A280" s="2" t="s">
        <v>441</v>
      </c>
      <c r="B280" s="2">
        <v>2015</v>
      </c>
      <c r="C280" s="2" t="s">
        <v>96</v>
      </c>
      <c r="D280" s="2" t="s">
        <v>276</v>
      </c>
      <c r="E280" s="3">
        <v>42244</v>
      </c>
      <c r="F280" s="8" t="s">
        <v>177</v>
      </c>
    </row>
    <row r="281" spans="1:6" ht="15.75" customHeight="1">
      <c r="A281" s="2" t="s">
        <v>442</v>
      </c>
      <c r="B281" s="2">
        <v>2015</v>
      </c>
      <c r="C281" s="2" t="s">
        <v>96</v>
      </c>
      <c r="D281" s="2" t="s">
        <v>276</v>
      </c>
      <c r="E281" s="3">
        <v>42257</v>
      </c>
      <c r="F281" s="8" t="s">
        <v>177</v>
      </c>
    </row>
    <row r="282" spans="1:6" ht="15.75" customHeight="1">
      <c r="A282" s="2" t="s">
        <v>443</v>
      </c>
      <c r="B282" s="2">
        <v>2015</v>
      </c>
      <c r="C282" s="2" t="s">
        <v>339</v>
      </c>
      <c r="D282" s="2" t="s">
        <v>7</v>
      </c>
      <c r="E282" s="3">
        <v>42020</v>
      </c>
      <c r="F282" s="8" t="s">
        <v>444</v>
      </c>
    </row>
    <row r="283" spans="1:6" ht="15.75" customHeight="1">
      <c r="A283" s="2" t="s">
        <v>445</v>
      </c>
      <c r="B283" s="2">
        <v>2015</v>
      </c>
      <c r="C283" s="2" t="s">
        <v>339</v>
      </c>
      <c r="D283" s="2" t="s">
        <v>7</v>
      </c>
      <c r="E283" s="3">
        <v>42230</v>
      </c>
      <c r="F283" s="8" t="s">
        <v>446</v>
      </c>
    </row>
    <row r="284" spans="1:6" ht="15.75" customHeight="1">
      <c r="A284" s="2" t="s">
        <v>447</v>
      </c>
      <c r="B284" s="2">
        <v>2015</v>
      </c>
      <c r="C284" s="2" t="s">
        <v>339</v>
      </c>
      <c r="D284" s="2" t="s">
        <v>7</v>
      </c>
      <c r="E284" s="3">
        <v>42286</v>
      </c>
      <c r="F284" s="8" t="s">
        <v>444</v>
      </c>
    </row>
    <row r="285" spans="1:6" ht="15.75" customHeight="1">
      <c r="A285" s="2" t="s">
        <v>448</v>
      </c>
      <c r="B285" s="2">
        <v>2015</v>
      </c>
      <c r="C285" s="2" t="s">
        <v>339</v>
      </c>
      <c r="D285" s="2" t="s">
        <v>7</v>
      </c>
      <c r="E285" s="3">
        <v>42307</v>
      </c>
      <c r="F285" s="8" t="s">
        <v>166</v>
      </c>
    </row>
    <row r="286" spans="1:6" ht="15.75" customHeight="1">
      <c r="A286" s="2" t="s">
        <v>449</v>
      </c>
      <c r="B286" s="2">
        <v>2015</v>
      </c>
      <c r="C286" s="2" t="s">
        <v>339</v>
      </c>
      <c r="D286" s="2" t="s">
        <v>7</v>
      </c>
      <c r="E286" s="3">
        <v>42314</v>
      </c>
      <c r="F286" s="8" t="s">
        <v>154</v>
      </c>
    </row>
    <row r="287" spans="1:6" ht="15.75" customHeight="1">
      <c r="A287" s="2" t="s">
        <v>450</v>
      </c>
      <c r="B287" s="2">
        <v>2015</v>
      </c>
      <c r="C287" s="2" t="s">
        <v>339</v>
      </c>
      <c r="D287" s="2" t="s">
        <v>7</v>
      </c>
      <c r="E287" s="3">
        <v>42362</v>
      </c>
      <c r="F287" s="8" t="s">
        <v>428</v>
      </c>
    </row>
    <row r="288" spans="1:6" ht="15.75" customHeight="1">
      <c r="A288" s="2" t="s">
        <v>451</v>
      </c>
      <c r="B288" s="2">
        <v>2015</v>
      </c>
      <c r="C288" s="2" t="s">
        <v>339</v>
      </c>
      <c r="D288" s="2" t="s">
        <v>7</v>
      </c>
      <c r="E288" s="3">
        <v>42181</v>
      </c>
      <c r="F288" s="8" t="s">
        <v>444</v>
      </c>
    </row>
    <row r="289" spans="1:6" ht="15.75" customHeight="1">
      <c r="A289" s="2" t="s">
        <v>452</v>
      </c>
      <c r="B289" s="2">
        <v>2015</v>
      </c>
      <c r="C289" s="2" t="s">
        <v>347</v>
      </c>
      <c r="D289" s="2" t="s">
        <v>60</v>
      </c>
      <c r="E289" s="3">
        <v>42055</v>
      </c>
      <c r="F289" s="8" t="s">
        <v>164</v>
      </c>
    </row>
    <row r="290" spans="1:6" ht="15.75" customHeight="1">
      <c r="A290" s="2" t="s">
        <v>453</v>
      </c>
      <c r="B290" s="2">
        <v>2015</v>
      </c>
      <c r="C290" s="2" t="s">
        <v>347</v>
      </c>
      <c r="D290" s="2" t="s">
        <v>454</v>
      </c>
      <c r="E290" s="3">
        <v>42223</v>
      </c>
      <c r="F290" s="8" t="s">
        <v>455</v>
      </c>
    </row>
    <row r="291" spans="1:6" ht="15.75" customHeight="1">
      <c r="A291" s="2" t="s">
        <v>456</v>
      </c>
      <c r="B291" s="2">
        <v>2015</v>
      </c>
      <c r="C291" s="2" t="s">
        <v>350</v>
      </c>
      <c r="D291" s="2" t="s">
        <v>62</v>
      </c>
      <c r="E291" s="3">
        <v>42223</v>
      </c>
      <c r="F291" s="8" t="s">
        <v>457</v>
      </c>
    </row>
    <row r="292" spans="1:6" ht="15.75" customHeight="1">
      <c r="A292" s="2" t="s">
        <v>458</v>
      </c>
      <c r="B292" s="2">
        <v>2015</v>
      </c>
      <c r="C292" s="2" t="s">
        <v>356</v>
      </c>
      <c r="D292" s="4" t="s">
        <v>276</v>
      </c>
      <c r="E292" s="3">
        <v>42104</v>
      </c>
      <c r="F292" s="8" t="s">
        <v>287</v>
      </c>
    </row>
    <row r="293" spans="1:6" ht="15.75" customHeight="1">
      <c r="A293" s="2" t="s">
        <v>459</v>
      </c>
      <c r="B293" s="2">
        <v>2015</v>
      </c>
      <c r="C293" s="2" t="s">
        <v>356</v>
      </c>
      <c r="D293" s="4" t="s">
        <v>148</v>
      </c>
      <c r="E293" s="3">
        <v>42328</v>
      </c>
      <c r="F293" s="8" t="s">
        <v>29</v>
      </c>
    </row>
    <row r="294" spans="1:6" ht="15.75" customHeight="1">
      <c r="A294" s="2" t="s">
        <v>460</v>
      </c>
      <c r="B294" s="2">
        <v>2014</v>
      </c>
      <c r="C294" s="2" t="s">
        <v>7</v>
      </c>
      <c r="D294" s="2" t="s">
        <v>7</v>
      </c>
      <c r="E294" s="3">
        <v>41705</v>
      </c>
      <c r="F294" s="2" t="s">
        <v>29</v>
      </c>
    </row>
    <row r="295" spans="1:6" ht="15.75" customHeight="1">
      <c r="A295" s="2" t="s">
        <v>461</v>
      </c>
      <c r="B295" s="2">
        <v>2014</v>
      </c>
      <c r="C295" s="2" t="s">
        <v>42</v>
      </c>
      <c r="D295" s="2" t="s">
        <v>462</v>
      </c>
      <c r="E295" s="3">
        <v>41873</v>
      </c>
      <c r="F295" s="8" t="s">
        <v>463</v>
      </c>
    </row>
    <row r="296" spans="1:6" ht="15.75" customHeight="1">
      <c r="A296" s="2" t="s">
        <v>464</v>
      </c>
      <c r="B296" s="2">
        <v>2014</v>
      </c>
      <c r="C296" s="2" t="s">
        <v>42</v>
      </c>
      <c r="D296" s="2" t="s">
        <v>374</v>
      </c>
      <c r="E296" s="3">
        <v>41887</v>
      </c>
      <c r="F296" s="8" t="s">
        <v>465</v>
      </c>
    </row>
    <row r="297" spans="1:6" ht="15.75" customHeight="1">
      <c r="A297" s="2" t="s">
        <v>466</v>
      </c>
      <c r="B297" s="2">
        <v>2014</v>
      </c>
      <c r="C297" s="2" t="s">
        <v>96</v>
      </c>
      <c r="D297" s="2" t="s">
        <v>318</v>
      </c>
      <c r="E297" s="3">
        <v>41985</v>
      </c>
      <c r="F297" s="8" t="s">
        <v>177</v>
      </c>
    </row>
    <row r="298" spans="1:6" ht="15.75" customHeight="1">
      <c r="A298" s="2" t="s">
        <v>467</v>
      </c>
      <c r="B298" s="2">
        <v>2014</v>
      </c>
      <c r="C298" s="2" t="s">
        <v>96</v>
      </c>
      <c r="D298" s="2" t="s">
        <v>276</v>
      </c>
      <c r="E298" s="3">
        <v>41852</v>
      </c>
      <c r="F298" s="8" t="s">
        <v>15</v>
      </c>
    </row>
    <row r="299" spans="1:6" ht="15.75" customHeight="1">
      <c r="A299" s="2" t="s">
        <v>468</v>
      </c>
      <c r="B299" s="2">
        <v>2014</v>
      </c>
      <c r="C299" s="2" t="s">
        <v>339</v>
      </c>
      <c r="D299" s="2" t="s">
        <v>7</v>
      </c>
      <c r="E299" s="3">
        <v>41969</v>
      </c>
      <c r="F299" s="8" t="s">
        <v>444</v>
      </c>
    </row>
    <row r="300" spans="1:6" ht="15.75" customHeight="1">
      <c r="A300" s="2" t="s">
        <v>469</v>
      </c>
      <c r="B300" s="2">
        <v>2014</v>
      </c>
      <c r="C300" s="2" t="s">
        <v>339</v>
      </c>
      <c r="D300" s="2" t="s">
        <v>7</v>
      </c>
      <c r="E300" s="3">
        <v>41992</v>
      </c>
      <c r="F300" s="8" t="s">
        <v>444</v>
      </c>
    </row>
    <row r="301" spans="1:6" ht="15.75" customHeight="1">
      <c r="A301" s="2" t="s">
        <v>470</v>
      </c>
      <c r="B301" s="2">
        <v>2013</v>
      </c>
      <c r="C301" s="2" t="s">
        <v>42</v>
      </c>
      <c r="D301" s="2" t="s">
        <v>42</v>
      </c>
      <c r="E301" s="3">
        <v>41420</v>
      </c>
      <c r="F301" s="8" t="s">
        <v>353</v>
      </c>
    </row>
    <row r="302" spans="1:6" ht="15.75" customHeight="1">
      <c r="A302" s="2" t="s">
        <v>471</v>
      </c>
      <c r="B302" s="2">
        <v>2013</v>
      </c>
      <c r="C302" s="2" t="s">
        <v>42</v>
      </c>
      <c r="D302" s="2" t="s">
        <v>66</v>
      </c>
      <c r="E302" s="3">
        <v>41550</v>
      </c>
      <c r="F302" s="8" t="s">
        <v>47</v>
      </c>
    </row>
    <row r="303" spans="1:6" ht="15.75" customHeight="1">
      <c r="A303" s="2" t="s">
        <v>472</v>
      </c>
      <c r="B303" s="2">
        <v>2013</v>
      </c>
      <c r="C303" s="2" t="s">
        <v>96</v>
      </c>
      <c r="D303" s="2" t="s">
        <v>352</v>
      </c>
      <c r="E303" s="3">
        <v>41306</v>
      </c>
      <c r="F303" s="8" t="s">
        <v>473</v>
      </c>
    </row>
    <row r="304" spans="1:6" ht="15.75" customHeight="1">
      <c r="A304" s="2" t="s">
        <v>474</v>
      </c>
      <c r="B304" s="2">
        <v>2013</v>
      </c>
      <c r="C304" s="2" t="s">
        <v>96</v>
      </c>
      <c r="D304" s="2" t="s">
        <v>475</v>
      </c>
      <c r="E304" s="3">
        <v>41383</v>
      </c>
      <c r="F304" s="8" t="s">
        <v>438</v>
      </c>
    </row>
    <row r="305" spans="1:6" ht="15.75" customHeight="1">
      <c r="A305" s="2" t="s">
        <v>476</v>
      </c>
      <c r="B305" s="2">
        <v>2013</v>
      </c>
      <c r="C305" s="2" t="s">
        <v>96</v>
      </c>
      <c r="D305" s="2" t="s">
        <v>62</v>
      </c>
      <c r="E305" s="3">
        <v>41466</v>
      </c>
      <c r="F305" s="8" t="s">
        <v>473</v>
      </c>
    </row>
    <row r="306" spans="1:6" ht="15.75" customHeight="1">
      <c r="A306" s="2" t="s">
        <v>477</v>
      </c>
      <c r="B306" s="2">
        <v>2013</v>
      </c>
      <c r="C306" s="2" t="s">
        <v>339</v>
      </c>
      <c r="D306" s="2" t="s">
        <v>7</v>
      </c>
      <c r="E306" s="3">
        <v>41623</v>
      </c>
      <c r="F306" s="8" t="s">
        <v>478</v>
      </c>
    </row>
    <row r="307" spans="1:6" ht="15.75" customHeight="1">
      <c r="A307" s="2" t="s">
        <v>479</v>
      </c>
      <c r="B307" s="2">
        <v>2013</v>
      </c>
      <c r="C307" s="2" t="s">
        <v>339</v>
      </c>
      <c r="D307" s="2" t="s">
        <v>7</v>
      </c>
      <c r="E307" s="3">
        <v>41632</v>
      </c>
      <c r="F307" s="8" t="s">
        <v>480</v>
      </c>
    </row>
    <row r="308" spans="1:6" ht="15.75" customHeight="1"/>
    <row r="309" spans="1:6" ht="15.75" customHeight="1"/>
    <row r="310" spans="1:6" ht="15.75" customHeight="1"/>
    <row r="311" spans="1:6" ht="15.75" customHeight="1"/>
    <row r="312" spans="1:6" ht="15.75" customHeight="1"/>
    <row r="313" spans="1:6" ht="15.75" customHeight="1"/>
    <row r="314" spans="1:6" ht="15.75" customHeight="1"/>
    <row r="315" spans="1:6" ht="15.75" customHeight="1"/>
    <row r="316" spans="1:6" ht="15.75" customHeight="1"/>
    <row r="317" spans="1:6" ht="15.75" customHeight="1"/>
    <row r="318" spans="1:6" ht="15.75" customHeight="1"/>
    <row r="319" spans="1:6" ht="15.75" customHeight="1"/>
    <row r="320" spans="1:6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F307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6"/>
  <sheetViews>
    <sheetView workbookViewId="0">
      <selection activeCell="C20" sqref="C20"/>
    </sheetView>
  </sheetViews>
  <sheetFormatPr defaultColWidth="11.21875" defaultRowHeight="15" customHeight="1"/>
  <cols>
    <col min="1" max="1" width="31.44140625" customWidth="1"/>
    <col min="2" max="2" width="14.33203125" customWidth="1"/>
    <col min="3" max="3" width="11.6640625" customWidth="1"/>
    <col min="5" max="5" width="18" customWidth="1"/>
    <col min="6" max="6" width="16.6640625" customWidth="1"/>
  </cols>
  <sheetData>
    <row r="1" spans="1:6">
      <c r="A1" s="11" t="s">
        <v>481</v>
      </c>
      <c r="B1" s="12" t="s">
        <v>482</v>
      </c>
      <c r="C1" s="13" t="s">
        <v>1</v>
      </c>
      <c r="D1" s="13" t="s">
        <v>2</v>
      </c>
      <c r="E1" s="13" t="s">
        <v>3</v>
      </c>
      <c r="F1" s="14" t="s">
        <v>5</v>
      </c>
    </row>
    <row r="2" spans="1:6">
      <c r="A2" s="15" t="s">
        <v>211</v>
      </c>
      <c r="B2" s="16">
        <v>82</v>
      </c>
      <c r="C2" s="17">
        <f>VLOOKUP(A2:A11,Netflix_Originals_2013_2021!A:B,2,FALSE)</f>
        <v>2020</v>
      </c>
      <c r="D2" s="17" t="str">
        <f>VLOOKUP(A2:A11,Netflix_Originals_2013_2021!A:C,3,FALSE)</f>
        <v>Drama</v>
      </c>
      <c r="E2" s="17" t="str">
        <f>VLOOKUP(A2:A11,Netflix_Originals_2013_2021!A1:D307,4,FALSE)</f>
        <v>Historical romance</v>
      </c>
      <c r="F2" s="17" t="str">
        <f>VLOOKUP(A2:A11,Netflix_Originals_2013_2021!A1:F307,6,FALSE)</f>
        <v>1 season, 8 episodes</v>
      </c>
    </row>
    <row r="3" spans="1:6">
      <c r="A3" s="15" t="s">
        <v>265</v>
      </c>
      <c r="B3" s="16">
        <v>76</v>
      </c>
      <c r="C3" s="17">
        <f>VLOOKUP(A3:A12,Netflix_Originals_2013_2021!A:B,2,FALSE)</f>
        <v>2019</v>
      </c>
      <c r="D3" s="17" t="str">
        <f>VLOOKUP(A3:A12,Netflix_Originals_2013_2021!A:C,3,FALSE)</f>
        <v>Drama</v>
      </c>
      <c r="E3" s="17" t="str">
        <f>VLOOKUP(A3:A12,Netflix_Originals_2013_2021!A2:D308,4,FALSE)</f>
        <v>Fantasy</v>
      </c>
      <c r="F3" s="17" t="str">
        <f>VLOOKUP(A3:A12,Netflix_Originals_2013_2021!A2:F308,6,FALSE)</f>
        <v>1 season, 8 episodes</v>
      </c>
    </row>
    <row r="4" spans="1:6">
      <c r="A4" s="16" t="s">
        <v>155</v>
      </c>
      <c r="B4" s="16">
        <v>70</v>
      </c>
      <c r="C4" s="17">
        <f>VLOOKUP(A4:A13,Netflix_Originals_2013_2021!A:B,2,FALSE)</f>
        <v>2021</v>
      </c>
      <c r="D4" s="17" t="str">
        <f>VLOOKUP(A4:A13,Netflix_Originals_2013_2021!A:C,3,FALSE)</f>
        <v>Drama</v>
      </c>
      <c r="E4" s="17" t="str">
        <f>VLOOKUP(A4:A13,Netflix_Originals_2013_2021!A3:D309,4,FALSE)</f>
        <v>Thriller</v>
      </c>
      <c r="F4" s="17" t="str">
        <f>VLOOKUP(A4:A13,Netflix_Originals_2013_2021!A3:F309,6,FALSE)</f>
        <v>2 parts, 10 episodes</v>
      </c>
    </row>
    <row r="5" spans="1:6">
      <c r="A5" s="16" t="s">
        <v>275</v>
      </c>
      <c r="B5" s="16">
        <v>65</v>
      </c>
      <c r="C5" s="17">
        <f>VLOOKUP(A5:A14,Netflix_Originals_2013_2021!A:B,2,FALSE)</f>
        <v>2019</v>
      </c>
      <c r="D5" s="17" t="str">
        <f>VLOOKUP(A5:A14,Netflix_Originals_2013_2021!A:C,3,FALSE)</f>
        <v>Crime drama</v>
      </c>
      <c r="E5" s="17" t="str">
        <f>VLOOKUP(A5:A14,Netflix_Originals_2013_2021!A4:D310,4,FALSE)</f>
        <v>Heist crime drama</v>
      </c>
      <c r="F5" s="17" t="str">
        <f>VLOOKUP(A5:A14,Netflix_Originals_2013_2021!A4:F310,6,FALSE)</f>
        <v>3 parts, 21 episodes</v>
      </c>
    </row>
    <row r="6" spans="1:6">
      <c r="A6" s="15" t="s">
        <v>184</v>
      </c>
      <c r="B6" s="16">
        <v>64</v>
      </c>
      <c r="C6" s="17">
        <f>VLOOKUP(A6:A15,Netflix_Originals_2013_2021!A:B,2,FALSE)</f>
        <v>2020</v>
      </c>
      <c r="D6" s="17" t="str">
        <f>VLOOKUP(A6:A15,Netflix_Originals_2013_2021!A:C,3,FALSE)</f>
        <v>Docu-Series</v>
      </c>
      <c r="E6" s="17" t="str">
        <f>VLOOKUP(A6:A15,Netflix_Originals_2013_2021!A5:D311,4,FALSE)</f>
        <v>Docu-series</v>
      </c>
      <c r="F6" s="17" t="str">
        <f>VLOOKUP(A6:A15,Netflix_Originals_2013_2021!A5:F311,6,FALSE)</f>
        <v>1 season, 8 episodes</v>
      </c>
    </row>
    <row r="7" spans="1:6">
      <c r="A7" s="16" t="s">
        <v>387</v>
      </c>
      <c r="B7" s="16">
        <v>64</v>
      </c>
      <c r="C7" s="17">
        <f>VLOOKUP(A7:A16,Netflix_Originals_2013_2021!A:B,2,FALSE)</f>
        <v>2016</v>
      </c>
      <c r="D7" s="17" t="str">
        <f>VLOOKUP(A7:A16,Netflix_Originals_2013_2021!A:C,3,FALSE)</f>
        <v>Drama</v>
      </c>
      <c r="E7" s="17" t="str">
        <f>VLOOKUP(A7:A16,Netflix_Originals_2013_2021!A6:D312,4,FALSE)</f>
        <v>Science fiction</v>
      </c>
      <c r="F7" s="17" t="str">
        <f>VLOOKUP(A7:A16,Netflix_Originals_2013_2021!A6:F312,6,FALSE)</f>
        <v>1 season, 8 episodes</v>
      </c>
    </row>
    <row r="8" spans="1:6">
      <c r="A8" s="16" t="s">
        <v>195</v>
      </c>
      <c r="B8" s="16">
        <v>62</v>
      </c>
      <c r="C8" s="17">
        <f>VLOOKUP(A8:A17,Netflix_Originals_2013_2021!A:B,2,FALSE)</f>
        <v>2020</v>
      </c>
      <c r="D8" s="17" t="str">
        <f>VLOOKUP(A8:A17,Netflix_Originals_2013_2021!A:C,3,FALSE)</f>
        <v>Drama</v>
      </c>
      <c r="E8" s="17" t="str">
        <f>VLOOKUP(A8:A17,Netflix_Originals_2013_2021!A7:D313,4,FALSE)</f>
        <v>Coming-of-age drama</v>
      </c>
      <c r="F8" s="17" t="str">
        <f>VLOOKUP(A8:A17,Netflix_Originals_2013_2021!A7:F313,6,FALSE)</f>
        <v>1 season, 7 episodes</v>
      </c>
    </row>
    <row r="9" spans="1:6">
      <c r="A9" s="15" t="s">
        <v>105</v>
      </c>
      <c r="B9" s="16">
        <v>60</v>
      </c>
      <c r="C9" s="17">
        <f>VLOOKUP(A9:A18,Netflix_Originals_2013_2021!A:B,2,FALSE)</f>
        <v>2021</v>
      </c>
      <c r="D9" s="17" t="str">
        <f>VLOOKUP(A9:A18,Netflix_Originals_2013_2021!A:C,3,FALSE)</f>
        <v>Drama</v>
      </c>
      <c r="E9" s="17" t="str">
        <f>VLOOKUP(A9:A18,Netflix_Originals_2013_2021!A8:D314,4,FALSE)</f>
        <v>Fantasy</v>
      </c>
      <c r="F9" s="17" t="str">
        <f>VLOOKUP(A9:A18,Netflix_Originals_2013_2021!A8:F314,6,FALSE)</f>
        <v>1 season, 8 episodes</v>
      </c>
    </row>
    <row r="10" spans="1:6">
      <c r="A10" s="15" t="s">
        <v>181</v>
      </c>
      <c r="B10" s="16">
        <v>58</v>
      </c>
      <c r="C10" s="17">
        <f>VLOOKUP(A10:A19,Netflix_Originals_2013_2021!A:B,2,FALSE)</f>
        <v>2020</v>
      </c>
      <c r="D10" s="17" t="str">
        <f>VLOOKUP(A10:A19,Netflix_Originals_2013_2021!A:C,3,FALSE)</f>
        <v>Comedy</v>
      </c>
      <c r="E10" s="17" t="str">
        <f>VLOOKUP(A10:A19,Netflix_Originals_2013_2021!A9:D315,4,FALSE)</f>
        <v>Comedy-drama</v>
      </c>
      <c r="F10" s="17" t="str">
        <f>VLOOKUP(A10:A19,Netflix_Originals_2013_2021!A9:F315,6,FALSE)</f>
        <v>1 season, 10 episodes</v>
      </c>
    </row>
    <row r="11" spans="1:6">
      <c r="A11" s="15" t="s">
        <v>95</v>
      </c>
      <c r="B11" s="16">
        <v>57</v>
      </c>
      <c r="C11" s="17">
        <f>VLOOKUP(A11:A20,Netflix_Originals_2013_2021!A:B,2,FALSE)</f>
        <v>2021</v>
      </c>
      <c r="D11" s="17" t="str">
        <f>VLOOKUP(A11:A20,Netflix_Originals_2013_2021!A:C,3,FALSE)</f>
        <v>Drama</v>
      </c>
      <c r="E11" s="17" t="str">
        <f>VLOOKUP(A11:A20,Netflix_Originals_2013_2021!A10:D316,4,FALSE)</f>
        <v>Teen drama fantasy</v>
      </c>
      <c r="F11" s="17" t="str">
        <f>VLOOKUP(A11:A20,Netflix_Originals_2013_2021!A10:F316,6,FALSE)</f>
        <v>1 season, 6 episodes</v>
      </c>
    </row>
    <row r="14" spans="1:6" ht="15" customHeight="1">
      <c r="A14" s="33" t="s">
        <v>483</v>
      </c>
      <c r="B14" s="33" t="s">
        <v>2</v>
      </c>
      <c r="C14" s="34"/>
      <c r="D14" s="34"/>
      <c r="E14" s="34"/>
      <c r="F14" s="35"/>
    </row>
    <row r="15" spans="1:6" ht="15" customHeight="1">
      <c r="A15" s="33" t="s">
        <v>481</v>
      </c>
      <c r="B15" s="36" t="s">
        <v>42</v>
      </c>
      <c r="C15" s="37" t="s">
        <v>276</v>
      </c>
      <c r="D15" s="37" t="s">
        <v>66</v>
      </c>
      <c r="E15" s="37" t="s">
        <v>96</v>
      </c>
      <c r="F15" s="38" t="s">
        <v>484</v>
      </c>
    </row>
    <row r="16" spans="1:6" ht="15" customHeight="1">
      <c r="A16" s="36" t="s">
        <v>211</v>
      </c>
      <c r="B16" s="39"/>
      <c r="C16" s="40"/>
      <c r="D16" s="40"/>
      <c r="E16" s="40">
        <v>1</v>
      </c>
      <c r="F16" s="41">
        <v>1</v>
      </c>
    </row>
    <row r="17" spans="1:6" ht="15" customHeight="1">
      <c r="A17" s="43" t="s">
        <v>181</v>
      </c>
      <c r="B17" s="44">
        <v>1</v>
      </c>
      <c r="C17" s="45"/>
      <c r="D17" s="45"/>
      <c r="E17" s="45"/>
      <c r="F17" s="46">
        <v>1</v>
      </c>
    </row>
    <row r="18" spans="1:6" ht="15" customHeight="1">
      <c r="A18" s="43" t="s">
        <v>95</v>
      </c>
      <c r="B18" s="44"/>
      <c r="C18" s="45"/>
      <c r="D18" s="45"/>
      <c r="E18" s="45">
        <v>1</v>
      </c>
      <c r="F18" s="46">
        <v>1</v>
      </c>
    </row>
    <row r="19" spans="1:6" ht="15" customHeight="1">
      <c r="A19" s="43" t="s">
        <v>155</v>
      </c>
      <c r="B19" s="44"/>
      <c r="C19" s="45"/>
      <c r="D19" s="45"/>
      <c r="E19" s="45">
        <v>1</v>
      </c>
      <c r="F19" s="46">
        <v>1</v>
      </c>
    </row>
    <row r="20" spans="1:6" ht="15" customHeight="1">
      <c r="A20" s="43" t="s">
        <v>275</v>
      </c>
      <c r="B20" s="44"/>
      <c r="C20" s="45">
        <v>1</v>
      </c>
      <c r="D20" s="45"/>
      <c r="E20" s="45"/>
      <c r="F20" s="46">
        <v>1</v>
      </c>
    </row>
    <row r="21" spans="1:6" ht="15" customHeight="1">
      <c r="A21" s="43" t="s">
        <v>387</v>
      </c>
      <c r="B21" s="44"/>
      <c r="C21" s="45"/>
      <c r="D21" s="45"/>
      <c r="E21" s="45">
        <v>1</v>
      </c>
      <c r="F21" s="46">
        <v>1</v>
      </c>
    </row>
    <row r="22" spans="1:6" ht="15" customHeight="1">
      <c r="A22" s="43" t="s">
        <v>105</v>
      </c>
      <c r="B22" s="44"/>
      <c r="C22" s="45"/>
      <c r="D22" s="45"/>
      <c r="E22" s="45">
        <v>1</v>
      </c>
      <c r="F22" s="46">
        <v>1</v>
      </c>
    </row>
    <row r="23" spans="1:6" ht="15" customHeight="1">
      <c r="A23" s="43" t="s">
        <v>195</v>
      </c>
      <c r="B23" s="44"/>
      <c r="C23" s="45"/>
      <c r="D23" s="45"/>
      <c r="E23" s="45">
        <v>1</v>
      </c>
      <c r="F23" s="46">
        <v>1</v>
      </c>
    </row>
    <row r="24" spans="1:6" ht="15" customHeight="1">
      <c r="A24" s="43" t="s">
        <v>265</v>
      </c>
      <c r="B24" s="44"/>
      <c r="C24" s="45"/>
      <c r="D24" s="45"/>
      <c r="E24" s="45">
        <v>1</v>
      </c>
      <c r="F24" s="46">
        <v>1</v>
      </c>
    </row>
    <row r="25" spans="1:6" ht="15" customHeight="1">
      <c r="A25" s="43" t="s">
        <v>184</v>
      </c>
      <c r="B25" s="44"/>
      <c r="C25" s="45"/>
      <c r="D25" s="45">
        <v>1</v>
      </c>
      <c r="E25" s="45"/>
      <c r="F25" s="46">
        <v>1</v>
      </c>
    </row>
    <row r="26" spans="1:6" ht="15" customHeight="1">
      <c r="A26" s="47" t="s">
        <v>484</v>
      </c>
      <c r="B26" s="49">
        <v>1</v>
      </c>
      <c r="C26" s="50">
        <v>1</v>
      </c>
      <c r="D26" s="50">
        <v>1</v>
      </c>
      <c r="E26" s="50">
        <v>7</v>
      </c>
      <c r="F26" s="5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"/>
  <sheetViews>
    <sheetView workbookViewId="0"/>
  </sheetViews>
  <sheetFormatPr defaultColWidth="11.21875" defaultRowHeight="15" customHeight="1"/>
  <cols>
    <col min="2" max="2" width="18.44140625" customWidth="1"/>
    <col min="3" max="3" width="13.109375" customWidth="1"/>
    <col min="4" max="4" width="19.21875" customWidth="1"/>
    <col min="5" max="5" width="17.5546875" customWidth="1"/>
    <col min="9" max="9" width="12" customWidth="1"/>
  </cols>
  <sheetData>
    <row r="1" spans="1:10" ht="15" customHeight="1">
      <c r="A1" s="18" t="s">
        <v>489</v>
      </c>
      <c r="B1" s="19" t="s">
        <v>490</v>
      </c>
      <c r="C1" s="19" t="s">
        <v>491</v>
      </c>
      <c r="D1" s="19" t="s">
        <v>492</v>
      </c>
      <c r="E1" s="19" t="s">
        <v>493</v>
      </c>
      <c r="G1" s="19"/>
      <c r="H1" s="20"/>
      <c r="I1" s="20"/>
      <c r="J1" s="20"/>
    </row>
    <row r="2" spans="1:10" ht="15" customHeight="1">
      <c r="A2" s="21">
        <v>2018</v>
      </c>
      <c r="B2" s="22">
        <v>8.2799999999999994</v>
      </c>
      <c r="C2" s="22">
        <v>3.95</v>
      </c>
      <c r="D2" s="22">
        <v>2.2200000000000002</v>
      </c>
      <c r="E2" s="22">
        <v>0.94</v>
      </c>
      <c r="G2" s="23"/>
      <c r="H2" s="23"/>
      <c r="I2" s="23"/>
      <c r="J2" s="23"/>
    </row>
    <row r="3" spans="1:10" ht="15" customHeight="1">
      <c r="A3" s="21">
        <v>2019</v>
      </c>
      <c r="B3" s="22">
        <v>10.050000000000001</v>
      </c>
      <c r="C3" s="22">
        <v>5.54</v>
      </c>
      <c r="D3" s="22">
        <v>2.78</v>
      </c>
      <c r="E3" s="22">
        <v>1.46</v>
      </c>
      <c r="G3" s="23"/>
      <c r="H3" s="23"/>
      <c r="I3" s="23"/>
      <c r="J3" s="23"/>
    </row>
    <row r="4" spans="1:10" ht="15" customHeight="1">
      <c r="A4" s="21">
        <v>2020</v>
      </c>
      <c r="B4" s="22">
        <v>11.45</v>
      </c>
      <c r="C4" s="22">
        <v>7.77</v>
      </c>
      <c r="D4" s="22">
        <v>3.13</v>
      </c>
      <c r="E4" s="22">
        <v>2.37</v>
      </c>
      <c r="G4" s="23"/>
      <c r="H4" s="23"/>
      <c r="I4" s="23"/>
      <c r="J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4"/>
  <sheetViews>
    <sheetView workbookViewId="0"/>
  </sheetViews>
  <sheetFormatPr defaultColWidth="11.21875" defaultRowHeight="15" customHeight="1"/>
  <cols>
    <col min="4" max="4" width="20.77734375" customWidth="1"/>
    <col min="5" max="5" width="17.5546875" customWidth="1"/>
  </cols>
  <sheetData>
    <row r="1" spans="1:5" ht="15" customHeight="1">
      <c r="A1" s="18" t="s">
        <v>489</v>
      </c>
      <c r="B1" s="19" t="s">
        <v>490</v>
      </c>
      <c r="C1" s="19" t="s">
        <v>491</v>
      </c>
      <c r="D1" s="19" t="s">
        <v>492</v>
      </c>
      <c r="E1" s="19" t="s">
        <v>493</v>
      </c>
    </row>
    <row r="2" spans="1:5" ht="15" customHeight="1">
      <c r="A2" s="24">
        <v>2018</v>
      </c>
      <c r="B2" s="23">
        <v>11.28</v>
      </c>
      <c r="C2" s="23">
        <v>10.199999999999999</v>
      </c>
      <c r="D2" s="23">
        <v>7.53</v>
      </c>
      <c r="E2" s="23">
        <v>9.19</v>
      </c>
    </row>
    <row r="3" spans="1:5" ht="15" customHeight="1">
      <c r="A3" s="24">
        <v>2019</v>
      </c>
      <c r="B3" s="23">
        <v>13.22</v>
      </c>
      <c r="C3" s="23">
        <v>10.51</v>
      </c>
      <c r="D3" s="23">
        <v>8.18</v>
      </c>
      <c r="E3" s="23">
        <v>9.07</v>
      </c>
    </row>
    <row r="4" spans="1:5" ht="15" customHeight="1">
      <c r="A4" s="24">
        <v>2020</v>
      </c>
      <c r="B4" s="23">
        <v>13.51</v>
      </c>
      <c r="C4" s="23">
        <v>11.05</v>
      </c>
      <c r="D4" s="23">
        <v>7.12</v>
      </c>
      <c r="E4" s="23">
        <v>9.32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7"/>
  <sheetViews>
    <sheetView workbookViewId="0"/>
  </sheetViews>
  <sheetFormatPr defaultColWidth="11.21875" defaultRowHeight="15" customHeight="1"/>
  <cols>
    <col min="2" max="2" width="11.88671875" customWidth="1"/>
    <col min="3" max="3" width="17" customWidth="1"/>
    <col min="4" max="4" width="11.88671875" customWidth="1"/>
    <col min="5" max="5" width="13.88671875" customWidth="1"/>
  </cols>
  <sheetData>
    <row r="1" spans="1:7" ht="15" customHeight="1">
      <c r="A1" s="25" t="s">
        <v>489</v>
      </c>
      <c r="B1" s="26" t="s">
        <v>494</v>
      </c>
      <c r="C1" s="25" t="s">
        <v>495</v>
      </c>
      <c r="D1" s="25" t="s">
        <v>496</v>
      </c>
      <c r="E1" s="25" t="s">
        <v>497</v>
      </c>
      <c r="F1" s="24"/>
      <c r="G1" s="23"/>
    </row>
    <row r="2" spans="1:7" ht="15" customHeight="1">
      <c r="A2" s="27">
        <v>2005</v>
      </c>
      <c r="B2" s="28">
        <v>0.68200000000000005</v>
      </c>
      <c r="C2" s="27">
        <v>2.5</v>
      </c>
      <c r="D2" s="27">
        <v>42</v>
      </c>
      <c r="E2" s="27">
        <v>2.59</v>
      </c>
      <c r="F2" s="24"/>
      <c r="G2" s="23"/>
    </row>
    <row r="3" spans="1:7" ht="15" customHeight="1">
      <c r="A3" s="27">
        <v>2006</v>
      </c>
      <c r="B3" s="28">
        <v>0.997</v>
      </c>
      <c r="C3" s="27">
        <v>4</v>
      </c>
      <c r="D3" s="27">
        <v>49</v>
      </c>
      <c r="E3" s="27">
        <v>3.69</v>
      </c>
      <c r="F3" s="24"/>
      <c r="G3" s="23"/>
    </row>
    <row r="4" spans="1:7" ht="15" customHeight="1">
      <c r="A4" s="27">
        <v>2007</v>
      </c>
      <c r="B4" s="28">
        <v>1.2050000000000001</v>
      </c>
      <c r="C4" s="27">
        <v>7.3</v>
      </c>
      <c r="D4" s="27">
        <v>67</v>
      </c>
      <c r="E4" s="27">
        <v>3.12</v>
      </c>
      <c r="F4" s="24"/>
      <c r="G4" s="23"/>
    </row>
    <row r="5" spans="1:7" ht="15" customHeight="1">
      <c r="A5" s="27">
        <v>2008</v>
      </c>
      <c r="B5" s="28">
        <v>1.365</v>
      </c>
      <c r="C5" s="27">
        <v>9.4</v>
      </c>
      <c r="D5" s="27">
        <v>83</v>
      </c>
      <c r="E5" s="27">
        <v>4.09</v>
      </c>
      <c r="F5" s="24"/>
      <c r="G5" s="23"/>
    </row>
    <row r="6" spans="1:7" ht="15" customHeight="1">
      <c r="A6" s="27">
        <v>2009</v>
      </c>
      <c r="B6" s="28">
        <v>1.67</v>
      </c>
      <c r="C6" s="27">
        <v>11.9</v>
      </c>
      <c r="D6" s="27">
        <v>116</v>
      </c>
      <c r="E6" s="27">
        <v>6.32</v>
      </c>
      <c r="F6" s="24"/>
      <c r="G6" s="23"/>
    </row>
    <row r="7" spans="1:7" ht="15" customHeight="1">
      <c r="A7" s="27">
        <v>2010</v>
      </c>
      <c r="B7" s="28">
        <v>2.1629999999999998</v>
      </c>
      <c r="C7" s="27">
        <v>18.3</v>
      </c>
      <c r="D7" s="27">
        <v>161</v>
      </c>
      <c r="E7" s="27">
        <v>16.82</v>
      </c>
      <c r="F7" s="24"/>
      <c r="G7" s="23"/>
    </row>
    <row r="8" spans="1:7" ht="15" customHeight="1">
      <c r="A8" s="27">
        <v>2011</v>
      </c>
      <c r="B8" s="29">
        <v>3.2050000000000001</v>
      </c>
      <c r="C8" s="27">
        <v>21.6</v>
      </c>
      <c r="D8" s="27">
        <v>226</v>
      </c>
      <c r="E8" s="27">
        <v>27.49</v>
      </c>
      <c r="F8" s="24"/>
      <c r="G8" s="23"/>
    </row>
    <row r="9" spans="1:7" ht="15" customHeight="1">
      <c r="A9" s="27">
        <v>2012</v>
      </c>
      <c r="B9" s="29">
        <v>3.609</v>
      </c>
      <c r="C9" s="27">
        <v>30.4</v>
      </c>
      <c r="D9" s="27">
        <v>17</v>
      </c>
      <c r="E9" s="27">
        <v>11.86</v>
      </c>
      <c r="F9" s="24"/>
      <c r="G9" s="23"/>
    </row>
    <row r="10" spans="1:7" ht="15" customHeight="1">
      <c r="A10" s="27">
        <v>2013</v>
      </c>
      <c r="B10" s="29">
        <v>4.375</v>
      </c>
      <c r="C10" s="27">
        <v>41.4</v>
      </c>
      <c r="D10" s="27">
        <v>112</v>
      </c>
      <c r="E10" s="27">
        <v>35.270000000000003</v>
      </c>
      <c r="F10" s="24"/>
      <c r="G10" s="23"/>
    </row>
    <row r="11" spans="1:7">
      <c r="A11" s="27">
        <v>2014</v>
      </c>
      <c r="B11" s="29">
        <v>5.5049999999999999</v>
      </c>
      <c r="C11" s="27">
        <v>54.5</v>
      </c>
      <c r="D11" s="27">
        <v>267</v>
      </c>
      <c r="E11" s="27">
        <v>57.49</v>
      </c>
    </row>
    <row r="12" spans="1:7">
      <c r="A12" s="27">
        <v>2015</v>
      </c>
      <c r="B12" s="29">
        <v>6.78</v>
      </c>
      <c r="C12" s="27">
        <v>70.8</v>
      </c>
      <c r="D12" s="27">
        <v>123</v>
      </c>
      <c r="E12" s="27">
        <v>91.9</v>
      </c>
    </row>
    <row r="13" spans="1:7">
      <c r="A13" s="27">
        <v>2016</v>
      </c>
      <c r="B13" s="29">
        <v>8.8309999999999995</v>
      </c>
      <c r="C13" s="27">
        <v>89.1</v>
      </c>
      <c r="D13" s="27">
        <v>187</v>
      </c>
      <c r="E13" s="27">
        <v>102.03</v>
      </c>
    </row>
    <row r="14" spans="1:7">
      <c r="A14" s="27">
        <v>2017</v>
      </c>
      <c r="B14" s="29">
        <v>11.693</v>
      </c>
      <c r="C14" s="27">
        <v>117.5</v>
      </c>
      <c r="D14" s="27">
        <v>559</v>
      </c>
      <c r="E14" s="27">
        <v>165.37</v>
      </c>
    </row>
    <row r="15" spans="1:7">
      <c r="A15" s="27">
        <v>2018</v>
      </c>
      <c r="B15" s="29">
        <v>15.794</v>
      </c>
      <c r="C15" s="27">
        <v>139.30000000000001</v>
      </c>
      <c r="D15" s="27">
        <v>1211</v>
      </c>
      <c r="E15" s="27">
        <v>267</v>
      </c>
    </row>
    <row r="16" spans="1:7">
      <c r="A16" s="27">
        <v>2019</v>
      </c>
      <c r="B16" s="29">
        <v>20.155999999999999</v>
      </c>
      <c r="C16" s="27">
        <v>167.1</v>
      </c>
      <c r="D16" s="27">
        <v>1867</v>
      </c>
      <c r="E16" s="27">
        <v>375</v>
      </c>
    </row>
    <row r="17" spans="1:5">
      <c r="A17" s="27">
        <v>2020</v>
      </c>
      <c r="B17" s="29">
        <v>24.995999999999999</v>
      </c>
      <c r="C17" s="27">
        <v>203.7</v>
      </c>
      <c r="D17" s="27">
        <v>2761</v>
      </c>
      <c r="E17" s="30">
        <v>500.03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8"/>
  <sheetViews>
    <sheetView showGridLines="0" workbookViewId="0"/>
  </sheetViews>
  <sheetFormatPr defaultColWidth="11.21875" defaultRowHeight="15" customHeight="1"/>
  <cols>
    <col min="1" max="1" width="14.88671875" customWidth="1"/>
  </cols>
  <sheetData>
    <row r="1" spans="1:11" ht="15" customHeight="1">
      <c r="A1" s="33" t="s">
        <v>498</v>
      </c>
      <c r="B1" s="33" t="s">
        <v>1</v>
      </c>
      <c r="C1" s="34"/>
      <c r="D1" s="34"/>
      <c r="E1" s="34"/>
      <c r="F1" s="34"/>
      <c r="G1" s="34"/>
      <c r="H1" s="34"/>
      <c r="I1" s="34"/>
      <c r="J1" s="34"/>
      <c r="K1" s="35"/>
    </row>
    <row r="2" spans="1:11" ht="15" customHeight="1">
      <c r="A2" s="33" t="s">
        <v>2</v>
      </c>
      <c r="B2" s="36">
        <v>2013</v>
      </c>
      <c r="C2" s="37">
        <v>2014</v>
      </c>
      <c r="D2" s="37">
        <v>2015</v>
      </c>
      <c r="E2" s="37">
        <v>2016</v>
      </c>
      <c r="F2" s="37">
        <v>2017</v>
      </c>
      <c r="G2" s="37">
        <v>2018</v>
      </c>
      <c r="H2" s="37">
        <v>2019</v>
      </c>
      <c r="I2" s="37">
        <v>2020</v>
      </c>
      <c r="J2" s="37">
        <v>2021</v>
      </c>
      <c r="K2" s="38" t="s">
        <v>484</v>
      </c>
    </row>
    <row r="3" spans="1:11" ht="15" customHeight="1">
      <c r="A3" s="36" t="s">
        <v>34</v>
      </c>
      <c r="B3" s="39"/>
      <c r="C3" s="40"/>
      <c r="D3" s="40"/>
      <c r="E3" s="40"/>
      <c r="F3" s="40"/>
      <c r="G3" s="40"/>
      <c r="H3" s="40"/>
      <c r="I3" s="40"/>
      <c r="J3" s="40">
        <v>1</v>
      </c>
      <c r="K3" s="41">
        <v>1</v>
      </c>
    </row>
    <row r="4" spans="1:11" ht="15" customHeight="1">
      <c r="A4" s="43" t="s">
        <v>7</v>
      </c>
      <c r="B4" s="44"/>
      <c r="C4" s="45">
        <v>1</v>
      </c>
      <c r="D4" s="45">
        <v>1</v>
      </c>
      <c r="E4" s="45"/>
      <c r="F4" s="45">
        <v>1</v>
      </c>
      <c r="G4" s="45">
        <v>7</v>
      </c>
      <c r="H4" s="45">
        <v>5</v>
      </c>
      <c r="I4" s="45">
        <v>10</v>
      </c>
      <c r="J4" s="45">
        <v>28</v>
      </c>
      <c r="K4" s="46">
        <v>53</v>
      </c>
    </row>
    <row r="5" spans="1:11" ht="15" customHeight="1">
      <c r="A5" s="43" t="s">
        <v>42</v>
      </c>
      <c r="B5" s="44">
        <v>2</v>
      </c>
      <c r="C5" s="45">
        <v>2</v>
      </c>
      <c r="D5" s="45">
        <v>6</v>
      </c>
      <c r="E5" s="45">
        <v>10</v>
      </c>
      <c r="F5" s="45">
        <v>5</v>
      </c>
      <c r="G5" s="45">
        <v>1</v>
      </c>
      <c r="H5" s="45">
        <v>6</v>
      </c>
      <c r="I5" s="45">
        <v>7</v>
      </c>
      <c r="J5" s="45">
        <v>4</v>
      </c>
      <c r="K5" s="46">
        <v>43</v>
      </c>
    </row>
    <row r="6" spans="1:11" ht="15" customHeight="1">
      <c r="A6" s="43" t="s">
        <v>276</v>
      </c>
      <c r="B6" s="44"/>
      <c r="C6" s="45"/>
      <c r="D6" s="45"/>
      <c r="E6" s="45"/>
      <c r="F6" s="45"/>
      <c r="G6" s="45"/>
      <c r="H6" s="45">
        <v>2</v>
      </c>
      <c r="I6" s="45"/>
      <c r="J6" s="45"/>
      <c r="K6" s="46">
        <v>2</v>
      </c>
    </row>
    <row r="7" spans="1:11" ht="15" customHeight="1">
      <c r="A7" s="43" t="s">
        <v>128</v>
      </c>
      <c r="B7" s="44"/>
      <c r="C7" s="45"/>
      <c r="D7" s="45"/>
      <c r="E7" s="45"/>
      <c r="F7" s="45"/>
      <c r="G7" s="45"/>
      <c r="H7" s="45"/>
      <c r="I7" s="45"/>
      <c r="J7" s="45">
        <v>1</v>
      </c>
      <c r="K7" s="46">
        <v>1</v>
      </c>
    </row>
    <row r="8" spans="1:11" ht="15" customHeight="1">
      <c r="A8" s="43" t="s">
        <v>66</v>
      </c>
      <c r="B8" s="44"/>
      <c r="C8" s="45"/>
      <c r="D8" s="45">
        <v>2</v>
      </c>
      <c r="E8" s="45">
        <v>8</v>
      </c>
      <c r="F8" s="45">
        <v>4</v>
      </c>
      <c r="G8" s="45">
        <v>5</v>
      </c>
      <c r="H8" s="45">
        <v>2</v>
      </c>
      <c r="I8" s="45">
        <v>10</v>
      </c>
      <c r="J8" s="45">
        <v>21</v>
      </c>
      <c r="K8" s="46">
        <v>52</v>
      </c>
    </row>
    <row r="9" spans="1:11" ht="15" customHeight="1">
      <c r="A9" s="43" t="s">
        <v>96</v>
      </c>
      <c r="B9" s="44">
        <v>3</v>
      </c>
      <c r="C9" s="45">
        <v>2</v>
      </c>
      <c r="D9" s="45">
        <v>4</v>
      </c>
      <c r="E9" s="45">
        <v>6</v>
      </c>
      <c r="F9" s="45">
        <v>4</v>
      </c>
      <c r="G9" s="45">
        <v>2</v>
      </c>
      <c r="H9" s="45">
        <v>6</v>
      </c>
      <c r="I9" s="45">
        <v>11</v>
      </c>
      <c r="J9" s="45">
        <v>10</v>
      </c>
      <c r="K9" s="46">
        <v>48</v>
      </c>
    </row>
    <row r="10" spans="1:11" ht="15" customHeight="1">
      <c r="A10" s="43" t="s">
        <v>339</v>
      </c>
      <c r="B10" s="44">
        <v>2</v>
      </c>
      <c r="C10" s="45">
        <v>2</v>
      </c>
      <c r="D10" s="45">
        <v>7</v>
      </c>
      <c r="E10" s="45">
        <v>14</v>
      </c>
      <c r="F10" s="45">
        <v>7</v>
      </c>
      <c r="G10" s="45"/>
      <c r="H10" s="45"/>
      <c r="I10" s="45"/>
      <c r="J10" s="45"/>
      <c r="K10" s="46">
        <v>32</v>
      </c>
    </row>
    <row r="11" spans="1:11" ht="15" customHeight="1">
      <c r="A11" s="43" t="s">
        <v>347</v>
      </c>
      <c r="B11" s="44"/>
      <c r="C11" s="45"/>
      <c r="D11" s="45">
        <v>2</v>
      </c>
      <c r="E11" s="45"/>
      <c r="F11" s="45">
        <v>1</v>
      </c>
      <c r="G11" s="45"/>
      <c r="H11" s="45"/>
      <c r="I11" s="45"/>
      <c r="J11" s="45"/>
      <c r="K11" s="46">
        <v>3</v>
      </c>
    </row>
    <row r="12" spans="1:11" ht="15" customHeight="1">
      <c r="A12" s="43" t="s">
        <v>350</v>
      </c>
      <c r="B12" s="44"/>
      <c r="C12" s="45"/>
      <c r="D12" s="45">
        <v>1</v>
      </c>
      <c r="E12" s="45">
        <v>4</v>
      </c>
      <c r="F12" s="45">
        <v>3</v>
      </c>
      <c r="G12" s="45"/>
      <c r="H12" s="45"/>
      <c r="I12" s="45"/>
      <c r="J12" s="45"/>
      <c r="K12" s="46">
        <v>8</v>
      </c>
    </row>
    <row r="13" spans="1:11" ht="15" customHeight="1">
      <c r="A13" s="43" t="s">
        <v>318</v>
      </c>
      <c r="B13" s="44"/>
      <c r="C13" s="45"/>
      <c r="D13" s="45"/>
      <c r="E13" s="45"/>
      <c r="F13" s="45"/>
      <c r="G13" s="45">
        <v>1</v>
      </c>
      <c r="H13" s="45"/>
      <c r="I13" s="45"/>
      <c r="J13" s="45"/>
      <c r="K13" s="46">
        <v>1</v>
      </c>
    </row>
    <row r="14" spans="1:11" ht="15" customHeight="1">
      <c r="A14" s="43" t="s">
        <v>356</v>
      </c>
      <c r="B14" s="44"/>
      <c r="C14" s="45"/>
      <c r="D14" s="45">
        <v>2</v>
      </c>
      <c r="E14" s="45">
        <v>1</v>
      </c>
      <c r="F14" s="45">
        <v>1</v>
      </c>
      <c r="G14" s="45"/>
      <c r="H14" s="45"/>
      <c r="I14" s="45"/>
      <c r="J14" s="45"/>
      <c r="K14" s="46">
        <v>4</v>
      </c>
    </row>
    <row r="15" spans="1:11" ht="15" customHeight="1">
      <c r="A15" s="43" t="s">
        <v>109</v>
      </c>
      <c r="B15" s="44"/>
      <c r="C15" s="45"/>
      <c r="D15" s="45"/>
      <c r="E15" s="45">
        <v>1</v>
      </c>
      <c r="F15" s="45">
        <v>1</v>
      </c>
      <c r="G15" s="45">
        <v>4</v>
      </c>
      <c r="H15" s="45">
        <v>5</v>
      </c>
      <c r="I15" s="45">
        <v>14</v>
      </c>
      <c r="J15" s="45">
        <v>27</v>
      </c>
      <c r="K15" s="46">
        <v>52</v>
      </c>
    </row>
    <row r="16" spans="1:11" ht="15" customHeight="1">
      <c r="A16" s="43" t="s">
        <v>361</v>
      </c>
      <c r="B16" s="44"/>
      <c r="C16" s="45"/>
      <c r="D16" s="45"/>
      <c r="E16" s="45">
        <v>1</v>
      </c>
      <c r="F16" s="45">
        <v>1</v>
      </c>
      <c r="G16" s="45"/>
      <c r="H16" s="45"/>
      <c r="I16" s="45"/>
      <c r="J16" s="45"/>
      <c r="K16" s="46">
        <v>2</v>
      </c>
    </row>
    <row r="17" spans="1:11" ht="15" customHeight="1">
      <c r="A17" s="43" t="s">
        <v>148</v>
      </c>
      <c r="B17" s="44"/>
      <c r="C17" s="45"/>
      <c r="D17" s="45"/>
      <c r="E17" s="45"/>
      <c r="F17" s="45"/>
      <c r="G17" s="45"/>
      <c r="H17" s="45">
        <v>1</v>
      </c>
      <c r="I17" s="45"/>
      <c r="J17" s="45">
        <v>3</v>
      </c>
      <c r="K17" s="46">
        <v>4</v>
      </c>
    </row>
    <row r="18" spans="1:11" ht="15" customHeight="1">
      <c r="A18" s="47" t="s">
        <v>484</v>
      </c>
      <c r="B18" s="49">
        <v>7</v>
      </c>
      <c r="C18" s="50">
        <v>7</v>
      </c>
      <c r="D18" s="50">
        <v>25</v>
      </c>
      <c r="E18" s="50">
        <v>45</v>
      </c>
      <c r="F18" s="50">
        <v>28</v>
      </c>
      <c r="G18" s="50">
        <v>20</v>
      </c>
      <c r="H18" s="50">
        <v>27</v>
      </c>
      <c r="I18" s="50">
        <v>52</v>
      </c>
      <c r="J18" s="50">
        <v>95</v>
      </c>
      <c r="K18" s="51">
        <v>306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1.21875" defaultRowHeight="15" customHeight="1"/>
  <cols>
    <col min="1" max="1" width="12.109375" customWidth="1"/>
    <col min="2" max="2" width="42.88671875" customWidth="1"/>
    <col min="3" max="3" width="26.6640625" customWidth="1"/>
    <col min="4" max="4" width="20.88671875" customWidth="1"/>
    <col min="5" max="5" width="8.5546875" customWidth="1"/>
    <col min="6" max="6" width="14.6640625" customWidth="1"/>
    <col min="7" max="26" width="8.5546875" customWidth="1"/>
  </cols>
  <sheetData>
    <row r="1" spans="1:8" ht="15.75" customHeight="1">
      <c r="A1" s="31" t="s">
        <v>499</v>
      </c>
      <c r="B1" s="31" t="s">
        <v>0</v>
      </c>
      <c r="C1" s="31" t="s">
        <v>500</v>
      </c>
      <c r="D1" s="31" t="s">
        <v>501</v>
      </c>
      <c r="E1" s="31" t="s">
        <v>502</v>
      </c>
      <c r="F1" s="31" t="s">
        <v>5</v>
      </c>
      <c r="G1" s="31" t="s">
        <v>503</v>
      </c>
      <c r="H1" s="31" t="s">
        <v>504</v>
      </c>
    </row>
    <row r="2" spans="1:8" ht="15.75" customHeight="1">
      <c r="A2" s="17" t="s">
        <v>505</v>
      </c>
      <c r="B2" s="17" t="s">
        <v>312</v>
      </c>
      <c r="C2" s="17" t="s">
        <v>67</v>
      </c>
      <c r="D2" s="17" t="s">
        <v>506</v>
      </c>
      <c r="E2" s="32">
        <v>43287</v>
      </c>
      <c r="F2" s="17" t="s">
        <v>313</v>
      </c>
      <c r="G2" s="17" t="s">
        <v>486</v>
      </c>
      <c r="H2" s="17" t="s">
        <v>485</v>
      </c>
    </row>
    <row r="3" spans="1:8" ht="15.75" customHeight="1">
      <c r="A3" s="17" t="s">
        <v>505</v>
      </c>
      <c r="B3" s="17" t="s">
        <v>507</v>
      </c>
      <c r="C3" s="17" t="s">
        <v>67</v>
      </c>
      <c r="D3" s="17" t="s">
        <v>508</v>
      </c>
      <c r="E3" s="32">
        <v>43375</v>
      </c>
      <c r="F3" s="17" t="s">
        <v>235</v>
      </c>
      <c r="G3" s="17" t="s">
        <v>509</v>
      </c>
      <c r="H3" s="17" t="s">
        <v>485</v>
      </c>
    </row>
    <row r="4" spans="1:8" ht="15.75" customHeight="1">
      <c r="A4" s="17" t="s">
        <v>505</v>
      </c>
      <c r="B4" s="17" t="s">
        <v>510</v>
      </c>
      <c r="C4" s="17" t="s">
        <v>316</v>
      </c>
      <c r="D4" s="17" t="s">
        <v>511</v>
      </c>
      <c r="E4" s="32">
        <v>43378</v>
      </c>
      <c r="F4" s="17" t="s">
        <v>125</v>
      </c>
      <c r="G4" s="17" t="s">
        <v>512</v>
      </c>
      <c r="H4" s="17" t="s">
        <v>485</v>
      </c>
    </row>
    <row r="5" spans="1:8" ht="15.75" customHeight="1">
      <c r="A5" s="17" t="s">
        <v>505</v>
      </c>
      <c r="B5" s="17" t="s">
        <v>513</v>
      </c>
      <c r="C5" s="17" t="s">
        <v>318</v>
      </c>
      <c r="D5" s="17" t="s">
        <v>514</v>
      </c>
      <c r="E5" s="32">
        <v>43423</v>
      </c>
      <c r="F5" s="17" t="s">
        <v>177</v>
      </c>
      <c r="G5" s="17" t="s">
        <v>515</v>
      </c>
      <c r="H5" s="17" t="s">
        <v>485</v>
      </c>
    </row>
    <row r="6" spans="1:8" ht="15.75" customHeight="1">
      <c r="A6" s="17" t="s">
        <v>505</v>
      </c>
      <c r="B6" s="17" t="s">
        <v>516</v>
      </c>
      <c r="C6" s="17" t="s">
        <v>277</v>
      </c>
      <c r="D6" s="17" t="s">
        <v>517</v>
      </c>
      <c r="E6" s="32">
        <v>43665</v>
      </c>
      <c r="F6" s="17" t="s">
        <v>278</v>
      </c>
      <c r="G6" s="17" t="s">
        <v>518</v>
      </c>
      <c r="H6" s="17" t="s">
        <v>488</v>
      </c>
    </row>
    <row r="7" spans="1:8" ht="15.75" customHeight="1">
      <c r="A7" s="17" t="s">
        <v>505</v>
      </c>
      <c r="B7" s="17" t="s">
        <v>519</v>
      </c>
      <c r="C7" s="17" t="s">
        <v>276</v>
      </c>
      <c r="D7" s="17" t="s">
        <v>520</v>
      </c>
      <c r="E7" s="32">
        <v>43721</v>
      </c>
      <c r="F7" s="17" t="s">
        <v>280</v>
      </c>
      <c r="G7" s="17" t="s">
        <v>521</v>
      </c>
      <c r="H7" s="17" t="s">
        <v>485</v>
      </c>
    </row>
    <row r="8" spans="1:8" ht="15.75" customHeight="1">
      <c r="A8" s="17" t="s">
        <v>505</v>
      </c>
      <c r="B8" s="17" t="s">
        <v>522</v>
      </c>
      <c r="C8" s="17" t="s">
        <v>209</v>
      </c>
      <c r="D8" s="17" t="s">
        <v>523</v>
      </c>
      <c r="E8" s="32">
        <v>43825</v>
      </c>
      <c r="F8" s="17" t="s">
        <v>17</v>
      </c>
      <c r="G8" s="17" t="s">
        <v>524</v>
      </c>
      <c r="H8" s="17" t="s">
        <v>485</v>
      </c>
    </row>
    <row r="9" spans="1:8" ht="15.75" customHeight="1">
      <c r="A9" s="17" t="s">
        <v>505</v>
      </c>
      <c r="B9" s="17" t="s">
        <v>525</v>
      </c>
      <c r="C9" s="17" t="s">
        <v>67</v>
      </c>
      <c r="D9" s="17" t="s">
        <v>526</v>
      </c>
      <c r="E9" s="32">
        <v>44013</v>
      </c>
      <c r="F9" s="17" t="s">
        <v>231</v>
      </c>
      <c r="G9" s="17" t="s">
        <v>527</v>
      </c>
      <c r="H9" s="17" t="s">
        <v>485</v>
      </c>
    </row>
    <row r="10" spans="1:8" ht="15.75" customHeight="1">
      <c r="A10" s="17" t="s">
        <v>505</v>
      </c>
      <c r="B10" s="17" t="s">
        <v>528</v>
      </c>
      <c r="C10" s="17" t="s">
        <v>145</v>
      </c>
      <c r="D10" s="17" t="s">
        <v>529</v>
      </c>
      <c r="E10" s="32">
        <v>44197</v>
      </c>
      <c r="F10" s="17" t="s">
        <v>17</v>
      </c>
      <c r="G10" s="17" t="s">
        <v>530</v>
      </c>
      <c r="H10" s="17" t="s">
        <v>485</v>
      </c>
    </row>
    <row r="11" spans="1:8" ht="15.75" customHeight="1">
      <c r="A11" s="17" t="s">
        <v>505</v>
      </c>
      <c r="B11" s="17" t="s">
        <v>531</v>
      </c>
      <c r="C11" s="17" t="s">
        <v>109</v>
      </c>
      <c r="D11" s="17" t="s">
        <v>532</v>
      </c>
      <c r="E11" s="32">
        <v>44218</v>
      </c>
      <c r="F11" s="17" t="s">
        <v>17</v>
      </c>
      <c r="G11" s="17" t="s">
        <v>487</v>
      </c>
      <c r="H11" s="17" t="s">
        <v>485</v>
      </c>
    </row>
    <row r="12" spans="1:8" ht="15.75" customHeight="1">
      <c r="A12" s="17" t="s">
        <v>505</v>
      </c>
      <c r="B12" s="17" t="s">
        <v>533</v>
      </c>
      <c r="C12" s="17" t="s">
        <v>149</v>
      </c>
      <c r="D12" s="17" t="s">
        <v>534</v>
      </c>
      <c r="E12" s="32">
        <v>44323</v>
      </c>
      <c r="F12" s="17" t="s">
        <v>68</v>
      </c>
      <c r="G12" s="17" t="s">
        <v>535</v>
      </c>
      <c r="H12" s="17" t="s">
        <v>536</v>
      </c>
    </row>
    <row r="13" spans="1:8" ht="15.75" customHeight="1">
      <c r="A13" s="17" t="s">
        <v>505</v>
      </c>
      <c r="B13" s="17" t="s">
        <v>537</v>
      </c>
      <c r="C13" s="17" t="s">
        <v>151</v>
      </c>
      <c r="D13" s="17" t="s">
        <v>538</v>
      </c>
      <c r="E13" s="32">
        <v>44372</v>
      </c>
      <c r="F13" s="17" t="s">
        <v>68</v>
      </c>
      <c r="G13" s="17" t="s">
        <v>539</v>
      </c>
      <c r="H13" s="17" t="s">
        <v>485</v>
      </c>
    </row>
    <row r="14" spans="1:8" ht="15.75" customHeight="1">
      <c r="A14" s="17" t="s">
        <v>505</v>
      </c>
      <c r="B14" s="17" t="s">
        <v>540</v>
      </c>
      <c r="C14" s="17" t="s">
        <v>148</v>
      </c>
      <c r="D14" s="17" t="s">
        <v>541</v>
      </c>
      <c r="E14" s="32">
        <v>44384</v>
      </c>
      <c r="F14" s="17" t="s">
        <v>15</v>
      </c>
      <c r="G14" s="17" t="s">
        <v>542</v>
      </c>
      <c r="H14" s="17" t="s">
        <v>543</v>
      </c>
    </row>
    <row r="15" spans="1:8" ht="15.75" customHeight="1">
      <c r="A15" s="17" t="s">
        <v>505</v>
      </c>
      <c r="B15" s="17" t="s">
        <v>544</v>
      </c>
      <c r="C15" s="17" t="s">
        <v>128</v>
      </c>
      <c r="D15" s="17" t="s">
        <v>545</v>
      </c>
      <c r="E15" s="32">
        <v>44398</v>
      </c>
      <c r="F15" s="17" t="s">
        <v>154</v>
      </c>
      <c r="G15" s="17" t="s">
        <v>546</v>
      </c>
      <c r="H15" s="17" t="s">
        <v>485</v>
      </c>
    </row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35"/>
  <sheetViews>
    <sheetView showGridLines="0" workbookViewId="0"/>
  </sheetViews>
  <sheetFormatPr defaultColWidth="11.21875" defaultRowHeight="15" customHeight="1"/>
  <cols>
    <col min="1" max="1" width="20.5546875" customWidth="1"/>
    <col min="2" max="2" width="18.44140625" customWidth="1"/>
  </cols>
  <sheetData>
    <row r="1" spans="1:11" ht="15" customHeight="1">
      <c r="A1" s="33" t="s">
        <v>547</v>
      </c>
      <c r="B1" s="34"/>
      <c r="C1" s="33" t="s">
        <v>2</v>
      </c>
      <c r="D1" s="34"/>
      <c r="E1" s="34"/>
      <c r="F1" s="34"/>
      <c r="G1" s="34"/>
      <c r="H1" s="34"/>
      <c r="I1" s="34"/>
      <c r="J1" s="34"/>
      <c r="K1" s="35"/>
    </row>
    <row r="2" spans="1:11" ht="15" customHeight="1">
      <c r="A2" s="33" t="s">
        <v>1</v>
      </c>
      <c r="B2" s="33" t="s">
        <v>3</v>
      </c>
      <c r="C2" s="36" t="s">
        <v>34</v>
      </c>
      <c r="D2" s="37" t="s">
        <v>7</v>
      </c>
      <c r="E2" s="37" t="s">
        <v>42</v>
      </c>
      <c r="F2" s="37" t="s">
        <v>128</v>
      </c>
      <c r="G2" s="37" t="s">
        <v>66</v>
      </c>
      <c r="H2" s="37" t="s">
        <v>96</v>
      </c>
      <c r="I2" s="37" t="s">
        <v>109</v>
      </c>
      <c r="J2" s="37" t="s">
        <v>148</v>
      </c>
      <c r="K2" s="38" t="s">
        <v>484</v>
      </c>
    </row>
    <row r="3" spans="1:11" ht="15" customHeight="1">
      <c r="A3" s="36">
        <v>2021</v>
      </c>
      <c r="B3" s="36" t="s">
        <v>34</v>
      </c>
      <c r="C3" s="39"/>
      <c r="D3" s="40">
        <v>2</v>
      </c>
      <c r="E3" s="40"/>
      <c r="F3" s="40"/>
      <c r="G3" s="40"/>
      <c r="H3" s="40"/>
      <c r="I3" s="40"/>
      <c r="J3" s="40"/>
      <c r="K3" s="41">
        <v>2</v>
      </c>
    </row>
    <row r="4" spans="1:11" ht="15" customHeight="1">
      <c r="A4" s="42"/>
      <c r="B4" s="43" t="s">
        <v>133</v>
      </c>
      <c r="C4" s="44"/>
      <c r="D4" s="45"/>
      <c r="E4" s="45"/>
      <c r="F4" s="45"/>
      <c r="G4" s="45"/>
      <c r="H4" s="45"/>
      <c r="I4" s="45">
        <v>2</v>
      </c>
      <c r="J4" s="45"/>
      <c r="K4" s="46">
        <v>2</v>
      </c>
    </row>
    <row r="5" spans="1:11" ht="15" customHeight="1">
      <c r="A5" s="42"/>
      <c r="B5" s="43" t="s">
        <v>42</v>
      </c>
      <c r="C5" s="44"/>
      <c r="D5" s="45">
        <v>3</v>
      </c>
      <c r="E5" s="45">
        <v>1</v>
      </c>
      <c r="F5" s="45"/>
      <c r="G5" s="45"/>
      <c r="H5" s="45"/>
      <c r="I5" s="45"/>
      <c r="J5" s="45"/>
      <c r="K5" s="46">
        <v>4</v>
      </c>
    </row>
    <row r="6" spans="1:11" ht="15" customHeight="1">
      <c r="A6" s="42"/>
      <c r="B6" s="43" t="s">
        <v>62</v>
      </c>
      <c r="C6" s="44"/>
      <c r="D6" s="45"/>
      <c r="E6" s="45">
        <v>1</v>
      </c>
      <c r="F6" s="45"/>
      <c r="G6" s="45"/>
      <c r="H6" s="45">
        <v>1</v>
      </c>
      <c r="I6" s="45"/>
      <c r="J6" s="45"/>
      <c r="K6" s="46">
        <v>2</v>
      </c>
    </row>
    <row r="7" spans="1:11" ht="15" customHeight="1">
      <c r="A7" s="42"/>
      <c r="B7" s="43" t="s">
        <v>131</v>
      </c>
      <c r="C7" s="44"/>
      <c r="D7" s="45"/>
      <c r="E7" s="45"/>
      <c r="F7" s="45"/>
      <c r="G7" s="45"/>
      <c r="H7" s="45"/>
      <c r="I7" s="45">
        <v>1</v>
      </c>
      <c r="J7" s="45"/>
      <c r="K7" s="46">
        <v>1</v>
      </c>
    </row>
    <row r="8" spans="1:11" ht="15" customHeight="1">
      <c r="A8" s="42"/>
      <c r="B8" s="43" t="s">
        <v>39</v>
      </c>
      <c r="C8" s="44"/>
      <c r="D8" s="45">
        <v>2</v>
      </c>
      <c r="E8" s="45"/>
      <c r="F8" s="45"/>
      <c r="G8" s="45"/>
      <c r="H8" s="45"/>
      <c r="I8" s="45"/>
      <c r="J8" s="45"/>
      <c r="K8" s="46">
        <v>2</v>
      </c>
    </row>
    <row r="9" spans="1:11" ht="15" customHeight="1">
      <c r="A9" s="42"/>
      <c r="B9" s="43" t="s">
        <v>128</v>
      </c>
      <c r="C9" s="44"/>
      <c r="D9" s="45"/>
      <c r="E9" s="45"/>
      <c r="F9" s="45">
        <v>1</v>
      </c>
      <c r="G9" s="45"/>
      <c r="H9" s="45"/>
      <c r="I9" s="45">
        <v>2</v>
      </c>
      <c r="J9" s="45"/>
      <c r="K9" s="46">
        <v>3</v>
      </c>
    </row>
    <row r="10" spans="1:11" ht="15" customHeight="1">
      <c r="A10" s="42"/>
      <c r="B10" s="43" t="s">
        <v>67</v>
      </c>
      <c r="C10" s="44"/>
      <c r="D10" s="45"/>
      <c r="E10" s="45"/>
      <c r="F10" s="45"/>
      <c r="G10" s="45">
        <v>14</v>
      </c>
      <c r="H10" s="45"/>
      <c r="I10" s="45"/>
      <c r="J10" s="45"/>
      <c r="K10" s="46">
        <v>14</v>
      </c>
    </row>
    <row r="11" spans="1:11" ht="15" customHeight="1">
      <c r="A11" s="42"/>
      <c r="B11" s="43" t="s">
        <v>96</v>
      </c>
      <c r="C11" s="44"/>
      <c r="D11" s="45"/>
      <c r="E11" s="45"/>
      <c r="F11" s="45"/>
      <c r="G11" s="45"/>
      <c r="H11" s="45">
        <v>3</v>
      </c>
      <c r="I11" s="45"/>
      <c r="J11" s="45"/>
      <c r="K11" s="46">
        <v>3</v>
      </c>
    </row>
    <row r="12" spans="1:11" ht="15" customHeight="1">
      <c r="A12" s="42"/>
      <c r="B12" s="43" t="s">
        <v>104</v>
      </c>
      <c r="C12" s="44"/>
      <c r="D12" s="45"/>
      <c r="E12" s="45"/>
      <c r="F12" s="45"/>
      <c r="G12" s="45"/>
      <c r="H12" s="45">
        <v>2</v>
      </c>
      <c r="I12" s="45"/>
      <c r="J12" s="45"/>
      <c r="K12" s="46">
        <v>2</v>
      </c>
    </row>
    <row r="13" spans="1:11" ht="15" customHeight="1">
      <c r="A13" s="42"/>
      <c r="B13" s="43" t="s">
        <v>121</v>
      </c>
      <c r="C13" s="44"/>
      <c r="D13" s="45"/>
      <c r="E13" s="45"/>
      <c r="F13" s="45"/>
      <c r="G13" s="45"/>
      <c r="H13" s="45"/>
      <c r="I13" s="45">
        <v>1</v>
      </c>
      <c r="J13" s="45"/>
      <c r="K13" s="46">
        <v>1</v>
      </c>
    </row>
    <row r="14" spans="1:11" ht="15" customHeight="1">
      <c r="A14" s="42"/>
      <c r="B14" s="43" t="s">
        <v>44</v>
      </c>
      <c r="C14" s="44"/>
      <c r="D14" s="45">
        <v>1</v>
      </c>
      <c r="E14" s="45"/>
      <c r="F14" s="45"/>
      <c r="G14" s="45"/>
      <c r="H14" s="45"/>
      <c r="I14" s="45"/>
      <c r="J14" s="45"/>
      <c r="K14" s="46">
        <v>1</v>
      </c>
    </row>
    <row r="15" spans="1:11" ht="15" customHeight="1">
      <c r="A15" s="42"/>
      <c r="B15" s="43" t="s">
        <v>51</v>
      </c>
      <c r="C15" s="44"/>
      <c r="D15" s="45">
        <v>1</v>
      </c>
      <c r="E15" s="45"/>
      <c r="F15" s="45"/>
      <c r="G15" s="45"/>
      <c r="H15" s="45"/>
      <c r="I15" s="45"/>
      <c r="J15" s="45"/>
      <c r="K15" s="46">
        <v>1</v>
      </c>
    </row>
    <row r="16" spans="1:11" ht="15" customHeight="1">
      <c r="A16" s="42"/>
      <c r="B16" s="43" t="s">
        <v>8</v>
      </c>
      <c r="C16" s="44"/>
      <c r="D16" s="45">
        <v>15</v>
      </c>
      <c r="E16" s="45"/>
      <c r="F16" s="45"/>
      <c r="G16" s="45"/>
      <c r="H16" s="45"/>
      <c r="I16" s="45"/>
      <c r="J16" s="45"/>
      <c r="K16" s="46">
        <v>15</v>
      </c>
    </row>
    <row r="17" spans="1:11" ht="15" customHeight="1">
      <c r="A17" s="42"/>
      <c r="B17" s="43" t="s">
        <v>53</v>
      </c>
      <c r="C17" s="44"/>
      <c r="D17" s="45">
        <v>1</v>
      </c>
      <c r="E17" s="45"/>
      <c r="F17" s="45"/>
      <c r="G17" s="45"/>
      <c r="H17" s="45"/>
      <c r="I17" s="45"/>
      <c r="J17" s="45"/>
      <c r="K17" s="46">
        <v>1</v>
      </c>
    </row>
    <row r="18" spans="1:11" ht="15" customHeight="1">
      <c r="A18" s="42"/>
      <c r="B18" s="43" t="s">
        <v>145</v>
      </c>
      <c r="C18" s="44">
        <v>1</v>
      </c>
      <c r="D18" s="45"/>
      <c r="E18" s="45"/>
      <c r="F18" s="45"/>
      <c r="G18" s="45"/>
      <c r="H18" s="45"/>
      <c r="I18" s="45"/>
      <c r="J18" s="45"/>
      <c r="K18" s="46">
        <v>1</v>
      </c>
    </row>
    <row r="19" spans="1:11" ht="15" customHeight="1">
      <c r="A19" s="42"/>
      <c r="B19" s="43" t="s">
        <v>37</v>
      </c>
      <c r="C19" s="44"/>
      <c r="D19" s="45">
        <v>1</v>
      </c>
      <c r="E19" s="45"/>
      <c r="F19" s="45"/>
      <c r="G19" s="45"/>
      <c r="H19" s="45"/>
      <c r="I19" s="45"/>
      <c r="J19" s="45"/>
      <c r="K19" s="46">
        <v>1</v>
      </c>
    </row>
    <row r="20" spans="1:11" ht="15" customHeight="1">
      <c r="A20" s="42"/>
      <c r="B20" s="43" t="s">
        <v>109</v>
      </c>
      <c r="C20" s="44"/>
      <c r="D20" s="45"/>
      <c r="E20" s="45"/>
      <c r="F20" s="45"/>
      <c r="G20" s="45"/>
      <c r="H20" s="45"/>
      <c r="I20" s="45">
        <v>14</v>
      </c>
      <c r="J20" s="45"/>
      <c r="K20" s="46">
        <v>14</v>
      </c>
    </row>
    <row r="21" spans="1:11" ht="15" customHeight="1">
      <c r="A21" s="42"/>
      <c r="B21" s="43" t="s">
        <v>139</v>
      </c>
      <c r="C21" s="44"/>
      <c r="D21" s="45"/>
      <c r="E21" s="45"/>
      <c r="F21" s="45"/>
      <c r="G21" s="45"/>
      <c r="H21" s="45"/>
      <c r="I21" s="45">
        <v>1</v>
      </c>
      <c r="J21" s="45"/>
      <c r="K21" s="46">
        <v>1</v>
      </c>
    </row>
    <row r="22" spans="1:11" ht="15" customHeight="1">
      <c r="A22" s="42"/>
      <c r="B22" s="43" t="s">
        <v>117</v>
      </c>
      <c r="C22" s="44"/>
      <c r="D22" s="45"/>
      <c r="E22" s="45"/>
      <c r="F22" s="45"/>
      <c r="G22" s="45"/>
      <c r="H22" s="45"/>
      <c r="I22" s="45">
        <v>4</v>
      </c>
      <c r="J22" s="45"/>
      <c r="K22" s="46">
        <v>4</v>
      </c>
    </row>
    <row r="23" spans="1:11" ht="15" customHeight="1">
      <c r="A23" s="42"/>
      <c r="B23" s="43" t="s">
        <v>46</v>
      </c>
      <c r="C23" s="44"/>
      <c r="D23" s="45">
        <v>2</v>
      </c>
      <c r="E23" s="45"/>
      <c r="F23" s="45"/>
      <c r="G23" s="45"/>
      <c r="H23" s="45">
        <v>1</v>
      </c>
      <c r="I23" s="45"/>
      <c r="J23" s="45"/>
      <c r="K23" s="46">
        <v>3</v>
      </c>
    </row>
    <row r="24" spans="1:11" ht="15" customHeight="1">
      <c r="A24" s="42"/>
      <c r="B24" s="43" t="s">
        <v>60</v>
      </c>
      <c r="C24" s="44"/>
      <c r="D24" s="45"/>
      <c r="E24" s="45">
        <v>2</v>
      </c>
      <c r="F24" s="45"/>
      <c r="G24" s="45"/>
      <c r="H24" s="45"/>
      <c r="I24" s="45"/>
      <c r="J24" s="45"/>
      <c r="K24" s="46">
        <v>2</v>
      </c>
    </row>
    <row r="25" spans="1:11" ht="15" customHeight="1">
      <c r="A25" s="42"/>
      <c r="B25" s="43" t="s">
        <v>73</v>
      </c>
      <c r="C25" s="44"/>
      <c r="D25" s="45"/>
      <c r="E25" s="45"/>
      <c r="F25" s="45"/>
      <c r="G25" s="45">
        <v>1</v>
      </c>
      <c r="H25" s="45"/>
      <c r="I25" s="45"/>
      <c r="J25" s="45"/>
      <c r="K25" s="46">
        <v>1</v>
      </c>
    </row>
    <row r="26" spans="1:11" ht="15" customHeight="1">
      <c r="A26" s="42"/>
      <c r="B26" s="43" t="s">
        <v>102</v>
      </c>
      <c r="C26" s="44"/>
      <c r="D26" s="45"/>
      <c r="E26" s="45"/>
      <c r="F26" s="45"/>
      <c r="G26" s="45"/>
      <c r="H26" s="45">
        <v>1</v>
      </c>
      <c r="I26" s="45"/>
      <c r="J26" s="45"/>
      <c r="K26" s="46">
        <v>1</v>
      </c>
    </row>
    <row r="27" spans="1:11" ht="15" customHeight="1">
      <c r="A27" s="42"/>
      <c r="B27" s="43" t="s">
        <v>93</v>
      </c>
      <c r="C27" s="44"/>
      <c r="D27" s="45"/>
      <c r="E27" s="45"/>
      <c r="F27" s="45"/>
      <c r="G27" s="45">
        <v>1</v>
      </c>
      <c r="H27" s="45"/>
      <c r="I27" s="45"/>
      <c r="J27" s="45"/>
      <c r="K27" s="46">
        <v>1</v>
      </c>
    </row>
    <row r="28" spans="1:11" ht="15" customHeight="1">
      <c r="A28" s="42"/>
      <c r="B28" s="43" t="s">
        <v>97</v>
      </c>
      <c r="C28" s="44"/>
      <c r="D28" s="45"/>
      <c r="E28" s="45"/>
      <c r="F28" s="45"/>
      <c r="G28" s="45"/>
      <c r="H28" s="45">
        <v>1</v>
      </c>
      <c r="I28" s="45"/>
      <c r="J28" s="45"/>
      <c r="K28" s="46">
        <v>1</v>
      </c>
    </row>
    <row r="29" spans="1:11" ht="15" customHeight="1">
      <c r="A29" s="42"/>
      <c r="B29" s="43" t="s">
        <v>151</v>
      </c>
      <c r="C29" s="44"/>
      <c r="D29" s="45"/>
      <c r="E29" s="45"/>
      <c r="F29" s="45"/>
      <c r="G29" s="45"/>
      <c r="H29" s="45"/>
      <c r="I29" s="45"/>
      <c r="J29" s="45">
        <v>1</v>
      </c>
      <c r="K29" s="46">
        <v>1</v>
      </c>
    </row>
    <row r="30" spans="1:11" ht="15" customHeight="1">
      <c r="A30" s="42"/>
      <c r="B30" s="43" t="s">
        <v>149</v>
      </c>
      <c r="C30" s="44"/>
      <c r="D30" s="45"/>
      <c r="E30" s="45"/>
      <c r="F30" s="45"/>
      <c r="G30" s="45"/>
      <c r="H30" s="45"/>
      <c r="I30" s="45"/>
      <c r="J30" s="45">
        <v>1</v>
      </c>
      <c r="K30" s="46">
        <v>1</v>
      </c>
    </row>
    <row r="31" spans="1:11" ht="15" customHeight="1">
      <c r="A31" s="42"/>
      <c r="B31" s="43" t="s">
        <v>148</v>
      </c>
      <c r="C31" s="44"/>
      <c r="D31" s="45"/>
      <c r="E31" s="45"/>
      <c r="F31" s="45"/>
      <c r="G31" s="45"/>
      <c r="H31" s="45">
        <v>1</v>
      </c>
      <c r="I31" s="45"/>
      <c r="J31" s="45">
        <v>1</v>
      </c>
      <c r="K31" s="46">
        <v>2</v>
      </c>
    </row>
    <row r="32" spans="1:11" ht="15" customHeight="1">
      <c r="A32" s="42"/>
      <c r="B32" s="43" t="s">
        <v>123</v>
      </c>
      <c r="C32" s="44"/>
      <c r="D32" s="45"/>
      <c r="E32" s="45"/>
      <c r="F32" s="45"/>
      <c r="G32" s="45"/>
      <c r="H32" s="45"/>
      <c r="I32" s="45">
        <v>2</v>
      </c>
      <c r="J32" s="45"/>
      <c r="K32" s="46">
        <v>2</v>
      </c>
    </row>
    <row r="33" spans="1:11" ht="15" customHeight="1">
      <c r="A33" s="42"/>
      <c r="B33" s="43" t="s">
        <v>83</v>
      </c>
      <c r="C33" s="44"/>
      <c r="D33" s="45"/>
      <c r="E33" s="45"/>
      <c r="F33" s="45"/>
      <c r="G33" s="45">
        <v>5</v>
      </c>
      <c r="H33" s="45"/>
      <c r="I33" s="45"/>
      <c r="J33" s="45"/>
      <c r="K33" s="46">
        <v>5</v>
      </c>
    </row>
    <row r="34" spans="1:11" ht="15" customHeight="1">
      <c r="A34" s="36" t="s">
        <v>548</v>
      </c>
      <c r="B34" s="34"/>
      <c r="C34" s="39">
        <v>1</v>
      </c>
      <c r="D34" s="40">
        <v>28</v>
      </c>
      <c r="E34" s="40">
        <v>4</v>
      </c>
      <c r="F34" s="40">
        <v>1</v>
      </c>
      <c r="G34" s="40">
        <v>21</v>
      </c>
      <c r="H34" s="40">
        <v>10</v>
      </c>
      <c r="I34" s="40">
        <v>27</v>
      </c>
      <c r="J34" s="40">
        <v>3</v>
      </c>
      <c r="K34" s="41">
        <v>95</v>
      </c>
    </row>
    <row r="35" spans="1:11" ht="15" customHeight="1">
      <c r="A35" s="47" t="s">
        <v>484</v>
      </c>
      <c r="B35" s="48"/>
      <c r="C35" s="49">
        <v>1</v>
      </c>
      <c r="D35" s="50">
        <v>28</v>
      </c>
      <c r="E35" s="50">
        <v>4</v>
      </c>
      <c r="F35" s="50">
        <v>1</v>
      </c>
      <c r="G35" s="50">
        <v>21</v>
      </c>
      <c r="H35" s="50">
        <v>10</v>
      </c>
      <c r="I35" s="50">
        <v>27</v>
      </c>
      <c r="J35" s="50">
        <v>3</v>
      </c>
      <c r="K35" s="51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Netflix_Originals_2013_2021</vt:lpstr>
      <vt:lpstr>Top_TVseries_Originals_stats</vt:lpstr>
      <vt:lpstr>Revenue_by_Region</vt:lpstr>
      <vt:lpstr>ARPU_by_Region</vt:lpstr>
      <vt:lpstr>Revenue-Membership-stats</vt:lpstr>
      <vt:lpstr>Pivot Table 1</vt:lpstr>
      <vt:lpstr>Continuations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vyasc</cp:lastModifiedBy>
  <dcterms:modified xsi:type="dcterms:W3CDTF">2021-10-15T14:30:08Z</dcterms:modified>
</cp:coreProperties>
</file>