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ove++++\programe00\excelr\da\excel\assm\solved\"/>
    </mc:Choice>
  </mc:AlternateContent>
  <xr:revisionPtr revIDLastSave="0" documentId="13_ncr:1_{5D4F1EFE-E735-48B6-A2DE-EE9A212944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_xlnm._FilterDatabase" localSheetId="0" hidden="1">Vlookup!$C$4:$K$4</definedName>
    <definedName name="source">Source!$C$6:$F$40</definedName>
  </definedNames>
  <calcPr calcId="191028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P13" i="2" l="1"/>
  <c r="P12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O13" i="2"/>
  <c r="O12" i="2"/>
</calcChain>
</file>

<file path=xl/sharedStrings.xml><?xml version="1.0" encoding="utf-8"?>
<sst xmlns="http://schemas.openxmlformats.org/spreadsheetml/2006/main" count="520" uniqueCount="106">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</sst>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1" fillId="3" borderId="1" xfId="0" applyFont="1" applyFill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5" fillId="4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tabSelected="1" topLeftCell="A2" workbookViewId="0">
      <selection activeCell="P17" sqref="P1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17.88671875" customWidth="1"/>
    <col min="13" max="13" width="7.77734375" customWidth="1"/>
    <col min="14" max="14" width="26.6640625" customWidth="1"/>
    <col min="15" max="15" width="17.33203125" customWidth="1"/>
    <col min="16" max="16" width="14.44140625" customWidth="1"/>
    <col min="17" max="26" width="8.664062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</v>
      </c>
    </row>
    <row r="5" spans="3:16" ht="14.25" customHeight="1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  <c r="L5" s="3" t="s">
        <v>63</v>
      </c>
    </row>
    <row r="6" spans="3:16" ht="14.25" customHeight="1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  <c r="L6" s="3" t="s">
        <v>68</v>
      </c>
    </row>
    <row r="7" spans="3:16" ht="14.25" customHeight="1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L7" s="3" t="s">
        <v>55</v>
      </c>
    </row>
    <row r="8" spans="3:16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  <c r="L8" s="3" t="s">
        <v>27</v>
      </c>
    </row>
    <row r="9" spans="3:16" ht="14.25" customHeight="1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L9" s="3" t="s">
        <v>99</v>
      </c>
      <c r="N9" s="7" t="s">
        <v>21</v>
      </c>
    </row>
    <row r="10" spans="3:16" ht="14.25" customHeight="1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L10" s="3" t="s">
        <v>91</v>
      </c>
    </row>
    <row r="11" spans="3:16" ht="14.25" customHeight="1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L11" s="3" t="s">
        <v>52</v>
      </c>
      <c r="N11" s="12" t="s">
        <v>30</v>
      </c>
      <c r="O11" s="13"/>
      <c r="P11" s="11" t="s">
        <v>31</v>
      </c>
    </row>
    <row r="12" spans="3:16" ht="14.25" customHeight="1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  <c r="L12" s="3" t="s">
        <v>15</v>
      </c>
      <c r="N12" s="8" t="s">
        <v>34</v>
      </c>
      <c r="O12" s="8">
        <f>MAX(K5:K42)</f>
        <v>92000</v>
      </c>
      <c r="P12" s="10" t="str">
        <f>VLOOKUP(O12,$K$5:$L$42,2,0)</f>
        <v>Dinesh</v>
      </c>
    </row>
    <row r="13" spans="3:16" ht="14.25" customHeight="1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  <c r="L13" s="3" t="s">
        <v>46</v>
      </c>
      <c r="N13" s="8" t="s">
        <v>39</v>
      </c>
      <c r="O13" s="10">
        <f>MIN(K5:K42)</f>
        <v>15000</v>
      </c>
      <c r="P13" s="10" t="str">
        <f>VLOOKUP(O13,$K$5:$L$42,2,0)</f>
        <v>Satish</v>
      </c>
    </row>
    <row r="14" spans="3:16" ht="14.25" customHeight="1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  <c r="L14" s="3" t="s">
        <v>48</v>
      </c>
    </row>
    <row r="15" spans="3:16" ht="14.25" customHeight="1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  <c r="L15" s="3" t="s">
        <v>40</v>
      </c>
    </row>
    <row r="16" spans="3:16" ht="14.25" customHeight="1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  <c r="L16" s="3" t="s">
        <v>46</v>
      </c>
    </row>
    <row r="17" spans="3:13" ht="14.25" customHeight="1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  <c r="L17" s="3" t="s">
        <v>97</v>
      </c>
      <c r="M17" t="s">
        <v>105</v>
      </c>
    </row>
    <row r="18" spans="3:13" ht="14.25" customHeight="1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  <c r="L18" s="3" t="s">
        <v>9</v>
      </c>
    </row>
    <row r="19" spans="3:13" ht="14.25" customHeight="1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  <c r="L19" s="3" t="s">
        <v>73</v>
      </c>
    </row>
    <row r="20" spans="3:13" ht="14.25" customHeight="1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  <c r="L20" s="3" t="s">
        <v>44</v>
      </c>
    </row>
    <row r="21" spans="3:13" ht="14.25" customHeight="1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  <c r="L21" s="3" t="s">
        <v>75</v>
      </c>
    </row>
    <row r="22" spans="3:13" ht="14.25" customHeight="1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  <c r="L22" s="3" t="s">
        <v>93</v>
      </c>
    </row>
    <row r="23" spans="3:13" ht="14.25" customHeight="1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  <c r="L23" s="3" t="s">
        <v>79</v>
      </c>
    </row>
    <row r="24" spans="3:13" ht="14.25" customHeight="1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  <c r="L24" s="3" t="s">
        <v>90</v>
      </c>
    </row>
    <row r="25" spans="3:13" ht="14.25" customHeight="1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  <c r="L25" s="3" t="s">
        <v>95</v>
      </c>
    </row>
    <row r="26" spans="3:13" ht="14.25" customHeight="1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  <c r="L26" s="3" t="s">
        <v>61</v>
      </c>
    </row>
    <row r="27" spans="3:13" ht="14.25" customHeight="1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  <c r="L27" s="3" t="s">
        <v>82</v>
      </c>
    </row>
    <row r="28" spans="3:13" ht="14.25" customHeight="1">
      <c r="C28" s="2">
        <v>150791</v>
      </c>
      <c r="D28" s="3" t="s">
        <v>19</v>
      </c>
      <c r="E28" s="3" t="s">
        <v>20</v>
      </c>
      <c r="F28" s="4">
        <v>23346</v>
      </c>
      <c r="G28" s="5" t="s">
        <v>11</v>
      </c>
      <c r="H28" s="3" t="s">
        <v>12</v>
      </c>
      <c r="I28" s="3" t="s">
        <v>18</v>
      </c>
      <c r="J28" s="3" t="s">
        <v>14</v>
      </c>
      <c r="K28" s="6">
        <v>67000</v>
      </c>
      <c r="L28" s="3" t="s">
        <v>19</v>
      </c>
    </row>
    <row r="29" spans="3:13" ht="14.25" customHeight="1">
      <c r="C29" s="2">
        <v>150894</v>
      </c>
      <c r="D29" s="3" t="s">
        <v>57</v>
      </c>
      <c r="E29" s="3" t="s">
        <v>58</v>
      </c>
      <c r="F29" s="4">
        <v>37124</v>
      </c>
      <c r="G29" s="5" t="s">
        <v>24</v>
      </c>
      <c r="H29" s="3" t="s">
        <v>12</v>
      </c>
      <c r="I29" s="3" t="s">
        <v>25</v>
      </c>
      <c r="J29" s="3" t="s">
        <v>26</v>
      </c>
      <c r="K29" s="6">
        <v>67000</v>
      </c>
      <c r="L29" s="3" t="s">
        <v>57</v>
      </c>
    </row>
    <row r="30" spans="3:13" ht="14.25" customHeight="1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  <c r="L30" s="3" t="s">
        <v>71</v>
      </c>
    </row>
    <row r="31" spans="3:13" ht="14.25" customHeight="1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  <c r="L31" s="3" t="s">
        <v>35</v>
      </c>
    </row>
    <row r="32" spans="3:13" ht="14.25" customHeight="1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  <c r="L32" s="3" t="s">
        <v>65</v>
      </c>
    </row>
    <row r="33" spans="3:12" ht="14.25" customHeight="1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  <c r="L33" s="3" t="s">
        <v>92</v>
      </c>
    </row>
    <row r="34" spans="3:12" ht="14.25" customHeight="1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  <c r="L34" s="3" t="s">
        <v>55</v>
      </c>
    </row>
    <row r="35" spans="3:12" ht="14.25" customHeight="1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  <c r="L35" s="3" t="s">
        <v>77</v>
      </c>
    </row>
    <row r="36" spans="3:12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  <c r="L36" s="3" t="s">
        <v>59</v>
      </c>
    </row>
    <row r="37" spans="3:12" ht="14.25" customHeight="1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  <c r="L37" s="3" t="s">
        <v>84</v>
      </c>
    </row>
    <row r="38" spans="3:12" ht="14.25" customHeight="1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  <c r="L38" s="3" t="s">
        <v>22</v>
      </c>
    </row>
    <row r="39" spans="3:12" ht="14.25" customHeight="1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  <c r="L39" s="3" t="s">
        <v>88</v>
      </c>
    </row>
    <row r="40" spans="3:12" ht="14.25" customHeight="1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  <c r="L40" s="3" t="s">
        <v>50</v>
      </c>
    </row>
    <row r="41" spans="3:12" ht="14.25" customHeight="1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  <c r="L41" s="3" t="s">
        <v>19</v>
      </c>
    </row>
    <row r="42" spans="3:12" ht="14.25" customHeight="1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  <c r="L42" s="3" t="s">
        <v>41</v>
      </c>
    </row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4:K4" xr:uid="{00000000-0001-0000-0100-000000000000}"/>
  <sortState xmlns:xlrd2="http://schemas.microsoft.com/office/spreadsheetml/2017/richdata2" ref="C5:K42">
    <sortCondition ref="K5:K42"/>
  </sortState>
  <mergeCells count="1">
    <mergeCell ref="N11:O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K7" sqref="K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8" width="8.6640625" customWidth="1"/>
    <col min="9" max="9" width="22.109375" customWidth="1"/>
    <col min="10" max="10" width="18.109375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4" t="s">
        <v>6</v>
      </c>
      <c r="J6" s="14" t="s">
        <v>7</v>
      </c>
      <c r="K6" s="15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VLOOKUP('Master Emp sheet'!C7,Source!$C$6:$F$40,2,TRUE)</f>
        <v>FLM</v>
      </c>
      <c r="J7" s="6" t="str">
        <f>VLOOKUP('Master Emp sheet'!C7,Source!$C$6:$F$40,3,TRUE)</f>
        <v>North</v>
      </c>
      <c r="K7" s="6">
        <f>VLOOKUP('Master Emp sheet'!C7,Source!$C$6:$F$40,4,TRUE)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VLOOKUP('Master Emp sheet'!C8,Source!$C$6:$F$40,2,TRUE)</f>
        <v>Digital Marketing</v>
      </c>
      <c r="J8" s="6" t="str">
        <f>VLOOKUP('Master Emp sheet'!C8,Source!$C$6:$F$40,3,TRUE)</f>
        <v>North</v>
      </c>
      <c r="K8" s="6">
        <f>VLOOKUP('Master Emp sheet'!C8,Source!$C$6:$F$40,4,TRUE)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VLOOKUP('Master Emp sheet'!C9,Source!$C$6:$F$40,2,TRUE)</f>
        <v>Digital Marketing</v>
      </c>
      <c r="J9" s="6" t="str">
        <f>VLOOKUP('Master Emp sheet'!C9,Source!$C$6:$F$40,3,TRUE)</f>
        <v>North</v>
      </c>
      <c r="K9" s="6">
        <f>VLOOKUP('Master Emp sheet'!C9,Source!$C$6:$F$40,4,TRUE)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VLOOKUP('Master Emp sheet'!C10,Source!$C$6:$F$40,2,TRUE)</f>
        <v>Inside Sales</v>
      </c>
      <c r="J10" s="6" t="str">
        <f>VLOOKUP('Master Emp sheet'!C10,Source!$C$6:$F$40,3,TRUE)</f>
        <v>South</v>
      </c>
      <c r="K10" s="6">
        <f>VLOOKUP('Master Emp sheet'!C10,Source!$C$6:$F$40,4,TRUE)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VLOOKUP('Master Emp sheet'!C11,Source!$C$6:$F$40,2,TRUE)</f>
        <v>Marketing</v>
      </c>
      <c r="J11" s="6" t="str">
        <f>VLOOKUP('Master Emp sheet'!C11,Source!$C$6:$F$40,3,TRUE)</f>
        <v>North</v>
      </c>
      <c r="K11" s="6">
        <f>VLOOKUP('Master Emp sheet'!C11,Source!$C$6:$F$40,4,TRUE)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VLOOKUP('Master Emp sheet'!C12,Source!$C$6:$F$40,2,TRUE)</f>
        <v>Director</v>
      </c>
      <c r="J12" s="6" t="str">
        <f>VLOOKUP('Master Emp sheet'!C12,Source!$C$6:$F$40,3,TRUE)</f>
        <v>North</v>
      </c>
      <c r="K12" s="6">
        <f>VLOOKUP('Master Emp sheet'!C12,Source!$C$6:$F$40,4,TRUE)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VLOOKUP('Master Emp sheet'!C13,Source!$C$6:$F$40,2,TRUE)</f>
        <v>Learning &amp; Development</v>
      </c>
      <c r="J13" s="6" t="str">
        <f>VLOOKUP('Master Emp sheet'!C13,Source!$C$6:$F$40,3,TRUE)</f>
        <v>Mid West</v>
      </c>
      <c r="K13" s="6">
        <f>VLOOKUP('Master Emp sheet'!C13,Source!$C$6:$F$40,4,TRUE)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VLOOKUP('Master Emp sheet'!C14,Source!$C$6:$F$40,2,TRUE)</f>
        <v>Digital Marketing</v>
      </c>
      <c r="J14" s="6" t="str">
        <f>VLOOKUP('Master Emp sheet'!C14,Source!$C$6:$F$40,3,TRUE)</f>
        <v>Mid West</v>
      </c>
      <c r="K14" s="6">
        <f>VLOOKUP('Master Emp sheet'!C14,Source!$C$6:$F$40,4,TRUE)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VLOOKUP('Master Emp sheet'!C15,Source!$C$6:$F$40,2,TRUE)</f>
        <v>Digital Marketing</v>
      </c>
      <c r="J15" s="6" t="str">
        <f>VLOOKUP('Master Emp sheet'!C15,Source!$C$6:$F$40,3,TRUE)</f>
        <v>East</v>
      </c>
      <c r="K15" s="6">
        <f>VLOOKUP('Master Emp sheet'!C15,Source!$C$6:$F$40,4,TRUE)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VLOOKUP('Master Emp sheet'!C16,Source!$C$6:$F$40,2,TRUE)</f>
        <v>Inside Sales</v>
      </c>
      <c r="J16" s="6" t="str">
        <f>VLOOKUP('Master Emp sheet'!C16,Source!$C$6:$F$40,3,TRUE)</f>
        <v>North</v>
      </c>
      <c r="K16" s="6">
        <f>VLOOKUP('Master Emp sheet'!C16,Source!$C$6:$F$40,4,TRUE)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VLOOKUP('Master Emp sheet'!C17,Source!$C$6:$F$40,2,TRUE)</f>
        <v>Learning &amp; Development</v>
      </c>
      <c r="J17" s="6" t="str">
        <f>VLOOKUP('Master Emp sheet'!C17,Source!$C$6:$F$40,3,TRUE)</f>
        <v>South</v>
      </c>
      <c r="K17" s="6">
        <f>VLOOKUP('Master Emp sheet'!C17,Source!$C$6:$F$40,4,TRUE)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VLOOKUP('Master Emp sheet'!C18,Source!$C$6:$F$40,2,TRUE)</f>
        <v>Learning &amp; Development</v>
      </c>
      <c r="J18" s="6" t="str">
        <f>VLOOKUP('Master Emp sheet'!C18,Source!$C$6:$F$40,3,TRUE)</f>
        <v>East</v>
      </c>
      <c r="K18" s="6">
        <f>VLOOKUP('Master Emp sheet'!C18,Source!$C$6:$F$40,4,TRUE)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VLOOKUP('Master Emp sheet'!C19,Source!$C$6:$F$40,2,TRUE)</f>
        <v>CEO</v>
      </c>
      <c r="J19" s="6" t="str">
        <f>VLOOKUP('Master Emp sheet'!C19,Source!$C$6:$F$40,3,TRUE)</f>
        <v>East</v>
      </c>
      <c r="K19" s="6">
        <f>VLOOKUP('Master Emp sheet'!C19,Source!$C$6:$F$40,4,TRUE)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VLOOKUP('Master Emp sheet'!C20,Source!$C$6:$F$40,2,TRUE)</f>
        <v>Inside Sales</v>
      </c>
      <c r="J20" s="6" t="str">
        <f>VLOOKUP('Master Emp sheet'!C20,Source!$C$6:$F$40,3,TRUE)</f>
        <v>East</v>
      </c>
      <c r="K20" s="6">
        <f>VLOOKUP('Master Emp sheet'!C20,Source!$C$6:$F$40,4,TRUE)</f>
        <v>75000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VLOOKUP('Master Emp sheet'!C21,Source!$C$6:$F$40,2,TRUE)</f>
        <v>Digital Marketing</v>
      </c>
      <c r="J21" s="6" t="str">
        <f>VLOOKUP('Master Emp sheet'!C21,Source!$C$6:$F$40,3,TRUE)</f>
        <v>South</v>
      </c>
      <c r="K21" s="6">
        <f>VLOOKUP('Master Emp sheet'!C21,Source!$C$6:$F$40,4,TRUE)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VLOOKUP('Master Emp sheet'!C22,Source!$C$6:$F$40,2,TRUE)</f>
        <v>Inside Sales</v>
      </c>
      <c r="J22" s="6" t="str">
        <f>VLOOKUP('Master Emp sheet'!C22,Source!$C$6:$F$40,3,TRUE)</f>
        <v>South</v>
      </c>
      <c r="K22" s="6">
        <f>VLOOKUP('Master Emp sheet'!C22,Source!$C$6:$F$40,4,TRUE)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VLOOKUP('Master Emp sheet'!C23,Source!$C$6:$F$40,2,TRUE)</f>
        <v>CCD</v>
      </c>
      <c r="J23" s="6" t="str">
        <f>VLOOKUP('Master Emp sheet'!C23,Source!$C$6:$F$40,3,TRUE)</f>
        <v>South</v>
      </c>
      <c r="K23" s="6">
        <f>VLOOKUP('Master Emp sheet'!C23,Source!$C$6:$F$40,4,TRUE)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VLOOKUP('Master Emp sheet'!C24,Source!$C$6:$F$40,2,TRUE)</f>
        <v>FLM</v>
      </c>
      <c r="J24" s="6" t="str">
        <f>VLOOKUP('Master Emp sheet'!C24,Source!$C$6:$F$40,3,TRUE)</f>
        <v>South</v>
      </c>
      <c r="K24" s="6">
        <f>VLOOKUP('Master Emp sheet'!C24,Source!$C$6:$F$40,4,TRUE)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VLOOKUP('Master Emp sheet'!C25,Source!$C$6:$F$40,2,TRUE)</f>
        <v>Inside Sales</v>
      </c>
      <c r="J25" s="6" t="str">
        <f>VLOOKUP('Master Emp sheet'!C25,Source!$C$6:$F$40,3,TRUE)</f>
        <v>Mid West</v>
      </c>
      <c r="K25" s="6">
        <f>VLOOKUP('Master Emp sheet'!C25,Source!$C$6:$F$40,4,TRUE)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VLOOKUP('Master Emp sheet'!C26,Source!$C$6:$F$40,2,TRUE)</f>
        <v>Operations</v>
      </c>
      <c r="J26" s="6" t="str">
        <f>VLOOKUP('Master Emp sheet'!C26,Source!$C$6:$F$40,3,TRUE)</f>
        <v>South</v>
      </c>
      <c r="K26" s="6">
        <f>VLOOKUP('Master Emp sheet'!C26,Source!$C$6:$F$40,4,TRUE)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VLOOKUP('Master Emp sheet'!C27,Source!$C$6:$F$40,2,TRUE)</f>
        <v>Finance</v>
      </c>
      <c r="J27" s="6" t="str">
        <f>VLOOKUP('Master Emp sheet'!C27,Source!$C$6:$F$40,3,TRUE)</f>
        <v>South</v>
      </c>
      <c r="K27" s="6">
        <f>VLOOKUP('Master Emp sheet'!C27,Source!$C$6:$F$40,4,TRUE)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VLOOKUP('Master Emp sheet'!C28,Source!$C$6:$F$40,2,TRUE)</f>
        <v>Inside Sales</v>
      </c>
      <c r="J28" s="6" t="str">
        <f>VLOOKUP('Master Emp sheet'!C28,Source!$C$6:$F$40,3,TRUE)</f>
        <v>East</v>
      </c>
      <c r="K28" s="6">
        <f>VLOOKUP('Master Emp sheet'!C28,Source!$C$6:$F$40,4,TRUE)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VLOOKUP('Master Emp sheet'!C29,Source!$C$6:$F$40,2,TRUE)</f>
        <v>Finance</v>
      </c>
      <c r="J29" s="6" t="str">
        <f>VLOOKUP('Master Emp sheet'!C29,Source!$C$6:$F$40,3,TRUE)</f>
        <v>East</v>
      </c>
      <c r="K29" s="6">
        <f>VLOOKUP('Master Emp sheet'!C29,Source!$C$6:$F$40,4,TRUE)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VLOOKUP('Master Emp sheet'!C30,Source!$C$6:$F$40,2,TRUE)</f>
        <v>Inside Sales</v>
      </c>
      <c r="J30" s="6" t="str">
        <f>VLOOKUP('Master Emp sheet'!C30,Source!$C$6:$F$40,3,TRUE)</f>
        <v>South</v>
      </c>
      <c r="K30" s="6">
        <f>VLOOKUP('Master Emp sheet'!C30,Source!$C$6:$F$40,4,TRUE)</f>
        <v>67000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VLOOKUP('Master Emp sheet'!C31,Source!$C$6:$F$40,2,TRUE)</f>
        <v>Finance</v>
      </c>
      <c r="J31" s="6" t="str">
        <f>VLOOKUP('Master Emp sheet'!C31,Source!$C$6:$F$40,3,TRUE)</f>
        <v>Mid West</v>
      </c>
      <c r="K31" s="6">
        <f>VLOOKUP('Master Emp sheet'!C31,Source!$C$6:$F$40,4,TRUE)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VLOOKUP('Master Emp sheet'!C32,Source!$C$6:$F$40,2,TRUE)</f>
        <v>Sales</v>
      </c>
      <c r="J32" s="6" t="str">
        <f>VLOOKUP('Master Emp sheet'!C32,Source!$C$6:$F$40,3,TRUE)</f>
        <v>South</v>
      </c>
      <c r="K32" s="6">
        <f>VLOOKUP('Master Emp sheet'!C32,Source!$C$6:$F$40,4,TRUE)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VLOOKUP('Master Emp sheet'!C33,Source!$C$6:$F$40,2,TRUE)</f>
        <v>Operations</v>
      </c>
      <c r="J33" s="6" t="str">
        <f>VLOOKUP('Master Emp sheet'!C33,Source!$C$6:$F$40,3,TRUE)</f>
        <v>South</v>
      </c>
      <c r="K33" s="6">
        <f>VLOOKUP('Master Emp sheet'!C33,Source!$C$6:$F$40,4,TRUE)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VLOOKUP('Master Emp sheet'!C34,Source!$C$6:$F$40,2,TRUE)</f>
        <v>Finance</v>
      </c>
      <c r="J34" s="6" t="str">
        <f>VLOOKUP('Master Emp sheet'!C34,Source!$C$6:$F$40,3,TRUE)</f>
        <v>North</v>
      </c>
      <c r="K34" s="6">
        <f>VLOOKUP('Master Emp sheet'!C34,Source!$C$6:$F$40,4,TRUE)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VLOOKUP('Master Emp sheet'!C35,Source!$C$6:$F$40,2,TRUE)</f>
        <v>Inside Sales</v>
      </c>
      <c r="J35" s="6" t="str">
        <f>VLOOKUP('Master Emp sheet'!C35,Source!$C$6:$F$40,3,TRUE)</f>
        <v>East</v>
      </c>
      <c r="K35" s="6">
        <f>VLOOKUP('Master Emp sheet'!C35,Source!$C$6:$F$40,4,TRUE)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VLOOKUP('Master Emp sheet'!C36,Source!$C$6:$F$40,2,TRUE)</f>
        <v>CCD</v>
      </c>
      <c r="J36" s="6" t="str">
        <f>VLOOKUP('Master Emp sheet'!C36,Source!$C$6:$F$40,3,TRUE)</f>
        <v>East</v>
      </c>
      <c r="K36" s="6">
        <f>VLOOKUP('Master Emp sheet'!C36,Source!$C$6:$F$40,4,TRUE)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VLOOKUP('Master Emp sheet'!C37,Source!$C$6:$F$40,2,TRUE)</f>
        <v>Director</v>
      </c>
      <c r="J37" s="6" t="str">
        <f>VLOOKUP('Master Emp sheet'!C37,Source!$C$6:$F$40,3,TRUE)</f>
        <v>South</v>
      </c>
      <c r="K37" s="6">
        <f>VLOOKUP('Master Emp sheet'!C37,Source!$C$6:$F$40,4,TRUE)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VLOOKUP('Master Emp sheet'!C38,Source!$C$6:$F$40,2,TRUE)</f>
        <v>CCD</v>
      </c>
      <c r="J38" s="6" t="str">
        <f>VLOOKUP('Master Emp sheet'!C38,Source!$C$6:$F$40,3,TRUE)</f>
        <v>South</v>
      </c>
      <c r="K38" s="6">
        <f>VLOOKUP('Master Emp sheet'!C38,Source!$C$6:$F$40,4,TRUE)</f>
        <v>85000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VLOOKUP('Master Emp sheet'!C39,Source!$C$6:$F$40,2,TRUE)</f>
        <v>Marketing</v>
      </c>
      <c r="J39" s="6" t="str">
        <f>VLOOKUP('Master Emp sheet'!C39,Source!$C$6:$F$40,3,TRUE)</f>
        <v>East</v>
      </c>
      <c r="K39" s="6">
        <f>VLOOKUP('Master Emp sheet'!C39,Source!$C$6:$F$40,4,TRUE)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VLOOKUP('Master Emp sheet'!C40,Source!$C$6:$F$40,2,TRUE)</f>
        <v>Digital Marketing</v>
      </c>
      <c r="J40" s="6" t="str">
        <f>VLOOKUP('Master Emp sheet'!C40,Source!$C$6:$F$40,3,TRUE)</f>
        <v>North</v>
      </c>
      <c r="K40" s="6">
        <f>VLOOKUP('Master Emp sheet'!C40,Source!$C$6:$F$40,4,TRUE)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VLOOKUP('Master Emp sheet'!C41,Source!$C$6:$F$40,2,TRUE)</f>
        <v>Sales</v>
      </c>
      <c r="J41" s="6" t="str">
        <f>VLOOKUP('Master Emp sheet'!C41,Source!$C$6:$F$40,3,TRUE)</f>
        <v>North</v>
      </c>
      <c r="K41" s="6">
        <f>VLOOKUP('Master Emp sheet'!C41,Source!$C$6:$F$40,4,TRUE)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VLOOKUP('Master Emp sheet'!C42,Source!$C$6:$F$40,2,TRUE)</f>
        <v>Marketing</v>
      </c>
      <c r="J42" s="6" t="str">
        <f>VLOOKUP('Master Emp sheet'!C42,Source!$C$6:$F$40,3,TRUE)</f>
        <v>South</v>
      </c>
      <c r="K42" s="6">
        <f>VLOOKUP('Master Emp sheet'!C42,Source!$C$6:$F$40,4,TRUE)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VLOOKUP('Master Emp sheet'!C43,Source!$C$6:$F$40,2,TRUE)</f>
        <v>Marketing</v>
      </c>
      <c r="J43" s="6" t="str">
        <f>VLOOKUP('Master Emp sheet'!C43,Source!$C$6:$F$40,3,TRUE)</f>
        <v>Mid West</v>
      </c>
      <c r="K43" s="6">
        <f>VLOOKUP('Master Emp sheet'!C43,Source!$C$6:$F$40,4,TRUE)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VLOOKUP('Master Emp sheet'!C44,Source!$C$6:$F$40,2,TRUE)</f>
        <v>CCD</v>
      </c>
      <c r="J44" s="6" t="str">
        <f>VLOOKUP('Master Emp sheet'!C44,Source!$C$6:$F$40,3,TRUE)</f>
        <v>North</v>
      </c>
      <c r="K44" s="6">
        <f>VLOOKUP('Master Emp sheet'!C44,Source!$C$6:$F$40,4,TRUE)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M7" sqref="M7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Vlookup</vt:lpstr>
      <vt:lpstr>Master Emp sheet</vt:lpstr>
      <vt:lpstr>Source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CHETAN PATIL</cp:lastModifiedBy>
  <cp:revision/>
  <dcterms:created xsi:type="dcterms:W3CDTF">2022-07-27T06:45:44Z</dcterms:created>
  <dcterms:modified xsi:type="dcterms:W3CDTF">2023-10-10T08:50:01Z</dcterms:modified>
  <cp:category/>
  <cp:contentStatus/>
</cp:coreProperties>
</file>