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1d63c5b5468807c1/Desktop/Georgia Tech-Spring 2021/ISYE 6501/Week 3/Assignment 3/"/>
    </mc:Choice>
  </mc:AlternateContent>
  <xr:revisionPtr revIDLastSave="555" documentId="8_{4BCE8378-5CED-4DBF-9F96-79493A1461A8}" xr6:coauthVersionLast="46" xr6:coauthVersionMax="46" xr10:uidLastSave="{850373F6-BB59-4BA8-81C7-FEA57F42A605}"/>
  <bookViews>
    <workbookView xWindow="28680" yWindow="-330" windowWidth="29040" windowHeight="15840" xr2:uid="{08A53693-216E-44F5-8B3A-A63F510F5529}"/>
  </bookViews>
  <sheets>
    <sheet name="Temperature Data" sheetId="6" r:id="rId1"/>
    <sheet name="6.2.1-CUSUM" sheetId="5" r:id="rId2"/>
    <sheet name="6.2.2 Average Approach " sheetId="4" r:id="rId3"/>
    <sheet name="6.2.2 CUSUM " sheetId="2"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25" i="6" l="1"/>
  <c r="T125" i="6"/>
  <c r="S125" i="6"/>
  <c r="R125" i="6"/>
  <c r="Q125" i="6"/>
  <c r="P125" i="6"/>
  <c r="O125" i="6"/>
  <c r="N125" i="6"/>
  <c r="M125" i="6"/>
  <c r="L125" i="6"/>
  <c r="K125" i="6"/>
  <c r="J125" i="6"/>
  <c r="I125" i="6"/>
  <c r="H125" i="6"/>
  <c r="G125" i="6"/>
  <c r="F125" i="6"/>
  <c r="E125" i="6"/>
  <c r="D125" i="6"/>
  <c r="C125" i="6"/>
  <c r="B125" i="6"/>
  <c r="AP5" i="6"/>
  <c r="AO5" i="6"/>
  <c r="AN5" i="6"/>
  <c r="AM5" i="6"/>
  <c r="AL5" i="6"/>
  <c r="AK5" i="6"/>
  <c r="AJ5" i="6"/>
  <c r="AI5" i="6"/>
  <c r="AH5" i="6"/>
  <c r="AG5" i="6"/>
  <c r="AF5" i="6"/>
  <c r="AE5" i="6"/>
  <c r="AD5" i="6"/>
  <c r="AC5" i="6"/>
  <c r="AB5" i="6"/>
  <c r="AA5" i="6"/>
  <c r="Z5" i="6"/>
  <c r="Y5" i="6"/>
  <c r="X5" i="6"/>
  <c r="W5" i="6"/>
  <c r="AQ5" i="6" s="1"/>
  <c r="AP4" i="6"/>
  <c r="AO4" i="6"/>
  <c r="AN4" i="6"/>
  <c r="AM4" i="6"/>
  <c r="AL4" i="6"/>
  <c r="AK4" i="6"/>
  <c r="AJ4" i="6"/>
  <c r="AI4" i="6"/>
  <c r="AH4" i="6"/>
  <c r="AG4" i="6"/>
  <c r="AF4" i="6"/>
  <c r="AE4" i="6"/>
  <c r="AD4" i="6"/>
  <c r="AC4" i="6"/>
  <c r="AB4" i="6"/>
  <c r="AA4" i="6"/>
  <c r="Z4" i="6"/>
  <c r="Y4" i="6"/>
  <c r="X4" i="6"/>
  <c r="W4" i="6"/>
  <c r="AQ4" i="6" s="1"/>
  <c r="AP3" i="6"/>
  <c r="AO3" i="6"/>
  <c r="AN3" i="6"/>
  <c r="AM3" i="6"/>
  <c r="AL3" i="6"/>
  <c r="AK3" i="6"/>
  <c r="AJ3" i="6"/>
  <c r="AI3" i="6"/>
  <c r="AH3" i="6"/>
  <c r="AG3" i="6"/>
  <c r="AF3" i="6"/>
  <c r="AE3" i="6"/>
  <c r="AD3" i="6"/>
  <c r="AC3" i="6"/>
  <c r="AB3" i="6"/>
  <c r="AA3" i="6"/>
  <c r="Z3" i="6"/>
  <c r="Y3" i="6"/>
  <c r="X3" i="6"/>
  <c r="W3" i="6"/>
  <c r="AQ3" i="6" s="1"/>
  <c r="AP2" i="6"/>
  <c r="AO2" i="6"/>
  <c r="AN2" i="6"/>
  <c r="AM2" i="6"/>
  <c r="AL2" i="6"/>
  <c r="AK2" i="6"/>
  <c r="AJ2" i="6"/>
  <c r="AI2" i="6"/>
  <c r="AH2" i="6"/>
  <c r="AG2" i="6"/>
  <c r="AF2" i="6"/>
  <c r="AE2" i="6"/>
  <c r="AD2" i="6"/>
  <c r="AC2" i="6"/>
  <c r="AB2" i="6"/>
  <c r="AA2" i="6"/>
  <c r="Z2" i="6"/>
  <c r="Y2" i="6"/>
  <c r="X2" i="6"/>
  <c r="W2" i="6"/>
  <c r="AQ2" i="6" s="1"/>
  <c r="D2" i="2"/>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D3" i="2"/>
  <c r="F4" i="4"/>
  <c r="F5" i="4"/>
  <c r="F6" i="4"/>
  <c r="F7" i="4"/>
  <c r="F8" i="4"/>
  <c r="F9" i="4"/>
  <c r="F10" i="4"/>
  <c r="F11" i="4"/>
  <c r="F12" i="4"/>
  <c r="F13" i="4"/>
  <c r="F14" i="4"/>
  <c r="F15" i="4"/>
  <c r="F16" i="4"/>
  <c r="F17" i="4"/>
  <c r="F18" i="4"/>
  <c r="F19" i="4"/>
  <c r="F20" i="4"/>
  <c r="F21" i="4"/>
  <c r="F22" i="4"/>
  <c r="F3" i="4"/>
  <c r="E4" i="4"/>
  <c r="E5" i="4"/>
  <c r="E6" i="4"/>
  <c r="E7" i="4"/>
  <c r="E8" i="4"/>
  <c r="E9" i="4"/>
  <c r="E10" i="4"/>
  <c r="E11" i="4"/>
  <c r="E12" i="4"/>
  <c r="E13" i="4"/>
  <c r="E14" i="4"/>
  <c r="E15" i="4"/>
  <c r="E16" i="4"/>
  <c r="E17" i="4"/>
  <c r="E18" i="4"/>
  <c r="E19" i="4"/>
  <c r="E20" i="4"/>
  <c r="E21" i="4"/>
  <c r="E22" i="4"/>
  <c r="E3" i="4"/>
  <c r="E2" i="5"/>
  <c r="N9" i="5" s="1"/>
  <c r="N10" i="5" s="1"/>
  <c r="N11" i="5" s="1"/>
  <c r="N12" i="5" s="1"/>
  <c r="N13" i="5" s="1"/>
  <c r="N14" i="5" s="1"/>
  <c r="N15" i="5" s="1"/>
  <c r="N16" i="5" s="1"/>
  <c r="N17" i="5" s="1"/>
  <c r="N18" i="5" s="1"/>
  <c r="N19" i="5" s="1"/>
  <c r="N20" i="5" s="1"/>
  <c r="N21" i="5" s="1"/>
  <c r="N22" i="5" s="1"/>
  <c r="N23" i="5" s="1"/>
  <c r="N24" i="5" s="1"/>
  <c r="N25" i="5" s="1"/>
  <c r="N26" i="5" s="1"/>
  <c r="N27" i="5" s="1"/>
  <c r="N28" i="5" s="1"/>
  <c r="N29" i="5" s="1"/>
  <c r="N30" i="5" s="1"/>
  <c r="N31" i="5" s="1"/>
  <c r="N32" i="5" s="1"/>
  <c r="N33" i="5" s="1"/>
  <c r="N34" i="5" s="1"/>
  <c r="N35" i="5" s="1"/>
  <c r="N36" i="5" s="1"/>
  <c r="N37" i="5" s="1"/>
  <c r="N38" i="5" s="1"/>
  <c r="N39" i="5" s="1"/>
  <c r="N40" i="5" s="1"/>
  <c r="N41" i="5" s="1"/>
  <c r="N42" i="5" s="1"/>
  <c r="N43" i="5" s="1"/>
  <c r="N44" i="5" s="1"/>
  <c r="N45" i="5" s="1"/>
  <c r="N46" i="5" s="1"/>
  <c r="N47" i="5" s="1"/>
  <c r="N48" i="5" s="1"/>
  <c r="N49" i="5" s="1"/>
  <c r="N50" i="5" s="1"/>
  <c r="N51" i="5" s="1"/>
  <c r="N52" i="5" s="1"/>
  <c r="N53" i="5" s="1"/>
  <c r="N54" i="5" s="1"/>
  <c r="N55" i="5" s="1"/>
  <c r="N56" i="5" s="1"/>
  <c r="N57" i="5" s="1"/>
  <c r="N58" i="5" s="1"/>
  <c r="N59" i="5" s="1"/>
  <c r="N60" i="5" s="1"/>
  <c r="N61" i="5" s="1"/>
  <c r="N62" i="5" s="1"/>
  <c r="N63" i="5" s="1"/>
  <c r="N64" i="5" s="1"/>
  <c r="N65" i="5" s="1"/>
  <c r="N66" i="5" s="1"/>
  <c r="N67" i="5" s="1"/>
  <c r="N68" i="5" s="1"/>
  <c r="N69" i="5" s="1"/>
  <c r="N70" i="5" s="1"/>
  <c r="N71" i="5" s="1"/>
  <c r="N72" i="5" s="1"/>
  <c r="N73" i="5" s="1"/>
  <c r="N74" i="5" s="1"/>
  <c r="N75" i="5" s="1"/>
  <c r="N76" i="5" s="1"/>
  <c r="N77" i="5" s="1"/>
  <c r="N78" i="5" s="1"/>
  <c r="N79" i="5" s="1"/>
  <c r="N80" i="5" s="1"/>
  <c r="N81" i="5" s="1"/>
  <c r="N82" i="5" s="1"/>
  <c r="N83" i="5" s="1"/>
  <c r="N84" i="5" s="1"/>
  <c r="N85" i="5" s="1"/>
  <c r="N86" i="5" s="1"/>
  <c r="N87" i="5" s="1"/>
  <c r="N88" i="5" s="1"/>
  <c r="N89" i="5" s="1"/>
  <c r="N90" i="5" s="1"/>
  <c r="N91" i="5" s="1"/>
  <c r="N92" i="5" s="1"/>
  <c r="N93" i="5" s="1"/>
  <c r="N94" i="5" s="1"/>
  <c r="N95" i="5" s="1"/>
  <c r="N96" i="5" s="1"/>
  <c r="N97" i="5" s="1"/>
  <c r="N98" i="5" s="1"/>
  <c r="N99" i="5" s="1"/>
  <c r="N100" i="5" s="1"/>
  <c r="N101" i="5" s="1"/>
  <c r="N102" i="5" s="1"/>
  <c r="N103" i="5" s="1"/>
  <c r="N104" i="5" s="1"/>
  <c r="N105" i="5" s="1"/>
  <c r="N106" i="5" s="1"/>
  <c r="N107" i="5" s="1"/>
  <c r="N108" i="5" s="1"/>
  <c r="N109" i="5" s="1"/>
  <c r="N110" i="5" s="1"/>
  <c r="N111" i="5" s="1"/>
  <c r="N112" i="5" s="1"/>
  <c r="N113" i="5" s="1"/>
  <c r="N114" i="5" s="1"/>
  <c r="N115" i="5" s="1"/>
  <c r="N116" i="5" s="1"/>
  <c r="N117" i="5" s="1"/>
  <c r="N118" i="5" s="1"/>
  <c r="N119" i="5" s="1"/>
  <c r="N120" i="5" s="1"/>
  <c r="N121" i="5" s="1"/>
  <c r="N122" i="5" s="1"/>
  <c r="N123" i="5" s="1"/>
  <c r="N124" i="5" s="1"/>
  <c r="N125" i="5" s="1"/>
  <c r="N126" i="5" s="1"/>
  <c r="N127" i="5" s="1"/>
  <c r="N128" i="5" s="1"/>
  <c r="N129" i="5" s="1"/>
  <c r="N130" i="5" s="1"/>
  <c r="C4" i="5"/>
  <c r="D4" i="5"/>
  <c r="E4" i="5"/>
  <c r="F4" i="5"/>
  <c r="G4" i="5"/>
  <c r="H4" i="5"/>
  <c r="I4" i="5"/>
  <c r="J4" i="5"/>
  <c r="K4" i="5"/>
  <c r="L4" i="5"/>
  <c r="M4" i="5"/>
  <c r="N4" i="5"/>
  <c r="O4" i="5"/>
  <c r="P4" i="5"/>
  <c r="Q4" i="5"/>
  <c r="R4" i="5"/>
  <c r="S4" i="5"/>
  <c r="T4" i="5"/>
  <c r="U4" i="5"/>
  <c r="C5" i="5"/>
  <c r="D5" i="5"/>
  <c r="E5" i="5"/>
  <c r="F5" i="5"/>
  <c r="G5" i="5"/>
  <c r="H5" i="5"/>
  <c r="I5" i="5"/>
  <c r="J5" i="5"/>
  <c r="K5" i="5"/>
  <c r="L5" i="5"/>
  <c r="M5" i="5"/>
  <c r="N5" i="5"/>
  <c r="O5" i="5"/>
  <c r="P5" i="5"/>
  <c r="Q5" i="5"/>
  <c r="R5" i="5"/>
  <c r="S5" i="5"/>
  <c r="T5" i="5"/>
  <c r="U5" i="5"/>
  <c r="B5" i="5"/>
  <c r="C3" i="5" s="1"/>
  <c r="B4" i="5"/>
  <c r="E3" i="5"/>
  <c r="X3" i="5" s="1"/>
  <c r="U6" i="2" l="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U52" i="2" s="1"/>
  <c r="U53" i="2" s="1"/>
  <c r="U54" i="2" s="1"/>
  <c r="U55" i="2" s="1"/>
  <c r="U56" i="2" s="1"/>
  <c r="U57" i="2" s="1"/>
  <c r="U58" i="2" s="1"/>
  <c r="U59" i="2" s="1"/>
  <c r="U60" i="2" s="1"/>
  <c r="U61" i="2" s="1"/>
  <c r="U62" i="2" s="1"/>
  <c r="U63" i="2" s="1"/>
  <c r="U64" i="2" s="1"/>
  <c r="U65" i="2" s="1"/>
  <c r="U66" i="2" s="1"/>
  <c r="U67" i="2" s="1"/>
  <c r="U68" i="2" s="1"/>
  <c r="U69" i="2" s="1"/>
  <c r="U70" i="2" s="1"/>
  <c r="U71" i="2" s="1"/>
  <c r="U72" i="2" s="1"/>
  <c r="U73" i="2" s="1"/>
  <c r="U74" i="2" s="1"/>
  <c r="U75" i="2" s="1"/>
  <c r="U76" i="2" s="1"/>
  <c r="U77" i="2" s="1"/>
  <c r="U78" i="2" s="1"/>
  <c r="U79" i="2" s="1"/>
  <c r="U80" i="2" s="1"/>
  <c r="U81" i="2" s="1"/>
  <c r="U82" i="2" s="1"/>
  <c r="U83" i="2" s="1"/>
  <c r="U84" i="2" s="1"/>
  <c r="U85" i="2" s="1"/>
  <c r="U86" i="2" s="1"/>
  <c r="U87" i="2" s="1"/>
  <c r="U88" i="2" s="1"/>
  <c r="U89" i="2" s="1"/>
  <c r="U90" i="2" s="1"/>
  <c r="U91" i="2" s="1"/>
  <c r="U92" i="2" s="1"/>
  <c r="U93" i="2" s="1"/>
  <c r="U94" i="2" s="1"/>
  <c r="U95" i="2" s="1"/>
  <c r="U96" i="2" s="1"/>
  <c r="U97" i="2" s="1"/>
  <c r="U98" i="2" s="1"/>
  <c r="U99" i="2" s="1"/>
  <c r="U100" i="2" s="1"/>
  <c r="U101" i="2" s="1"/>
  <c r="U102" i="2" s="1"/>
  <c r="U103" i="2" s="1"/>
  <c r="U104" i="2" s="1"/>
  <c r="U105" i="2" s="1"/>
  <c r="U106" i="2" s="1"/>
  <c r="U107" i="2" s="1"/>
  <c r="U108" i="2" s="1"/>
  <c r="U109" i="2" s="1"/>
  <c r="U110" i="2" s="1"/>
  <c r="U111" i="2" s="1"/>
  <c r="U112" i="2" s="1"/>
  <c r="U113" i="2" s="1"/>
  <c r="U114" i="2" s="1"/>
  <c r="U115" i="2" s="1"/>
  <c r="U116" i="2" s="1"/>
  <c r="U117" i="2" s="1"/>
  <c r="U118" i="2" s="1"/>
  <c r="U119" i="2" s="1"/>
  <c r="U120" i="2" s="1"/>
  <c r="U121" i="2" s="1"/>
  <c r="U122" i="2" s="1"/>
  <c r="U123" i="2" s="1"/>
  <c r="U124" i="2" s="1"/>
  <c r="U125" i="2" s="1"/>
  <c r="U126" i="2" s="1"/>
  <c r="U127" i="2" s="1"/>
  <c r="J6" i="2"/>
  <c r="J7" i="2" s="1"/>
  <c r="J8" i="2" s="1"/>
  <c r="J9" i="2" s="1"/>
  <c r="J10" i="2" s="1"/>
  <c r="J11" i="2" s="1"/>
  <c r="J12" i="2" s="1"/>
  <c r="J13" i="2" s="1"/>
  <c r="J14" i="2" s="1"/>
  <c r="J15" i="2" s="1"/>
  <c r="J16" i="2" s="1"/>
  <c r="J17" i="2" s="1"/>
  <c r="J18" i="2" s="1"/>
  <c r="J19" i="2" s="1"/>
  <c r="J20" i="2" s="1"/>
  <c r="J21" i="2" s="1"/>
  <c r="J22" i="2" s="1"/>
  <c r="J23" i="2" s="1"/>
  <c r="J24" i="2" s="1"/>
  <c r="J25" i="2" s="1"/>
  <c r="J26" i="2" s="1"/>
  <c r="J27" i="2" s="1"/>
  <c r="J28" i="2" s="1"/>
  <c r="J29" i="2" s="1"/>
  <c r="J30" i="2" s="1"/>
  <c r="J31" i="2" s="1"/>
  <c r="J32" i="2" s="1"/>
  <c r="J33" i="2" s="1"/>
  <c r="J34" i="2" s="1"/>
  <c r="J35" i="2" s="1"/>
  <c r="J36" i="2" s="1"/>
  <c r="J37" i="2" s="1"/>
  <c r="J38" i="2" s="1"/>
  <c r="J39" i="2" s="1"/>
  <c r="J40" i="2" s="1"/>
  <c r="J41" i="2" s="1"/>
  <c r="J42" i="2" s="1"/>
  <c r="J43" i="2" s="1"/>
  <c r="J44" i="2" s="1"/>
  <c r="J45" i="2" s="1"/>
  <c r="J46" i="2" s="1"/>
  <c r="J47" i="2" s="1"/>
  <c r="J48" i="2" s="1"/>
  <c r="J49" i="2" s="1"/>
  <c r="J50" i="2" s="1"/>
  <c r="J51" i="2" s="1"/>
  <c r="J52" i="2" s="1"/>
  <c r="J53" i="2" s="1"/>
  <c r="J54" i="2" s="1"/>
  <c r="J55" i="2" s="1"/>
  <c r="J56" i="2" s="1"/>
  <c r="J57" i="2" s="1"/>
  <c r="J58" i="2" s="1"/>
  <c r="J59" i="2" s="1"/>
  <c r="J60" i="2" s="1"/>
  <c r="J61" i="2" s="1"/>
  <c r="J62" i="2" s="1"/>
  <c r="J63" i="2" s="1"/>
  <c r="J64" i="2" s="1"/>
  <c r="J65" i="2" s="1"/>
  <c r="J66" i="2" s="1"/>
  <c r="J67" i="2" s="1"/>
  <c r="J68" i="2" s="1"/>
  <c r="J69" i="2" s="1"/>
  <c r="J70" i="2" s="1"/>
  <c r="J71" i="2" s="1"/>
  <c r="J72" i="2" s="1"/>
  <c r="J73" i="2" s="1"/>
  <c r="J74" i="2" s="1"/>
  <c r="J75" i="2" s="1"/>
  <c r="J76" i="2" s="1"/>
  <c r="J77" i="2" s="1"/>
  <c r="J78" i="2" s="1"/>
  <c r="J79" i="2" s="1"/>
  <c r="J80" i="2" s="1"/>
  <c r="J81" i="2" s="1"/>
  <c r="J82" i="2" s="1"/>
  <c r="J83" i="2" s="1"/>
  <c r="J84" i="2" s="1"/>
  <c r="J85" i="2" s="1"/>
  <c r="J86" i="2" s="1"/>
  <c r="J87" i="2" s="1"/>
  <c r="J88" i="2" s="1"/>
  <c r="J89" i="2" s="1"/>
  <c r="J90" i="2" s="1"/>
  <c r="J91" i="2" s="1"/>
  <c r="J92" i="2" s="1"/>
  <c r="J93" i="2" s="1"/>
  <c r="J94" i="2" s="1"/>
  <c r="J95" i="2" s="1"/>
  <c r="J96" i="2" s="1"/>
  <c r="J97" i="2" s="1"/>
  <c r="J98" i="2" s="1"/>
  <c r="J99" i="2" s="1"/>
  <c r="J100" i="2" s="1"/>
  <c r="J101" i="2" s="1"/>
  <c r="J102" i="2" s="1"/>
  <c r="J103" i="2" s="1"/>
  <c r="J104" i="2" s="1"/>
  <c r="J105" i="2" s="1"/>
  <c r="J106" i="2" s="1"/>
  <c r="J107" i="2" s="1"/>
  <c r="J108" i="2" s="1"/>
  <c r="J109" i="2" s="1"/>
  <c r="J110" i="2" s="1"/>
  <c r="J111" i="2" s="1"/>
  <c r="J112" i="2" s="1"/>
  <c r="J113" i="2" s="1"/>
  <c r="J114" i="2" s="1"/>
  <c r="J115" i="2" s="1"/>
  <c r="J116" i="2" s="1"/>
  <c r="J117" i="2" s="1"/>
  <c r="J118" i="2" s="1"/>
  <c r="J119" i="2" s="1"/>
  <c r="J120" i="2" s="1"/>
  <c r="J121" i="2" s="1"/>
  <c r="J122" i="2" s="1"/>
  <c r="J123" i="2" s="1"/>
  <c r="J124" i="2" s="1"/>
  <c r="J125" i="2" s="1"/>
  <c r="J126" i="2" s="1"/>
  <c r="J127" i="2" s="1"/>
  <c r="M6" i="2"/>
  <c r="M7" i="2" s="1"/>
  <c r="M8" i="2" s="1"/>
  <c r="M9" i="2" s="1"/>
  <c r="M10" i="2" s="1"/>
  <c r="M11" i="2" s="1"/>
  <c r="M12" i="2" s="1"/>
  <c r="M13" i="2" s="1"/>
  <c r="M14" i="2" s="1"/>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M76" i="2" s="1"/>
  <c r="M77" i="2" s="1"/>
  <c r="M78" i="2" s="1"/>
  <c r="M79" i="2" s="1"/>
  <c r="M80" i="2" s="1"/>
  <c r="M81" i="2" s="1"/>
  <c r="M82" i="2" s="1"/>
  <c r="M83" i="2" s="1"/>
  <c r="M84" i="2" s="1"/>
  <c r="M85" i="2" s="1"/>
  <c r="M86" i="2" s="1"/>
  <c r="M87" i="2" s="1"/>
  <c r="M88" i="2" s="1"/>
  <c r="M89" i="2" s="1"/>
  <c r="M90" i="2" s="1"/>
  <c r="M91" i="2" s="1"/>
  <c r="M92" i="2" s="1"/>
  <c r="M93" i="2" s="1"/>
  <c r="M94" i="2" s="1"/>
  <c r="M95" i="2" s="1"/>
  <c r="M96" i="2" s="1"/>
  <c r="M97" i="2" s="1"/>
  <c r="M98" i="2" s="1"/>
  <c r="M99" i="2" s="1"/>
  <c r="M100" i="2" s="1"/>
  <c r="M101" i="2" s="1"/>
  <c r="M102" i="2" s="1"/>
  <c r="M103" i="2" s="1"/>
  <c r="M104" i="2" s="1"/>
  <c r="M105" i="2" s="1"/>
  <c r="M106" i="2" s="1"/>
  <c r="M107" i="2" s="1"/>
  <c r="M108" i="2" s="1"/>
  <c r="M109" i="2" s="1"/>
  <c r="M110" i="2" s="1"/>
  <c r="M111" i="2" s="1"/>
  <c r="M112" i="2" s="1"/>
  <c r="M113" i="2" s="1"/>
  <c r="M114" i="2" s="1"/>
  <c r="M115" i="2" s="1"/>
  <c r="M116" i="2" s="1"/>
  <c r="M117" i="2" s="1"/>
  <c r="M118" i="2" s="1"/>
  <c r="M119" i="2" s="1"/>
  <c r="M120" i="2" s="1"/>
  <c r="M121" i="2" s="1"/>
  <c r="M122" i="2" s="1"/>
  <c r="M123" i="2" s="1"/>
  <c r="M124" i="2" s="1"/>
  <c r="M125" i="2" s="1"/>
  <c r="M126" i="2" s="1"/>
  <c r="M127" i="2" s="1"/>
  <c r="S6" i="2"/>
  <c r="S7" i="2" s="1"/>
  <c r="S8" i="2" s="1"/>
  <c r="S9" i="2" s="1"/>
  <c r="S10" i="2" s="1"/>
  <c r="S11" i="2" s="1"/>
  <c r="S12" i="2" s="1"/>
  <c r="S13" i="2" s="1"/>
  <c r="S14" i="2" s="1"/>
  <c r="S15" i="2" s="1"/>
  <c r="S16" i="2" s="1"/>
  <c r="S17" i="2" s="1"/>
  <c r="S18" i="2" s="1"/>
  <c r="S19" i="2" s="1"/>
  <c r="S20" i="2" s="1"/>
  <c r="S21" i="2" s="1"/>
  <c r="S22" i="2" s="1"/>
  <c r="S23" i="2" s="1"/>
  <c r="S24" i="2" s="1"/>
  <c r="S25" i="2" s="1"/>
  <c r="S26" i="2" s="1"/>
  <c r="S27" i="2" s="1"/>
  <c r="S28" i="2" s="1"/>
  <c r="S29" i="2" s="1"/>
  <c r="S30" i="2" s="1"/>
  <c r="S31" i="2" s="1"/>
  <c r="S32" i="2" s="1"/>
  <c r="S33" i="2" s="1"/>
  <c r="S34" i="2" s="1"/>
  <c r="S35" i="2" s="1"/>
  <c r="S36" i="2" s="1"/>
  <c r="S37" i="2" s="1"/>
  <c r="S38" i="2" s="1"/>
  <c r="S39" i="2" s="1"/>
  <c r="S40" i="2" s="1"/>
  <c r="S41" i="2" s="1"/>
  <c r="S42" i="2" s="1"/>
  <c r="S43" i="2" s="1"/>
  <c r="S44" i="2" s="1"/>
  <c r="S45" i="2" s="1"/>
  <c r="S46" i="2" s="1"/>
  <c r="S47" i="2" s="1"/>
  <c r="S48" i="2" s="1"/>
  <c r="S49" i="2" s="1"/>
  <c r="S50" i="2" s="1"/>
  <c r="S51" i="2" s="1"/>
  <c r="S52" i="2" s="1"/>
  <c r="S53" i="2" s="1"/>
  <c r="S54" i="2" s="1"/>
  <c r="S55" i="2" s="1"/>
  <c r="S56" i="2" s="1"/>
  <c r="S57" i="2" s="1"/>
  <c r="S58" i="2" s="1"/>
  <c r="S59" i="2" s="1"/>
  <c r="S60" i="2" s="1"/>
  <c r="S61" i="2" s="1"/>
  <c r="S62" i="2" s="1"/>
  <c r="S63" i="2" s="1"/>
  <c r="S64" i="2" s="1"/>
  <c r="S65" i="2" s="1"/>
  <c r="S66" i="2" s="1"/>
  <c r="S67" i="2" s="1"/>
  <c r="S68" i="2" s="1"/>
  <c r="S69" i="2" s="1"/>
  <c r="S70" i="2" s="1"/>
  <c r="S71" i="2" s="1"/>
  <c r="S72" i="2" s="1"/>
  <c r="S73" i="2" s="1"/>
  <c r="S74" i="2" s="1"/>
  <c r="S75" i="2" s="1"/>
  <c r="S76" i="2" s="1"/>
  <c r="S77" i="2" s="1"/>
  <c r="S78" i="2" s="1"/>
  <c r="S79" i="2" s="1"/>
  <c r="S80" i="2" s="1"/>
  <c r="S81" i="2" s="1"/>
  <c r="S82" i="2" s="1"/>
  <c r="S83" i="2" s="1"/>
  <c r="S84" i="2" s="1"/>
  <c r="S85" i="2" s="1"/>
  <c r="S86" i="2" s="1"/>
  <c r="S87" i="2" s="1"/>
  <c r="S88" i="2" s="1"/>
  <c r="S89" i="2" s="1"/>
  <c r="S90" i="2" s="1"/>
  <c r="S91" i="2" s="1"/>
  <c r="S92" i="2" s="1"/>
  <c r="S93" i="2" s="1"/>
  <c r="S94" i="2" s="1"/>
  <c r="S95" i="2" s="1"/>
  <c r="S96" i="2" s="1"/>
  <c r="S97" i="2" s="1"/>
  <c r="S98" i="2" s="1"/>
  <c r="S99" i="2" s="1"/>
  <c r="S100" i="2" s="1"/>
  <c r="S101" i="2" s="1"/>
  <c r="S102" i="2" s="1"/>
  <c r="S103" i="2" s="1"/>
  <c r="S104" i="2" s="1"/>
  <c r="S105" i="2" s="1"/>
  <c r="S106" i="2" s="1"/>
  <c r="S107" i="2" s="1"/>
  <c r="S108" i="2" s="1"/>
  <c r="S109" i="2" s="1"/>
  <c r="S110" i="2" s="1"/>
  <c r="S111" i="2" s="1"/>
  <c r="S112" i="2" s="1"/>
  <c r="S113" i="2" s="1"/>
  <c r="S114" i="2" s="1"/>
  <c r="S115" i="2" s="1"/>
  <c r="S116" i="2" s="1"/>
  <c r="S117" i="2" s="1"/>
  <c r="S118" i="2" s="1"/>
  <c r="S119" i="2" s="1"/>
  <c r="S120" i="2" s="1"/>
  <c r="S121" i="2" s="1"/>
  <c r="S122" i="2" s="1"/>
  <c r="S123" i="2" s="1"/>
  <c r="S124" i="2" s="1"/>
  <c r="S125" i="2" s="1"/>
  <c r="S126" i="2" s="1"/>
  <c r="S127" i="2" s="1"/>
  <c r="K6" i="2"/>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C6" i="2"/>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C113" i="2" s="1"/>
  <c r="C114" i="2" s="1"/>
  <c r="C115" i="2" s="1"/>
  <c r="C116" i="2" s="1"/>
  <c r="C117" i="2" s="1"/>
  <c r="C118" i="2" s="1"/>
  <c r="C119" i="2" s="1"/>
  <c r="C120" i="2" s="1"/>
  <c r="C121" i="2" s="1"/>
  <c r="C122" i="2" s="1"/>
  <c r="C123" i="2" s="1"/>
  <c r="C124" i="2" s="1"/>
  <c r="C125" i="2" s="1"/>
  <c r="C126" i="2" s="1"/>
  <c r="C127" i="2" s="1"/>
  <c r="R6" i="2"/>
  <c r="R7" i="2" s="1"/>
  <c r="R8" i="2" s="1"/>
  <c r="R9" i="2" s="1"/>
  <c r="R10" i="2" s="1"/>
  <c r="R11" i="2" s="1"/>
  <c r="R12" i="2" s="1"/>
  <c r="R13" i="2" s="1"/>
  <c r="R14" i="2" s="1"/>
  <c r="R15" i="2" s="1"/>
  <c r="R16" i="2" s="1"/>
  <c r="R17" i="2" s="1"/>
  <c r="R18" i="2" s="1"/>
  <c r="R19" i="2" s="1"/>
  <c r="R20" i="2" s="1"/>
  <c r="R21" i="2" s="1"/>
  <c r="R22" i="2" s="1"/>
  <c r="R23" i="2" s="1"/>
  <c r="R24" i="2" s="1"/>
  <c r="R25" i="2" s="1"/>
  <c r="R26" i="2" s="1"/>
  <c r="R27" i="2" s="1"/>
  <c r="R28" i="2" s="1"/>
  <c r="R29" i="2" s="1"/>
  <c r="R30" i="2" s="1"/>
  <c r="R31" i="2" s="1"/>
  <c r="R32" i="2" s="1"/>
  <c r="R33" i="2" s="1"/>
  <c r="R34" i="2" s="1"/>
  <c r="R35" i="2" s="1"/>
  <c r="R36" i="2" s="1"/>
  <c r="R37" i="2" s="1"/>
  <c r="R38" i="2" s="1"/>
  <c r="R39" i="2" s="1"/>
  <c r="R40" i="2" s="1"/>
  <c r="R41" i="2" s="1"/>
  <c r="R42" i="2" s="1"/>
  <c r="R43" i="2" s="1"/>
  <c r="R44" i="2" s="1"/>
  <c r="R45" i="2" s="1"/>
  <c r="R46" i="2" s="1"/>
  <c r="R47" i="2" s="1"/>
  <c r="R48" i="2" s="1"/>
  <c r="R49" i="2" s="1"/>
  <c r="R50" i="2" s="1"/>
  <c r="R51" i="2" s="1"/>
  <c r="R52" i="2" s="1"/>
  <c r="R53" i="2" s="1"/>
  <c r="R54" i="2" s="1"/>
  <c r="R55" i="2" s="1"/>
  <c r="R56" i="2" s="1"/>
  <c r="R57" i="2" s="1"/>
  <c r="R58" i="2" s="1"/>
  <c r="R59" i="2" s="1"/>
  <c r="R60" i="2" s="1"/>
  <c r="R61" i="2" s="1"/>
  <c r="R62" i="2" s="1"/>
  <c r="R63" i="2" s="1"/>
  <c r="R64" i="2" s="1"/>
  <c r="R65" i="2" s="1"/>
  <c r="R66" i="2" s="1"/>
  <c r="R67" i="2" s="1"/>
  <c r="R68" i="2" s="1"/>
  <c r="R69" i="2" s="1"/>
  <c r="R70" i="2" s="1"/>
  <c r="R71" i="2" s="1"/>
  <c r="R72" i="2" s="1"/>
  <c r="R73" i="2" s="1"/>
  <c r="R74" i="2" s="1"/>
  <c r="R75" i="2" s="1"/>
  <c r="R76" i="2" s="1"/>
  <c r="R77" i="2" s="1"/>
  <c r="R78" i="2" s="1"/>
  <c r="R79" i="2" s="1"/>
  <c r="R80" i="2" s="1"/>
  <c r="R81" i="2" s="1"/>
  <c r="R82" i="2" s="1"/>
  <c r="R83" i="2" s="1"/>
  <c r="R84" i="2" s="1"/>
  <c r="R85" i="2" s="1"/>
  <c r="R86" i="2" s="1"/>
  <c r="R87" i="2" s="1"/>
  <c r="R88" i="2" s="1"/>
  <c r="R89" i="2" s="1"/>
  <c r="R90" i="2" s="1"/>
  <c r="R91" i="2" s="1"/>
  <c r="R92" i="2" s="1"/>
  <c r="R93" i="2" s="1"/>
  <c r="R94" i="2" s="1"/>
  <c r="R95" i="2" s="1"/>
  <c r="R96" i="2" s="1"/>
  <c r="R97" i="2" s="1"/>
  <c r="R98" i="2" s="1"/>
  <c r="R99" i="2" s="1"/>
  <c r="R100" i="2" s="1"/>
  <c r="R101" i="2" s="1"/>
  <c r="R102" i="2" s="1"/>
  <c r="R103" i="2" s="1"/>
  <c r="R104" i="2" s="1"/>
  <c r="R105" i="2" s="1"/>
  <c r="R106" i="2" s="1"/>
  <c r="R107" i="2" s="1"/>
  <c r="R108" i="2" s="1"/>
  <c r="R109" i="2" s="1"/>
  <c r="R110" i="2" s="1"/>
  <c r="R111" i="2" s="1"/>
  <c r="R112" i="2" s="1"/>
  <c r="R113" i="2" s="1"/>
  <c r="R114" i="2" s="1"/>
  <c r="R115" i="2" s="1"/>
  <c r="R116" i="2" s="1"/>
  <c r="R117" i="2" s="1"/>
  <c r="R118" i="2" s="1"/>
  <c r="R119" i="2" s="1"/>
  <c r="R120" i="2" s="1"/>
  <c r="R121" i="2" s="1"/>
  <c r="R122" i="2" s="1"/>
  <c r="R123" i="2" s="1"/>
  <c r="R124" i="2" s="1"/>
  <c r="R125" i="2" s="1"/>
  <c r="R126" i="2" s="1"/>
  <c r="R127" i="2" s="1"/>
  <c r="Q6" i="2"/>
  <c r="Q7" i="2" s="1"/>
  <c r="Q8" i="2" s="1"/>
  <c r="Q9" i="2" s="1"/>
  <c r="Q10" i="2" s="1"/>
  <c r="Q11" i="2" s="1"/>
  <c r="Q12" i="2" s="1"/>
  <c r="Q13" i="2" s="1"/>
  <c r="Q14" i="2" s="1"/>
  <c r="Q15" i="2" s="1"/>
  <c r="Q16" i="2" s="1"/>
  <c r="Q17" i="2" s="1"/>
  <c r="Q18" i="2" s="1"/>
  <c r="Q19" i="2" s="1"/>
  <c r="Q20" i="2" s="1"/>
  <c r="Q21" i="2" s="1"/>
  <c r="Q22" i="2" s="1"/>
  <c r="Q23" i="2" s="1"/>
  <c r="Q24" i="2" s="1"/>
  <c r="Q25" i="2" s="1"/>
  <c r="Q26" i="2" s="1"/>
  <c r="Q27" i="2" s="1"/>
  <c r="Q28" i="2" s="1"/>
  <c r="Q29" i="2" s="1"/>
  <c r="Q30" i="2" s="1"/>
  <c r="Q31" i="2" s="1"/>
  <c r="Q32" i="2" s="1"/>
  <c r="Q33" i="2" s="1"/>
  <c r="Q34" i="2" s="1"/>
  <c r="Q35" i="2" s="1"/>
  <c r="Q36" i="2" s="1"/>
  <c r="Q37" i="2" s="1"/>
  <c r="Q38" i="2" s="1"/>
  <c r="Q39" i="2" s="1"/>
  <c r="Q40" i="2" s="1"/>
  <c r="Q41" i="2" s="1"/>
  <c r="Q42" i="2" s="1"/>
  <c r="Q43" i="2" s="1"/>
  <c r="Q44" i="2" s="1"/>
  <c r="Q45" i="2" s="1"/>
  <c r="Q46" i="2" s="1"/>
  <c r="Q47" i="2" s="1"/>
  <c r="Q48" i="2" s="1"/>
  <c r="Q49" i="2" s="1"/>
  <c r="Q50" i="2" s="1"/>
  <c r="Q51" i="2" s="1"/>
  <c r="Q52" i="2" s="1"/>
  <c r="Q53" i="2" s="1"/>
  <c r="Q54" i="2" s="1"/>
  <c r="Q55" i="2" s="1"/>
  <c r="Q56" i="2" s="1"/>
  <c r="Q57" i="2" s="1"/>
  <c r="Q58" i="2" s="1"/>
  <c r="Q59" i="2" s="1"/>
  <c r="Q60" i="2" s="1"/>
  <c r="Q61" i="2" s="1"/>
  <c r="Q62" i="2" s="1"/>
  <c r="Q63" i="2" s="1"/>
  <c r="Q64" i="2" s="1"/>
  <c r="Q65" i="2" s="1"/>
  <c r="Q66" i="2" s="1"/>
  <c r="Q67" i="2" s="1"/>
  <c r="Q68" i="2" s="1"/>
  <c r="Q69" i="2" s="1"/>
  <c r="Q70" i="2" s="1"/>
  <c r="Q71" i="2" s="1"/>
  <c r="Q72" i="2" s="1"/>
  <c r="Q73" i="2" s="1"/>
  <c r="Q74" i="2" s="1"/>
  <c r="Q75" i="2" s="1"/>
  <c r="Q76" i="2" s="1"/>
  <c r="Q77" i="2" s="1"/>
  <c r="Q78" i="2" s="1"/>
  <c r="Q79" i="2" s="1"/>
  <c r="Q80" i="2" s="1"/>
  <c r="Q81" i="2" s="1"/>
  <c r="Q82" i="2" s="1"/>
  <c r="Q83" i="2" s="1"/>
  <c r="Q84" i="2" s="1"/>
  <c r="Q85" i="2" s="1"/>
  <c r="Q86" i="2" s="1"/>
  <c r="Q87" i="2" s="1"/>
  <c r="Q88" i="2" s="1"/>
  <c r="Q89" i="2" s="1"/>
  <c r="Q90" i="2" s="1"/>
  <c r="Q91" i="2" s="1"/>
  <c r="Q92" i="2" s="1"/>
  <c r="Q93" i="2" s="1"/>
  <c r="Q94" i="2" s="1"/>
  <c r="Q95" i="2" s="1"/>
  <c r="Q96" i="2" s="1"/>
  <c r="Q97" i="2" s="1"/>
  <c r="Q98" i="2" s="1"/>
  <c r="Q99" i="2" s="1"/>
  <c r="Q100" i="2" s="1"/>
  <c r="Q101" i="2" s="1"/>
  <c r="Q102" i="2" s="1"/>
  <c r="Q103" i="2" s="1"/>
  <c r="Q104" i="2" s="1"/>
  <c r="Q105" i="2" s="1"/>
  <c r="Q106" i="2" s="1"/>
  <c r="Q107" i="2" s="1"/>
  <c r="Q108" i="2" s="1"/>
  <c r="Q109" i="2" s="1"/>
  <c r="Q110" i="2" s="1"/>
  <c r="Q111" i="2" s="1"/>
  <c r="Q112" i="2" s="1"/>
  <c r="Q113" i="2" s="1"/>
  <c r="Q114" i="2" s="1"/>
  <c r="Q115" i="2" s="1"/>
  <c r="Q116" i="2" s="1"/>
  <c r="Q117" i="2" s="1"/>
  <c r="Q118" i="2" s="1"/>
  <c r="Q119" i="2" s="1"/>
  <c r="Q120" i="2" s="1"/>
  <c r="Q121" i="2" s="1"/>
  <c r="Q122" i="2" s="1"/>
  <c r="Q123" i="2" s="1"/>
  <c r="Q124" i="2" s="1"/>
  <c r="Q125" i="2" s="1"/>
  <c r="Q126" i="2" s="1"/>
  <c r="Q127" i="2" s="1"/>
  <c r="I6" i="2"/>
  <c r="I7" i="2" s="1"/>
  <c r="I8" i="2" s="1"/>
  <c r="I9" i="2" s="1"/>
  <c r="I10" i="2" s="1"/>
  <c r="I11" i="2" s="1"/>
  <c r="I12" i="2" s="1"/>
  <c r="I13" i="2" s="1"/>
  <c r="I14" i="2" s="1"/>
  <c r="I15" i="2" s="1"/>
  <c r="I16" i="2" s="1"/>
  <c r="I17" i="2" s="1"/>
  <c r="I18" i="2" s="1"/>
  <c r="I19" i="2" s="1"/>
  <c r="I20" i="2" s="1"/>
  <c r="I21" i="2" s="1"/>
  <c r="I22" i="2" s="1"/>
  <c r="I23" i="2" s="1"/>
  <c r="I24" i="2" s="1"/>
  <c r="I25" i="2" s="1"/>
  <c r="I26" i="2" s="1"/>
  <c r="I27" i="2" s="1"/>
  <c r="I28" i="2" s="1"/>
  <c r="I29" i="2" s="1"/>
  <c r="I30" i="2" s="1"/>
  <c r="I31" i="2" s="1"/>
  <c r="I32" i="2" s="1"/>
  <c r="I33" i="2" s="1"/>
  <c r="I34" i="2" s="1"/>
  <c r="I35" i="2" s="1"/>
  <c r="I36" i="2" s="1"/>
  <c r="I37" i="2" s="1"/>
  <c r="I38" i="2" s="1"/>
  <c r="I39" i="2" s="1"/>
  <c r="I40" i="2" s="1"/>
  <c r="I41" i="2" s="1"/>
  <c r="I42" i="2" s="1"/>
  <c r="I43" i="2" s="1"/>
  <c r="I44" i="2" s="1"/>
  <c r="I45" i="2" s="1"/>
  <c r="I46" i="2" s="1"/>
  <c r="I47" i="2" s="1"/>
  <c r="I48" i="2" s="1"/>
  <c r="I49" i="2" s="1"/>
  <c r="I50" i="2" s="1"/>
  <c r="I51" i="2" s="1"/>
  <c r="I52" i="2" s="1"/>
  <c r="I53" i="2" s="1"/>
  <c r="I54" i="2" s="1"/>
  <c r="I55" i="2" s="1"/>
  <c r="I56" i="2" s="1"/>
  <c r="I57" i="2" s="1"/>
  <c r="I58" i="2" s="1"/>
  <c r="I59" i="2" s="1"/>
  <c r="I60" i="2" s="1"/>
  <c r="I61" i="2" s="1"/>
  <c r="I62" i="2" s="1"/>
  <c r="I63" i="2" s="1"/>
  <c r="I64" i="2" s="1"/>
  <c r="I65" i="2" s="1"/>
  <c r="I66" i="2" s="1"/>
  <c r="I67" i="2" s="1"/>
  <c r="I68" i="2" s="1"/>
  <c r="I69" i="2" s="1"/>
  <c r="I70" i="2" s="1"/>
  <c r="I71" i="2" s="1"/>
  <c r="I72" i="2" s="1"/>
  <c r="I73" i="2" s="1"/>
  <c r="I74" i="2" s="1"/>
  <c r="I75" i="2" s="1"/>
  <c r="I76" i="2" s="1"/>
  <c r="I77" i="2" s="1"/>
  <c r="I78" i="2" s="1"/>
  <c r="I79" i="2" s="1"/>
  <c r="I80" i="2" s="1"/>
  <c r="I81" i="2" s="1"/>
  <c r="I82" i="2" s="1"/>
  <c r="I83" i="2" s="1"/>
  <c r="I84" i="2" s="1"/>
  <c r="I85" i="2" s="1"/>
  <c r="I86" i="2" s="1"/>
  <c r="I87" i="2" s="1"/>
  <c r="I88" i="2" s="1"/>
  <c r="I89" i="2" s="1"/>
  <c r="I90" i="2" s="1"/>
  <c r="I91" i="2" s="1"/>
  <c r="I92" i="2" s="1"/>
  <c r="I93" i="2" s="1"/>
  <c r="I94" i="2" s="1"/>
  <c r="I95" i="2" s="1"/>
  <c r="I96" i="2" s="1"/>
  <c r="I97" i="2" s="1"/>
  <c r="I98" i="2" s="1"/>
  <c r="I99" i="2" s="1"/>
  <c r="I100" i="2" s="1"/>
  <c r="I101" i="2" s="1"/>
  <c r="I102" i="2" s="1"/>
  <c r="I103" i="2" s="1"/>
  <c r="I104" i="2" s="1"/>
  <c r="I105" i="2" s="1"/>
  <c r="I106" i="2" s="1"/>
  <c r="I107" i="2" s="1"/>
  <c r="I108" i="2" s="1"/>
  <c r="I109" i="2" s="1"/>
  <c r="I110" i="2" s="1"/>
  <c r="I111" i="2" s="1"/>
  <c r="I112" i="2" s="1"/>
  <c r="I113" i="2" s="1"/>
  <c r="I114" i="2" s="1"/>
  <c r="I115" i="2" s="1"/>
  <c r="I116" i="2" s="1"/>
  <c r="I117" i="2" s="1"/>
  <c r="I118" i="2" s="1"/>
  <c r="I119" i="2" s="1"/>
  <c r="I120" i="2" s="1"/>
  <c r="I121" i="2" s="1"/>
  <c r="I122" i="2" s="1"/>
  <c r="I123" i="2" s="1"/>
  <c r="I124" i="2" s="1"/>
  <c r="I125" i="2" s="1"/>
  <c r="I126" i="2" s="1"/>
  <c r="I127" i="2" s="1"/>
  <c r="O6" i="2"/>
  <c r="O7" i="2" s="1"/>
  <c r="O8" i="2" s="1"/>
  <c r="O9" i="2" s="1"/>
  <c r="O10" i="2" s="1"/>
  <c r="O11" i="2" s="1"/>
  <c r="O12" i="2" s="1"/>
  <c r="O13" i="2" s="1"/>
  <c r="O14" i="2" s="1"/>
  <c r="O15" i="2" s="1"/>
  <c r="O16" i="2" s="1"/>
  <c r="O17" i="2" s="1"/>
  <c r="O18" i="2" s="1"/>
  <c r="O19" i="2" s="1"/>
  <c r="O20" i="2" s="1"/>
  <c r="O21" i="2" s="1"/>
  <c r="O22" i="2" s="1"/>
  <c r="O23" i="2" s="1"/>
  <c r="O24" i="2" s="1"/>
  <c r="O25" i="2" s="1"/>
  <c r="O26" i="2" s="1"/>
  <c r="O27" i="2" s="1"/>
  <c r="O28" i="2" s="1"/>
  <c r="O29" i="2" s="1"/>
  <c r="O30" i="2" s="1"/>
  <c r="O31" i="2" s="1"/>
  <c r="O32" i="2" s="1"/>
  <c r="O33" i="2" s="1"/>
  <c r="O34" i="2" s="1"/>
  <c r="O35" i="2" s="1"/>
  <c r="O36" i="2" s="1"/>
  <c r="O37" i="2" s="1"/>
  <c r="O38" i="2" s="1"/>
  <c r="O39" i="2" s="1"/>
  <c r="O40" i="2" s="1"/>
  <c r="O41" i="2" s="1"/>
  <c r="O42" i="2" s="1"/>
  <c r="O43" i="2" s="1"/>
  <c r="O44" i="2" s="1"/>
  <c r="O45" i="2" s="1"/>
  <c r="O46" i="2" s="1"/>
  <c r="O47" i="2" s="1"/>
  <c r="O48" i="2" s="1"/>
  <c r="O49" i="2" s="1"/>
  <c r="O50" i="2" s="1"/>
  <c r="O51" i="2" s="1"/>
  <c r="O52" i="2" s="1"/>
  <c r="O53" i="2" s="1"/>
  <c r="O54" i="2" s="1"/>
  <c r="O55" i="2" s="1"/>
  <c r="O56" i="2" s="1"/>
  <c r="O57" i="2" s="1"/>
  <c r="O58" i="2" s="1"/>
  <c r="O59" i="2" s="1"/>
  <c r="O60" i="2" s="1"/>
  <c r="O61" i="2" s="1"/>
  <c r="O62" i="2" s="1"/>
  <c r="O63" i="2" s="1"/>
  <c r="O64" i="2" s="1"/>
  <c r="O65" i="2" s="1"/>
  <c r="O66" i="2" s="1"/>
  <c r="O67" i="2" s="1"/>
  <c r="O68" i="2" s="1"/>
  <c r="O69" i="2" s="1"/>
  <c r="O70" i="2" s="1"/>
  <c r="O71" i="2" s="1"/>
  <c r="O72" i="2" s="1"/>
  <c r="O73" i="2" s="1"/>
  <c r="O74" i="2" s="1"/>
  <c r="O75" i="2" s="1"/>
  <c r="O76" i="2" s="1"/>
  <c r="O77" i="2" s="1"/>
  <c r="O78" i="2" s="1"/>
  <c r="O79" i="2" s="1"/>
  <c r="O80" i="2" s="1"/>
  <c r="O81" i="2" s="1"/>
  <c r="O82" i="2" s="1"/>
  <c r="O83" i="2" s="1"/>
  <c r="O84" i="2" s="1"/>
  <c r="O85" i="2" s="1"/>
  <c r="O86" i="2" s="1"/>
  <c r="O87" i="2" s="1"/>
  <c r="O88" i="2" s="1"/>
  <c r="O89" i="2" s="1"/>
  <c r="O90" i="2" s="1"/>
  <c r="O91" i="2" s="1"/>
  <c r="O92" i="2" s="1"/>
  <c r="O93" i="2" s="1"/>
  <c r="O94" i="2" s="1"/>
  <c r="O95" i="2" s="1"/>
  <c r="O96" i="2" s="1"/>
  <c r="O97" i="2" s="1"/>
  <c r="O98" i="2" s="1"/>
  <c r="O99" i="2" s="1"/>
  <c r="O100" i="2" s="1"/>
  <c r="O101" i="2" s="1"/>
  <c r="O102" i="2" s="1"/>
  <c r="O103" i="2" s="1"/>
  <c r="O104" i="2" s="1"/>
  <c r="O105" i="2" s="1"/>
  <c r="O106" i="2" s="1"/>
  <c r="O107" i="2" s="1"/>
  <c r="O108" i="2" s="1"/>
  <c r="O109" i="2" s="1"/>
  <c r="O110" i="2" s="1"/>
  <c r="O111" i="2" s="1"/>
  <c r="O112" i="2" s="1"/>
  <c r="O113" i="2" s="1"/>
  <c r="O114" i="2" s="1"/>
  <c r="O115" i="2" s="1"/>
  <c r="O116" i="2" s="1"/>
  <c r="O117" i="2" s="1"/>
  <c r="O118" i="2" s="1"/>
  <c r="O119" i="2" s="1"/>
  <c r="O120" i="2" s="1"/>
  <c r="O121" i="2" s="1"/>
  <c r="O122" i="2" s="1"/>
  <c r="O123" i="2" s="1"/>
  <c r="O124" i="2" s="1"/>
  <c r="O125" i="2" s="1"/>
  <c r="O126" i="2" s="1"/>
  <c r="O127" i="2" s="1"/>
  <c r="P6" i="2"/>
  <c r="P7" i="2" s="1"/>
  <c r="P8" i="2" s="1"/>
  <c r="P9" i="2" s="1"/>
  <c r="P10" i="2" s="1"/>
  <c r="P11" i="2" s="1"/>
  <c r="P12" i="2" s="1"/>
  <c r="P13" i="2" s="1"/>
  <c r="P14" i="2" s="1"/>
  <c r="P15" i="2" s="1"/>
  <c r="P16" i="2" s="1"/>
  <c r="P17" i="2" s="1"/>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P47" i="2" s="1"/>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P76" i="2" s="1"/>
  <c r="P77" i="2" s="1"/>
  <c r="P78" i="2" s="1"/>
  <c r="P79" i="2" s="1"/>
  <c r="P80" i="2" s="1"/>
  <c r="P81" i="2" s="1"/>
  <c r="P82" i="2" s="1"/>
  <c r="P83" i="2" s="1"/>
  <c r="P84" i="2" s="1"/>
  <c r="P85" i="2" s="1"/>
  <c r="P86" i="2" s="1"/>
  <c r="P87" i="2" s="1"/>
  <c r="P88" i="2" s="1"/>
  <c r="P89" i="2" s="1"/>
  <c r="P90" i="2" s="1"/>
  <c r="P91" i="2" s="1"/>
  <c r="P92" i="2" s="1"/>
  <c r="P93" i="2" s="1"/>
  <c r="P94" i="2" s="1"/>
  <c r="P95" i="2" s="1"/>
  <c r="P96" i="2" s="1"/>
  <c r="P97" i="2" s="1"/>
  <c r="P98" i="2" s="1"/>
  <c r="P99" i="2" s="1"/>
  <c r="P100" i="2" s="1"/>
  <c r="P101" i="2" s="1"/>
  <c r="P102" i="2" s="1"/>
  <c r="P103" i="2" s="1"/>
  <c r="P104" i="2" s="1"/>
  <c r="P105" i="2" s="1"/>
  <c r="P106" i="2" s="1"/>
  <c r="P107" i="2" s="1"/>
  <c r="P108" i="2" s="1"/>
  <c r="P109" i="2" s="1"/>
  <c r="P110" i="2" s="1"/>
  <c r="P111" i="2" s="1"/>
  <c r="P112" i="2" s="1"/>
  <c r="P113" i="2" s="1"/>
  <c r="P114" i="2" s="1"/>
  <c r="P115" i="2" s="1"/>
  <c r="P116" i="2" s="1"/>
  <c r="P117" i="2" s="1"/>
  <c r="P118" i="2" s="1"/>
  <c r="P119" i="2" s="1"/>
  <c r="P120" i="2" s="1"/>
  <c r="P121" i="2" s="1"/>
  <c r="P122" i="2" s="1"/>
  <c r="P123" i="2" s="1"/>
  <c r="P124" i="2" s="1"/>
  <c r="P125" i="2" s="1"/>
  <c r="P126" i="2" s="1"/>
  <c r="P127" i="2" s="1"/>
  <c r="H6" i="2"/>
  <c r="H7" i="2" s="1"/>
  <c r="H8" i="2" s="1"/>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H43" i="2" s="1"/>
  <c r="H44" i="2" s="1"/>
  <c r="H45" i="2" s="1"/>
  <c r="H46" i="2" s="1"/>
  <c r="H47" i="2" s="1"/>
  <c r="H48" i="2" s="1"/>
  <c r="H49" i="2" s="1"/>
  <c r="H50" i="2" s="1"/>
  <c r="H51" i="2" s="1"/>
  <c r="H52" i="2" s="1"/>
  <c r="H53" i="2" s="1"/>
  <c r="H54" i="2" s="1"/>
  <c r="H55" i="2" s="1"/>
  <c r="H56" i="2" s="1"/>
  <c r="H57" i="2" s="1"/>
  <c r="H58" i="2" s="1"/>
  <c r="H59" i="2" s="1"/>
  <c r="H60" i="2" s="1"/>
  <c r="H61" i="2" s="1"/>
  <c r="H62" i="2" s="1"/>
  <c r="H63" i="2" s="1"/>
  <c r="H64" i="2" s="1"/>
  <c r="H65" i="2" s="1"/>
  <c r="H66" i="2" s="1"/>
  <c r="H67" i="2" s="1"/>
  <c r="H68" i="2" s="1"/>
  <c r="H69" i="2" s="1"/>
  <c r="H70" i="2" s="1"/>
  <c r="H71" i="2" s="1"/>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H111" i="2" s="1"/>
  <c r="H112" i="2" s="1"/>
  <c r="H113" i="2" s="1"/>
  <c r="H114" i="2" s="1"/>
  <c r="H115" i="2" s="1"/>
  <c r="H116" i="2" s="1"/>
  <c r="H117" i="2" s="1"/>
  <c r="H118" i="2" s="1"/>
  <c r="H119" i="2" s="1"/>
  <c r="H120" i="2" s="1"/>
  <c r="H121" i="2" s="1"/>
  <c r="H122" i="2" s="1"/>
  <c r="H123" i="2" s="1"/>
  <c r="H124" i="2" s="1"/>
  <c r="H125" i="2" s="1"/>
  <c r="H126" i="2" s="1"/>
  <c r="H127" i="2" s="1"/>
  <c r="G6" i="2"/>
  <c r="G7" i="2" s="1"/>
  <c r="G8" i="2" s="1"/>
  <c r="G9" i="2" s="1"/>
  <c r="G10" i="2" s="1"/>
  <c r="G11" i="2" s="1"/>
  <c r="G12" i="2" s="1"/>
  <c r="G13" i="2" s="1"/>
  <c r="G14" i="2" s="1"/>
  <c r="G15" i="2" s="1"/>
  <c r="G16" i="2" s="1"/>
  <c r="G17" i="2" s="1"/>
  <c r="G18" i="2" s="1"/>
  <c r="G19" i="2" s="1"/>
  <c r="G20" i="2" s="1"/>
  <c r="G21" i="2" s="1"/>
  <c r="G22" i="2" s="1"/>
  <c r="G23" i="2" s="1"/>
  <c r="G24" i="2" s="1"/>
  <c r="G25" i="2" s="1"/>
  <c r="G26" i="2" s="1"/>
  <c r="G27" i="2" s="1"/>
  <c r="G28" i="2" s="1"/>
  <c r="G29" i="2" s="1"/>
  <c r="G30" i="2" s="1"/>
  <c r="G31" i="2" s="1"/>
  <c r="G32" i="2" s="1"/>
  <c r="G33" i="2" s="1"/>
  <c r="G34" i="2" s="1"/>
  <c r="G35" i="2" s="1"/>
  <c r="G36" i="2" s="1"/>
  <c r="G37" i="2" s="1"/>
  <c r="G38" i="2" s="1"/>
  <c r="G39" i="2" s="1"/>
  <c r="G40" i="2" s="1"/>
  <c r="G41" i="2" s="1"/>
  <c r="G42" i="2" s="1"/>
  <c r="G43" i="2" s="1"/>
  <c r="G44" i="2" s="1"/>
  <c r="G45" i="2" s="1"/>
  <c r="G46" i="2" s="1"/>
  <c r="G47" i="2" s="1"/>
  <c r="G48" i="2" s="1"/>
  <c r="G49" i="2" s="1"/>
  <c r="G50" i="2" s="1"/>
  <c r="G51" i="2" s="1"/>
  <c r="G52" i="2" s="1"/>
  <c r="G53" i="2" s="1"/>
  <c r="G54" i="2" s="1"/>
  <c r="G55" i="2" s="1"/>
  <c r="G56" i="2" s="1"/>
  <c r="G57" i="2" s="1"/>
  <c r="G58" i="2" s="1"/>
  <c r="G59" i="2" s="1"/>
  <c r="G60" i="2" s="1"/>
  <c r="G61" i="2" s="1"/>
  <c r="G62" i="2" s="1"/>
  <c r="G63" i="2" s="1"/>
  <c r="G64" i="2" s="1"/>
  <c r="G65" i="2" s="1"/>
  <c r="G66" i="2" s="1"/>
  <c r="G67" i="2" s="1"/>
  <c r="G68" i="2" s="1"/>
  <c r="G69" i="2" s="1"/>
  <c r="G70" i="2" s="1"/>
  <c r="G71" i="2" s="1"/>
  <c r="G72" i="2" s="1"/>
  <c r="G73" i="2" s="1"/>
  <c r="G74" i="2" s="1"/>
  <c r="G75" i="2" s="1"/>
  <c r="G76" i="2" s="1"/>
  <c r="G77" i="2" s="1"/>
  <c r="G78" i="2" s="1"/>
  <c r="G79" i="2" s="1"/>
  <c r="G80" i="2" s="1"/>
  <c r="G81" i="2" s="1"/>
  <c r="G82" i="2" s="1"/>
  <c r="G83" i="2" s="1"/>
  <c r="G84" i="2" s="1"/>
  <c r="G85" i="2" s="1"/>
  <c r="G86" i="2" s="1"/>
  <c r="G87" i="2" s="1"/>
  <c r="G88" i="2" s="1"/>
  <c r="G89" i="2" s="1"/>
  <c r="G90" i="2" s="1"/>
  <c r="G91" i="2" s="1"/>
  <c r="G92" i="2" s="1"/>
  <c r="G93" i="2" s="1"/>
  <c r="G94" i="2" s="1"/>
  <c r="G95" i="2" s="1"/>
  <c r="G96" i="2" s="1"/>
  <c r="G97" i="2" s="1"/>
  <c r="G98" i="2" s="1"/>
  <c r="G99" i="2" s="1"/>
  <c r="G100" i="2" s="1"/>
  <c r="G101" i="2" s="1"/>
  <c r="G102" i="2" s="1"/>
  <c r="G103" i="2" s="1"/>
  <c r="G104" i="2" s="1"/>
  <c r="G105" i="2" s="1"/>
  <c r="G106" i="2" s="1"/>
  <c r="G107" i="2" s="1"/>
  <c r="G108" i="2" s="1"/>
  <c r="G109" i="2" s="1"/>
  <c r="G110" i="2" s="1"/>
  <c r="G111" i="2" s="1"/>
  <c r="G112" i="2" s="1"/>
  <c r="G113" i="2" s="1"/>
  <c r="G114" i="2" s="1"/>
  <c r="G115" i="2" s="1"/>
  <c r="G116" i="2" s="1"/>
  <c r="G117" i="2" s="1"/>
  <c r="G118" i="2" s="1"/>
  <c r="G119" i="2" s="1"/>
  <c r="G120" i="2" s="1"/>
  <c r="G121" i="2" s="1"/>
  <c r="G122" i="2" s="1"/>
  <c r="G123" i="2" s="1"/>
  <c r="G124" i="2" s="1"/>
  <c r="G125" i="2" s="1"/>
  <c r="G126" i="2" s="1"/>
  <c r="G127" i="2" s="1"/>
  <c r="N6" i="2"/>
  <c r="N7" i="2" s="1"/>
  <c r="N8" i="2" s="1"/>
  <c r="N9" i="2" s="1"/>
  <c r="N10" i="2" s="1"/>
  <c r="N11" i="2" s="1"/>
  <c r="N12" i="2" s="1"/>
  <c r="N13" i="2" s="1"/>
  <c r="N14" i="2" s="1"/>
  <c r="N15" i="2" s="1"/>
  <c r="N16" i="2" s="1"/>
  <c r="N17" i="2" s="1"/>
  <c r="N18" i="2" s="1"/>
  <c r="N19" i="2" s="1"/>
  <c r="N20" i="2" s="1"/>
  <c r="N21" i="2" s="1"/>
  <c r="N22" i="2" s="1"/>
  <c r="N23" i="2" s="1"/>
  <c r="N24" i="2" s="1"/>
  <c r="N25" i="2" s="1"/>
  <c r="N26" i="2" s="1"/>
  <c r="N27" i="2" s="1"/>
  <c r="N28" i="2" s="1"/>
  <c r="N29" i="2" s="1"/>
  <c r="N30" i="2" s="1"/>
  <c r="N31" i="2" s="1"/>
  <c r="N32" i="2" s="1"/>
  <c r="N33" i="2" s="1"/>
  <c r="N34" i="2" s="1"/>
  <c r="N35" i="2" s="1"/>
  <c r="N36" i="2" s="1"/>
  <c r="N37" i="2" s="1"/>
  <c r="N38" i="2" s="1"/>
  <c r="N39" i="2" s="1"/>
  <c r="N40" i="2" s="1"/>
  <c r="N41" i="2" s="1"/>
  <c r="N42" i="2" s="1"/>
  <c r="N43" i="2" s="1"/>
  <c r="N44" i="2" s="1"/>
  <c r="N45" i="2" s="1"/>
  <c r="N46" i="2" s="1"/>
  <c r="N47" i="2" s="1"/>
  <c r="N48" i="2" s="1"/>
  <c r="N49" i="2" s="1"/>
  <c r="N50" i="2" s="1"/>
  <c r="N51" i="2" s="1"/>
  <c r="N52" i="2" s="1"/>
  <c r="N53" i="2" s="1"/>
  <c r="N54" i="2" s="1"/>
  <c r="N55" i="2" s="1"/>
  <c r="N56" i="2" s="1"/>
  <c r="N57" i="2" s="1"/>
  <c r="N58" i="2" s="1"/>
  <c r="N59" i="2" s="1"/>
  <c r="N60" i="2" s="1"/>
  <c r="N61" i="2" s="1"/>
  <c r="N62" i="2" s="1"/>
  <c r="N63" i="2" s="1"/>
  <c r="N64" i="2" s="1"/>
  <c r="N65" i="2" s="1"/>
  <c r="N66" i="2" s="1"/>
  <c r="N67" i="2" s="1"/>
  <c r="N68" i="2" s="1"/>
  <c r="N69" i="2" s="1"/>
  <c r="N70" i="2" s="1"/>
  <c r="N71" i="2" s="1"/>
  <c r="N72" i="2" s="1"/>
  <c r="N73" i="2" s="1"/>
  <c r="N74" i="2" s="1"/>
  <c r="N75" i="2" s="1"/>
  <c r="N76" i="2" s="1"/>
  <c r="N77" i="2" s="1"/>
  <c r="N78" i="2" s="1"/>
  <c r="N79" i="2" s="1"/>
  <c r="N80" i="2" s="1"/>
  <c r="N81" i="2" s="1"/>
  <c r="N82" i="2" s="1"/>
  <c r="N83" i="2" s="1"/>
  <c r="N84" i="2" s="1"/>
  <c r="N85" i="2" s="1"/>
  <c r="N86" i="2" s="1"/>
  <c r="N87" i="2" s="1"/>
  <c r="N88" i="2" s="1"/>
  <c r="N89" i="2" s="1"/>
  <c r="N90" i="2" s="1"/>
  <c r="N91" i="2" s="1"/>
  <c r="N92" i="2" s="1"/>
  <c r="N93" i="2" s="1"/>
  <c r="N94" i="2" s="1"/>
  <c r="N95" i="2" s="1"/>
  <c r="N96" i="2" s="1"/>
  <c r="N97" i="2" s="1"/>
  <c r="N98" i="2" s="1"/>
  <c r="N99" i="2" s="1"/>
  <c r="N100" i="2" s="1"/>
  <c r="N101" i="2" s="1"/>
  <c r="N102" i="2" s="1"/>
  <c r="N103" i="2" s="1"/>
  <c r="N104" i="2" s="1"/>
  <c r="N105" i="2" s="1"/>
  <c r="N106" i="2" s="1"/>
  <c r="N107" i="2" s="1"/>
  <c r="N108" i="2" s="1"/>
  <c r="N109" i="2" s="1"/>
  <c r="N110" i="2" s="1"/>
  <c r="N111" i="2" s="1"/>
  <c r="N112" i="2" s="1"/>
  <c r="N113" i="2" s="1"/>
  <c r="N114" i="2" s="1"/>
  <c r="N115" i="2" s="1"/>
  <c r="N116" i="2" s="1"/>
  <c r="N117" i="2" s="1"/>
  <c r="N118" i="2" s="1"/>
  <c r="N119" i="2" s="1"/>
  <c r="N120" i="2" s="1"/>
  <c r="N121" i="2" s="1"/>
  <c r="N122" i="2" s="1"/>
  <c r="N123" i="2" s="1"/>
  <c r="N124" i="2" s="1"/>
  <c r="N125" i="2" s="1"/>
  <c r="N126" i="2" s="1"/>
  <c r="N127" i="2" s="1"/>
  <c r="F6" i="2"/>
  <c r="F7" i="2" s="1"/>
  <c r="F8" i="2" s="1"/>
  <c r="F9" i="2" s="1"/>
  <c r="F10" i="2" s="1"/>
  <c r="F11" i="2" s="1"/>
  <c r="F12" i="2" s="1"/>
  <c r="F13" i="2" s="1"/>
  <c r="F14" i="2" s="1"/>
  <c r="F15" i="2" s="1"/>
  <c r="F16" i="2" s="1"/>
  <c r="F17" i="2" s="1"/>
  <c r="F18" i="2" s="1"/>
  <c r="F19" i="2" s="1"/>
  <c r="F20" i="2" s="1"/>
  <c r="F21" i="2" s="1"/>
  <c r="F22" i="2" s="1"/>
  <c r="F23" i="2" s="1"/>
  <c r="F24" i="2" s="1"/>
  <c r="F25" i="2" s="1"/>
  <c r="F26" i="2" s="1"/>
  <c r="F27" i="2" s="1"/>
  <c r="F28" i="2" s="1"/>
  <c r="F29" i="2" s="1"/>
  <c r="F30" i="2" s="1"/>
  <c r="F31" i="2" s="1"/>
  <c r="F32" i="2" s="1"/>
  <c r="F33" i="2" s="1"/>
  <c r="F34" i="2" s="1"/>
  <c r="F35" i="2" s="1"/>
  <c r="F36" i="2" s="1"/>
  <c r="F37" i="2" s="1"/>
  <c r="F38" i="2" s="1"/>
  <c r="F39" i="2" s="1"/>
  <c r="F40" i="2" s="1"/>
  <c r="F41" i="2" s="1"/>
  <c r="F42" i="2" s="1"/>
  <c r="F43" i="2" s="1"/>
  <c r="F44" i="2" s="1"/>
  <c r="F45" i="2" s="1"/>
  <c r="F46" i="2" s="1"/>
  <c r="F47" i="2" s="1"/>
  <c r="F48" i="2" s="1"/>
  <c r="F49" i="2" s="1"/>
  <c r="F50" i="2" s="1"/>
  <c r="F51" i="2" s="1"/>
  <c r="F52" i="2" s="1"/>
  <c r="F53" i="2" s="1"/>
  <c r="F54" i="2" s="1"/>
  <c r="F55" i="2" s="1"/>
  <c r="F56" i="2" s="1"/>
  <c r="F57" i="2" s="1"/>
  <c r="F58" i="2" s="1"/>
  <c r="F59" i="2" s="1"/>
  <c r="F60" i="2" s="1"/>
  <c r="F61" i="2" s="1"/>
  <c r="F62" i="2" s="1"/>
  <c r="F63" i="2" s="1"/>
  <c r="F64" i="2" s="1"/>
  <c r="F65" i="2" s="1"/>
  <c r="F66" i="2" s="1"/>
  <c r="F67" i="2" s="1"/>
  <c r="F68" i="2" s="1"/>
  <c r="F69" i="2" s="1"/>
  <c r="F70" i="2" s="1"/>
  <c r="F71" i="2" s="1"/>
  <c r="F72" i="2" s="1"/>
  <c r="F73" i="2" s="1"/>
  <c r="F74" i="2" s="1"/>
  <c r="F75" i="2" s="1"/>
  <c r="F76" i="2" s="1"/>
  <c r="F77" i="2" s="1"/>
  <c r="F78" i="2" s="1"/>
  <c r="F79" i="2" s="1"/>
  <c r="F80" i="2" s="1"/>
  <c r="F81" i="2" s="1"/>
  <c r="F82" i="2" s="1"/>
  <c r="F83" i="2" s="1"/>
  <c r="F84" i="2" s="1"/>
  <c r="F85" i="2" s="1"/>
  <c r="F86" i="2" s="1"/>
  <c r="F87" i="2" s="1"/>
  <c r="F88" i="2" s="1"/>
  <c r="F89" i="2" s="1"/>
  <c r="F90" i="2" s="1"/>
  <c r="F91" i="2" s="1"/>
  <c r="F92" i="2" s="1"/>
  <c r="F93" i="2" s="1"/>
  <c r="F94" i="2" s="1"/>
  <c r="F95" i="2" s="1"/>
  <c r="F96" i="2" s="1"/>
  <c r="F97" i="2" s="1"/>
  <c r="F98" i="2" s="1"/>
  <c r="F99" i="2" s="1"/>
  <c r="F100" i="2" s="1"/>
  <c r="F101" i="2" s="1"/>
  <c r="F102" i="2" s="1"/>
  <c r="F103" i="2" s="1"/>
  <c r="F104" i="2" s="1"/>
  <c r="F105" i="2" s="1"/>
  <c r="F106" i="2" s="1"/>
  <c r="F107" i="2" s="1"/>
  <c r="F108" i="2" s="1"/>
  <c r="F109" i="2" s="1"/>
  <c r="F110" i="2" s="1"/>
  <c r="F111" i="2" s="1"/>
  <c r="F112" i="2" s="1"/>
  <c r="F113" i="2" s="1"/>
  <c r="F114" i="2" s="1"/>
  <c r="F115" i="2" s="1"/>
  <c r="F116" i="2" s="1"/>
  <c r="F117" i="2" s="1"/>
  <c r="F118" i="2" s="1"/>
  <c r="F119" i="2" s="1"/>
  <c r="F120" i="2" s="1"/>
  <c r="F121" i="2" s="1"/>
  <c r="F122" i="2" s="1"/>
  <c r="F123" i="2" s="1"/>
  <c r="F124" i="2" s="1"/>
  <c r="F125" i="2" s="1"/>
  <c r="F126" i="2" s="1"/>
  <c r="F127" i="2" s="1"/>
  <c r="E6" i="2"/>
  <c r="E7" i="2" s="1"/>
  <c r="E8" i="2" s="1"/>
  <c r="E9" i="2" s="1"/>
  <c r="E10" i="2" s="1"/>
  <c r="E11" i="2" s="1"/>
  <c r="E12" i="2" s="1"/>
  <c r="E13" i="2" s="1"/>
  <c r="E14" i="2" s="1"/>
  <c r="E15" i="2" s="1"/>
  <c r="E16" i="2" s="1"/>
  <c r="E17" i="2" s="1"/>
  <c r="E18" i="2" s="1"/>
  <c r="E19" i="2" s="1"/>
  <c r="E20" i="2" s="1"/>
  <c r="E21" i="2" s="1"/>
  <c r="E22" i="2" s="1"/>
  <c r="E23" i="2" s="1"/>
  <c r="E24" i="2" s="1"/>
  <c r="E25" i="2" s="1"/>
  <c r="E26" i="2" s="1"/>
  <c r="E27" i="2" s="1"/>
  <c r="E28" i="2" s="1"/>
  <c r="E29" i="2" s="1"/>
  <c r="E30" i="2" s="1"/>
  <c r="E31" i="2" s="1"/>
  <c r="E32" i="2" s="1"/>
  <c r="E33" i="2" s="1"/>
  <c r="E34" i="2" s="1"/>
  <c r="E35" i="2" s="1"/>
  <c r="E36"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E58" i="2" s="1"/>
  <c r="E59" i="2" s="1"/>
  <c r="E60" i="2" s="1"/>
  <c r="E61" i="2" s="1"/>
  <c r="E62" i="2" s="1"/>
  <c r="E63" i="2" s="1"/>
  <c r="E64" i="2" s="1"/>
  <c r="E65" i="2" s="1"/>
  <c r="E66" i="2" s="1"/>
  <c r="E67" i="2" s="1"/>
  <c r="E68" i="2" s="1"/>
  <c r="E69" i="2" s="1"/>
  <c r="E70" i="2" s="1"/>
  <c r="E71" i="2" s="1"/>
  <c r="E72" i="2" s="1"/>
  <c r="E73" i="2" s="1"/>
  <c r="E74" i="2" s="1"/>
  <c r="E75" i="2" s="1"/>
  <c r="E76" i="2" s="1"/>
  <c r="E77" i="2" s="1"/>
  <c r="E78" i="2" s="1"/>
  <c r="E79" i="2" s="1"/>
  <c r="E80" i="2" s="1"/>
  <c r="E81" i="2" s="1"/>
  <c r="E82" i="2" s="1"/>
  <c r="E83" i="2" s="1"/>
  <c r="E84" i="2" s="1"/>
  <c r="E85" i="2" s="1"/>
  <c r="E86" i="2" s="1"/>
  <c r="E87" i="2" s="1"/>
  <c r="E88" i="2" s="1"/>
  <c r="E89" i="2" s="1"/>
  <c r="E90" i="2" s="1"/>
  <c r="E91" i="2" s="1"/>
  <c r="E92" i="2" s="1"/>
  <c r="E93" i="2" s="1"/>
  <c r="E94" i="2" s="1"/>
  <c r="E95" i="2" s="1"/>
  <c r="E96" i="2" s="1"/>
  <c r="E97" i="2" s="1"/>
  <c r="E98" i="2" s="1"/>
  <c r="E99" i="2" s="1"/>
  <c r="E100" i="2" s="1"/>
  <c r="E101" i="2" s="1"/>
  <c r="E102" i="2" s="1"/>
  <c r="E103" i="2" s="1"/>
  <c r="E104" i="2" s="1"/>
  <c r="E105" i="2" s="1"/>
  <c r="E106" i="2" s="1"/>
  <c r="E107" i="2" s="1"/>
  <c r="E108" i="2" s="1"/>
  <c r="E109" i="2" s="1"/>
  <c r="E110" i="2" s="1"/>
  <c r="E111" i="2" s="1"/>
  <c r="E112" i="2" s="1"/>
  <c r="E113" i="2" s="1"/>
  <c r="E114" i="2" s="1"/>
  <c r="E115" i="2" s="1"/>
  <c r="E116" i="2" s="1"/>
  <c r="E117" i="2" s="1"/>
  <c r="E118" i="2" s="1"/>
  <c r="E119" i="2" s="1"/>
  <c r="E120" i="2" s="1"/>
  <c r="E121" i="2" s="1"/>
  <c r="E122" i="2" s="1"/>
  <c r="E123" i="2" s="1"/>
  <c r="E124" i="2" s="1"/>
  <c r="E125" i="2" s="1"/>
  <c r="E126" i="2" s="1"/>
  <c r="E127" i="2" s="1"/>
  <c r="T6" i="2"/>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T52" i="2" s="1"/>
  <c r="T53" i="2" s="1"/>
  <c r="T54" i="2" s="1"/>
  <c r="T55" i="2" s="1"/>
  <c r="T56" i="2" s="1"/>
  <c r="T57" i="2" s="1"/>
  <c r="T58" i="2" s="1"/>
  <c r="T59" i="2" s="1"/>
  <c r="T60" i="2" s="1"/>
  <c r="T61" i="2" s="1"/>
  <c r="T62" i="2" s="1"/>
  <c r="T63" i="2" s="1"/>
  <c r="T64" i="2" s="1"/>
  <c r="T65" i="2" s="1"/>
  <c r="T66" i="2" s="1"/>
  <c r="T67" i="2" s="1"/>
  <c r="T68" i="2" s="1"/>
  <c r="T69" i="2" s="1"/>
  <c r="T70" i="2" s="1"/>
  <c r="T71" i="2" s="1"/>
  <c r="T72" i="2" s="1"/>
  <c r="T73" i="2" s="1"/>
  <c r="T74" i="2" s="1"/>
  <c r="T75" i="2" s="1"/>
  <c r="T76" i="2" s="1"/>
  <c r="T77" i="2" s="1"/>
  <c r="T78" i="2" s="1"/>
  <c r="T79" i="2" s="1"/>
  <c r="T80" i="2" s="1"/>
  <c r="T81" i="2" s="1"/>
  <c r="T82" i="2" s="1"/>
  <c r="T83" i="2" s="1"/>
  <c r="T84" i="2" s="1"/>
  <c r="T85" i="2" s="1"/>
  <c r="T86" i="2" s="1"/>
  <c r="T87" i="2" s="1"/>
  <c r="T88" i="2" s="1"/>
  <c r="T89" i="2" s="1"/>
  <c r="T90" i="2" s="1"/>
  <c r="T91" i="2" s="1"/>
  <c r="T92" i="2" s="1"/>
  <c r="T93" i="2" s="1"/>
  <c r="T94" i="2" s="1"/>
  <c r="T95" i="2" s="1"/>
  <c r="T96" i="2" s="1"/>
  <c r="T97" i="2" s="1"/>
  <c r="T98" i="2" s="1"/>
  <c r="T99" i="2" s="1"/>
  <c r="T100" i="2" s="1"/>
  <c r="T101" i="2" s="1"/>
  <c r="T102" i="2" s="1"/>
  <c r="T103" i="2" s="1"/>
  <c r="T104" i="2" s="1"/>
  <c r="T105" i="2" s="1"/>
  <c r="T106" i="2" s="1"/>
  <c r="T107" i="2" s="1"/>
  <c r="T108" i="2" s="1"/>
  <c r="T109" i="2" s="1"/>
  <c r="T110" i="2" s="1"/>
  <c r="T111" i="2" s="1"/>
  <c r="T112" i="2" s="1"/>
  <c r="T113" i="2" s="1"/>
  <c r="T114" i="2" s="1"/>
  <c r="T115" i="2" s="1"/>
  <c r="T116" i="2" s="1"/>
  <c r="T117" i="2" s="1"/>
  <c r="T118" i="2" s="1"/>
  <c r="T119" i="2" s="1"/>
  <c r="T120" i="2" s="1"/>
  <c r="T121" i="2" s="1"/>
  <c r="T122" i="2" s="1"/>
  <c r="T123" i="2" s="1"/>
  <c r="T124" i="2" s="1"/>
  <c r="T125" i="2" s="1"/>
  <c r="T126" i="2" s="1"/>
  <c r="T127" i="2" s="1"/>
  <c r="L6" i="2"/>
  <c r="L7" i="2" s="1"/>
  <c r="L8" i="2" s="1"/>
  <c r="L9" i="2" s="1"/>
  <c r="L10" i="2" s="1"/>
  <c r="L11" i="2" s="1"/>
  <c r="L12" i="2" s="1"/>
  <c r="L13" i="2" s="1"/>
  <c r="L14" i="2" s="1"/>
  <c r="L15" i="2" s="1"/>
  <c r="L16" i="2" s="1"/>
  <c r="L17" i="2" s="1"/>
  <c r="L18" i="2" s="1"/>
  <c r="L19" i="2" s="1"/>
  <c r="L20" i="2" s="1"/>
  <c r="L21" i="2" s="1"/>
  <c r="L22" i="2" s="1"/>
  <c r="L23" i="2" s="1"/>
  <c r="L24" i="2" s="1"/>
  <c r="L25" i="2" s="1"/>
  <c r="L26" i="2" s="1"/>
  <c r="L27" i="2" s="1"/>
  <c r="L28" i="2" s="1"/>
  <c r="L29" i="2" s="1"/>
  <c r="L30" i="2" s="1"/>
  <c r="L31" i="2" s="1"/>
  <c r="L32" i="2" s="1"/>
  <c r="L33" i="2" s="1"/>
  <c r="L34" i="2" s="1"/>
  <c r="L35" i="2" s="1"/>
  <c r="L36" i="2" s="1"/>
  <c r="L37" i="2" s="1"/>
  <c r="L38" i="2" s="1"/>
  <c r="L39" i="2" s="1"/>
  <c r="L40" i="2" s="1"/>
  <c r="L41" i="2" s="1"/>
  <c r="L42" i="2" s="1"/>
  <c r="L43" i="2" s="1"/>
  <c r="L44" i="2" s="1"/>
  <c r="L45" i="2" s="1"/>
  <c r="L46" i="2" s="1"/>
  <c r="L47" i="2" s="1"/>
  <c r="L48" i="2" s="1"/>
  <c r="L49" i="2" s="1"/>
  <c r="L50" i="2" s="1"/>
  <c r="L51" i="2" s="1"/>
  <c r="L52" i="2" s="1"/>
  <c r="L53" i="2" s="1"/>
  <c r="L54" i="2" s="1"/>
  <c r="L55" i="2" s="1"/>
  <c r="L56" i="2" s="1"/>
  <c r="L57" i="2" s="1"/>
  <c r="L58" i="2" s="1"/>
  <c r="L59" i="2" s="1"/>
  <c r="L60" i="2" s="1"/>
  <c r="L61" i="2" s="1"/>
  <c r="L62" i="2" s="1"/>
  <c r="L63" i="2" s="1"/>
  <c r="L64" i="2" s="1"/>
  <c r="L65" i="2" s="1"/>
  <c r="L66" i="2" s="1"/>
  <c r="L67" i="2" s="1"/>
  <c r="L68" i="2" s="1"/>
  <c r="L69" i="2" s="1"/>
  <c r="L70" i="2" s="1"/>
  <c r="L71" i="2" s="1"/>
  <c r="L72" i="2" s="1"/>
  <c r="L73" i="2" s="1"/>
  <c r="L74" i="2" s="1"/>
  <c r="L75" i="2" s="1"/>
  <c r="L76" i="2" s="1"/>
  <c r="L77" i="2" s="1"/>
  <c r="L78" i="2" s="1"/>
  <c r="L79" i="2" s="1"/>
  <c r="L80" i="2" s="1"/>
  <c r="L81" i="2" s="1"/>
  <c r="L82" i="2" s="1"/>
  <c r="L83" i="2" s="1"/>
  <c r="L84" i="2" s="1"/>
  <c r="L85" i="2" s="1"/>
  <c r="L86" i="2" s="1"/>
  <c r="L87" i="2" s="1"/>
  <c r="L88" i="2" s="1"/>
  <c r="L89" i="2" s="1"/>
  <c r="L90" i="2" s="1"/>
  <c r="L91" i="2" s="1"/>
  <c r="L92" i="2" s="1"/>
  <c r="L93" i="2" s="1"/>
  <c r="L94" i="2" s="1"/>
  <c r="L95" i="2" s="1"/>
  <c r="L96" i="2" s="1"/>
  <c r="L97" i="2" s="1"/>
  <c r="L98" i="2" s="1"/>
  <c r="L99" i="2" s="1"/>
  <c r="L100" i="2" s="1"/>
  <c r="L101" i="2" s="1"/>
  <c r="L102" i="2" s="1"/>
  <c r="L103" i="2" s="1"/>
  <c r="L104" i="2" s="1"/>
  <c r="L105" i="2" s="1"/>
  <c r="L106" i="2" s="1"/>
  <c r="L107" i="2" s="1"/>
  <c r="L108" i="2" s="1"/>
  <c r="L109" i="2" s="1"/>
  <c r="L110" i="2" s="1"/>
  <c r="L111" i="2" s="1"/>
  <c r="L112" i="2" s="1"/>
  <c r="L113" i="2" s="1"/>
  <c r="L114" i="2" s="1"/>
  <c r="L115" i="2" s="1"/>
  <c r="L116" i="2" s="1"/>
  <c r="L117" i="2" s="1"/>
  <c r="L118" i="2" s="1"/>
  <c r="L119" i="2" s="1"/>
  <c r="L120" i="2" s="1"/>
  <c r="L121" i="2" s="1"/>
  <c r="L122" i="2" s="1"/>
  <c r="L123" i="2" s="1"/>
  <c r="L124" i="2" s="1"/>
  <c r="L125" i="2" s="1"/>
  <c r="L126" i="2" s="1"/>
  <c r="L127" i="2" s="1"/>
  <c r="D6" i="2"/>
  <c r="D7" i="2" s="1"/>
  <c r="D8" i="2" s="1"/>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D70" i="2" s="1"/>
  <c r="D71" i="2" s="1"/>
  <c r="D72" i="2" s="1"/>
  <c r="D73" i="2" s="1"/>
  <c r="D74" i="2" s="1"/>
  <c r="D75" i="2" s="1"/>
  <c r="D76" i="2" s="1"/>
  <c r="D77" i="2" s="1"/>
  <c r="D78" i="2" s="1"/>
  <c r="D79" i="2" s="1"/>
  <c r="D80" i="2" s="1"/>
  <c r="D81" i="2" s="1"/>
  <c r="D82" i="2" s="1"/>
  <c r="D83" i="2" s="1"/>
  <c r="D84" i="2" s="1"/>
  <c r="D85" i="2" s="1"/>
  <c r="D86" i="2" s="1"/>
  <c r="D87" i="2" s="1"/>
  <c r="D88" i="2" s="1"/>
  <c r="D89" i="2" s="1"/>
  <c r="D90" i="2" s="1"/>
  <c r="D91" i="2" s="1"/>
  <c r="D92" i="2" s="1"/>
  <c r="D93" i="2" s="1"/>
  <c r="D94" i="2" s="1"/>
  <c r="D95" i="2" s="1"/>
  <c r="D96" i="2" s="1"/>
  <c r="D97" i="2" s="1"/>
  <c r="D98" i="2" s="1"/>
  <c r="D99" i="2" s="1"/>
  <c r="D100" i="2" s="1"/>
  <c r="D101" i="2" s="1"/>
  <c r="D102" i="2" s="1"/>
  <c r="D103" i="2" s="1"/>
  <c r="D104" i="2" s="1"/>
  <c r="D105" i="2" s="1"/>
  <c r="D106" i="2" s="1"/>
  <c r="D107" i="2" s="1"/>
  <c r="D108" i="2" s="1"/>
  <c r="D109" i="2" s="1"/>
  <c r="D110" i="2" s="1"/>
  <c r="D111" i="2" s="1"/>
  <c r="D112" i="2" s="1"/>
  <c r="D113" i="2" s="1"/>
  <c r="D114" i="2" s="1"/>
  <c r="D115" i="2" s="1"/>
  <c r="D116" i="2" s="1"/>
  <c r="D117" i="2" s="1"/>
  <c r="D118" i="2" s="1"/>
  <c r="D119" i="2" s="1"/>
  <c r="D120" i="2" s="1"/>
  <c r="D121" i="2" s="1"/>
  <c r="D122" i="2" s="1"/>
  <c r="D123" i="2" s="1"/>
  <c r="D124" i="2" s="1"/>
  <c r="D125" i="2" s="1"/>
  <c r="D126" i="2" s="1"/>
  <c r="D127" i="2" s="1"/>
  <c r="I9" i="5"/>
  <c r="I10" i="5" s="1"/>
  <c r="I11" i="5" s="1"/>
  <c r="I12" i="5" s="1"/>
  <c r="I13" i="5" s="1"/>
  <c r="I14" i="5" s="1"/>
  <c r="I15" i="5" s="1"/>
  <c r="I16" i="5" s="1"/>
  <c r="I17" i="5" s="1"/>
  <c r="I18" i="5" s="1"/>
  <c r="I19" i="5" s="1"/>
  <c r="I20" i="5" s="1"/>
  <c r="I21" i="5" s="1"/>
  <c r="I22" i="5" s="1"/>
  <c r="I23" i="5" s="1"/>
  <c r="I24" i="5" s="1"/>
  <c r="I25" i="5" s="1"/>
  <c r="I26" i="5" s="1"/>
  <c r="I27" i="5" s="1"/>
  <c r="I28" i="5" s="1"/>
  <c r="I29" i="5" s="1"/>
  <c r="I30" i="5" s="1"/>
  <c r="I31" i="5" s="1"/>
  <c r="I32" i="5" s="1"/>
  <c r="I33" i="5" s="1"/>
  <c r="I34" i="5" s="1"/>
  <c r="I35" i="5" s="1"/>
  <c r="I36" i="5" s="1"/>
  <c r="I37" i="5" s="1"/>
  <c r="I38" i="5" s="1"/>
  <c r="I39" i="5" s="1"/>
  <c r="I40" i="5" s="1"/>
  <c r="I41" i="5" s="1"/>
  <c r="I42" i="5" s="1"/>
  <c r="I43" i="5" s="1"/>
  <c r="I44" i="5" s="1"/>
  <c r="I45" i="5" s="1"/>
  <c r="I46" i="5" s="1"/>
  <c r="I47" i="5" s="1"/>
  <c r="I48" i="5" s="1"/>
  <c r="I49" i="5" s="1"/>
  <c r="I50" i="5" s="1"/>
  <c r="I51" i="5" s="1"/>
  <c r="I52" i="5" s="1"/>
  <c r="I53" i="5" s="1"/>
  <c r="I54" i="5" s="1"/>
  <c r="I55" i="5" s="1"/>
  <c r="I56" i="5" s="1"/>
  <c r="I57" i="5" s="1"/>
  <c r="I58" i="5" s="1"/>
  <c r="I59" i="5" s="1"/>
  <c r="I60" i="5" s="1"/>
  <c r="I61" i="5" s="1"/>
  <c r="I62" i="5" s="1"/>
  <c r="I63" i="5" s="1"/>
  <c r="I64" i="5" s="1"/>
  <c r="I65" i="5" s="1"/>
  <c r="I66" i="5" s="1"/>
  <c r="I67" i="5" s="1"/>
  <c r="I68" i="5" s="1"/>
  <c r="I69" i="5" s="1"/>
  <c r="I70" i="5" s="1"/>
  <c r="I71" i="5" s="1"/>
  <c r="I72" i="5" s="1"/>
  <c r="I73" i="5" s="1"/>
  <c r="I74" i="5" s="1"/>
  <c r="I75" i="5" s="1"/>
  <c r="I76" i="5" s="1"/>
  <c r="I77" i="5" s="1"/>
  <c r="I78" i="5" s="1"/>
  <c r="I79" i="5" s="1"/>
  <c r="I80" i="5" s="1"/>
  <c r="I81" i="5" s="1"/>
  <c r="I82" i="5" s="1"/>
  <c r="I83" i="5" s="1"/>
  <c r="I84" i="5" s="1"/>
  <c r="I85" i="5" s="1"/>
  <c r="I86" i="5" s="1"/>
  <c r="I87" i="5" s="1"/>
  <c r="I88" i="5" s="1"/>
  <c r="I89" i="5" s="1"/>
  <c r="I90" i="5" s="1"/>
  <c r="I91" i="5" s="1"/>
  <c r="I92" i="5" s="1"/>
  <c r="I93" i="5" s="1"/>
  <c r="I94" i="5" s="1"/>
  <c r="I95" i="5" s="1"/>
  <c r="I96" i="5" s="1"/>
  <c r="I97" i="5" s="1"/>
  <c r="I98" i="5" s="1"/>
  <c r="I99" i="5" s="1"/>
  <c r="I100" i="5" s="1"/>
  <c r="I101" i="5" s="1"/>
  <c r="I102" i="5" s="1"/>
  <c r="I103" i="5" s="1"/>
  <c r="I104" i="5" s="1"/>
  <c r="I105" i="5" s="1"/>
  <c r="I106" i="5" s="1"/>
  <c r="I107" i="5" s="1"/>
  <c r="I108" i="5" s="1"/>
  <c r="I109" i="5" s="1"/>
  <c r="I110" i="5" s="1"/>
  <c r="I111" i="5" s="1"/>
  <c r="I112" i="5" s="1"/>
  <c r="I113" i="5" s="1"/>
  <c r="I114" i="5" s="1"/>
  <c r="I115" i="5" s="1"/>
  <c r="I116" i="5" s="1"/>
  <c r="I117" i="5" s="1"/>
  <c r="I118" i="5" s="1"/>
  <c r="I119" i="5" s="1"/>
  <c r="I120" i="5" s="1"/>
  <c r="I121" i="5" s="1"/>
  <c r="I122" i="5" s="1"/>
  <c r="I123" i="5" s="1"/>
  <c r="I124" i="5" s="1"/>
  <c r="I125" i="5" s="1"/>
  <c r="I126" i="5" s="1"/>
  <c r="I127" i="5" s="1"/>
  <c r="I128" i="5" s="1"/>
  <c r="I129" i="5" s="1"/>
  <c r="I130" i="5" s="1"/>
  <c r="J3" i="5"/>
  <c r="H9" i="5"/>
  <c r="H10" i="5" s="1"/>
  <c r="H11" i="5" s="1"/>
  <c r="H12" i="5" s="1"/>
  <c r="H13" i="5" s="1"/>
  <c r="H14" i="5" s="1"/>
  <c r="H15" i="5" s="1"/>
  <c r="H16" i="5" s="1"/>
  <c r="H17" i="5" s="1"/>
  <c r="H18" i="5" s="1"/>
  <c r="H19" i="5" s="1"/>
  <c r="H20" i="5" s="1"/>
  <c r="H21" i="5" s="1"/>
  <c r="H22" i="5" s="1"/>
  <c r="H23" i="5" s="1"/>
  <c r="H24" i="5" s="1"/>
  <c r="H25" i="5" s="1"/>
  <c r="H26" i="5" s="1"/>
  <c r="H27" i="5" s="1"/>
  <c r="H28" i="5" s="1"/>
  <c r="H29" i="5" s="1"/>
  <c r="H30" i="5" s="1"/>
  <c r="H31" i="5" s="1"/>
  <c r="H32" i="5" s="1"/>
  <c r="H33" i="5" s="1"/>
  <c r="H34" i="5" s="1"/>
  <c r="H35" i="5" s="1"/>
  <c r="H36" i="5" s="1"/>
  <c r="H37" i="5" s="1"/>
  <c r="H38" i="5" s="1"/>
  <c r="H39" i="5" s="1"/>
  <c r="H40" i="5" s="1"/>
  <c r="H41" i="5" s="1"/>
  <c r="H42" i="5" s="1"/>
  <c r="H43" i="5" s="1"/>
  <c r="H44" i="5" s="1"/>
  <c r="H45" i="5" s="1"/>
  <c r="H46" i="5" s="1"/>
  <c r="H47" i="5" s="1"/>
  <c r="H48" i="5" s="1"/>
  <c r="H49" i="5" s="1"/>
  <c r="H50" i="5" s="1"/>
  <c r="H51" i="5" s="1"/>
  <c r="H52" i="5" s="1"/>
  <c r="H53" i="5" s="1"/>
  <c r="H54" i="5" s="1"/>
  <c r="H55" i="5" s="1"/>
  <c r="H56" i="5" s="1"/>
  <c r="H57" i="5" s="1"/>
  <c r="H58" i="5" s="1"/>
  <c r="H59" i="5" s="1"/>
  <c r="H60" i="5" s="1"/>
  <c r="H61" i="5" s="1"/>
  <c r="H62" i="5" s="1"/>
  <c r="H63" i="5" s="1"/>
  <c r="H64" i="5" s="1"/>
  <c r="H65" i="5" s="1"/>
  <c r="H66" i="5" s="1"/>
  <c r="H67" i="5" s="1"/>
  <c r="H68" i="5" s="1"/>
  <c r="H69" i="5" s="1"/>
  <c r="H70" i="5" s="1"/>
  <c r="H71" i="5" s="1"/>
  <c r="H72" i="5" s="1"/>
  <c r="H73" i="5" s="1"/>
  <c r="H74" i="5" s="1"/>
  <c r="H75" i="5" s="1"/>
  <c r="H76" i="5" s="1"/>
  <c r="H77" i="5" s="1"/>
  <c r="H78" i="5" s="1"/>
  <c r="H79" i="5" s="1"/>
  <c r="H80" i="5" s="1"/>
  <c r="H81" i="5" s="1"/>
  <c r="H82" i="5" s="1"/>
  <c r="H83" i="5" s="1"/>
  <c r="H84" i="5" s="1"/>
  <c r="H85" i="5" s="1"/>
  <c r="H86" i="5" s="1"/>
  <c r="H87" i="5" s="1"/>
  <c r="H88" i="5" s="1"/>
  <c r="H89" i="5" s="1"/>
  <c r="H90" i="5" s="1"/>
  <c r="H91" i="5" s="1"/>
  <c r="H92" i="5" s="1"/>
  <c r="H93" i="5" s="1"/>
  <c r="H94" i="5" s="1"/>
  <c r="H95" i="5" s="1"/>
  <c r="H96" i="5" s="1"/>
  <c r="H97" i="5" s="1"/>
  <c r="H98" i="5" s="1"/>
  <c r="H99" i="5" s="1"/>
  <c r="H100" i="5" s="1"/>
  <c r="H101" i="5" s="1"/>
  <c r="H102" i="5" s="1"/>
  <c r="H103" i="5" s="1"/>
  <c r="H104" i="5" s="1"/>
  <c r="H105" i="5" s="1"/>
  <c r="H106" i="5" s="1"/>
  <c r="H107" i="5" s="1"/>
  <c r="H108" i="5" s="1"/>
  <c r="H109" i="5" s="1"/>
  <c r="H110" i="5" s="1"/>
  <c r="H111" i="5" s="1"/>
  <c r="H112" i="5" s="1"/>
  <c r="H113" i="5" s="1"/>
  <c r="H114" i="5" s="1"/>
  <c r="H115" i="5" s="1"/>
  <c r="H116" i="5" s="1"/>
  <c r="H117" i="5" s="1"/>
  <c r="H118" i="5" s="1"/>
  <c r="H119" i="5" s="1"/>
  <c r="H120" i="5" s="1"/>
  <c r="H121" i="5" s="1"/>
  <c r="H122" i="5" s="1"/>
  <c r="H123" i="5" s="1"/>
  <c r="H124" i="5" s="1"/>
  <c r="H125" i="5" s="1"/>
  <c r="H126" i="5" s="1"/>
  <c r="H127" i="5" s="1"/>
  <c r="H128" i="5" s="1"/>
  <c r="H129" i="5" s="1"/>
  <c r="H130" i="5" s="1"/>
  <c r="W3" i="5"/>
  <c r="F9" i="5"/>
  <c r="F10" i="5" s="1"/>
  <c r="F11" i="5" s="1"/>
  <c r="F12" i="5" s="1"/>
  <c r="F13" i="5" s="1"/>
  <c r="F14" i="5" s="1"/>
  <c r="F15" i="5" s="1"/>
  <c r="F16" i="5" s="1"/>
  <c r="F17" i="5" s="1"/>
  <c r="F18" i="5" s="1"/>
  <c r="F19" i="5" s="1"/>
  <c r="F20" i="5" s="1"/>
  <c r="F21" i="5" s="1"/>
  <c r="F22" i="5" s="1"/>
  <c r="F23" i="5" s="1"/>
  <c r="F24" i="5" s="1"/>
  <c r="F25" i="5" s="1"/>
  <c r="F26" i="5" s="1"/>
  <c r="F27" i="5" s="1"/>
  <c r="F28" i="5" s="1"/>
  <c r="F29" i="5" s="1"/>
  <c r="F30" i="5" s="1"/>
  <c r="F31" i="5" s="1"/>
  <c r="F32" i="5" s="1"/>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F57" i="5" s="1"/>
  <c r="F58" i="5" s="1"/>
  <c r="F59" i="5" s="1"/>
  <c r="F60" i="5" s="1"/>
  <c r="F61" i="5" s="1"/>
  <c r="F62" i="5" s="1"/>
  <c r="F63" i="5" s="1"/>
  <c r="F64" i="5" s="1"/>
  <c r="F65" i="5" s="1"/>
  <c r="F66" i="5" s="1"/>
  <c r="F67" i="5" s="1"/>
  <c r="F68" i="5" s="1"/>
  <c r="F69" i="5" s="1"/>
  <c r="F70" i="5" s="1"/>
  <c r="F71" i="5" s="1"/>
  <c r="F72" i="5" s="1"/>
  <c r="F73" i="5" s="1"/>
  <c r="F74" i="5" s="1"/>
  <c r="F75" i="5" s="1"/>
  <c r="F76" i="5" s="1"/>
  <c r="F77" i="5" s="1"/>
  <c r="F78" i="5" s="1"/>
  <c r="F79" i="5" s="1"/>
  <c r="F80" i="5" s="1"/>
  <c r="F81" i="5" s="1"/>
  <c r="F82" i="5" s="1"/>
  <c r="F83" i="5" s="1"/>
  <c r="F84" i="5" s="1"/>
  <c r="F85" i="5" s="1"/>
  <c r="F86" i="5" s="1"/>
  <c r="F87" i="5" s="1"/>
  <c r="F88" i="5" s="1"/>
  <c r="F89" i="5" s="1"/>
  <c r="F90" i="5" s="1"/>
  <c r="F91" i="5" s="1"/>
  <c r="F92" i="5" s="1"/>
  <c r="F93" i="5" s="1"/>
  <c r="F94" i="5" s="1"/>
  <c r="F95" i="5" s="1"/>
  <c r="F96" i="5" s="1"/>
  <c r="F97" i="5" s="1"/>
  <c r="F98" i="5" s="1"/>
  <c r="F99" i="5" s="1"/>
  <c r="F100" i="5" s="1"/>
  <c r="F101" i="5" s="1"/>
  <c r="F102" i="5" s="1"/>
  <c r="F103" i="5" s="1"/>
  <c r="F104" i="5" s="1"/>
  <c r="F105" i="5" s="1"/>
  <c r="F106" i="5" s="1"/>
  <c r="F107" i="5" s="1"/>
  <c r="F108" i="5" s="1"/>
  <c r="F109" i="5" s="1"/>
  <c r="F110" i="5" s="1"/>
  <c r="F111" i="5" s="1"/>
  <c r="F112" i="5" s="1"/>
  <c r="F113" i="5" s="1"/>
  <c r="F114" i="5" s="1"/>
  <c r="F115" i="5" s="1"/>
  <c r="F116" i="5" s="1"/>
  <c r="F117" i="5" s="1"/>
  <c r="F118" i="5" s="1"/>
  <c r="F119" i="5" s="1"/>
  <c r="F120" i="5" s="1"/>
  <c r="F121" i="5" s="1"/>
  <c r="F122" i="5" s="1"/>
  <c r="F123" i="5" s="1"/>
  <c r="F124" i="5" s="1"/>
  <c r="F125" i="5" s="1"/>
  <c r="F126" i="5" s="1"/>
  <c r="F127" i="5" s="1"/>
  <c r="F128" i="5" s="1"/>
  <c r="F129" i="5" s="1"/>
  <c r="F130" i="5" s="1"/>
  <c r="J2" i="5"/>
  <c r="S9" i="5"/>
  <c r="S10" i="5" s="1"/>
  <c r="S11" i="5" s="1"/>
  <c r="S12" i="5" s="1"/>
  <c r="S13" i="5" s="1"/>
  <c r="S14" i="5" s="1"/>
  <c r="S15" i="5" s="1"/>
  <c r="S16" i="5" s="1"/>
  <c r="S17" i="5" s="1"/>
  <c r="S18" i="5" s="1"/>
  <c r="S19" i="5" s="1"/>
  <c r="S20" i="5" s="1"/>
  <c r="S21" i="5" s="1"/>
  <c r="S22" i="5" s="1"/>
  <c r="S23" i="5" s="1"/>
  <c r="S24" i="5" s="1"/>
  <c r="S25" i="5" s="1"/>
  <c r="S26" i="5" s="1"/>
  <c r="S27" i="5" s="1"/>
  <c r="S28" i="5" s="1"/>
  <c r="S29" i="5" s="1"/>
  <c r="S30" i="5" s="1"/>
  <c r="S31" i="5" s="1"/>
  <c r="S32" i="5" s="1"/>
  <c r="S33" i="5" s="1"/>
  <c r="S34" i="5" s="1"/>
  <c r="S35" i="5" s="1"/>
  <c r="S36" i="5" s="1"/>
  <c r="S37" i="5" s="1"/>
  <c r="S38" i="5" s="1"/>
  <c r="S39" i="5" s="1"/>
  <c r="S40" i="5" s="1"/>
  <c r="S41" i="5" s="1"/>
  <c r="S42" i="5" s="1"/>
  <c r="S43" i="5" s="1"/>
  <c r="S44" i="5" s="1"/>
  <c r="S45" i="5" s="1"/>
  <c r="S46" i="5" s="1"/>
  <c r="S47" i="5" s="1"/>
  <c r="S48" i="5" s="1"/>
  <c r="S49" i="5" s="1"/>
  <c r="S50" i="5" s="1"/>
  <c r="S51" i="5" s="1"/>
  <c r="S52" i="5" s="1"/>
  <c r="S53" i="5" s="1"/>
  <c r="S54" i="5" s="1"/>
  <c r="S55" i="5" s="1"/>
  <c r="S56" i="5" s="1"/>
  <c r="S57" i="5" s="1"/>
  <c r="S58" i="5" s="1"/>
  <c r="S59" i="5" s="1"/>
  <c r="S60" i="5" s="1"/>
  <c r="S61" i="5" s="1"/>
  <c r="S62" i="5" s="1"/>
  <c r="S63" i="5" s="1"/>
  <c r="S64" i="5" s="1"/>
  <c r="S65" i="5" s="1"/>
  <c r="S66" i="5" s="1"/>
  <c r="S67" i="5" s="1"/>
  <c r="S68" i="5" s="1"/>
  <c r="S69" i="5" s="1"/>
  <c r="S70" i="5" s="1"/>
  <c r="S71" i="5" s="1"/>
  <c r="S72" i="5" s="1"/>
  <c r="S73" i="5" s="1"/>
  <c r="S74" i="5" s="1"/>
  <c r="S75" i="5" s="1"/>
  <c r="S76" i="5" s="1"/>
  <c r="S77" i="5" s="1"/>
  <c r="S78" i="5" s="1"/>
  <c r="S79" i="5" s="1"/>
  <c r="S80" i="5" s="1"/>
  <c r="S81" i="5" s="1"/>
  <c r="S82" i="5" s="1"/>
  <c r="S83" i="5" s="1"/>
  <c r="S84" i="5" s="1"/>
  <c r="S85" i="5" s="1"/>
  <c r="S86" i="5" s="1"/>
  <c r="S87" i="5" s="1"/>
  <c r="S88" i="5" s="1"/>
  <c r="S89" i="5" s="1"/>
  <c r="S90" i="5" s="1"/>
  <c r="S91" i="5" s="1"/>
  <c r="S92" i="5" s="1"/>
  <c r="S93" i="5" s="1"/>
  <c r="S94" i="5" s="1"/>
  <c r="S95" i="5" s="1"/>
  <c r="S96" i="5" s="1"/>
  <c r="S97" i="5" s="1"/>
  <c r="S98" i="5" s="1"/>
  <c r="S99" i="5" s="1"/>
  <c r="S100" i="5" s="1"/>
  <c r="S101" i="5" s="1"/>
  <c r="S102" i="5" s="1"/>
  <c r="S103" i="5" s="1"/>
  <c r="S104" i="5" s="1"/>
  <c r="S105" i="5" s="1"/>
  <c r="S106" i="5" s="1"/>
  <c r="S107" i="5" s="1"/>
  <c r="S108" i="5" s="1"/>
  <c r="S109" i="5" s="1"/>
  <c r="S110" i="5" s="1"/>
  <c r="S111" i="5" s="1"/>
  <c r="S112" i="5" s="1"/>
  <c r="S113" i="5" s="1"/>
  <c r="S114" i="5" s="1"/>
  <c r="S115" i="5" s="1"/>
  <c r="S116" i="5" s="1"/>
  <c r="S117" i="5" s="1"/>
  <c r="S118" i="5" s="1"/>
  <c r="S119" i="5" s="1"/>
  <c r="S120" i="5" s="1"/>
  <c r="S121" i="5" s="1"/>
  <c r="S122" i="5" s="1"/>
  <c r="S123" i="5" s="1"/>
  <c r="S124" i="5" s="1"/>
  <c r="S125" i="5" s="1"/>
  <c r="S126" i="5" s="1"/>
  <c r="S127" i="5" s="1"/>
  <c r="S128" i="5" s="1"/>
  <c r="S129" i="5" s="1"/>
  <c r="S130" i="5" s="1"/>
  <c r="P9" i="5"/>
  <c r="P10" i="5" s="1"/>
  <c r="P11" i="5" s="1"/>
  <c r="P12" i="5" s="1"/>
  <c r="P13" i="5" s="1"/>
  <c r="P14" i="5" s="1"/>
  <c r="P15" i="5" s="1"/>
  <c r="P16" i="5" s="1"/>
  <c r="P17" i="5" s="1"/>
  <c r="P18" i="5" s="1"/>
  <c r="P19" i="5" s="1"/>
  <c r="P20" i="5" s="1"/>
  <c r="P21" i="5" s="1"/>
  <c r="P22" i="5" s="1"/>
  <c r="P23" i="5" s="1"/>
  <c r="P24" i="5" s="1"/>
  <c r="P25" i="5" s="1"/>
  <c r="P26" i="5" s="1"/>
  <c r="P27" i="5" s="1"/>
  <c r="P28" i="5" s="1"/>
  <c r="P29" i="5" s="1"/>
  <c r="P30" i="5" s="1"/>
  <c r="P31" i="5" s="1"/>
  <c r="P32" i="5" s="1"/>
  <c r="P33" i="5" s="1"/>
  <c r="P34" i="5" s="1"/>
  <c r="P35" i="5" s="1"/>
  <c r="P36" i="5" s="1"/>
  <c r="P37" i="5" s="1"/>
  <c r="P38" i="5" s="1"/>
  <c r="P39" i="5" s="1"/>
  <c r="P40" i="5" s="1"/>
  <c r="P41" i="5" s="1"/>
  <c r="P42" i="5" s="1"/>
  <c r="P43" i="5" s="1"/>
  <c r="P44" i="5" s="1"/>
  <c r="P45" i="5" s="1"/>
  <c r="P46" i="5" s="1"/>
  <c r="P47" i="5" s="1"/>
  <c r="P48" i="5" s="1"/>
  <c r="P49" i="5" s="1"/>
  <c r="P50" i="5" s="1"/>
  <c r="P51" i="5" s="1"/>
  <c r="P52" i="5" s="1"/>
  <c r="P53" i="5" s="1"/>
  <c r="P54" i="5" s="1"/>
  <c r="P55" i="5" s="1"/>
  <c r="P56" i="5" s="1"/>
  <c r="P57" i="5" s="1"/>
  <c r="P58" i="5" s="1"/>
  <c r="P59" i="5" s="1"/>
  <c r="P60" i="5" s="1"/>
  <c r="P61" i="5" s="1"/>
  <c r="P62" i="5" s="1"/>
  <c r="P63" i="5" s="1"/>
  <c r="P64" i="5" s="1"/>
  <c r="P65" i="5" s="1"/>
  <c r="P66" i="5" s="1"/>
  <c r="P67" i="5" s="1"/>
  <c r="P68" i="5" s="1"/>
  <c r="P69" i="5" s="1"/>
  <c r="P70" i="5" s="1"/>
  <c r="P71" i="5" s="1"/>
  <c r="P72" i="5" s="1"/>
  <c r="P73" i="5" s="1"/>
  <c r="P74" i="5" s="1"/>
  <c r="P75" i="5" s="1"/>
  <c r="P76" i="5" s="1"/>
  <c r="P77" i="5" s="1"/>
  <c r="P78" i="5" s="1"/>
  <c r="P79" i="5" s="1"/>
  <c r="P80" i="5" s="1"/>
  <c r="P81" i="5" s="1"/>
  <c r="P82" i="5" s="1"/>
  <c r="P83" i="5" s="1"/>
  <c r="P84" i="5" s="1"/>
  <c r="P85" i="5" s="1"/>
  <c r="P86" i="5" s="1"/>
  <c r="P87" i="5" s="1"/>
  <c r="P88" i="5" s="1"/>
  <c r="P89" i="5" s="1"/>
  <c r="P90" i="5" s="1"/>
  <c r="P91" i="5" s="1"/>
  <c r="P92" i="5" s="1"/>
  <c r="P93" i="5" s="1"/>
  <c r="P94" i="5" s="1"/>
  <c r="P95" i="5" s="1"/>
  <c r="P96" i="5" s="1"/>
  <c r="P97" i="5" s="1"/>
  <c r="P98" i="5" s="1"/>
  <c r="P99" i="5" s="1"/>
  <c r="P100" i="5" s="1"/>
  <c r="P101" i="5" s="1"/>
  <c r="P102" i="5" s="1"/>
  <c r="P103" i="5" s="1"/>
  <c r="P104" i="5" s="1"/>
  <c r="P105" i="5" s="1"/>
  <c r="P106" i="5" s="1"/>
  <c r="P107" i="5" s="1"/>
  <c r="P108" i="5" s="1"/>
  <c r="P109" i="5" s="1"/>
  <c r="P110" i="5" s="1"/>
  <c r="P111" i="5" s="1"/>
  <c r="P112" i="5" s="1"/>
  <c r="P113" i="5" s="1"/>
  <c r="P114" i="5" s="1"/>
  <c r="P115" i="5" s="1"/>
  <c r="P116" i="5" s="1"/>
  <c r="P117" i="5" s="1"/>
  <c r="P118" i="5" s="1"/>
  <c r="P119" i="5" s="1"/>
  <c r="P120" i="5" s="1"/>
  <c r="P121" i="5" s="1"/>
  <c r="P122" i="5" s="1"/>
  <c r="P123" i="5" s="1"/>
  <c r="P124" i="5" s="1"/>
  <c r="P125" i="5" s="1"/>
  <c r="P126" i="5" s="1"/>
  <c r="P127" i="5" s="1"/>
  <c r="P128" i="5" s="1"/>
  <c r="P129" i="5" s="1"/>
  <c r="P130" i="5" s="1"/>
  <c r="O9" i="5"/>
  <c r="O10" i="5" s="1"/>
  <c r="O11" i="5" s="1"/>
  <c r="O12" i="5" s="1"/>
  <c r="O13" i="5" s="1"/>
  <c r="O14" i="5" s="1"/>
  <c r="O15" i="5" s="1"/>
  <c r="O16" i="5" s="1"/>
  <c r="O17" i="5" s="1"/>
  <c r="O18" i="5" s="1"/>
  <c r="O19" i="5" s="1"/>
  <c r="O20" i="5" s="1"/>
  <c r="O21" i="5" s="1"/>
  <c r="O22" i="5" s="1"/>
  <c r="O23" i="5" s="1"/>
  <c r="O24" i="5" s="1"/>
  <c r="O25" i="5" s="1"/>
  <c r="O26" i="5" s="1"/>
  <c r="O27" i="5" s="1"/>
  <c r="O28" i="5" s="1"/>
  <c r="O29" i="5" s="1"/>
  <c r="O30" i="5" s="1"/>
  <c r="O31" i="5" s="1"/>
  <c r="O32" i="5" s="1"/>
  <c r="O33" i="5" s="1"/>
  <c r="O34" i="5" s="1"/>
  <c r="O35" i="5" s="1"/>
  <c r="O36" i="5" s="1"/>
  <c r="O37" i="5" s="1"/>
  <c r="O38" i="5" s="1"/>
  <c r="O39" i="5" s="1"/>
  <c r="O40" i="5" s="1"/>
  <c r="O41" i="5" s="1"/>
  <c r="O42" i="5" s="1"/>
  <c r="O43" i="5" s="1"/>
  <c r="O44" i="5" s="1"/>
  <c r="O45" i="5" s="1"/>
  <c r="O46" i="5" s="1"/>
  <c r="O47" i="5" s="1"/>
  <c r="O48" i="5" s="1"/>
  <c r="O49" i="5" s="1"/>
  <c r="O50" i="5" s="1"/>
  <c r="O51" i="5" s="1"/>
  <c r="O52" i="5" s="1"/>
  <c r="O53" i="5" s="1"/>
  <c r="O54" i="5" s="1"/>
  <c r="O55" i="5" s="1"/>
  <c r="O56" i="5" s="1"/>
  <c r="O57" i="5" s="1"/>
  <c r="O58" i="5" s="1"/>
  <c r="O59" i="5" s="1"/>
  <c r="O60" i="5" s="1"/>
  <c r="O61" i="5" s="1"/>
  <c r="O62" i="5" s="1"/>
  <c r="O63" i="5" s="1"/>
  <c r="O64" i="5" s="1"/>
  <c r="O65" i="5" s="1"/>
  <c r="O66" i="5" s="1"/>
  <c r="O67" i="5" s="1"/>
  <c r="O68" i="5" s="1"/>
  <c r="O69" i="5" s="1"/>
  <c r="O70" i="5" s="1"/>
  <c r="O71" i="5" s="1"/>
  <c r="O72" i="5" s="1"/>
  <c r="O73" i="5" s="1"/>
  <c r="O74" i="5" s="1"/>
  <c r="O75" i="5" s="1"/>
  <c r="O76" i="5" s="1"/>
  <c r="O77" i="5" s="1"/>
  <c r="O78" i="5" s="1"/>
  <c r="O79" i="5" s="1"/>
  <c r="O80" i="5" s="1"/>
  <c r="O81" i="5" s="1"/>
  <c r="O82" i="5" s="1"/>
  <c r="O83" i="5" s="1"/>
  <c r="O84" i="5" s="1"/>
  <c r="O85" i="5" s="1"/>
  <c r="O86" i="5" s="1"/>
  <c r="O87" i="5" s="1"/>
  <c r="O88" i="5" s="1"/>
  <c r="O89" i="5" s="1"/>
  <c r="O90" i="5" s="1"/>
  <c r="O91" i="5" s="1"/>
  <c r="O92" i="5" s="1"/>
  <c r="O93" i="5" s="1"/>
  <c r="O94" i="5" s="1"/>
  <c r="O95" i="5" s="1"/>
  <c r="O96" i="5" s="1"/>
  <c r="O97" i="5" s="1"/>
  <c r="O98" i="5" s="1"/>
  <c r="O99" i="5" s="1"/>
  <c r="O100" i="5" s="1"/>
  <c r="O101" i="5" s="1"/>
  <c r="O102" i="5" s="1"/>
  <c r="O103" i="5" s="1"/>
  <c r="O104" i="5" s="1"/>
  <c r="O105" i="5" s="1"/>
  <c r="O106" i="5" s="1"/>
  <c r="O107" i="5" s="1"/>
  <c r="O108" i="5" s="1"/>
  <c r="O109" i="5" s="1"/>
  <c r="O110" i="5" s="1"/>
  <c r="O111" i="5" s="1"/>
  <c r="O112" i="5" s="1"/>
  <c r="O113" i="5" s="1"/>
  <c r="O114" i="5" s="1"/>
  <c r="O115" i="5" s="1"/>
  <c r="O116" i="5" s="1"/>
  <c r="O117" i="5" s="1"/>
  <c r="O118" i="5" s="1"/>
  <c r="O119" i="5" s="1"/>
  <c r="O120" i="5" s="1"/>
  <c r="O121" i="5" s="1"/>
  <c r="O122" i="5" s="1"/>
  <c r="O123" i="5" s="1"/>
  <c r="O124" i="5" s="1"/>
  <c r="O125" i="5" s="1"/>
  <c r="O126" i="5" s="1"/>
  <c r="O127" i="5" s="1"/>
  <c r="O128" i="5" s="1"/>
  <c r="O129" i="5" s="1"/>
  <c r="O130" i="5" s="1"/>
  <c r="J9" i="5"/>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6" i="5" s="1"/>
  <c r="J67" i="5" s="1"/>
  <c r="J68" i="5" s="1"/>
  <c r="J69" i="5" s="1"/>
  <c r="J70" i="5" s="1"/>
  <c r="J71" i="5" s="1"/>
  <c r="J72" i="5" s="1"/>
  <c r="J73" i="5" s="1"/>
  <c r="J74" i="5" s="1"/>
  <c r="J75" i="5" s="1"/>
  <c r="J76" i="5" s="1"/>
  <c r="J77" i="5" s="1"/>
  <c r="J78" i="5" s="1"/>
  <c r="J79" i="5" s="1"/>
  <c r="J80" i="5" s="1"/>
  <c r="J81" i="5" s="1"/>
  <c r="J82" i="5" s="1"/>
  <c r="J83" i="5" s="1"/>
  <c r="J84" i="5" s="1"/>
  <c r="J85" i="5" s="1"/>
  <c r="J86" i="5" s="1"/>
  <c r="J87" i="5" s="1"/>
  <c r="J88" i="5" s="1"/>
  <c r="J89" i="5" s="1"/>
  <c r="J90" i="5" s="1"/>
  <c r="J91" i="5" s="1"/>
  <c r="J92" i="5" s="1"/>
  <c r="J93" i="5" s="1"/>
  <c r="J94" i="5" s="1"/>
  <c r="J95" i="5" s="1"/>
  <c r="J96" i="5" s="1"/>
  <c r="J97" i="5" s="1"/>
  <c r="J98" i="5" s="1"/>
  <c r="J99" i="5" s="1"/>
  <c r="J100" i="5" s="1"/>
  <c r="J101" i="5" s="1"/>
  <c r="J102" i="5" s="1"/>
  <c r="J103" i="5" s="1"/>
  <c r="J104" i="5" s="1"/>
  <c r="J105" i="5" s="1"/>
  <c r="J106" i="5" s="1"/>
  <c r="J107" i="5" s="1"/>
  <c r="J108" i="5" s="1"/>
  <c r="J109" i="5" s="1"/>
  <c r="J110" i="5" s="1"/>
  <c r="J111" i="5" s="1"/>
  <c r="J112" i="5" s="1"/>
  <c r="J113" i="5" s="1"/>
  <c r="J114" i="5" s="1"/>
  <c r="J115" i="5" s="1"/>
  <c r="J116" i="5" s="1"/>
  <c r="J117" i="5" s="1"/>
  <c r="J118" i="5" s="1"/>
  <c r="J119" i="5" s="1"/>
  <c r="J120" i="5" s="1"/>
  <c r="J121" i="5" s="1"/>
  <c r="J122" i="5" s="1"/>
  <c r="J123" i="5" s="1"/>
  <c r="J124" i="5" s="1"/>
  <c r="J125" i="5" s="1"/>
  <c r="J126" i="5" s="1"/>
  <c r="J127" i="5" s="1"/>
  <c r="J128" i="5" s="1"/>
  <c r="J129" i="5" s="1"/>
  <c r="J130" i="5" s="1"/>
  <c r="B9" i="5"/>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G9" i="5"/>
  <c r="G10" i="5" s="1"/>
  <c r="G11" i="5" s="1"/>
  <c r="G12" i="5" s="1"/>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66" i="5" s="1"/>
  <c r="G67" i="5" s="1"/>
  <c r="G68" i="5" s="1"/>
  <c r="G69" i="5" s="1"/>
  <c r="G70" i="5" s="1"/>
  <c r="G71" i="5" s="1"/>
  <c r="G72" i="5" s="1"/>
  <c r="G73" i="5" s="1"/>
  <c r="G74" i="5" s="1"/>
  <c r="G75" i="5" s="1"/>
  <c r="G76" i="5" s="1"/>
  <c r="G77" i="5" s="1"/>
  <c r="G78" i="5" s="1"/>
  <c r="G79" i="5" s="1"/>
  <c r="G80" i="5" s="1"/>
  <c r="G81" i="5" s="1"/>
  <c r="G82" i="5" s="1"/>
  <c r="G83" i="5" s="1"/>
  <c r="G84" i="5" s="1"/>
  <c r="G85" i="5" s="1"/>
  <c r="G86" i="5" s="1"/>
  <c r="G87" i="5" s="1"/>
  <c r="G88" i="5" s="1"/>
  <c r="G89" i="5" s="1"/>
  <c r="G90" i="5" s="1"/>
  <c r="G91" i="5" s="1"/>
  <c r="G92" i="5" s="1"/>
  <c r="G93" i="5" s="1"/>
  <c r="G94" i="5" s="1"/>
  <c r="G95" i="5" s="1"/>
  <c r="G96" i="5" s="1"/>
  <c r="G97" i="5" s="1"/>
  <c r="G98" i="5" s="1"/>
  <c r="G99" i="5" s="1"/>
  <c r="G100" i="5" s="1"/>
  <c r="G101" i="5" s="1"/>
  <c r="G102" i="5" s="1"/>
  <c r="G103" i="5" s="1"/>
  <c r="G104" i="5" s="1"/>
  <c r="G105" i="5" s="1"/>
  <c r="G106" i="5" s="1"/>
  <c r="G107" i="5" s="1"/>
  <c r="G108" i="5" s="1"/>
  <c r="G109" i="5" s="1"/>
  <c r="G110" i="5" s="1"/>
  <c r="G111" i="5" s="1"/>
  <c r="G112" i="5" s="1"/>
  <c r="G113" i="5" s="1"/>
  <c r="G114" i="5" s="1"/>
  <c r="G115" i="5" s="1"/>
  <c r="G116" i="5" s="1"/>
  <c r="G117" i="5" s="1"/>
  <c r="G118" i="5" s="1"/>
  <c r="G119" i="5" s="1"/>
  <c r="G120" i="5" s="1"/>
  <c r="G121" i="5" s="1"/>
  <c r="G122" i="5" s="1"/>
  <c r="G123" i="5" s="1"/>
  <c r="G124" i="5" s="1"/>
  <c r="G125" i="5" s="1"/>
  <c r="G126" i="5" s="1"/>
  <c r="G127" i="5" s="1"/>
  <c r="G128" i="5" s="1"/>
  <c r="G129" i="5" s="1"/>
  <c r="G130" i="5" s="1"/>
  <c r="Q9" i="5"/>
  <c r="Q10" i="5" s="1"/>
  <c r="Q11" i="5" s="1"/>
  <c r="Q12" i="5" s="1"/>
  <c r="Q13" i="5" s="1"/>
  <c r="Q14" i="5" s="1"/>
  <c r="Q15" i="5" s="1"/>
  <c r="Q16" i="5" s="1"/>
  <c r="Q17" i="5" s="1"/>
  <c r="Q18" i="5" s="1"/>
  <c r="Q19" i="5" s="1"/>
  <c r="Q20" i="5" s="1"/>
  <c r="Q21" i="5" s="1"/>
  <c r="Q22" i="5" s="1"/>
  <c r="Q23" i="5" s="1"/>
  <c r="Q24" i="5" s="1"/>
  <c r="Q25" i="5" s="1"/>
  <c r="Q26" i="5" s="1"/>
  <c r="Q27" i="5" s="1"/>
  <c r="Q28" i="5" s="1"/>
  <c r="Q29" i="5" s="1"/>
  <c r="Q30" i="5" s="1"/>
  <c r="Q31" i="5" s="1"/>
  <c r="Q32" i="5" s="1"/>
  <c r="Q33" i="5" s="1"/>
  <c r="Q34" i="5" s="1"/>
  <c r="Q35" i="5" s="1"/>
  <c r="Q36" i="5" s="1"/>
  <c r="Q37" i="5" s="1"/>
  <c r="Q38" i="5" s="1"/>
  <c r="Q39" i="5" s="1"/>
  <c r="Q40" i="5" s="1"/>
  <c r="Q41" i="5" s="1"/>
  <c r="Q42" i="5" s="1"/>
  <c r="Q43" i="5" s="1"/>
  <c r="Q44" i="5" s="1"/>
  <c r="Q45" i="5" s="1"/>
  <c r="Q46" i="5" s="1"/>
  <c r="Q47" i="5" s="1"/>
  <c r="Q48" i="5" s="1"/>
  <c r="Q49" i="5" s="1"/>
  <c r="Q50" i="5" s="1"/>
  <c r="Q51" i="5" s="1"/>
  <c r="Q52" i="5" s="1"/>
  <c r="Q53" i="5" s="1"/>
  <c r="Q54" i="5" s="1"/>
  <c r="Q55" i="5" s="1"/>
  <c r="Q56" i="5" s="1"/>
  <c r="Q57" i="5" s="1"/>
  <c r="Q58" i="5" s="1"/>
  <c r="Q59" i="5" s="1"/>
  <c r="Q60" i="5" s="1"/>
  <c r="Q61" i="5" s="1"/>
  <c r="Q62" i="5" s="1"/>
  <c r="Q63" i="5" s="1"/>
  <c r="Q64" i="5" s="1"/>
  <c r="Q65" i="5" s="1"/>
  <c r="Q66" i="5" s="1"/>
  <c r="Q67" i="5" s="1"/>
  <c r="Q68" i="5" s="1"/>
  <c r="Q69" i="5" s="1"/>
  <c r="Q70" i="5" s="1"/>
  <c r="Q71" i="5" s="1"/>
  <c r="Q72" i="5" s="1"/>
  <c r="Q73" i="5" s="1"/>
  <c r="Q74" i="5" s="1"/>
  <c r="Q75" i="5" s="1"/>
  <c r="Q76" i="5" s="1"/>
  <c r="Q77" i="5" s="1"/>
  <c r="Q78" i="5" s="1"/>
  <c r="Q79" i="5" s="1"/>
  <c r="Q80" i="5" s="1"/>
  <c r="Q81" i="5" s="1"/>
  <c r="Q82" i="5" s="1"/>
  <c r="Q83" i="5" s="1"/>
  <c r="Q84" i="5" s="1"/>
  <c r="Q85" i="5" s="1"/>
  <c r="Q86" i="5" s="1"/>
  <c r="Q87" i="5" s="1"/>
  <c r="Q88" i="5" s="1"/>
  <c r="Q89" i="5" s="1"/>
  <c r="Q90" i="5" s="1"/>
  <c r="Q91" i="5" s="1"/>
  <c r="Q92" i="5" s="1"/>
  <c r="Q93" i="5" s="1"/>
  <c r="Q94" i="5" s="1"/>
  <c r="Q95" i="5" s="1"/>
  <c r="Q96" i="5" s="1"/>
  <c r="Q97" i="5" s="1"/>
  <c r="Q98" i="5" s="1"/>
  <c r="Q99" i="5" s="1"/>
  <c r="Q100" i="5" s="1"/>
  <c r="Q101" i="5" s="1"/>
  <c r="Q102" i="5" s="1"/>
  <c r="Q103" i="5" s="1"/>
  <c r="Q104" i="5" s="1"/>
  <c r="Q105" i="5" s="1"/>
  <c r="Q106" i="5" s="1"/>
  <c r="Q107" i="5" s="1"/>
  <c r="Q108" i="5" s="1"/>
  <c r="Q109" i="5" s="1"/>
  <c r="Q110" i="5" s="1"/>
  <c r="Q111" i="5" s="1"/>
  <c r="Q112" i="5" s="1"/>
  <c r="Q113" i="5" s="1"/>
  <c r="Q114" i="5" s="1"/>
  <c r="Q115" i="5" s="1"/>
  <c r="Q116" i="5" s="1"/>
  <c r="Q117" i="5" s="1"/>
  <c r="Q118" i="5" s="1"/>
  <c r="Q119" i="5" s="1"/>
  <c r="Q120" i="5" s="1"/>
  <c r="Q121" i="5" s="1"/>
  <c r="Q122" i="5" s="1"/>
  <c r="Q123" i="5" s="1"/>
  <c r="Q124" i="5" s="1"/>
  <c r="Q125" i="5" s="1"/>
  <c r="Q126" i="5" s="1"/>
  <c r="Q127" i="5" s="1"/>
  <c r="Q128" i="5" s="1"/>
  <c r="Q129" i="5" s="1"/>
  <c r="Q130" i="5" s="1"/>
  <c r="U9" i="5"/>
  <c r="U10" i="5" s="1"/>
  <c r="U11" i="5" s="1"/>
  <c r="U12" i="5" s="1"/>
  <c r="U13" i="5" s="1"/>
  <c r="U14" i="5" s="1"/>
  <c r="U15" i="5" s="1"/>
  <c r="U16" i="5" s="1"/>
  <c r="U17" i="5" s="1"/>
  <c r="U18" i="5" s="1"/>
  <c r="U19" i="5" s="1"/>
  <c r="U20" i="5" s="1"/>
  <c r="U21" i="5" s="1"/>
  <c r="U22" i="5" s="1"/>
  <c r="U23" i="5" s="1"/>
  <c r="U24" i="5" s="1"/>
  <c r="U25" i="5" s="1"/>
  <c r="U26" i="5" s="1"/>
  <c r="U27" i="5" s="1"/>
  <c r="U28" i="5" s="1"/>
  <c r="U29" i="5" s="1"/>
  <c r="U30" i="5" s="1"/>
  <c r="U31" i="5" s="1"/>
  <c r="U32" i="5" s="1"/>
  <c r="U33" i="5" s="1"/>
  <c r="U34" i="5" s="1"/>
  <c r="U35" i="5" s="1"/>
  <c r="U36" i="5" s="1"/>
  <c r="U37" i="5" s="1"/>
  <c r="U38" i="5" s="1"/>
  <c r="U39" i="5" s="1"/>
  <c r="U40" i="5" s="1"/>
  <c r="U41" i="5" s="1"/>
  <c r="U42" i="5" s="1"/>
  <c r="U43" i="5" s="1"/>
  <c r="U44" i="5" s="1"/>
  <c r="U45" i="5" s="1"/>
  <c r="U46" i="5" s="1"/>
  <c r="U47" i="5" s="1"/>
  <c r="U48" i="5" s="1"/>
  <c r="U49" i="5" s="1"/>
  <c r="U50" i="5" s="1"/>
  <c r="U51" i="5" s="1"/>
  <c r="U52" i="5" s="1"/>
  <c r="U53" i="5" s="1"/>
  <c r="U54" i="5" s="1"/>
  <c r="U55" i="5" s="1"/>
  <c r="U56" i="5" s="1"/>
  <c r="U57" i="5" s="1"/>
  <c r="U58" i="5" s="1"/>
  <c r="U59" i="5" s="1"/>
  <c r="U60" i="5" s="1"/>
  <c r="U61" i="5" s="1"/>
  <c r="U62" i="5" s="1"/>
  <c r="U63" i="5" s="1"/>
  <c r="U64" i="5" s="1"/>
  <c r="U65" i="5" s="1"/>
  <c r="U66" i="5" s="1"/>
  <c r="U67" i="5" s="1"/>
  <c r="U68" i="5" s="1"/>
  <c r="U69" i="5" s="1"/>
  <c r="U70" i="5" s="1"/>
  <c r="U71" i="5" s="1"/>
  <c r="U72" i="5" s="1"/>
  <c r="U73" i="5" s="1"/>
  <c r="U74" i="5" s="1"/>
  <c r="U75" i="5" s="1"/>
  <c r="U76" i="5" s="1"/>
  <c r="U77" i="5" s="1"/>
  <c r="U78" i="5" s="1"/>
  <c r="U79" i="5" s="1"/>
  <c r="U80" i="5" s="1"/>
  <c r="U81" i="5" s="1"/>
  <c r="U82" i="5" s="1"/>
  <c r="U83" i="5" s="1"/>
  <c r="U84" i="5" s="1"/>
  <c r="U85" i="5" s="1"/>
  <c r="U86" i="5" s="1"/>
  <c r="U87" i="5" s="1"/>
  <c r="U88" i="5" s="1"/>
  <c r="U89" i="5" s="1"/>
  <c r="U90" i="5" s="1"/>
  <c r="U91" i="5" s="1"/>
  <c r="U92" i="5" s="1"/>
  <c r="U93" i="5" s="1"/>
  <c r="U94" i="5" s="1"/>
  <c r="U95" i="5" s="1"/>
  <c r="U96" i="5" s="1"/>
  <c r="U97" i="5" s="1"/>
  <c r="U98" i="5" s="1"/>
  <c r="U99" i="5" s="1"/>
  <c r="U100" i="5" s="1"/>
  <c r="U101" i="5" s="1"/>
  <c r="U102" i="5" s="1"/>
  <c r="U103" i="5" s="1"/>
  <c r="U104" i="5" s="1"/>
  <c r="U105" i="5" s="1"/>
  <c r="U106" i="5" s="1"/>
  <c r="U107" i="5" s="1"/>
  <c r="U108" i="5" s="1"/>
  <c r="U109" i="5" s="1"/>
  <c r="U110" i="5" s="1"/>
  <c r="U111" i="5" s="1"/>
  <c r="U112" i="5" s="1"/>
  <c r="U113" i="5" s="1"/>
  <c r="U114" i="5" s="1"/>
  <c r="U115" i="5" s="1"/>
  <c r="U116" i="5" s="1"/>
  <c r="U117" i="5" s="1"/>
  <c r="U118" i="5" s="1"/>
  <c r="U119" i="5" s="1"/>
  <c r="U120" i="5" s="1"/>
  <c r="U121" i="5" s="1"/>
  <c r="U122" i="5" s="1"/>
  <c r="U123" i="5" s="1"/>
  <c r="U124" i="5" s="1"/>
  <c r="U125" i="5" s="1"/>
  <c r="U126" i="5" s="1"/>
  <c r="U127" i="5" s="1"/>
  <c r="U128" i="5" s="1"/>
  <c r="U129" i="5" s="1"/>
  <c r="U130" i="5" s="1"/>
  <c r="M9" i="5"/>
  <c r="M10" i="5" s="1"/>
  <c r="M11" i="5" s="1"/>
  <c r="M12" i="5" s="1"/>
  <c r="M13" i="5" s="1"/>
  <c r="M14" i="5" s="1"/>
  <c r="M15" i="5" s="1"/>
  <c r="M16" i="5" s="1"/>
  <c r="M17" i="5" s="1"/>
  <c r="M18" i="5" s="1"/>
  <c r="M19" i="5" s="1"/>
  <c r="M20" i="5" s="1"/>
  <c r="M21" i="5" s="1"/>
  <c r="M22" i="5" s="1"/>
  <c r="M23" i="5" s="1"/>
  <c r="M24" i="5" s="1"/>
  <c r="M25" i="5" s="1"/>
  <c r="M26" i="5" s="1"/>
  <c r="M27" i="5" s="1"/>
  <c r="M28" i="5" s="1"/>
  <c r="M29" i="5" s="1"/>
  <c r="M30" i="5" s="1"/>
  <c r="M31" i="5" s="1"/>
  <c r="M32" i="5" s="1"/>
  <c r="M33" i="5" s="1"/>
  <c r="M34" i="5" s="1"/>
  <c r="M35" i="5" s="1"/>
  <c r="M36" i="5" s="1"/>
  <c r="M37" i="5" s="1"/>
  <c r="M38" i="5" s="1"/>
  <c r="M39" i="5" s="1"/>
  <c r="M40" i="5" s="1"/>
  <c r="M41" i="5" s="1"/>
  <c r="M42" i="5" s="1"/>
  <c r="M43" i="5" s="1"/>
  <c r="M44" i="5" s="1"/>
  <c r="M45" i="5" s="1"/>
  <c r="M46" i="5" s="1"/>
  <c r="M47" i="5" s="1"/>
  <c r="M48" i="5" s="1"/>
  <c r="M49" i="5" s="1"/>
  <c r="M50" i="5" s="1"/>
  <c r="M51" i="5" s="1"/>
  <c r="M52" i="5" s="1"/>
  <c r="M53" i="5" s="1"/>
  <c r="M54" i="5" s="1"/>
  <c r="M55" i="5" s="1"/>
  <c r="M56" i="5" s="1"/>
  <c r="M57" i="5" s="1"/>
  <c r="M58" i="5" s="1"/>
  <c r="M59" i="5" s="1"/>
  <c r="M60" i="5" s="1"/>
  <c r="M61" i="5" s="1"/>
  <c r="M62" i="5" s="1"/>
  <c r="M63" i="5" s="1"/>
  <c r="M64" i="5" s="1"/>
  <c r="M65" i="5" s="1"/>
  <c r="M66" i="5" s="1"/>
  <c r="M67" i="5" s="1"/>
  <c r="M68" i="5" s="1"/>
  <c r="M69" i="5" s="1"/>
  <c r="M70" i="5" s="1"/>
  <c r="M71" i="5" s="1"/>
  <c r="M72" i="5" s="1"/>
  <c r="M73" i="5" s="1"/>
  <c r="M74" i="5" s="1"/>
  <c r="M75" i="5" s="1"/>
  <c r="M76" i="5" s="1"/>
  <c r="M77" i="5" s="1"/>
  <c r="M78" i="5" s="1"/>
  <c r="M79" i="5" s="1"/>
  <c r="M80" i="5" s="1"/>
  <c r="M81" i="5" s="1"/>
  <c r="M82" i="5" s="1"/>
  <c r="M83" i="5" s="1"/>
  <c r="M84" i="5" s="1"/>
  <c r="M85" i="5" s="1"/>
  <c r="M86" i="5" s="1"/>
  <c r="M87" i="5" s="1"/>
  <c r="M88" i="5" s="1"/>
  <c r="M89" i="5" s="1"/>
  <c r="M90" i="5" s="1"/>
  <c r="M91" i="5" s="1"/>
  <c r="M92" i="5" s="1"/>
  <c r="M93" i="5" s="1"/>
  <c r="M94" i="5" s="1"/>
  <c r="M95" i="5" s="1"/>
  <c r="M96" i="5" s="1"/>
  <c r="M97" i="5" s="1"/>
  <c r="M98" i="5" s="1"/>
  <c r="M99" i="5" s="1"/>
  <c r="M100" i="5" s="1"/>
  <c r="M101" i="5" s="1"/>
  <c r="M102" i="5" s="1"/>
  <c r="M103" i="5" s="1"/>
  <c r="M104" i="5" s="1"/>
  <c r="M105" i="5" s="1"/>
  <c r="M106" i="5" s="1"/>
  <c r="M107" i="5" s="1"/>
  <c r="M108" i="5" s="1"/>
  <c r="M109" i="5" s="1"/>
  <c r="M110" i="5" s="1"/>
  <c r="M111" i="5" s="1"/>
  <c r="M112" i="5" s="1"/>
  <c r="M113" i="5" s="1"/>
  <c r="M114" i="5" s="1"/>
  <c r="M115" i="5" s="1"/>
  <c r="M116" i="5" s="1"/>
  <c r="M117" i="5" s="1"/>
  <c r="M118" i="5" s="1"/>
  <c r="M119" i="5" s="1"/>
  <c r="M120" i="5" s="1"/>
  <c r="M121" i="5" s="1"/>
  <c r="M122" i="5" s="1"/>
  <c r="M123" i="5" s="1"/>
  <c r="M124" i="5" s="1"/>
  <c r="M125" i="5" s="1"/>
  <c r="M126" i="5" s="1"/>
  <c r="M127" i="5" s="1"/>
  <c r="M128" i="5" s="1"/>
  <c r="M129" i="5" s="1"/>
  <c r="M130" i="5" s="1"/>
  <c r="E9" i="5"/>
  <c r="E10" i="5" s="1"/>
  <c r="E11" i="5" s="1"/>
  <c r="E12" i="5" s="1"/>
  <c r="E13" i="5" s="1"/>
  <c r="E14" i="5" s="1"/>
  <c r="E15" i="5" s="1"/>
  <c r="E16" i="5" s="1"/>
  <c r="E17" i="5" s="1"/>
  <c r="E18" i="5" s="1"/>
  <c r="E19" i="5" s="1"/>
  <c r="E20" i="5" s="1"/>
  <c r="E21" i="5" s="1"/>
  <c r="E22" i="5" s="1"/>
  <c r="E23" i="5" s="1"/>
  <c r="E24" i="5" s="1"/>
  <c r="E25" i="5" s="1"/>
  <c r="E26" i="5" s="1"/>
  <c r="E27" i="5" s="1"/>
  <c r="E28" i="5" s="1"/>
  <c r="E29" i="5" s="1"/>
  <c r="E30" i="5" s="1"/>
  <c r="E31" i="5" s="1"/>
  <c r="E32" i="5" s="1"/>
  <c r="E33" i="5" s="1"/>
  <c r="E34" i="5" s="1"/>
  <c r="E35" i="5" s="1"/>
  <c r="E36" i="5" s="1"/>
  <c r="E37" i="5" s="1"/>
  <c r="E38" i="5" s="1"/>
  <c r="E39" i="5" s="1"/>
  <c r="E40" i="5" s="1"/>
  <c r="E41" i="5" s="1"/>
  <c r="E42" i="5" s="1"/>
  <c r="E43" i="5" s="1"/>
  <c r="E44" i="5" s="1"/>
  <c r="E45" i="5" s="1"/>
  <c r="E46" i="5" s="1"/>
  <c r="E47" i="5" s="1"/>
  <c r="E48" i="5" s="1"/>
  <c r="E49" i="5" s="1"/>
  <c r="E50" i="5" s="1"/>
  <c r="E51" i="5" s="1"/>
  <c r="E52" i="5" s="1"/>
  <c r="E53" i="5" s="1"/>
  <c r="E54" i="5" s="1"/>
  <c r="E55" i="5" s="1"/>
  <c r="E56" i="5" s="1"/>
  <c r="E57" i="5" s="1"/>
  <c r="E58" i="5" s="1"/>
  <c r="E59" i="5" s="1"/>
  <c r="E60" i="5" s="1"/>
  <c r="E61" i="5" s="1"/>
  <c r="E62" i="5" s="1"/>
  <c r="E63" i="5" s="1"/>
  <c r="E64" i="5" s="1"/>
  <c r="E65" i="5" s="1"/>
  <c r="E66" i="5" s="1"/>
  <c r="E67" i="5" s="1"/>
  <c r="E68" i="5" s="1"/>
  <c r="E69" i="5" s="1"/>
  <c r="E70" i="5" s="1"/>
  <c r="E71" i="5" s="1"/>
  <c r="E72" i="5" s="1"/>
  <c r="E73" i="5" s="1"/>
  <c r="E74" i="5" s="1"/>
  <c r="E75" i="5" s="1"/>
  <c r="E76" i="5" s="1"/>
  <c r="E77" i="5" s="1"/>
  <c r="E78" i="5" s="1"/>
  <c r="E79" i="5" s="1"/>
  <c r="E80" i="5" s="1"/>
  <c r="E81" i="5" s="1"/>
  <c r="E82" i="5" s="1"/>
  <c r="E83" i="5" s="1"/>
  <c r="E84" i="5" s="1"/>
  <c r="E85" i="5" s="1"/>
  <c r="E86" i="5" s="1"/>
  <c r="E87" i="5" s="1"/>
  <c r="E88" i="5" s="1"/>
  <c r="E89" i="5" s="1"/>
  <c r="E90" i="5" s="1"/>
  <c r="E91" i="5" s="1"/>
  <c r="E92" i="5" s="1"/>
  <c r="E93" i="5" s="1"/>
  <c r="E94" i="5" s="1"/>
  <c r="E95" i="5" s="1"/>
  <c r="E96" i="5" s="1"/>
  <c r="E97" i="5" s="1"/>
  <c r="E98" i="5" s="1"/>
  <c r="E99" i="5" s="1"/>
  <c r="E100" i="5" s="1"/>
  <c r="E101" i="5" s="1"/>
  <c r="E102" i="5" s="1"/>
  <c r="E103" i="5" s="1"/>
  <c r="E104" i="5" s="1"/>
  <c r="E105" i="5" s="1"/>
  <c r="E106" i="5" s="1"/>
  <c r="E107" i="5" s="1"/>
  <c r="E108" i="5" s="1"/>
  <c r="E109" i="5" s="1"/>
  <c r="E110" i="5" s="1"/>
  <c r="E111" i="5" s="1"/>
  <c r="E112" i="5" s="1"/>
  <c r="E113" i="5" s="1"/>
  <c r="E114" i="5" s="1"/>
  <c r="E115" i="5" s="1"/>
  <c r="E116" i="5" s="1"/>
  <c r="E117" i="5" s="1"/>
  <c r="E118" i="5" s="1"/>
  <c r="E119" i="5" s="1"/>
  <c r="E120" i="5" s="1"/>
  <c r="E121" i="5" s="1"/>
  <c r="E122" i="5" s="1"/>
  <c r="E123" i="5" s="1"/>
  <c r="E124" i="5" s="1"/>
  <c r="E125" i="5" s="1"/>
  <c r="E126" i="5" s="1"/>
  <c r="E127" i="5" s="1"/>
  <c r="E128" i="5" s="1"/>
  <c r="E129" i="5" s="1"/>
  <c r="E130" i="5" s="1"/>
  <c r="T9" i="5"/>
  <c r="T10" i="5" s="1"/>
  <c r="T11" i="5" s="1"/>
  <c r="T12" i="5" s="1"/>
  <c r="T13" i="5" s="1"/>
  <c r="T14" i="5" s="1"/>
  <c r="T15" i="5" s="1"/>
  <c r="T16" i="5" s="1"/>
  <c r="T17" i="5" s="1"/>
  <c r="T18" i="5" s="1"/>
  <c r="T19" i="5" s="1"/>
  <c r="T20" i="5" s="1"/>
  <c r="T21" i="5" s="1"/>
  <c r="T22" i="5" s="1"/>
  <c r="T23" i="5" s="1"/>
  <c r="T24" i="5" s="1"/>
  <c r="T25" i="5" s="1"/>
  <c r="T26" i="5" s="1"/>
  <c r="T27" i="5" s="1"/>
  <c r="T28" i="5" s="1"/>
  <c r="T29" i="5" s="1"/>
  <c r="T30" i="5" s="1"/>
  <c r="T31" i="5" s="1"/>
  <c r="T32" i="5" s="1"/>
  <c r="T33" i="5" s="1"/>
  <c r="T34" i="5" s="1"/>
  <c r="T35" i="5" s="1"/>
  <c r="T36" i="5" s="1"/>
  <c r="T37" i="5" s="1"/>
  <c r="T38" i="5" s="1"/>
  <c r="T39" i="5" s="1"/>
  <c r="T40" i="5" s="1"/>
  <c r="T41" i="5" s="1"/>
  <c r="T42" i="5" s="1"/>
  <c r="T43" i="5" s="1"/>
  <c r="T44" i="5" s="1"/>
  <c r="T45" i="5" s="1"/>
  <c r="T46" i="5" s="1"/>
  <c r="T47" i="5" s="1"/>
  <c r="T48" i="5" s="1"/>
  <c r="T49" i="5" s="1"/>
  <c r="T50" i="5" s="1"/>
  <c r="T51" i="5" s="1"/>
  <c r="T52" i="5" s="1"/>
  <c r="T53" i="5" s="1"/>
  <c r="T54" i="5" s="1"/>
  <c r="T55" i="5" s="1"/>
  <c r="T56" i="5" s="1"/>
  <c r="T57" i="5" s="1"/>
  <c r="T58" i="5" s="1"/>
  <c r="T59" i="5" s="1"/>
  <c r="T60" i="5" s="1"/>
  <c r="T61" i="5" s="1"/>
  <c r="T62" i="5" s="1"/>
  <c r="T63" i="5" s="1"/>
  <c r="T64" i="5" s="1"/>
  <c r="T65" i="5" s="1"/>
  <c r="T66" i="5" s="1"/>
  <c r="T67" i="5" s="1"/>
  <c r="T68" i="5" s="1"/>
  <c r="T69" i="5" s="1"/>
  <c r="T70" i="5" s="1"/>
  <c r="T71" i="5" s="1"/>
  <c r="T72" i="5" s="1"/>
  <c r="T73" i="5" s="1"/>
  <c r="T74" i="5" s="1"/>
  <c r="T75" i="5" s="1"/>
  <c r="T76" i="5" s="1"/>
  <c r="T77" i="5" s="1"/>
  <c r="T78" i="5" s="1"/>
  <c r="T79" i="5" s="1"/>
  <c r="T80" i="5" s="1"/>
  <c r="T81" i="5" s="1"/>
  <c r="T82" i="5" s="1"/>
  <c r="T83" i="5" s="1"/>
  <c r="T84" i="5" s="1"/>
  <c r="T85" i="5" s="1"/>
  <c r="T86" i="5" s="1"/>
  <c r="T87" i="5" s="1"/>
  <c r="T88" i="5" s="1"/>
  <c r="T89" i="5" s="1"/>
  <c r="T90" i="5" s="1"/>
  <c r="T91" i="5" s="1"/>
  <c r="T92" i="5" s="1"/>
  <c r="T93" i="5" s="1"/>
  <c r="T94" i="5" s="1"/>
  <c r="T95" i="5" s="1"/>
  <c r="T96" i="5" s="1"/>
  <c r="T97" i="5" s="1"/>
  <c r="T98" i="5" s="1"/>
  <c r="T99" i="5" s="1"/>
  <c r="T100" i="5" s="1"/>
  <c r="T101" i="5" s="1"/>
  <c r="T102" i="5" s="1"/>
  <c r="T103" i="5" s="1"/>
  <c r="T104" i="5" s="1"/>
  <c r="T105" i="5" s="1"/>
  <c r="T106" i="5" s="1"/>
  <c r="T107" i="5" s="1"/>
  <c r="T108" i="5" s="1"/>
  <c r="T109" i="5" s="1"/>
  <c r="T110" i="5" s="1"/>
  <c r="T111" i="5" s="1"/>
  <c r="T112" i="5" s="1"/>
  <c r="T113" i="5" s="1"/>
  <c r="T114" i="5" s="1"/>
  <c r="T115" i="5" s="1"/>
  <c r="T116" i="5" s="1"/>
  <c r="T117" i="5" s="1"/>
  <c r="T118" i="5" s="1"/>
  <c r="T119" i="5" s="1"/>
  <c r="T120" i="5" s="1"/>
  <c r="T121" i="5" s="1"/>
  <c r="T122" i="5" s="1"/>
  <c r="T123" i="5" s="1"/>
  <c r="T124" i="5" s="1"/>
  <c r="T125" i="5" s="1"/>
  <c r="T126" i="5" s="1"/>
  <c r="T127" i="5" s="1"/>
  <c r="T128" i="5" s="1"/>
  <c r="T129" i="5" s="1"/>
  <c r="T130" i="5" s="1"/>
  <c r="L9" i="5"/>
  <c r="L10" i="5" s="1"/>
  <c r="L11" i="5" s="1"/>
  <c r="L12" i="5" s="1"/>
  <c r="L13" i="5" s="1"/>
  <c r="L14" i="5" s="1"/>
  <c r="L15" i="5" s="1"/>
  <c r="L16" i="5" s="1"/>
  <c r="L17" i="5" s="1"/>
  <c r="L18" i="5" s="1"/>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L51" i="5" s="1"/>
  <c r="L52" i="5" s="1"/>
  <c r="L53" i="5" s="1"/>
  <c r="L54" i="5" s="1"/>
  <c r="L55" i="5" s="1"/>
  <c r="L56" i="5" s="1"/>
  <c r="L57" i="5" s="1"/>
  <c r="L58" i="5" s="1"/>
  <c r="L59" i="5" s="1"/>
  <c r="L60" i="5" s="1"/>
  <c r="L61" i="5" s="1"/>
  <c r="L62" i="5" s="1"/>
  <c r="L63" i="5" s="1"/>
  <c r="L64" i="5" s="1"/>
  <c r="L65" i="5" s="1"/>
  <c r="L66" i="5" s="1"/>
  <c r="L67" i="5" s="1"/>
  <c r="L68" i="5" s="1"/>
  <c r="L69" i="5" s="1"/>
  <c r="L70" i="5" s="1"/>
  <c r="L71" i="5" s="1"/>
  <c r="L72" i="5" s="1"/>
  <c r="L73" i="5" s="1"/>
  <c r="L74" i="5" s="1"/>
  <c r="L75" i="5" s="1"/>
  <c r="L76" i="5" s="1"/>
  <c r="L77" i="5" s="1"/>
  <c r="L78" i="5" s="1"/>
  <c r="L79" i="5" s="1"/>
  <c r="L80" i="5" s="1"/>
  <c r="L81" i="5" s="1"/>
  <c r="L82" i="5" s="1"/>
  <c r="L83" i="5" s="1"/>
  <c r="L84" i="5" s="1"/>
  <c r="L85" i="5" s="1"/>
  <c r="L86" i="5" s="1"/>
  <c r="L87" i="5" s="1"/>
  <c r="L88" i="5" s="1"/>
  <c r="L89" i="5" s="1"/>
  <c r="L90" i="5" s="1"/>
  <c r="L91" i="5" s="1"/>
  <c r="L92" i="5" s="1"/>
  <c r="L93" i="5" s="1"/>
  <c r="L94" i="5" s="1"/>
  <c r="L95" i="5" s="1"/>
  <c r="L96" i="5" s="1"/>
  <c r="L97" i="5" s="1"/>
  <c r="L98" i="5" s="1"/>
  <c r="L99" i="5" s="1"/>
  <c r="L100" i="5" s="1"/>
  <c r="L101" i="5" s="1"/>
  <c r="L102" i="5" s="1"/>
  <c r="L103" i="5" s="1"/>
  <c r="L104" i="5" s="1"/>
  <c r="L105" i="5" s="1"/>
  <c r="L106" i="5" s="1"/>
  <c r="L107" i="5" s="1"/>
  <c r="L108" i="5" s="1"/>
  <c r="L109" i="5" s="1"/>
  <c r="L110" i="5" s="1"/>
  <c r="L111" i="5" s="1"/>
  <c r="L112" i="5" s="1"/>
  <c r="L113" i="5" s="1"/>
  <c r="L114" i="5" s="1"/>
  <c r="L115" i="5" s="1"/>
  <c r="L116" i="5" s="1"/>
  <c r="L117" i="5" s="1"/>
  <c r="L118" i="5" s="1"/>
  <c r="L119" i="5" s="1"/>
  <c r="L120" i="5" s="1"/>
  <c r="L121" i="5" s="1"/>
  <c r="L122" i="5" s="1"/>
  <c r="L123" i="5" s="1"/>
  <c r="L124" i="5" s="1"/>
  <c r="L125" i="5" s="1"/>
  <c r="L126" i="5" s="1"/>
  <c r="L127" i="5" s="1"/>
  <c r="L128" i="5" s="1"/>
  <c r="L129" i="5" s="1"/>
  <c r="L130" i="5" s="1"/>
  <c r="D9" i="5"/>
  <c r="D10" i="5" s="1"/>
  <c r="D11" i="5" s="1"/>
  <c r="D12" i="5" s="1"/>
  <c r="D13" i="5" s="1"/>
  <c r="D14" i="5" s="1"/>
  <c r="D15" i="5" s="1"/>
  <c r="D16" i="5" s="1"/>
  <c r="D17" i="5" s="1"/>
  <c r="D18" i="5" s="1"/>
  <c r="D19" i="5" s="1"/>
  <c r="D20" i="5" s="1"/>
  <c r="D21" i="5" s="1"/>
  <c r="D22" i="5" s="1"/>
  <c r="D23" i="5" s="1"/>
  <c r="D24" i="5" s="1"/>
  <c r="D25" i="5" s="1"/>
  <c r="D26" i="5" s="1"/>
  <c r="D27" i="5" s="1"/>
  <c r="D28" i="5" s="1"/>
  <c r="D29" i="5" s="1"/>
  <c r="D30" i="5" s="1"/>
  <c r="D31" i="5" s="1"/>
  <c r="D32" i="5" s="1"/>
  <c r="D33" i="5" s="1"/>
  <c r="D34" i="5" s="1"/>
  <c r="D35" i="5" s="1"/>
  <c r="D36" i="5" s="1"/>
  <c r="D37" i="5" s="1"/>
  <c r="D38" i="5" s="1"/>
  <c r="D39" i="5" s="1"/>
  <c r="D40" i="5" s="1"/>
  <c r="D41" i="5" s="1"/>
  <c r="D42" i="5" s="1"/>
  <c r="D43" i="5" s="1"/>
  <c r="D44" i="5" s="1"/>
  <c r="D45" i="5" s="1"/>
  <c r="D46" i="5" s="1"/>
  <c r="D47" i="5" s="1"/>
  <c r="D48" i="5" s="1"/>
  <c r="D49" i="5" s="1"/>
  <c r="D50" i="5" s="1"/>
  <c r="D51" i="5" s="1"/>
  <c r="D52" i="5" s="1"/>
  <c r="D53" i="5" s="1"/>
  <c r="D54" i="5" s="1"/>
  <c r="D55" i="5" s="1"/>
  <c r="D56" i="5" s="1"/>
  <c r="D57" i="5" s="1"/>
  <c r="D58" i="5" s="1"/>
  <c r="D59" i="5" s="1"/>
  <c r="D60" i="5" s="1"/>
  <c r="D61" i="5" s="1"/>
  <c r="D62" i="5" s="1"/>
  <c r="D63" i="5" s="1"/>
  <c r="D64" i="5" s="1"/>
  <c r="D65" i="5" s="1"/>
  <c r="D66" i="5" s="1"/>
  <c r="D67" i="5" s="1"/>
  <c r="D68" i="5" s="1"/>
  <c r="D69" i="5" s="1"/>
  <c r="D70" i="5" s="1"/>
  <c r="D71" i="5" s="1"/>
  <c r="D72" i="5" s="1"/>
  <c r="D73" i="5" s="1"/>
  <c r="D74" i="5" s="1"/>
  <c r="D75" i="5" s="1"/>
  <c r="D76" i="5" s="1"/>
  <c r="D77" i="5" s="1"/>
  <c r="D78" i="5" s="1"/>
  <c r="D79" i="5" s="1"/>
  <c r="D80" i="5" s="1"/>
  <c r="D81" i="5" s="1"/>
  <c r="D82" i="5" s="1"/>
  <c r="D83" i="5" s="1"/>
  <c r="D84" i="5" s="1"/>
  <c r="D85" i="5" s="1"/>
  <c r="D86" i="5" s="1"/>
  <c r="D87" i="5" s="1"/>
  <c r="D88" i="5" s="1"/>
  <c r="D89" i="5" s="1"/>
  <c r="D90" i="5" s="1"/>
  <c r="D91" i="5" s="1"/>
  <c r="D92" i="5" s="1"/>
  <c r="D93" i="5" s="1"/>
  <c r="D94" i="5" s="1"/>
  <c r="D95" i="5" s="1"/>
  <c r="D96" i="5" s="1"/>
  <c r="D97" i="5" s="1"/>
  <c r="D98" i="5" s="1"/>
  <c r="D99" i="5" s="1"/>
  <c r="D100" i="5" s="1"/>
  <c r="D101" i="5" s="1"/>
  <c r="D102" i="5" s="1"/>
  <c r="D103" i="5" s="1"/>
  <c r="D104" i="5" s="1"/>
  <c r="D105" i="5" s="1"/>
  <c r="D106" i="5" s="1"/>
  <c r="D107" i="5" s="1"/>
  <c r="D108" i="5" s="1"/>
  <c r="D109" i="5" s="1"/>
  <c r="D110" i="5" s="1"/>
  <c r="D111" i="5" s="1"/>
  <c r="D112" i="5" s="1"/>
  <c r="D113" i="5" s="1"/>
  <c r="D114" i="5" s="1"/>
  <c r="D115" i="5" s="1"/>
  <c r="D116" i="5" s="1"/>
  <c r="D117" i="5" s="1"/>
  <c r="D118" i="5" s="1"/>
  <c r="D119" i="5" s="1"/>
  <c r="D120" i="5" s="1"/>
  <c r="D121" i="5" s="1"/>
  <c r="D122" i="5" s="1"/>
  <c r="D123" i="5" s="1"/>
  <c r="D124" i="5" s="1"/>
  <c r="D125" i="5" s="1"/>
  <c r="D126" i="5" s="1"/>
  <c r="D127" i="5" s="1"/>
  <c r="D128" i="5" s="1"/>
  <c r="D129" i="5" s="1"/>
  <c r="D130" i="5" s="1"/>
  <c r="K9" i="5"/>
  <c r="K10" i="5" s="1"/>
  <c r="K11" i="5" s="1"/>
  <c r="K12" i="5" s="1"/>
  <c r="K13" i="5" s="1"/>
  <c r="K14" i="5" s="1"/>
  <c r="K15" i="5" s="1"/>
  <c r="K16" i="5" s="1"/>
  <c r="K17" i="5" s="1"/>
  <c r="K18" i="5" s="1"/>
  <c r="K19" i="5" s="1"/>
  <c r="K20" i="5" s="1"/>
  <c r="K21" i="5" s="1"/>
  <c r="K22" i="5" s="1"/>
  <c r="K23" i="5" s="1"/>
  <c r="K24" i="5" s="1"/>
  <c r="K25" i="5" s="1"/>
  <c r="K26" i="5" s="1"/>
  <c r="K27" i="5" s="1"/>
  <c r="K28" i="5" s="1"/>
  <c r="K29" i="5" s="1"/>
  <c r="K30" i="5" s="1"/>
  <c r="K31" i="5" s="1"/>
  <c r="K32" i="5" s="1"/>
  <c r="K33" i="5" s="1"/>
  <c r="K34" i="5" s="1"/>
  <c r="K35" i="5" s="1"/>
  <c r="K36" i="5" s="1"/>
  <c r="K37" i="5" s="1"/>
  <c r="K38" i="5" s="1"/>
  <c r="K39" i="5" s="1"/>
  <c r="K40" i="5" s="1"/>
  <c r="K41" i="5" s="1"/>
  <c r="K42" i="5" s="1"/>
  <c r="K43" i="5" s="1"/>
  <c r="K44" i="5" s="1"/>
  <c r="K45" i="5" s="1"/>
  <c r="K46" i="5" s="1"/>
  <c r="K47" i="5" s="1"/>
  <c r="K48" i="5" s="1"/>
  <c r="K49" i="5" s="1"/>
  <c r="K50" i="5" s="1"/>
  <c r="K51" i="5" s="1"/>
  <c r="K52" i="5" s="1"/>
  <c r="K53" i="5" s="1"/>
  <c r="K54" i="5" s="1"/>
  <c r="K55" i="5" s="1"/>
  <c r="K56" i="5" s="1"/>
  <c r="K57" i="5" s="1"/>
  <c r="K58" i="5" s="1"/>
  <c r="K59" i="5" s="1"/>
  <c r="K60" i="5" s="1"/>
  <c r="K61" i="5" s="1"/>
  <c r="K62" i="5" s="1"/>
  <c r="K63" i="5" s="1"/>
  <c r="K64" i="5" s="1"/>
  <c r="K65" i="5" s="1"/>
  <c r="K66" i="5" s="1"/>
  <c r="K67" i="5" s="1"/>
  <c r="K68" i="5" s="1"/>
  <c r="K69" i="5" s="1"/>
  <c r="K70" i="5" s="1"/>
  <c r="K71" i="5" s="1"/>
  <c r="K72" i="5" s="1"/>
  <c r="K73" i="5" s="1"/>
  <c r="K74" i="5" s="1"/>
  <c r="K75" i="5" s="1"/>
  <c r="K76" i="5" s="1"/>
  <c r="K77" i="5" s="1"/>
  <c r="K78" i="5" s="1"/>
  <c r="K79" i="5" s="1"/>
  <c r="K80" i="5" s="1"/>
  <c r="K81" i="5" s="1"/>
  <c r="K82" i="5" s="1"/>
  <c r="K83" i="5" s="1"/>
  <c r="K84" i="5" s="1"/>
  <c r="K85" i="5" s="1"/>
  <c r="K86" i="5" s="1"/>
  <c r="K87" i="5" s="1"/>
  <c r="K88" i="5" s="1"/>
  <c r="K89" i="5" s="1"/>
  <c r="K90" i="5" s="1"/>
  <c r="K91" i="5" s="1"/>
  <c r="K92" i="5" s="1"/>
  <c r="K93" i="5" s="1"/>
  <c r="K94" i="5" s="1"/>
  <c r="K95" i="5" s="1"/>
  <c r="K96" i="5" s="1"/>
  <c r="K97" i="5" s="1"/>
  <c r="K98" i="5" s="1"/>
  <c r="K99" i="5" s="1"/>
  <c r="K100" i="5" s="1"/>
  <c r="K101" i="5" s="1"/>
  <c r="K102" i="5" s="1"/>
  <c r="K103" i="5" s="1"/>
  <c r="K104" i="5" s="1"/>
  <c r="K105" i="5" s="1"/>
  <c r="K106" i="5" s="1"/>
  <c r="K107" i="5" s="1"/>
  <c r="K108" i="5" s="1"/>
  <c r="K109" i="5" s="1"/>
  <c r="K110" i="5" s="1"/>
  <c r="K111" i="5" s="1"/>
  <c r="K112" i="5" s="1"/>
  <c r="K113" i="5" s="1"/>
  <c r="K114" i="5" s="1"/>
  <c r="K115" i="5" s="1"/>
  <c r="K116" i="5" s="1"/>
  <c r="K117" i="5" s="1"/>
  <c r="K118" i="5" s="1"/>
  <c r="K119" i="5" s="1"/>
  <c r="K120" i="5" s="1"/>
  <c r="K121" i="5" s="1"/>
  <c r="K122" i="5" s="1"/>
  <c r="K123" i="5" s="1"/>
  <c r="K124" i="5" s="1"/>
  <c r="K125" i="5" s="1"/>
  <c r="K126" i="5" s="1"/>
  <c r="K127" i="5" s="1"/>
  <c r="K128" i="5" s="1"/>
  <c r="K129" i="5" s="1"/>
  <c r="K130" i="5" s="1"/>
  <c r="C9" i="5"/>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C57" i="5" s="1"/>
  <c r="C58" i="5" s="1"/>
  <c r="C59" i="5" s="1"/>
  <c r="C60" i="5" s="1"/>
  <c r="C61" i="5" s="1"/>
  <c r="C62" i="5" s="1"/>
  <c r="C63" i="5" s="1"/>
  <c r="C64" i="5" s="1"/>
  <c r="C65" i="5" s="1"/>
  <c r="C66" i="5" s="1"/>
  <c r="C67" i="5" s="1"/>
  <c r="C68" i="5" s="1"/>
  <c r="C69" i="5" s="1"/>
  <c r="C70" i="5" s="1"/>
  <c r="C71" i="5" s="1"/>
  <c r="C72" i="5" s="1"/>
  <c r="C73" i="5" s="1"/>
  <c r="C74" i="5" s="1"/>
  <c r="C75" i="5" s="1"/>
  <c r="C76" i="5" s="1"/>
  <c r="C77" i="5" s="1"/>
  <c r="C78" i="5" s="1"/>
  <c r="C79" i="5" s="1"/>
  <c r="C80" i="5" s="1"/>
  <c r="C81" i="5" s="1"/>
  <c r="C82" i="5" s="1"/>
  <c r="C83" i="5" s="1"/>
  <c r="C84" i="5" s="1"/>
  <c r="C85" i="5" s="1"/>
  <c r="C86" i="5" s="1"/>
  <c r="C87" i="5" s="1"/>
  <c r="C88" i="5" s="1"/>
  <c r="C89" i="5" s="1"/>
  <c r="C90" i="5" s="1"/>
  <c r="C91" i="5" s="1"/>
  <c r="C92" i="5" s="1"/>
  <c r="C93" i="5" s="1"/>
  <c r="C94" i="5" s="1"/>
  <c r="C95" i="5" s="1"/>
  <c r="C96" i="5" s="1"/>
  <c r="C97" i="5" s="1"/>
  <c r="C98" i="5" s="1"/>
  <c r="C99" i="5" s="1"/>
  <c r="C100" i="5" s="1"/>
  <c r="C101" i="5" s="1"/>
  <c r="C102" i="5" s="1"/>
  <c r="C103" i="5" s="1"/>
  <c r="C104" i="5" s="1"/>
  <c r="C105" i="5" s="1"/>
  <c r="C106" i="5" s="1"/>
  <c r="C107" i="5" s="1"/>
  <c r="C108" i="5" s="1"/>
  <c r="C109" i="5" s="1"/>
  <c r="C110" i="5" s="1"/>
  <c r="C111" i="5" s="1"/>
  <c r="C112" i="5" s="1"/>
  <c r="C113" i="5" s="1"/>
  <c r="C114" i="5" s="1"/>
  <c r="C115" i="5" s="1"/>
  <c r="C116" i="5" s="1"/>
  <c r="C117" i="5" s="1"/>
  <c r="C118" i="5" s="1"/>
  <c r="C119" i="5" s="1"/>
  <c r="C120" i="5" s="1"/>
  <c r="C121" i="5" s="1"/>
  <c r="C122" i="5" s="1"/>
  <c r="C123" i="5" s="1"/>
  <c r="C124" i="5" s="1"/>
  <c r="C125" i="5" s="1"/>
  <c r="C126" i="5" s="1"/>
  <c r="C127" i="5" s="1"/>
  <c r="C128" i="5" s="1"/>
  <c r="C129" i="5" s="1"/>
  <c r="C130" i="5" s="1"/>
  <c r="R9" i="5"/>
  <c r="R10" i="5" s="1"/>
  <c r="R11" i="5" s="1"/>
  <c r="R12" i="5" s="1"/>
  <c r="R13" i="5" s="1"/>
  <c r="R14" i="5" s="1"/>
  <c r="R15" i="5" s="1"/>
  <c r="R16" i="5" s="1"/>
  <c r="R17" i="5" s="1"/>
  <c r="R18" i="5" s="1"/>
  <c r="R19" i="5" s="1"/>
  <c r="R20" i="5" s="1"/>
  <c r="R21" i="5" s="1"/>
  <c r="R22" i="5" s="1"/>
  <c r="R23" i="5" s="1"/>
  <c r="R24" i="5" s="1"/>
  <c r="R25" i="5" s="1"/>
  <c r="R26" i="5" s="1"/>
  <c r="R27" i="5" s="1"/>
  <c r="R28" i="5" s="1"/>
  <c r="R29" i="5" s="1"/>
  <c r="R30" i="5" s="1"/>
  <c r="R31" i="5" s="1"/>
  <c r="R32" i="5" s="1"/>
  <c r="R33" i="5" s="1"/>
  <c r="R34" i="5" s="1"/>
  <c r="R35" i="5" s="1"/>
  <c r="R36" i="5" s="1"/>
  <c r="R37" i="5" s="1"/>
  <c r="R38" i="5" s="1"/>
  <c r="R39" i="5" s="1"/>
  <c r="R40" i="5" s="1"/>
  <c r="R41" i="5" s="1"/>
  <c r="R42" i="5" s="1"/>
  <c r="R43" i="5" s="1"/>
  <c r="R44" i="5" s="1"/>
  <c r="R45" i="5" s="1"/>
  <c r="R46" i="5" s="1"/>
  <c r="R47" i="5" s="1"/>
  <c r="R48" i="5" s="1"/>
  <c r="R49" i="5" s="1"/>
  <c r="R50" i="5" s="1"/>
  <c r="R51" i="5" s="1"/>
  <c r="R52" i="5" s="1"/>
  <c r="R53" i="5" s="1"/>
  <c r="R54" i="5" s="1"/>
  <c r="R55" i="5" s="1"/>
  <c r="R56" i="5" s="1"/>
  <c r="R57" i="5" s="1"/>
  <c r="R58" i="5" s="1"/>
  <c r="R59" i="5" s="1"/>
  <c r="R60" i="5" s="1"/>
  <c r="R61" i="5" s="1"/>
  <c r="R62" i="5" s="1"/>
  <c r="R63" i="5" s="1"/>
  <c r="R64" i="5" s="1"/>
  <c r="R65" i="5" s="1"/>
  <c r="R66" i="5" s="1"/>
  <c r="R67" i="5" s="1"/>
  <c r="R68" i="5" s="1"/>
  <c r="R69" i="5" s="1"/>
  <c r="R70" i="5" s="1"/>
  <c r="R71" i="5" s="1"/>
  <c r="R72" i="5" s="1"/>
  <c r="R73" i="5" s="1"/>
  <c r="R74" i="5" s="1"/>
  <c r="R75" i="5" s="1"/>
  <c r="R76" i="5" s="1"/>
  <c r="R77" i="5" s="1"/>
  <c r="R78" i="5" s="1"/>
  <c r="R79" i="5" s="1"/>
  <c r="R80" i="5" s="1"/>
  <c r="R81" i="5" s="1"/>
  <c r="R82" i="5" s="1"/>
  <c r="R83" i="5" s="1"/>
  <c r="R84" i="5" s="1"/>
  <c r="R85" i="5" s="1"/>
  <c r="R86" i="5" s="1"/>
  <c r="R87" i="5" s="1"/>
  <c r="R88" i="5" s="1"/>
  <c r="R89" i="5" s="1"/>
  <c r="R90" i="5" s="1"/>
  <c r="R91" i="5" s="1"/>
  <c r="R92" i="5" s="1"/>
  <c r="R93" i="5" s="1"/>
  <c r="R94" i="5" s="1"/>
  <c r="R95" i="5" s="1"/>
  <c r="R96" i="5" s="1"/>
  <c r="R97" i="5" s="1"/>
  <c r="R98" i="5" s="1"/>
  <c r="R99" i="5" s="1"/>
  <c r="R100" i="5" s="1"/>
  <c r="R101" i="5" s="1"/>
  <c r="R102" i="5" s="1"/>
  <c r="R103" i="5" s="1"/>
  <c r="R104" i="5" s="1"/>
  <c r="R105" i="5" s="1"/>
  <c r="R106" i="5" s="1"/>
  <c r="R107" i="5" s="1"/>
  <c r="R108" i="5" s="1"/>
  <c r="R109" i="5" s="1"/>
  <c r="R110" i="5" s="1"/>
  <c r="R111" i="5" s="1"/>
  <c r="R112" i="5" s="1"/>
  <c r="R113" i="5" s="1"/>
  <c r="R114" i="5" s="1"/>
  <c r="R115" i="5" s="1"/>
  <c r="R116" i="5" s="1"/>
  <c r="R117" i="5" s="1"/>
  <c r="R118" i="5" s="1"/>
  <c r="R119" i="5" s="1"/>
  <c r="R120" i="5" s="1"/>
  <c r="R121" i="5" s="1"/>
  <c r="R122" i="5" s="1"/>
  <c r="R123" i="5" s="1"/>
  <c r="R124" i="5" s="1"/>
  <c r="R125" i="5" s="1"/>
  <c r="R126" i="5" s="1"/>
  <c r="R127" i="5" s="1"/>
  <c r="R128" i="5" s="1"/>
  <c r="R129" i="5" s="1"/>
  <c r="R130" i="5" s="1"/>
  <c r="C2" i="5"/>
</calcChain>
</file>

<file path=xl/sharedStrings.xml><?xml version="1.0" encoding="utf-8"?>
<sst xmlns="http://schemas.openxmlformats.org/spreadsheetml/2006/main" count="53" uniqueCount="26">
  <si>
    <t>DAY</t>
  </si>
  <si>
    <t>C</t>
  </si>
  <si>
    <t>T</t>
  </si>
  <si>
    <t>µ</t>
  </si>
  <si>
    <t>σ</t>
  </si>
  <si>
    <t>Max</t>
  </si>
  <si>
    <t>Min</t>
  </si>
  <si>
    <t>July</t>
  </si>
  <si>
    <t>Aug</t>
  </si>
  <si>
    <t>Sep</t>
  </si>
  <si>
    <t>Oct</t>
  </si>
  <si>
    <r>
      <t>The average (</t>
    </r>
    <r>
      <rPr>
        <sz val="11"/>
        <color theme="1"/>
        <rFont val="Calibri"/>
        <family val="2"/>
      </rPr>
      <t>µ</t>
    </r>
    <r>
      <rPr>
        <sz val="11"/>
        <color theme="1"/>
        <rFont val="Calibri"/>
        <family val="2"/>
        <scheme val="minor"/>
      </rPr>
      <t>) for this analysis is caluclated data until 9th of September</t>
    </r>
  </si>
  <si>
    <t>Comments</t>
  </si>
  <si>
    <t>This model detects the temperature change in third week of Sep for most of the data with some early detection for years such as 1998,1999, 2003,2004,2008,2013. This models lots of early flag so these values are rejected</t>
  </si>
  <si>
    <t>This model detects the temperature change in third week of Sep for most of the data with some early detection for years such as 1997,1999, 2000,2001,2003,2004,2008,2013. This models lots of early flag so these values are rejected</t>
  </si>
  <si>
    <t>This model detects the temperature change in third week of Sep for most of the data with some early detection for years such as 1997,2004,2013. This models lots of early flag so these values are rejected</t>
  </si>
  <si>
    <t>RESULTS</t>
  </si>
  <si>
    <t xml:space="preserve">The table below shows the average of temperatures taken for the four months for </t>
  </si>
  <si>
    <t>Year</t>
  </si>
  <si>
    <t>Avg Summer Temp</t>
  </si>
  <si>
    <t>Avg Line</t>
  </si>
  <si>
    <r>
      <t>The average (</t>
    </r>
    <r>
      <rPr>
        <sz val="11"/>
        <color theme="1"/>
        <rFont val="Calibri"/>
        <family val="2"/>
      </rPr>
      <t>µ</t>
    </r>
    <r>
      <rPr>
        <sz val="11"/>
        <color theme="1"/>
        <rFont val="Calibri"/>
        <family val="2"/>
        <scheme val="minor"/>
      </rPr>
      <t>) for this analysis is caluclated data until September for the first 5 years until 2000</t>
    </r>
  </si>
  <si>
    <t>This model detects the temperature change fo few years and could not establish a stable trend</t>
  </si>
  <si>
    <t>Poor model, oly one change detected</t>
  </si>
  <si>
    <t>This model detects the temperature change for few years and could not establish a stable trend</t>
  </si>
  <si>
    <t>This model detects the temperature change in first week of Sep for most of the data with some early detection for2009 &amp;  2013. This models seems reliable as most of the temperture drops happen after 2nd week of September. This is in line with the initial intuition we established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</si>
</sst>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font>
    <font>
      <b/>
      <sz val="16"/>
      <color theme="1"/>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1">
    <xf numFmtId="0" fontId="0" fillId="0" borderId="0"/>
  </cellStyleXfs>
  <cellXfs count="19">
    <xf numFmtId="0" fontId="0" fillId="0" borderId="0" xfId="0"/>
    <xf numFmtId="16"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16" fontId="0" fillId="0" borderId="5" xfId="0" applyNumberFormat="1" applyBorder="1"/>
    <xf numFmtId="0" fontId="0" fillId="0" borderId="6" xfId="0" applyBorder="1"/>
    <xf numFmtId="16" fontId="0" fillId="0" borderId="7" xfId="0" applyNumberFormat="1" applyBorder="1"/>
    <xf numFmtId="0" fontId="0" fillId="0" borderId="8" xfId="0" applyBorder="1"/>
    <xf numFmtId="0" fontId="0" fillId="0" borderId="9" xfId="0" applyBorder="1"/>
    <xf numFmtId="0" fontId="0" fillId="0" borderId="10" xfId="0" applyBorder="1"/>
    <xf numFmtId="0" fontId="1" fillId="0" borderId="7" xfId="0" applyFont="1" applyBorder="1"/>
    <xf numFmtId="0" fontId="1" fillId="0" borderId="11" xfId="0" applyFont="1" applyBorder="1"/>
    <xf numFmtId="0" fontId="0" fillId="0" borderId="11" xfId="0" applyBorder="1"/>
    <xf numFmtId="0" fontId="0" fillId="2" borderId="0" xfId="0" applyFill="1"/>
    <xf numFmtId="0" fontId="0" fillId="0" borderId="1" xfId="0" applyBorder="1" applyAlignment="1">
      <alignment wrapText="1"/>
    </xf>
    <xf numFmtId="0" fontId="0" fillId="0" borderId="11" xfId="0" applyFill="1" applyBorder="1"/>
    <xf numFmtId="0" fontId="2" fillId="0" borderId="12" xfId="0" applyFont="1" applyBorder="1" applyAlignment="1">
      <alignment horizontal="left"/>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Fig 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v>1996</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Data'!$B$2:$B$124</c:f>
              <c:numCache>
                <c:formatCode>General</c:formatCode>
                <c:ptCount val="123"/>
                <c:pt idx="0">
                  <c:v>98</c:v>
                </c:pt>
                <c:pt idx="1">
                  <c:v>97</c:v>
                </c:pt>
                <c:pt idx="2">
                  <c:v>97</c:v>
                </c:pt>
                <c:pt idx="3">
                  <c:v>90</c:v>
                </c:pt>
                <c:pt idx="4">
                  <c:v>89</c:v>
                </c:pt>
                <c:pt idx="5">
                  <c:v>93</c:v>
                </c:pt>
                <c:pt idx="6">
                  <c:v>93</c:v>
                </c:pt>
                <c:pt idx="7">
                  <c:v>91</c:v>
                </c:pt>
                <c:pt idx="8">
                  <c:v>93</c:v>
                </c:pt>
                <c:pt idx="9">
                  <c:v>93</c:v>
                </c:pt>
                <c:pt idx="10">
                  <c:v>90</c:v>
                </c:pt>
                <c:pt idx="11">
                  <c:v>91</c:v>
                </c:pt>
                <c:pt idx="12">
                  <c:v>93</c:v>
                </c:pt>
                <c:pt idx="13">
                  <c:v>93</c:v>
                </c:pt>
                <c:pt idx="14">
                  <c:v>82</c:v>
                </c:pt>
                <c:pt idx="15">
                  <c:v>91</c:v>
                </c:pt>
                <c:pt idx="16">
                  <c:v>96</c:v>
                </c:pt>
                <c:pt idx="17">
                  <c:v>95</c:v>
                </c:pt>
                <c:pt idx="18">
                  <c:v>96</c:v>
                </c:pt>
                <c:pt idx="19">
                  <c:v>99</c:v>
                </c:pt>
                <c:pt idx="20">
                  <c:v>91</c:v>
                </c:pt>
                <c:pt idx="21">
                  <c:v>95</c:v>
                </c:pt>
                <c:pt idx="22">
                  <c:v>91</c:v>
                </c:pt>
                <c:pt idx="23">
                  <c:v>93</c:v>
                </c:pt>
                <c:pt idx="24">
                  <c:v>84</c:v>
                </c:pt>
                <c:pt idx="25">
                  <c:v>84</c:v>
                </c:pt>
                <c:pt idx="26">
                  <c:v>82</c:v>
                </c:pt>
                <c:pt idx="27">
                  <c:v>79</c:v>
                </c:pt>
                <c:pt idx="28">
                  <c:v>90</c:v>
                </c:pt>
                <c:pt idx="29">
                  <c:v>91</c:v>
                </c:pt>
                <c:pt idx="30">
                  <c:v>87</c:v>
                </c:pt>
                <c:pt idx="31">
                  <c:v>86</c:v>
                </c:pt>
                <c:pt idx="32">
                  <c:v>90</c:v>
                </c:pt>
                <c:pt idx="33">
                  <c:v>84</c:v>
                </c:pt>
                <c:pt idx="34">
                  <c:v>91</c:v>
                </c:pt>
                <c:pt idx="35">
                  <c:v>93</c:v>
                </c:pt>
                <c:pt idx="36">
                  <c:v>88</c:v>
                </c:pt>
                <c:pt idx="37">
                  <c:v>91</c:v>
                </c:pt>
                <c:pt idx="38">
                  <c:v>84</c:v>
                </c:pt>
                <c:pt idx="39">
                  <c:v>90</c:v>
                </c:pt>
                <c:pt idx="40">
                  <c:v>89</c:v>
                </c:pt>
                <c:pt idx="41">
                  <c:v>88</c:v>
                </c:pt>
                <c:pt idx="42">
                  <c:v>86</c:v>
                </c:pt>
                <c:pt idx="43">
                  <c:v>84</c:v>
                </c:pt>
                <c:pt idx="44">
                  <c:v>86</c:v>
                </c:pt>
                <c:pt idx="45">
                  <c:v>89</c:v>
                </c:pt>
                <c:pt idx="46">
                  <c:v>90</c:v>
                </c:pt>
                <c:pt idx="47">
                  <c:v>91</c:v>
                </c:pt>
                <c:pt idx="48">
                  <c:v>91</c:v>
                </c:pt>
                <c:pt idx="49">
                  <c:v>90</c:v>
                </c:pt>
                <c:pt idx="50">
                  <c:v>89</c:v>
                </c:pt>
                <c:pt idx="51">
                  <c:v>90</c:v>
                </c:pt>
                <c:pt idx="52">
                  <c:v>91</c:v>
                </c:pt>
                <c:pt idx="53">
                  <c:v>91</c:v>
                </c:pt>
                <c:pt idx="54">
                  <c:v>91</c:v>
                </c:pt>
                <c:pt idx="55">
                  <c:v>84</c:v>
                </c:pt>
                <c:pt idx="56">
                  <c:v>88</c:v>
                </c:pt>
                <c:pt idx="57">
                  <c:v>84</c:v>
                </c:pt>
                <c:pt idx="58">
                  <c:v>86</c:v>
                </c:pt>
                <c:pt idx="59">
                  <c:v>88</c:v>
                </c:pt>
                <c:pt idx="60">
                  <c:v>84</c:v>
                </c:pt>
                <c:pt idx="61">
                  <c:v>82</c:v>
                </c:pt>
                <c:pt idx="62">
                  <c:v>80</c:v>
                </c:pt>
                <c:pt idx="63">
                  <c:v>73</c:v>
                </c:pt>
                <c:pt idx="64">
                  <c:v>87</c:v>
                </c:pt>
                <c:pt idx="65">
                  <c:v>84</c:v>
                </c:pt>
                <c:pt idx="66">
                  <c:v>87</c:v>
                </c:pt>
                <c:pt idx="67">
                  <c:v>89</c:v>
                </c:pt>
                <c:pt idx="68">
                  <c:v>89</c:v>
                </c:pt>
                <c:pt idx="69">
                  <c:v>89</c:v>
                </c:pt>
                <c:pt idx="70">
                  <c:v>91</c:v>
                </c:pt>
                <c:pt idx="71">
                  <c:v>84</c:v>
                </c:pt>
                <c:pt idx="72">
                  <c:v>86</c:v>
                </c:pt>
                <c:pt idx="73">
                  <c:v>88</c:v>
                </c:pt>
                <c:pt idx="74">
                  <c:v>78</c:v>
                </c:pt>
                <c:pt idx="75">
                  <c:v>79</c:v>
                </c:pt>
                <c:pt idx="76">
                  <c:v>86</c:v>
                </c:pt>
                <c:pt idx="77">
                  <c:v>82</c:v>
                </c:pt>
                <c:pt idx="78">
                  <c:v>82</c:v>
                </c:pt>
                <c:pt idx="79">
                  <c:v>78</c:v>
                </c:pt>
                <c:pt idx="80">
                  <c:v>79</c:v>
                </c:pt>
                <c:pt idx="81">
                  <c:v>79</c:v>
                </c:pt>
                <c:pt idx="82">
                  <c:v>78</c:v>
                </c:pt>
                <c:pt idx="83">
                  <c:v>81</c:v>
                </c:pt>
                <c:pt idx="84">
                  <c:v>84</c:v>
                </c:pt>
                <c:pt idx="85">
                  <c:v>84</c:v>
                </c:pt>
                <c:pt idx="86">
                  <c:v>87</c:v>
                </c:pt>
                <c:pt idx="87">
                  <c:v>84</c:v>
                </c:pt>
                <c:pt idx="88">
                  <c:v>79</c:v>
                </c:pt>
                <c:pt idx="89">
                  <c:v>75</c:v>
                </c:pt>
                <c:pt idx="90">
                  <c:v>72</c:v>
                </c:pt>
                <c:pt idx="91">
                  <c:v>64</c:v>
                </c:pt>
                <c:pt idx="92">
                  <c:v>66</c:v>
                </c:pt>
                <c:pt idx="93">
                  <c:v>72</c:v>
                </c:pt>
                <c:pt idx="94">
                  <c:v>84</c:v>
                </c:pt>
                <c:pt idx="95">
                  <c:v>70</c:v>
                </c:pt>
                <c:pt idx="96">
                  <c:v>66</c:v>
                </c:pt>
                <c:pt idx="97">
                  <c:v>64</c:v>
                </c:pt>
                <c:pt idx="98">
                  <c:v>60</c:v>
                </c:pt>
                <c:pt idx="99">
                  <c:v>78</c:v>
                </c:pt>
                <c:pt idx="100">
                  <c:v>70</c:v>
                </c:pt>
                <c:pt idx="101">
                  <c:v>72</c:v>
                </c:pt>
                <c:pt idx="102">
                  <c:v>69</c:v>
                </c:pt>
                <c:pt idx="103">
                  <c:v>69</c:v>
                </c:pt>
                <c:pt idx="104">
                  <c:v>73</c:v>
                </c:pt>
                <c:pt idx="105">
                  <c:v>79</c:v>
                </c:pt>
                <c:pt idx="106">
                  <c:v>81</c:v>
                </c:pt>
                <c:pt idx="107">
                  <c:v>80</c:v>
                </c:pt>
                <c:pt idx="108">
                  <c:v>82</c:v>
                </c:pt>
                <c:pt idx="109">
                  <c:v>66</c:v>
                </c:pt>
                <c:pt idx="110">
                  <c:v>63</c:v>
                </c:pt>
                <c:pt idx="111">
                  <c:v>68</c:v>
                </c:pt>
                <c:pt idx="112">
                  <c:v>79</c:v>
                </c:pt>
                <c:pt idx="113">
                  <c:v>81</c:v>
                </c:pt>
                <c:pt idx="114">
                  <c:v>69</c:v>
                </c:pt>
                <c:pt idx="115">
                  <c:v>73</c:v>
                </c:pt>
                <c:pt idx="116">
                  <c:v>73</c:v>
                </c:pt>
                <c:pt idx="117">
                  <c:v>75</c:v>
                </c:pt>
                <c:pt idx="118">
                  <c:v>75</c:v>
                </c:pt>
                <c:pt idx="119">
                  <c:v>81</c:v>
                </c:pt>
                <c:pt idx="120">
                  <c:v>82</c:v>
                </c:pt>
                <c:pt idx="121">
                  <c:v>82</c:v>
                </c:pt>
                <c:pt idx="122">
                  <c:v>81</c:v>
                </c:pt>
              </c:numCache>
            </c:numRef>
          </c:yVal>
          <c:smooth val="0"/>
          <c:extLst>
            <c:ext xmlns:c16="http://schemas.microsoft.com/office/drawing/2014/chart" uri="{C3380CC4-5D6E-409C-BE32-E72D297353CC}">
              <c16:uniqueId val="{00000000-69AA-437B-B799-C1BB826CB99D}"/>
            </c:ext>
          </c:extLst>
        </c:ser>
        <c:ser>
          <c:idx val="1"/>
          <c:order val="1"/>
          <c:tx>
            <c:v>1997</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Data'!$C$2:$C$124</c:f>
              <c:numCache>
                <c:formatCode>General</c:formatCode>
                <c:ptCount val="123"/>
                <c:pt idx="0">
                  <c:v>86</c:v>
                </c:pt>
                <c:pt idx="1">
                  <c:v>90</c:v>
                </c:pt>
                <c:pt idx="2">
                  <c:v>93</c:v>
                </c:pt>
                <c:pt idx="3">
                  <c:v>91</c:v>
                </c:pt>
                <c:pt idx="4">
                  <c:v>84</c:v>
                </c:pt>
                <c:pt idx="5">
                  <c:v>84</c:v>
                </c:pt>
                <c:pt idx="6">
                  <c:v>75</c:v>
                </c:pt>
                <c:pt idx="7">
                  <c:v>87</c:v>
                </c:pt>
                <c:pt idx="8">
                  <c:v>84</c:v>
                </c:pt>
                <c:pt idx="9">
                  <c:v>87</c:v>
                </c:pt>
                <c:pt idx="10">
                  <c:v>84</c:v>
                </c:pt>
                <c:pt idx="11">
                  <c:v>88</c:v>
                </c:pt>
                <c:pt idx="12">
                  <c:v>86</c:v>
                </c:pt>
                <c:pt idx="13">
                  <c:v>90</c:v>
                </c:pt>
                <c:pt idx="14">
                  <c:v>91</c:v>
                </c:pt>
                <c:pt idx="15">
                  <c:v>91</c:v>
                </c:pt>
                <c:pt idx="16">
                  <c:v>89</c:v>
                </c:pt>
                <c:pt idx="17">
                  <c:v>89</c:v>
                </c:pt>
                <c:pt idx="18">
                  <c:v>89</c:v>
                </c:pt>
                <c:pt idx="19">
                  <c:v>90</c:v>
                </c:pt>
                <c:pt idx="20">
                  <c:v>89</c:v>
                </c:pt>
                <c:pt idx="21">
                  <c:v>84</c:v>
                </c:pt>
                <c:pt idx="22">
                  <c:v>87</c:v>
                </c:pt>
                <c:pt idx="23">
                  <c:v>88</c:v>
                </c:pt>
                <c:pt idx="24">
                  <c:v>89</c:v>
                </c:pt>
                <c:pt idx="25">
                  <c:v>89</c:v>
                </c:pt>
                <c:pt idx="26">
                  <c:v>91</c:v>
                </c:pt>
                <c:pt idx="27">
                  <c:v>91</c:v>
                </c:pt>
                <c:pt idx="28">
                  <c:v>89</c:v>
                </c:pt>
                <c:pt idx="29">
                  <c:v>88</c:v>
                </c:pt>
                <c:pt idx="30">
                  <c:v>72</c:v>
                </c:pt>
                <c:pt idx="31">
                  <c:v>80</c:v>
                </c:pt>
                <c:pt idx="32">
                  <c:v>84</c:v>
                </c:pt>
                <c:pt idx="33">
                  <c:v>88</c:v>
                </c:pt>
                <c:pt idx="34">
                  <c:v>89</c:v>
                </c:pt>
                <c:pt idx="35">
                  <c:v>88</c:v>
                </c:pt>
                <c:pt idx="36">
                  <c:v>84</c:v>
                </c:pt>
                <c:pt idx="37">
                  <c:v>84</c:v>
                </c:pt>
                <c:pt idx="38">
                  <c:v>80</c:v>
                </c:pt>
                <c:pt idx="39">
                  <c:v>73</c:v>
                </c:pt>
                <c:pt idx="40">
                  <c:v>80</c:v>
                </c:pt>
                <c:pt idx="41">
                  <c:v>86</c:v>
                </c:pt>
                <c:pt idx="42">
                  <c:v>88</c:v>
                </c:pt>
                <c:pt idx="43">
                  <c:v>88</c:v>
                </c:pt>
                <c:pt idx="44">
                  <c:v>87</c:v>
                </c:pt>
                <c:pt idx="45">
                  <c:v>88</c:v>
                </c:pt>
                <c:pt idx="46">
                  <c:v>91</c:v>
                </c:pt>
                <c:pt idx="47">
                  <c:v>91</c:v>
                </c:pt>
                <c:pt idx="48">
                  <c:v>89</c:v>
                </c:pt>
                <c:pt idx="49">
                  <c:v>89</c:v>
                </c:pt>
                <c:pt idx="50">
                  <c:v>88</c:v>
                </c:pt>
                <c:pt idx="51">
                  <c:v>82</c:v>
                </c:pt>
                <c:pt idx="52">
                  <c:v>79</c:v>
                </c:pt>
                <c:pt idx="53">
                  <c:v>81</c:v>
                </c:pt>
                <c:pt idx="54">
                  <c:v>82</c:v>
                </c:pt>
                <c:pt idx="55">
                  <c:v>84</c:v>
                </c:pt>
                <c:pt idx="56">
                  <c:v>87</c:v>
                </c:pt>
                <c:pt idx="57">
                  <c:v>90</c:v>
                </c:pt>
                <c:pt idx="58">
                  <c:v>90</c:v>
                </c:pt>
                <c:pt idx="59">
                  <c:v>91</c:v>
                </c:pt>
                <c:pt idx="60">
                  <c:v>91</c:v>
                </c:pt>
                <c:pt idx="61">
                  <c:v>88</c:v>
                </c:pt>
                <c:pt idx="62">
                  <c:v>88</c:v>
                </c:pt>
                <c:pt idx="63">
                  <c:v>91</c:v>
                </c:pt>
                <c:pt idx="64">
                  <c:v>93</c:v>
                </c:pt>
                <c:pt idx="65">
                  <c:v>81</c:v>
                </c:pt>
                <c:pt idx="66">
                  <c:v>81</c:v>
                </c:pt>
                <c:pt idx="67">
                  <c:v>82</c:v>
                </c:pt>
                <c:pt idx="68">
                  <c:v>86</c:v>
                </c:pt>
                <c:pt idx="69">
                  <c:v>88</c:v>
                </c:pt>
                <c:pt idx="70">
                  <c:v>84</c:v>
                </c:pt>
                <c:pt idx="71">
                  <c:v>80</c:v>
                </c:pt>
                <c:pt idx="72">
                  <c:v>82</c:v>
                </c:pt>
                <c:pt idx="73">
                  <c:v>86</c:v>
                </c:pt>
                <c:pt idx="74">
                  <c:v>87</c:v>
                </c:pt>
                <c:pt idx="75">
                  <c:v>87</c:v>
                </c:pt>
                <c:pt idx="76">
                  <c:v>88</c:v>
                </c:pt>
                <c:pt idx="77">
                  <c:v>88</c:v>
                </c:pt>
                <c:pt idx="78">
                  <c:v>90</c:v>
                </c:pt>
                <c:pt idx="79">
                  <c:v>88</c:v>
                </c:pt>
                <c:pt idx="80">
                  <c:v>91</c:v>
                </c:pt>
                <c:pt idx="81">
                  <c:v>95</c:v>
                </c:pt>
                <c:pt idx="82">
                  <c:v>89</c:v>
                </c:pt>
                <c:pt idx="83">
                  <c:v>70</c:v>
                </c:pt>
                <c:pt idx="84">
                  <c:v>80</c:v>
                </c:pt>
                <c:pt idx="85">
                  <c:v>82</c:v>
                </c:pt>
                <c:pt idx="86">
                  <c:v>66</c:v>
                </c:pt>
                <c:pt idx="87">
                  <c:v>70</c:v>
                </c:pt>
                <c:pt idx="88">
                  <c:v>64</c:v>
                </c:pt>
                <c:pt idx="89">
                  <c:v>68</c:v>
                </c:pt>
                <c:pt idx="90">
                  <c:v>77</c:v>
                </c:pt>
                <c:pt idx="91">
                  <c:v>86</c:v>
                </c:pt>
                <c:pt idx="92">
                  <c:v>75</c:v>
                </c:pt>
                <c:pt idx="93">
                  <c:v>73</c:v>
                </c:pt>
                <c:pt idx="94">
                  <c:v>75</c:v>
                </c:pt>
                <c:pt idx="95">
                  <c:v>78</c:v>
                </c:pt>
                <c:pt idx="96">
                  <c:v>81</c:v>
                </c:pt>
                <c:pt idx="97">
                  <c:v>82</c:v>
                </c:pt>
                <c:pt idx="98">
                  <c:v>82</c:v>
                </c:pt>
                <c:pt idx="99">
                  <c:v>82</c:v>
                </c:pt>
                <c:pt idx="100">
                  <c:v>80</c:v>
                </c:pt>
                <c:pt idx="101">
                  <c:v>82</c:v>
                </c:pt>
                <c:pt idx="102">
                  <c:v>82</c:v>
                </c:pt>
                <c:pt idx="103">
                  <c:v>79</c:v>
                </c:pt>
                <c:pt idx="104">
                  <c:v>80</c:v>
                </c:pt>
                <c:pt idx="105">
                  <c:v>68</c:v>
                </c:pt>
                <c:pt idx="106">
                  <c:v>63</c:v>
                </c:pt>
                <c:pt idx="107">
                  <c:v>57</c:v>
                </c:pt>
                <c:pt idx="108">
                  <c:v>66</c:v>
                </c:pt>
                <c:pt idx="109">
                  <c:v>64</c:v>
                </c:pt>
                <c:pt idx="110">
                  <c:v>69</c:v>
                </c:pt>
                <c:pt idx="111">
                  <c:v>70</c:v>
                </c:pt>
                <c:pt idx="112">
                  <c:v>70</c:v>
                </c:pt>
                <c:pt idx="113">
                  <c:v>62</c:v>
                </c:pt>
                <c:pt idx="114">
                  <c:v>63</c:v>
                </c:pt>
                <c:pt idx="115">
                  <c:v>62</c:v>
                </c:pt>
                <c:pt idx="116">
                  <c:v>75</c:v>
                </c:pt>
                <c:pt idx="117">
                  <c:v>71</c:v>
                </c:pt>
                <c:pt idx="118">
                  <c:v>57</c:v>
                </c:pt>
                <c:pt idx="119">
                  <c:v>55</c:v>
                </c:pt>
                <c:pt idx="120">
                  <c:v>64</c:v>
                </c:pt>
                <c:pt idx="121">
                  <c:v>66</c:v>
                </c:pt>
                <c:pt idx="122">
                  <c:v>60</c:v>
                </c:pt>
              </c:numCache>
            </c:numRef>
          </c:yVal>
          <c:smooth val="0"/>
          <c:extLst>
            <c:ext xmlns:c16="http://schemas.microsoft.com/office/drawing/2014/chart" uri="{C3380CC4-5D6E-409C-BE32-E72D297353CC}">
              <c16:uniqueId val="{00000001-69AA-437B-B799-C1BB826CB99D}"/>
            </c:ext>
          </c:extLst>
        </c:ser>
        <c:ser>
          <c:idx val="2"/>
          <c:order val="2"/>
          <c:tx>
            <c:v>1998</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Data'!$D$2:$D$124</c:f>
              <c:numCache>
                <c:formatCode>General</c:formatCode>
                <c:ptCount val="123"/>
                <c:pt idx="0">
                  <c:v>91</c:v>
                </c:pt>
                <c:pt idx="1">
                  <c:v>88</c:v>
                </c:pt>
                <c:pt idx="2">
                  <c:v>91</c:v>
                </c:pt>
                <c:pt idx="3">
                  <c:v>91</c:v>
                </c:pt>
                <c:pt idx="4">
                  <c:v>91</c:v>
                </c:pt>
                <c:pt idx="5">
                  <c:v>89</c:v>
                </c:pt>
                <c:pt idx="6">
                  <c:v>93</c:v>
                </c:pt>
                <c:pt idx="7">
                  <c:v>95</c:v>
                </c:pt>
                <c:pt idx="8">
                  <c:v>95</c:v>
                </c:pt>
                <c:pt idx="9">
                  <c:v>91</c:v>
                </c:pt>
                <c:pt idx="10">
                  <c:v>91</c:v>
                </c:pt>
                <c:pt idx="11">
                  <c:v>86</c:v>
                </c:pt>
                <c:pt idx="12">
                  <c:v>88</c:v>
                </c:pt>
                <c:pt idx="13">
                  <c:v>87</c:v>
                </c:pt>
                <c:pt idx="14">
                  <c:v>91</c:v>
                </c:pt>
                <c:pt idx="15">
                  <c:v>87</c:v>
                </c:pt>
                <c:pt idx="16">
                  <c:v>90</c:v>
                </c:pt>
                <c:pt idx="17">
                  <c:v>91</c:v>
                </c:pt>
                <c:pt idx="18">
                  <c:v>95</c:v>
                </c:pt>
                <c:pt idx="19">
                  <c:v>91</c:v>
                </c:pt>
                <c:pt idx="20">
                  <c:v>91</c:v>
                </c:pt>
                <c:pt idx="21">
                  <c:v>89</c:v>
                </c:pt>
                <c:pt idx="22">
                  <c:v>91</c:v>
                </c:pt>
                <c:pt idx="23">
                  <c:v>91</c:v>
                </c:pt>
                <c:pt idx="24">
                  <c:v>86</c:v>
                </c:pt>
                <c:pt idx="25">
                  <c:v>88</c:v>
                </c:pt>
                <c:pt idx="26">
                  <c:v>80</c:v>
                </c:pt>
                <c:pt idx="27">
                  <c:v>88</c:v>
                </c:pt>
                <c:pt idx="28">
                  <c:v>89</c:v>
                </c:pt>
                <c:pt idx="29">
                  <c:v>90</c:v>
                </c:pt>
                <c:pt idx="30">
                  <c:v>86</c:v>
                </c:pt>
                <c:pt idx="31">
                  <c:v>86</c:v>
                </c:pt>
                <c:pt idx="32">
                  <c:v>82</c:v>
                </c:pt>
                <c:pt idx="33">
                  <c:v>84</c:v>
                </c:pt>
                <c:pt idx="34">
                  <c:v>86</c:v>
                </c:pt>
                <c:pt idx="35">
                  <c:v>90</c:v>
                </c:pt>
                <c:pt idx="36">
                  <c:v>89</c:v>
                </c:pt>
                <c:pt idx="37">
                  <c:v>89</c:v>
                </c:pt>
                <c:pt idx="38">
                  <c:v>86</c:v>
                </c:pt>
                <c:pt idx="39">
                  <c:v>82</c:v>
                </c:pt>
                <c:pt idx="40">
                  <c:v>87</c:v>
                </c:pt>
                <c:pt idx="41">
                  <c:v>88</c:v>
                </c:pt>
                <c:pt idx="42">
                  <c:v>84</c:v>
                </c:pt>
                <c:pt idx="43">
                  <c:v>86</c:v>
                </c:pt>
                <c:pt idx="44">
                  <c:v>80</c:v>
                </c:pt>
                <c:pt idx="45">
                  <c:v>82</c:v>
                </c:pt>
                <c:pt idx="46">
                  <c:v>86</c:v>
                </c:pt>
                <c:pt idx="47">
                  <c:v>84</c:v>
                </c:pt>
                <c:pt idx="48">
                  <c:v>87</c:v>
                </c:pt>
                <c:pt idx="49">
                  <c:v>90</c:v>
                </c:pt>
                <c:pt idx="50">
                  <c:v>79</c:v>
                </c:pt>
                <c:pt idx="51">
                  <c:v>84</c:v>
                </c:pt>
                <c:pt idx="52">
                  <c:v>87</c:v>
                </c:pt>
                <c:pt idx="53">
                  <c:v>87</c:v>
                </c:pt>
                <c:pt idx="54">
                  <c:v>88</c:v>
                </c:pt>
                <c:pt idx="55">
                  <c:v>90</c:v>
                </c:pt>
                <c:pt idx="56">
                  <c:v>91</c:v>
                </c:pt>
                <c:pt idx="57">
                  <c:v>89</c:v>
                </c:pt>
                <c:pt idx="58">
                  <c:v>90</c:v>
                </c:pt>
                <c:pt idx="59">
                  <c:v>93</c:v>
                </c:pt>
                <c:pt idx="60">
                  <c:v>93</c:v>
                </c:pt>
                <c:pt idx="61">
                  <c:v>91</c:v>
                </c:pt>
                <c:pt idx="62">
                  <c:v>87</c:v>
                </c:pt>
                <c:pt idx="63">
                  <c:v>84</c:v>
                </c:pt>
                <c:pt idx="64">
                  <c:v>77</c:v>
                </c:pt>
                <c:pt idx="65">
                  <c:v>90</c:v>
                </c:pt>
                <c:pt idx="66">
                  <c:v>91</c:v>
                </c:pt>
                <c:pt idx="67">
                  <c:v>89</c:v>
                </c:pt>
                <c:pt idx="68">
                  <c:v>90</c:v>
                </c:pt>
                <c:pt idx="69">
                  <c:v>89</c:v>
                </c:pt>
                <c:pt idx="70">
                  <c:v>79</c:v>
                </c:pt>
                <c:pt idx="71">
                  <c:v>78</c:v>
                </c:pt>
                <c:pt idx="72">
                  <c:v>81</c:v>
                </c:pt>
                <c:pt idx="73">
                  <c:v>84</c:v>
                </c:pt>
                <c:pt idx="74">
                  <c:v>89</c:v>
                </c:pt>
                <c:pt idx="75">
                  <c:v>87</c:v>
                </c:pt>
                <c:pt idx="76">
                  <c:v>87</c:v>
                </c:pt>
                <c:pt idx="77">
                  <c:v>88</c:v>
                </c:pt>
                <c:pt idx="78">
                  <c:v>87</c:v>
                </c:pt>
                <c:pt idx="79">
                  <c:v>82</c:v>
                </c:pt>
                <c:pt idx="80">
                  <c:v>80</c:v>
                </c:pt>
                <c:pt idx="81">
                  <c:v>82</c:v>
                </c:pt>
                <c:pt idx="82">
                  <c:v>82</c:v>
                </c:pt>
                <c:pt idx="83">
                  <c:v>88</c:v>
                </c:pt>
                <c:pt idx="84">
                  <c:v>84</c:v>
                </c:pt>
                <c:pt idx="85">
                  <c:v>81</c:v>
                </c:pt>
                <c:pt idx="86">
                  <c:v>82</c:v>
                </c:pt>
                <c:pt idx="87">
                  <c:v>84</c:v>
                </c:pt>
                <c:pt idx="88">
                  <c:v>87</c:v>
                </c:pt>
                <c:pt idx="89">
                  <c:v>80</c:v>
                </c:pt>
                <c:pt idx="90">
                  <c:v>75</c:v>
                </c:pt>
                <c:pt idx="91">
                  <c:v>75</c:v>
                </c:pt>
                <c:pt idx="92">
                  <c:v>86</c:v>
                </c:pt>
                <c:pt idx="93">
                  <c:v>78</c:v>
                </c:pt>
                <c:pt idx="94">
                  <c:v>77</c:v>
                </c:pt>
                <c:pt idx="95">
                  <c:v>82</c:v>
                </c:pt>
                <c:pt idx="96">
                  <c:v>82</c:v>
                </c:pt>
                <c:pt idx="97">
                  <c:v>73</c:v>
                </c:pt>
                <c:pt idx="98">
                  <c:v>82</c:v>
                </c:pt>
                <c:pt idx="99">
                  <c:v>69</c:v>
                </c:pt>
                <c:pt idx="100">
                  <c:v>72</c:v>
                </c:pt>
                <c:pt idx="101">
                  <c:v>73</c:v>
                </c:pt>
                <c:pt idx="102">
                  <c:v>78</c:v>
                </c:pt>
                <c:pt idx="103">
                  <c:v>78</c:v>
                </c:pt>
                <c:pt idx="104">
                  <c:v>78</c:v>
                </c:pt>
                <c:pt idx="105">
                  <c:v>75</c:v>
                </c:pt>
                <c:pt idx="106">
                  <c:v>79</c:v>
                </c:pt>
                <c:pt idx="107">
                  <c:v>78</c:v>
                </c:pt>
                <c:pt idx="108">
                  <c:v>77</c:v>
                </c:pt>
                <c:pt idx="109">
                  <c:v>78</c:v>
                </c:pt>
                <c:pt idx="110">
                  <c:v>82</c:v>
                </c:pt>
                <c:pt idx="111">
                  <c:v>75</c:v>
                </c:pt>
                <c:pt idx="112">
                  <c:v>73</c:v>
                </c:pt>
                <c:pt idx="113">
                  <c:v>63</c:v>
                </c:pt>
                <c:pt idx="114">
                  <c:v>63</c:v>
                </c:pt>
                <c:pt idx="115">
                  <c:v>72</c:v>
                </c:pt>
                <c:pt idx="116">
                  <c:v>75</c:v>
                </c:pt>
                <c:pt idx="117">
                  <c:v>79</c:v>
                </c:pt>
                <c:pt idx="118">
                  <c:v>79</c:v>
                </c:pt>
                <c:pt idx="119">
                  <c:v>79</c:v>
                </c:pt>
                <c:pt idx="120">
                  <c:v>78</c:v>
                </c:pt>
                <c:pt idx="121">
                  <c:v>82</c:v>
                </c:pt>
                <c:pt idx="122">
                  <c:v>79</c:v>
                </c:pt>
              </c:numCache>
            </c:numRef>
          </c:yVal>
          <c:smooth val="0"/>
          <c:extLst>
            <c:ext xmlns:c16="http://schemas.microsoft.com/office/drawing/2014/chart" uri="{C3380CC4-5D6E-409C-BE32-E72D297353CC}">
              <c16:uniqueId val="{00000002-69AA-437B-B799-C1BB826CB99D}"/>
            </c:ext>
          </c:extLst>
        </c:ser>
        <c:ser>
          <c:idx val="3"/>
          <c:order val="3"/>
          <c:tx>
            <c:v>1999</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Data'!$E$2:$E$124</c:f>
              <c:numCache>
                <c:formatCode>General</c:formatCode>
                <c:ptCount val="123"/>
                <c:pt idx="0">
                  <c:v>84</c:v>
                </c:pt>
                <c:pt idx="1">
                  <c:v>82</c:v>
                </c:pt>
                <c:pt idx="2">
                  <c:v>87</c:v>
                </c:pt>
                <c:pt idx="3">
                  <c:v>88</c:v>
                </c:pt>
                <c:pt idx="4">
                  <c:v>90</c:v>
                </c:pt>
                <c:pt idx="5">
                  <c:v>91</c:v>
                </c:pt>
                <c:pt idx="6">
                  <c:v>82</c:v>
                </c:pt>
                <c:pt idx="7">
                  <c:v>86</c:v>
                </c:pt>
                <c:pt idx="8">
                  <c:v>87</c:v>
                </c:pt>
                <c:pt idx="9">
                  <c:v>87</c:v>
                </c:pt>
                <c:pt idx="10">
                  <c:v>82</c:v>
                </c:pt>
                <c:pt idx="11">
                  <c:v>77</c:v>
                </c:pt>
                <c:pt idx="12">
                  <c:v>73</c:v>
                </c:pt>
                <c:pt idx="13">
                  <c:v>81</c:v>
                </c:pt>
                <c:pt idx="14">
                  <c:v>81</c:v>
                </c:pt>
                <c:pt idx="15">
                  <c:v>86</c:v>
                </c:pt>
                <c:pt idx="16">
                  <c:v>82</c:v>
                </c:pt>
                <c:pt idx="17">
                  <c:v>87</c:v>
                </c:pt>
                <c:pt idx="18">
                  <c:v>88</c:v>
                </c:pt>
                <c:pt idx="19">
                  <c:v>90</c:v>
                </c:pt>
                <c:pt idx="20">
                  <c:v>90</c:v>
                </c:pt>
                <c:pt idx="21">
                  <c:v>91</c:v>
                </c:pt>
                <c:pt idx="22">
                  <c:v>93</c:v>
                </c:pt>
                <c:pt idx="23">
                  <c:v>93</c:v>
                </c:pt>
                <c:pt idx="24">
                  <c:v>91</c:v>
                </c:pt>
                <c:pt idx="25">
                  <c:v>93</c:v>
                </c:pt>
                <c:pt idx="26">
                  <c:v>93</c:v>
                </c:pt>
                <c:pt idx="27">
                  <c:v>93</c:v>
                </c:pt>
                <c:pt idx="28">
                  <c:v>93</c:v>
                </c:pt>
                <c:pt idx="29">
                  <c:v>97</c:v>
                </c:pt>
                <c:pt idx="30">
                  <c:v>99</c:v>
                </c:pt>
                <c:pt idx="31">
                  <c:v>96</c:v>
                </c:pt>
                <c:pt idx="32">
                  <c:v>93</c:v>
                </c:pt>
                <c:pt idx="33">
                  <c:v>88</c:v>
                </c:pt>
                <c:pt idx="34">
                  <c:v>89</c:v>
                </c:pt>
                <c:pt idx="35">
                  <c:v>91</c:v>
                </c:pt>
                <c:pt idx="36">
                  <c:v>93</c:v>
                </c:pt>
                <c:pt idx="37">
                  <c:v>93</c:v>
                </c:pt>
                <c:pt idx="38">
                  <c:v>93</c:v>
                </c:pt>
                <c:pt idx="39">
                  <c:v>91</c:v>
                </c:pt>
                <c:pt idx="40">
                  <c:v>90</c:v>
                </c:pt>
                <c:pt idx="41">
                  <c:v>96</c:v>
                </c:pt>
                <c:pt idx="42">
                  <c:v>98</c:v>
                </c:pt>
                <c:pt idx="43">
                  <c:v>97</c:v>
                </c:pt>
                <c:pt idx="44">
                  <c:v>98</c:v>
                </c:pt>
                <c:pt idx="45">
                  <c:v>93</c:v>
                </c:pt>
                <c:pt idx="46">
                  <c:v>93</c:v>
                </c:pt>
                <c:pt idx="47">
                  <c:v>96</c:v>
                </c:pt>
                <c:pt idx="48">
                  <c:v>98</c:v>
                </c:pt>
                <c:pt idx="49">
                  <c:v>98</c:v>
                </c:pt>
                <c:pt idx="50">
                  <c:v>89</c:v>
                </c:pt>
                <c:pt idx="51">
                  <c:v>91</c:v>
                </c:pt>
                <c:pt idx="52">
                  <c:v>91</c:v>
                </c:pt>
                <c:pt idx="53">
                  <c:v>90</c:v>
                </c:pt>
                <c:pt idx="54">
                  <c:v>80</c:v>
                </c:pt>
                <c:pt idx="55">
                  <c:v>82</c:v>
                </c:pt>
                <c:pt idx="56">
                  <c:v>89</c:v>
                </c:pt>
                <c:pt idx="57">
                  <c:v>88</c:v>
                </c:pt>
                <c:pt idx="58">
                  <c:v>90</c:v>
                </c:pt>
                <c:pt idx="59">
                  <c:v>91</c:v>
                </c:pt>
                <c:pt idx="60">
                  <c:v>91</c:v>
                </c:pt>
                <c:pt idx="61">
                  <c:v>84</c:v>
                </c:pt>
                <c:pt idx="62">
                  <c:v>88</c:v>
                </c:pt>
                <c:pt idx="63">
                  <c:v>91</c:v>
                </c:pt>
                <c:pt idx="64">
                  <c:v>84</c:v>
                </c:pt>
                <c:pt idx="65">
                  <c:v>93</c:v>
                </c:pt>
                <c:pt idx="66">
                  <c:v>96</c:v>
                </c:pt>
                <c:pt idx="67">
                  <c:v>96</c:v>
                </c:pt>
                <c:pt idx="68">
                  <c:v>91</c:v>
                </c:pt>
                <c:pt idx="69">
                  <c:v>91</c:v>
                </c:pt>
                <c:pt idx="70">
                  <c:v>77</c:v>
                </c:pt>
                <c:pt idx="71">
                  <c:v>87</c:v>
                </c:pt>
                <c:pt idx="72">
                  <c:v>87</c:v>
                </c:pt>
                <c:pt idx="73">
                  <c:v>87</c:v>
                </c:pt>
                <c:pt idx="74">
                  <c:v>86</c:v>
                </c:pt>
                <c:pt idx="75">
                  <c:v>87</c:v>
                </c:pt>
                <c:pt idx="76">
                  <c:v>89</c:v>
                </c:pt>
                <c:pt idx="77">
                  <c:v>81</c:v>
                </c:pt>
                <c:pt idx="78">
                  <c:v>81</c:v>
                </c:pt>
                <c:pt idx="79">
                  <c:v>82</c:v>
                </c:pt>
                <c:pt idx="80">
                  <c:v>79</c:v>
                </c:pt>
                <c:pt idx="81">
                  <c:v>68</c:v>
                </c:pt>
                <c:pt idx="82">
                  <c:v>79</c:v>
                </c:pt>
                <c:pt idx="83">
                  <c:v>72</c:v>
                </c:pt>
                <c:pt idx="84">
                  <c:v>75</c:v>
                </c:pt>
                <c:pt idx="85">
                  <c:v>78</c:v>
                </c:pt>
                <c:pt idx="86">
                  <c:v>81</c:v>
                </c:pt>
                <c:pt idx="87">
                  <c:v>82</c:v>
                </c:pt>
                <c:pt idx="88">
                  <c:v>78</c:v>
                </c:pt>
                <c:pt idx="89">
                  <c:v>80</c:v>
                </c:pt>
                <c:pt idx="90">
                  <c:v>77</c:v>
                </c:pt>
                <c:pt idx="91">
                  <c:v>71</c:v>
                </c:pt>
                <c:pt idx="92">
                  <c:v>73</c:v>
                </c:pt>
                <c:pt idx="93">
                  <c:v>75</c:v>
                </c:pt>
                <c:pt idx="94">
                  <c:v>84</c:v>
                </c:pt>
                <c:pt idx="95">
                  <c:v>71</c:v>
                </c:pt>
                <c:pt idx="96">
                  <c:v>73</c:v>
                </c:pt>
                <c:pt idx="97">
                  <c:v>71</c:v>
                </c:pt>
                <c:pt idx="98">
                  <c:v>73</c:v>
                </c:pt>
                <c:pt idx="99">
                  <c:v>73</c:v>
                </c:pt>
                <c:pt idx="100">
                  <c:v>72</c:v>
                </c:pt>
                <c:pt idx="101">
                  <c:v>72</c:v>
                </c:pt>
                <c:pt idx="102">
                  <c:v>73</c:v>
                </c:pt>
                <c:pt idx="103">
                  <c:v>70</c:v>
                </c:pt>
                <c:pt idx="104">
                  <c:v>64</c:v>
                </c:pt>
                <c:pt idx="105">
                  <c:v>75</c:v>
                </c:pt>
                <c:pt idx="106">
                  <c:v>73</c:v>
                </c:pt>
                <c:pt idx="107">
                  <c:v>77</c:v>
                </c:pt>
                <c:pt idx="108">
                  <c:v>80</c:v>
                </c:pt>
                <c:pt idx="109">
                  <c:v>71</c:v>
                </c:pt>
                <c:pt idx="110">
                  <c:v>66</c:v>
                </c:pt>
                <c:pt idx="111">
                  <c:v>60</c:v>
                </c:pt>
                <c:pt idx="112">
                  <c:v>64</c:v>
                </c:pt>
                <c:pt idx="113">
                  <c:v>73</c:v>
                </c:pt>
                <c:pt idx="114">
                  <c:v>57</c:v>
                </c:pt>
                <c:pt idx="115">
                  <c:v>59</c:v>
                </c:pt>
                <c:pt idx="116">
                  <c:v>64</c:v>
                </c:pt>
                <c:pt idx="117">
                  <c:v>69</c:v>
                </c:pt>
                <c:pt idx="118">
                  <c:v>75</c:v>
                </c:pt>
                <c:pt idx="119">
                  <c:v>73</c:v>
                </c:pt>
                <c:pt idx="120">
                  <c:v>72</c:v>
                </c:pt>
                <c:pt idx="121">
                  <c:v>75</c:v>
                </c:pt>
                <c:pt idx="122">
                  <c:v>75</c:v>
                </c:pt>
              </c:numCache>
            </c:numRef>
          </c:yVal>
          <c:smooth val="0"/>
          <c:extLst>
            <c:ext xmlns:c16="http://schemas.microsoft.com/office/drawing/2014/chart" uri="{C3380CC4-5D6E-409C-BE32-E72D297353CC}">
              <c16:uniqueId val="{00000003-69AA-437B-B799-C1BB826CB99D}"/>
            </c:ext>
          </c:extLst>
        </c:ser>
        <c:ser>
          <c:idx val="4"/>
          <c:order val="4"/>
          <c:tx>
            <c:v>2000</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Data'!$F$2:$F$124</c:f>
              <c:numCache>
                <c:formatCode>General</c:formatCode>
                <c:ptCount val="123"/>
                <c:pt idx="0">
                  <c:v>89</c:v>
                </c:pt>
                <c:pt idx="1">
                  <c:v>91</c:v>
                </c:pt>
                <c:pt idx="2">
                  <c:v>93</c:v>
                </c:pt>
                <c:pt idx="3">
                  <c:v>95</c:v>
                </c:pt>
                <c:pt idx="4">
                  <c:v>96</c:v>
                </c:pt>
                <c:pt idx="5">
                  <c:v>96</c:v>
                </c:pt>
                <c:pt idx="6">
                  <c:v>96</c:v>
                </c:pt>
                <c:pt idx="7">
                  <c:v>91</c:v>
                </c:pt>
                <c:pt idx="8">
                  <c:v>96</c:v>
                </c:pt>
                <c:pt idx="9">
                  <c:v>99</c:v>
                </c:pt>
                <c:pt idx="10">
                  <c:v>96</c:v>
                </c:pt>
                <c:pt idx="11">
                  <c:v>93</c:v>
                </c:pt>
                <c:pt idx="12">
                  <c:v>91</c:v>
                </c:pt>
                <c:pt idx="13">
                  <c:v>93</c:v>
                </c:pt>
                <c:pt idx="14">
                  <c:v>93</c:v>
                </c:pt>
                <c:pt idx="15">
                  <c:v>93</c:v>
                </c:pt>
                <c:pt idx="16">
                  <c:v>91</c:v>
                </c:pt>
                <c:pt idx="17">
                  <c:v>97</c:v>
                </c:pt>
                <c:pt idx="18">
                  <c:v>100</c:v>
                </c:pt>
                <c:pt idx="19">
                  <c:v>99</c:v>
                </c:pt>
                <c:pt idx="20">
                  <c:v>93</c:v>
                </c:pt>
                <c:pt idx="21">
                  <c:v>96</c:v>
                </c:pt>
                <c:pt idx="22">
                  <c:v>87</c:v>
                </c:pt>
                <c:pt idx="23">
                  <c:v>82</c:v>
                </c:pt>
                <c:pt idx="24">
                  <c:v>75</c:v>
                </c:pt>
                <c:pt idx="25">
                  <c:v>82</c:v>
                </c:pt>
                <c:pt idx="26">
                  <c:v>88</c:v>
                </c:pt>
                <c:pt idx="27">
                  <c:v>91</c:v>
                </c:pt>
                <c:pt idx="28">
                  <c:v>89</c:v>
                </c:pt>
                <c:pt idx="29">
                  <c:v>87</c:v>
                </c:pt>
                <c:pt idx="30">
                  <c:v>86</c:v>
                </c:pt>
                <c:pt idx="31">
                  <c:v>86</c:v>
                </c:pt>
                <c:pt idx="32">
                  <c:v>81</c:v>
                </c:pt>
                <c:pt idx="33">
                  <c:v>84</c:v>
                </c:pt>
                <c:pt idx="34">
                  <c:v>88</c:v>
                </c:pt>
                <c:pt idx="35">
                  <c:v>91</c:v>
                </c:pt>
                <c:pt idx="36">
                  <c:v>91</c:v>
                </c:pt>
                <c:pt idx="37">
                  <c:v>91</c:v>
                </c:pt>
                <c:pt idx="38">
                  <c:v>91</c:v>
                </c:pt>
                <c:pt idx="39">
                  <c:v>96</c:v>
                </c:pt>
                <c:pt idx="40">
                  <c:v>95</c:v>
                </c:pt>
                <c:pt idx="41">
                  <c:v>89</c:v>
                </c:pt>
                <c:pt idx="42">
                  <c:v>89</c:v>
                </c:pt>
                <c:pt idx="43">
                  <c:v>89</c:v>
                </c:pt>
                <c:pt idx="44">
                  <c:v>89</c:v>
                </c:pt>
                <c:pt idx="45">
                  <c:v>94</c:v>
                </c:pt>
                <c:pt idx="46">
                  <c:v>97</c:v>
                </c:pt>
                <c:pt idx="47">
                  <c:v>99</c:v>
                </c:pt>
                <c:pt idx="48">
                  <c:v>101</c:v>
                </c:pt>
                <c:pt idx="49">
                  <c:v>101</c:v>
                </c:pt>
                <c:pt idx="50">
                  <c:v>97</c:v>
                </c:pt>
                <c:pt idx="51">
                  <c:v>87</c:v>
                </c:pt>
                <c:pt idx="52">
                  <c:v>86</c:v>
                </c:pt>
                <c:pt idx="53">
                  <c:v>88</c:v>
                </c:pt>
                <c:pt idx="54">
                  <c:v>92</c:v>
                </c:pt>
                <c:pt idx="55">
                  <c:v>92</c:v>
                </c:pt>
                <c:pt idx="56">
                  <c:v>90</c:v>
                </c:pt>
                <c:pt idx="57">
                  <c:v>90</c:v>
                </c:pt>
                <c:pt idx="58">
                  <c:v>92</c:v>
                </c:pt>
                <c:pt idx="59">
                  <c:v>92</c:v>
                </c:pt>
                <c:pt idx="60">
                  <c:v>88</c:v>
                </c:pt>
                <c:pt idx="61">
                  <c:v>87</c:v>
                </c:pt>
                <c:pt idx="62">
                  <c:v>79</c:v>
                </c:pt>
                <c:pt idx="63">
                  <c:v>81</c:v>
                </c:pt>
                <c:pt idx="64">
                  <c:v>82</c:v>
                </c:pt>
                <c:pt idx="65">
                  <c:v>87</c:v>
                </c:pt>
                <c:pt idx="66">
                  <c:v>81</c:v>
                </c:pt>
                <c:pt idx="67">
                  <c:v>66</c:v>
                </c:pt>
                <c:pt idx="68">
                  <c:v>66</c:v>
                </c:pt>
                <c:pt idx="69">
                  <c:v>75</c:v>
                </c:pt>
                <c:pt idx="70">
                  <c:v>80</c:v>
                </c:pt>
                <c:pt idx="71">
                  <c:v>82</c:v>
                </c:pt>
                <c:pt idx="72">
                  <c:v>84</c:v>
                </c:pt>
                <c:pt idx="73">
                  <c:v>86</c:v>
                </c:pt>
                <c:pt idx="74">
                  <c:v>87</c:v>
                </c:pt>
                <c:pt idx="75">
                  <c:v>86</c:v>
                </c:pt>
                <c:pt idx="76">
                  <c:v>80</c:v>
                </c:pt>
                <c:pt idx="77">
                  <c:v>75</c:v>
                </c:pt>
                <c:pt idx="78">
                  <c:v>73</c:v>
                </c:pt>
                <c:pt idx="79">
                  <c:v>73</c:v>
                </c:pt>
                <c:pt idx="80">
                  <c:v>84</c:v>
                </c:pt>
                <c:pt idx="81">
                  <c:v>87</c:v>
                </c:pt>
                <c:pt idx="82">
                  <c:v>77</c:v>
                </c:pt>
                <c:pt idx="83">
                  <c:v>73</c:v>
                </c:pt>
                <c:pt idx="84">
                  <c:v>81</c:v>
                </c:pt>
                <c:pt idx="85">
                  <c:v>84</c:v>
                </c:pt>
                <c:pt idx="86">
                  <c:v>82</c:v>
                </c:pt>
                <c:pt idx="87">
                  <c:v>68</c:v>
                </c:pt>
                <c:pt idx="88">
                  <c:v>71</c:v>
                </c:pt>
                <c:pt idx="89">
                  <c:v>75</c:v>
                </c:pt>
                <c:pt idx="90">
                  <c:v>73</c:v>
                </c:pt>
                <c:pt idx="91">
                  <c:v>75</c:v>
                </c:pt>
                <c:pt idx="92">
                  <c:v>77</c:v>
                </c:pt>
                <c:pt idx="93">
                  <c:v>79</c:v>
                </c:pt>
                <c:pt idx="94">
                  <c:v>82</c:v>
                </c:pt>
                <c:pt idx="95">
                  <c:v>81</c:v>
                </c:pt>
                <c:pt idx="96">
                  <c:v>82</c:v>
                </c:pt>
                <c:pt idx="97">
                  <c:v>73</c:v>
                </c:pt>
                <c:pt idx="98">
                  <c:v>66</c:v>
                </c:pt>
                <c:pt idx="99">
                  <c:v>55</c:v>
                </c:pt>
                <c:pt idx="100">
                  <c:v>55</c:v>
                </c:pt>
                <c:pt idx="101">
                  <c:v>64</c:v>
                </c:pt>
                <c:pt idx="102">
                  <c:v>71</c:v>
                </c:pt>
                <c:pt idx="103">
                  <c:v>73</c:v>
                </c:pt>
                <c:pt idx="104">
                  <c:v>75</c:v>
                </c:pt>
                <c:pt idx="105">
                  <c:v>75</c:v>
                </c:pt>
                <c:pt idx="106">
                  <c:v>77</c:v>
                </c:pt>
                <c:pt idx="107">
                  <c:v>80</c:v>
                </c:pt>
                <c:pt idx="108">
                  <c:v>80</c:v>
                </c:pt>
                <c:pt idx="109">
                  <c:v>80</c:v>
                </c:pt>
                <c:pt idx="110">
                  <c:v>73</c:v>
                </c:pt>
                <c:pt idx="111">
                  <c:v>73</c:v>
                </c:pt>
                <c:pt idx="112">
                  <c:v>75</c:v>
                </c:pt>
                <c:pt idx="113">
                  <c:v>79</c:v>
                </c:pt>
                <c:pt idx="114">
                  <c:v>75</c:v>
                </c:pt>
                <c:pt idx="115">
                  <c:v>75</c:v>
                </c:pt>
                <c:pt idx="116">
                  <c:v>78</c:v>
                </c:pt>
                <c:pt idx="117">
                  <c:v>75</c:v>
                </c:pt>
                <c:pt idx="118">
                  <c:v>78</c:v>
                </c:pt>
                <c:pt idx="119">
                  <c:v>80</c:v>
                </c:pt>
                <c:pt idx="120">
                  <c:v>75</c:v>
                </c:pt>
                <c:pt idx="121">
                  <c:v>77</c:v>
                </c:pt>
                <c:pt idx="122">
                  <c:v>78</c:v>
                </c:pt>
              </c:numCache>
            </c:numRef>
          </c:yVal>
          <c:smooth val="0"/>
          <c:extLst>
            <c:ext xmlns:c16="http://schemas.microsoft.com/office/drawing/2014/chart" uri="{C3380CC4-5D6E-409C-BE32-E72D297353CC}">
              <c16:uniqueId val="{00000004-69AA-437B-B799-C1BB826CB99D}"/>
            </c:ext>
          </c:extLst>
        </c:ser>
        <c:ser>
          <c:idx val="5"/>
          <c:order val="5"/>
          <c:tx>
            <c:v>2001</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Data'!$G$2:$G$124</c:f>
              <c:numCache>
                <c:formatCode>General</c:formatCode>
                <c:ptCount val="123"/>
                <c:pt idx="0">
                  <c:v>84</c:v>
                </c:pt>
                <c:pt idx="1">
                  <c:v>87</c:v>
                </c:pt>
                <c:pt idx="2">
                  <c:v>87</c:v>
                </c:pt>
                <c:pt idx="3">
                  <c:v>84</c:v>
                </c:pt>
                <c:pt idx="4">
                  <c:v>86</c:v>
                </c:pt>
                <c:pt idx="5">
                  <c:v>87</c:v>
                </c:pt>
                <c:pt idx="6">
                  <c:v>87</c:v>
                </c:pt>
                <c:pt idx="7">
                  <c:v>89</c:v>
                </c:pt>
                <c:pt idx="8">
                  <c:v>91</c:v>
                </c:pt>
                <c:pt idx="9">
                  <c:v>87</c:v>
                </c:pt>
                <c:pt idx="10">
                  <c:v>90</c:v>
                </c:pt>
                <c:pt idx="11">
                  <c:v>90</c:v>
                </c:pt>
                <c:pt idx="12">
                  <c:v>86</c:v>
                </c:pt>
                <c:pt idx="13">
                  <c:v>82</c:v>
                </c:pt>
                <c:pt idx="14">
                  <c:v>82</c:v>
                </c:pt>
                <c:pt idx="15">
                  <c:v>84</c:v>
                </c:pt>
                <c:pt idx="16">
                  <c:v>87</c:v>
                </c:pt>
                <c:pt idx="17">
                  <c:v>88</c:v>
                </c:pt>
                <c:pt idx="18">
                  <c:v>90</c:v>
                </c:pt>
                <c:pt idx="19">
                  <c:v>87</c:v>
                </c:pt>
                <c:pt idx="20">
                  <c:v>84</c:v>
                </c:pt>
                <c:pt idx="21">
                  <c:v>87</c:v>
                </c:pt>
                <c:pt idx="22">
                  <c:v>90</c:v>
                </c:pt>
                <c:pt idx="23">
                  <c:v>84</c:v>
                </c:pt>
                <c:pt idx="24">
                  <c:v>82</c:v>
                </c:pt>
                <c:pt idx="25">
                  <c:v>88</c:v>
                </c:pt>
                <c:pt idx="26">
                  <c:v>90</c:v>
                </c:pt>
                <c:pt idx="27">
                  <c:v>84</c:v>
                </c:pt>
                <c:pt idx="28">
                  <c:v>89</c:v>
                </c:pt>
                <c:pt idx="29">
                  <c:v>89</c:v>
                </c:pt>
                <c:pt idx="30">
                  <c:v>87</c:v>
                </c:pt>
                <c:pt idx="31">
                  <c:v>84</c:v>
                </c:pt>
                <c:pt idx="32">
                  <c:v>84</c:v>
                </c:pt>
                <c:pt idx="33">
                  <c:v>84</c:v>
                </c:pt>
                <c:pt idx="34">
                  <c:v>86</c:v>
                </c:pt>
                <c:pt idx="35">
                  <c:v>88</c:v>
                </c:pt>
                <c:pt idx="36">
                  <c:v>84</c:v>
                </c:pt>
                <c:pt idx="37">
                  <c:v>86</c:v>
                </c:pt>
                <c:pt idx="38">
                  <c:v>88</c:v>
                </c:pt>
                <c:pt idx="39">
                  <c:v>87</c:v>
                </c:pt>
                <c:pt idx="40">
                  <c:v>88</c:v>
                </c:pt>
                <c:pt idx="41">
                  <c:v>86</c:v>
                </c:pt>
                <c:pt idx="42">
                  <c:v>86</c:v>
                </c:pt>
                <c:pt idx="43">
                  <c:v>81</c:v>
                </c:pt>
                <c:pt idx="44">
                  <c:v>87</c:v>
                </c:pt>
                <c:pt idx="45">
                  <c:v>84</c:v>
                </c:pt>
                <c:pt idx="46">
                  <c:v>90</c:v>
                </c:pt>
                <c:pt idx="47">
                  <c:v>91</c:v>
                </c:pt>
                <c:pt idx="48">
                  <c:v>91</c:v>
                </c:pt>
                <c:pt idx="49">
                  <c:v>87</c:v>
                </c:pt>
                <c:pt idx="50">
                  <c:v>86</c:v>
                </c:pt>
                <c:pt idx="51">
                  <c:v>88</c:v>
                </c:pt>
                <c:pt idx="52">
                  <c:v>90</c:v>
                </c:pt>
                <c:pt idx="53">
                  <c:v>88</c:v>
                </c:pt>
                <c:pt idx="54">
                  <c:v>93</c:v>
                </c:pt>
                <c:pt idx="55">
                  <c:v>90</c:v>
                </c:pt>
                <c:pt idx="56">
                  <c:v>91</c:v>
                </c:pt>
                <c:pt idx="57">
                  <c:v>91</c:v>
                </c:pt>
                <c:pt idx="58">
                  <c:v>81</c:v>
                </c:pt>
                <c:pt idx="59">
                  <c:v>86</c:v>
                </c:pt>
                <c:pt idx="60">
                  <c:v>81</c:v>
                </c:pt>
                <c:pt idx="61">
                  <c:v>82</c:v>
                </c:pt>
                <c:pt idx="62">
                  <c:v>80</c:v>
                </c:pt>
                <c:pt idx="63">
                  <c:v>75</c:v>
                </c:pt>
                <c:pt idx="64">
                  <c:v>73</c:v>
                </c:pt>
                <c:pt idx="65">
                  <c:v>81</c:v>
                </c:pt>
                <c:pt idx="66">
                  <c:v>90</c:v>
                </c:pt>
                <c:pt idx="67">
                  <c:v>88</c:v>
                </c:pt>
                <c:pt idx="68">
                  <c:v>87</c:v>
                </c:pt>
                <c:pt idx="69">
                  <c:v>86</c:v>
                </c:pt>
                <c:pt idx="70">
                  <c:v>86</c:v>
                </c:pt>
                <c:pt idx="71">
                  <c:v>89</c:v>
                </c:pt>
                <c:pt idx="72">
                  <c:v>87</c:v>
                </c:pt>
                <c:pt idx="73">
                  <c:v>84</c:v>
                </c:pt>
                <c:pt idx="74">
                  <c:v>84</c:v>
                </c:pt>
                <c:pt idx="75">
                  <c:v>86</c:v>
                </c:pt>
                <c:pt idx="76">
                  <c:v>77</c:v>
                </c:pt>
                <c:pt idx="77">
                  <c:v>77</c:v>
                </c:pt>
                <c:pt idx="78">
                  <c:v>81</c:v>
                </c:pt>
                <c:pt idx="79">
                  <c:v>81</c:v>
                </c:pt>
                <c:pt idx="80">
                  <c:v>82</c:v>
                </c:pt>
                <c:pt idx="81">
                  <c:v>84</c:v>
                </c:pt>
                <c:pt idx="82">
                  <c:v>86</c:v>
                </c:pt>
                <c:pt idx="83">
                  <c:v>87</c:v>
                </c:pt>
                <c:pt idx="84">
                  <c:v>88</c:v>
                </c:pt>
                <c:pt idx="85">
                  <c:v>69</c:v>
                </c:pt>
                <c:pt idx="86">
                  <c:v>66</c:v>
                </c:pt>
                <c:pt idx="87">
                  <c:v>72</c:v>
                </c:pt>
                <c:pt idx="88">
                  <c:v>75</c:v>
                </c:pt>
                <c:pt idx="89">
                  <c:v>78</c:v>
                </c:pt>
                <c:pt idx="90">
                  <c:v>71</c:v>
                </c:pt>
                <c:pt idx="91">
                  <c:v>71</c:v>
                </c:pt>
                <c:pt idx="92">
                  <c:v>75</c:v>
                </c:pt>
                <c:pt idx="93">
                  <c:v>80</c:v>
                </c:pt>
                <c:pt idx="94">
                  <c:v>81</c:v>
                </c:pt>
                <c:pt idx="95">
                  <c:v>80</c:v>
                </c:pt>
                <c:pt idx="96">
                  <c:v>79</c:v>
                </c:pt>
                <c:pt idx="97">
                  <c:v>70</c:v>
                </c:pt>
                <c:pt idx="98">
                  <c:v>68</c:v>
                </c:pt>
                <c:pt idx="99">
                  <c:v>79</c:v>
                </c:pt>
                <c:pt idx="100">
                  <c:v>66</c:v>
                </c:pt>
                <c:pt idx="101">
                  <c:v>73</c:v>
                </c:pt>
                <c:pt idx="102">
                  <c:v>75</c:v>
                </c:pt>
                <c:pt idx="103">
                  <c:v>78</c:v>
                </c:pt>
                <c:pt idx="104">
                  <c:v>78</c:v>
                </c:pt>
                <c:pt idx="105">
                  <c:v>75</c:v>
                </c:pt>
                <c:pt idx="106">
                  <c:v>75</c:v>
                </c:pt>
                <c:pt idx="107">
                  <c:v>62</c:v>
                </c:pt>
                <c:pt idx="108">
                  <c:v>60</c:v>
                </c:pt>
                <c:pt idx="109">
                  <c:v>64</c:v>
                </c:pt>
                <c:pt idx="110">
                  <c:v>71</c:v>
                </c:pt>
                <c:pt idx="111">
                  <c:v>75</c:v>
                </c:pt>
                <c:pt idx="112">
                  <c:v>79</c:v>
                </c:pt>
                <c:pt idx="113">
                  <c:v>80</c:v>
                </c:pt>
                <c:pt idx="114">
                  <c:v>81</c:v>
                </c:pt>
                <c:pt idx="115">
                  <c:v>79</c:v>
                </c:pt>
                <c:pt idx="116">
                  <c:v>73</c:v>
                </c:pt>
                <c:pt idx="117">
                  <c:v>64</c:v>
                </c:pt>
                <c:pt idx="118">
                  <c:v>51</c:v>
                </c:pt>
                <c:pt idx="119">
                  <c:v>55</c:v>
                </c:pt>
                <c:pt idx="120">
                  <c:v>63</c:v>
                </c:pt>
                <c:pt idx="121">
                  <c:v>72</c:v>
                </c:pt>
                <c:pt idx="122">
                  <c:v>71</c:v>
                </c:pt>
              </c:numCache>
            </c:numRef>
          </c:yVal>
          <c:smooth val="0"/>
          <c:extLst>
            <c:ext xmlns:c16="http://schemas.microsoft.com/office/drawing/2014/chart" uri="{C3380CC4-5D6E-409C-BE32-E72D297353CC}">
              <c16:uniqueId val="{00000005-69AA-437B-B799-C1BB826CB99D}"/>
            </c:ext>
          </c:extLst>
        </c:ser>
        <c:ser>
          <c:idx val="6"/>
          <c:order val="6"/>
          <c:tx>
            <c:v>2002</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cap="rnd">
                <a:solidFill>
                  <a:schemeClr val="accent1">
                    <a:lumMod val="6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Data'!$H$2:$H$124</c:f>
              <c:numCache>
                <c:formatCode>General</c:formatCode>
                <c:ptCount val="123"/>
                <c:pt idx="0">
                  <c:v>90</c:v>
                </c:pt>
                <c:pt idx="1">
                  <c:v>90</c:v>
                </c:pt>
                <c:pt idx="2">
                  <c:v>87</c:v>
                </c:pt>
                <c:pt idx="3">
                  <c:v>89</c:v>
                </c:pt>
                <c:pt idx="4">
                  <c:v>93</c:v>
                </c:pt>
                <c:pt idx="5">
                  <c:v>93</c:v>
                </c:pt>
                <c:pt idx="6">
                  <c:v>89</c:v>
                </c:pt>
                <c:pt idx="7">
                  <c:v>89</c:v>
                </c:pt>
                <c:pt idx="8">
                  <c:v>90</c:v>
                </c:pt>
                <c:pt idx="9">
                  <c:v>91</c:v>
                </c:pt>
                <c:pt idx="10">
                  <c:v>84</c:v>
                </c:pt>
                <c:pt idx="11">
                  <c:v>77</c:v>
                </c:pt>
                <c:pt idx="12">
                  <c:v>82</c:v>
                </c:pt>
                <c:pt idx="13">
                  <c:v>88</c:v>
                </c:pt>
                <c:pt idx="14">
                  <c:v>91</c:v>
                </c:pt>
                <c:pt idx="15">
                  <c:v>93</c:v>
                </c:pt>
                <c:pt idx="16">
                  <c:v>93</c:v>
                </c:pt>
                <c:pt idx="17">
                  <c:v>93</c:v>
                </c:pt>
                <c:pt idx="18">
                  <c:v>93</c:v>
                </c:pt>
                <c:pt idx="19">
                  <c:v>91</c:v>
                </c:pt>
                <c:pt idx="20">
                  <c:v>95</c:v>
                </c:pt>
                <c:pt idx="21">
                  <c:v>91</c:v>
                </c:pt>
                <c:pt idx="22">
                  <c:v>89</c:v>
                </c:pt>
                <c:pt idx="23">
                  <c:v>87</c:v>
                </c:pt>
                <c:pt idx="24">
                  <c:v>84</c:v>
                </c:pt>
                <c:pt idx="25">
                  <c:v>86</c:v>
                </c:pt>
                <c:pt idx="26">
                  <c:v>89</c:v>
                </c:pt>
                <c:pt idx="27">
                  <c:v>91</c:v>
                </c:pt>
                <c:pt idx="28">
                  <c:v>91</c:v>
                </c:pt>
                <c:pt idx="29">
                  <c:v>88</c:v>
                </c:pt>
                <c:pt idx="30">
                  <c:v>90</c:v>
                </c:pt>
                <c:pt idx="31">
                  <c:v>93</c:v>
                </c:pt>
                <c:pt idx="32">
                  <c:v>91</c:v>
                </c:pt>
                <c:pt idx="33">
                  <c:v>91</c:v>
                </c:pt>
                <c:pt idx="34">
                  <c:v>91</c:v>
                </c:pt>
                <c:pt idx="35">
                  <c:v>93</c:v>
                </c:pt>
                <c:pt idx="36">
                  <c:v>97</c:v>
                </c:pt>
                <c:pt idx="37">
                  <c:v>87</c:v>
                </c:pt>
                <c:pt idx="38">
                  <c:v>87</c:v>
                </c:pt>
                <c:pt idx="39">
                  <c:v>86</c:v>
                </c:pt>
                <c:pt idx="40">
                  <c:v>88</c:v>
                </c:pt>
                <c:pt idx="41">
                  <c:v>89</c:v>
                </c:pt>
                <c:pt idx="42">
                  <c:v>91</c:v>
                </c:pt>
                <c:pt idx="43">
                  <c:v>91</c:v>
                </c:pt>
                <c:pt idx="44">
                  <c:v>89</c:v>
                </c:pt>
                <c:pt idx="45">
                  <c:v>88</c:v>
                </c:pt>
                <c:pt idx="46">
                  <c:v>90</c:v>
                </c:pt>
                <c:pt idx="47">
                  <c:v>91</c:v>
                </c:pt>
                <c:pt idx="48">
                  <c:v>93</c:v>
                </c:pt>
                <c:pt idx="49">
                  <c:v>91</c:v>
                </c:pt>
                <c:pt idx="50">
                  <c:v>93</c:v>
                </c:pt>
                <c:pt idx="51">
                  <c:v>93</c:v>
                </c:pt>
                <c:pt idx="52">
                  <c:v>91</c:v>
                </c:pt>
                <c:pt idx="53">
                  <c:v>95</c:v>
                </c:pt>
                <c:pt idx="54">
                  <c:v>93</c:v>
                </c:pt>
                <c:pt idx="55">
                  <c:v>91</c:v>
                </c:pt>
                <c:pt idx="56">
                  <c:v>88</c:v>
                </c:pt>
                <c:pt idx="57">
                  <c:v>84</c:v>
                </c:pt>
                <c:pt idx="58">
                  <c:v>82</c:v>
                </c:pt>
                <c:pt idx="59">
                  <c:v>82</c:v>
                </c:pt>
                <c:pt idx="60">
                  <c:v>78</c:v>
                </c:pt>
                <c:pt idx="61">
                  <c:v>77</c:v>
                </c:pt>
                <c:pt idx="62">
                  <c:v>84</c:v>
                </c:pt>
                <c:pt idx="63">
                  <c:v>84</c:v>
                </c:pt>
                <c:pt idx="64">
                  <c:v>89</c:v>
                </c:pt>
                <c:pt idx="65">
                  <c:v>95</c:v>
                </c:pt>
                <c:pt idx="66">
                  <c:v>93</c:v>
                </c:pt>
                <c:pt idx="67">
                  <c:v>91</c:v>
                </c:pt>
                <c:pt idx="68">
                  <c:v>88</c:v>
                </c:pt>
                <c:pt idx="69">
                  <c:v>87</c:v>
                </c:pt>
                <c:pt idx="70">
                  <c:v>91</c:v>
                </c:pt>
                <c:pt idx="71">
                  <c:v>95</c:v>
                </c:pt>
                <c:pt idx="72">
                  <c:v>95</c:v>
                </c:pt>
                <c:pt idx="73">
                  <c:v>90</c:v>
                </c:pt>
                <c:pt idx="74">
                  <c:v>75</c:v>
                </c:pt>
                <c:pt idx="75">
                  <c:v>78</c:v>
                </c:pt>
                <c:pt idx="76">
                  <c:v>91</c:v>
                </c:pt>
                <c:pt idx="77">
                  <c:v>88</c:v>
                </c:pt>
                <c:pt idx="78">
                  <c:v>86</c:v>
                </c:pt>
                <c:pt idx="79">
                  <c:v>81</c:v>
                </c:pt>
                <c:pt idx="80">
                  <c:v>80</c:v>
                </c:pt>
                <c:pt idx="81">
                  <c:v>86</c:v>
                </c:pt>
                <c:pt idx="82">
                  <c:v>84</c:v>
                </c:pt>
                <c:pt idx="83">
                  <c:v>77</c:v>
                </c:pt>
                <c:pt idx="84">
                  <c:v>82</c:v>
                </c:pt>
                <c:pt idx="85">
                  <c:v>73</c:v>
                </c:pt>
                <c:pt idx="86">
                  <c:v>69</c:v>
                </c:pt>
                <c:pt idx="87">
                  <c:v>75</c:v>
                </c:pt>
                <c:pt idx="88">
                  <c:v>75</c:v>
                </c:pt>
                <c:pt idx="89">
                  <c:v>79</c:v>
                </c:pt>
                <c:pt idx="90">
                  <c:v>73</c:v>
                </c:pt>
                <c:pt idx="91">
                  <c:v>79</c:v>
                </c:pt>
                <c:pt idx="92">
                  <c:v>82</c:v>
                </c:pt>
                <c:pt idx="93">
                  <c:v>84</c:v>
                </c:pt>
                <c:pt idx="94">
                  <c:v>84</c:v>
                </c:pt>
                <c:pt idx="95">
                  <c:v>82</c:v>
                </c:pt>
                <c:pt idx="96">
                  <c:v>87</c:v>
                </c:pt>
                <c:pt idx="97">
                  <c:v>86</c:v>
                </c:pt>
                <c:pt idx="98">
                  <c:v>80</c:v>
                </c:pt>
                <c:pt idx="99">
                  <c:v>71</c:v>
                </c:pt>
                <c:pt idx="100">
                  <c:v>66</c:v>
                </c:pt>
                <c:pt idx="101">
                  <c:v>70</c:v>
                </c:pt>
                <c:pt idx="102">
                  <c:v>78</c:v>
                </c:pt>
                <c:pt idx="103">
                  <c:v>84</c:v>
                </c:pt>
                <c:pt idx="104">
                  <c:v>79</c:v>
                </c:pt>
                <c:pt idx="105">
                  <c:v>68</c:v>
                </c:pt>
                <c:pt idx="106">
                  <c:v>57</c:v>
                </c:pt>
                <c:pt idx="107">
                  <c:v>66</c:v>
                </c:pt>
                <c:pt idx="108">
                  <c:v>64</c:v>
                </c:pt>
                <c:pt idx="109">
                  <c:v>68</c:v>
                </c:pt>
                <c:pt idx="110">
                  <c:v>71</c:v>
                </c:pt>
                <c:pt idx="111">
                  <c:v>73</c:v>
                </c:pt>
                <c:pt idx="112">
                  <c:v>71</c:v>
                </c:pt>
                <c:pt idx="113">
                  <c:v>64</c:v>
                </c:pt>
                <c:pt idx="114">
                  <c:v>59</c:v>
                </c:pt>
                <c:pt idx="115">
                  <c:v>68</c:v>
                </c:pt>
                <c:pt idx="116">
                  <c:v>60</c:v>
                </c:pt>
                <c:pt idx="117">
                  <c:v>68</c:v>
                </c:pt>
                <c:pt idx="118">
                  <c:v>69</c:v>
                </c:pt>
                <c:pt idx="119">
                  <c:v>75</c:v>
                </c:pt>
                <c:pt idx="120">
                  <c:v>75</c:v>
                </c:pt>
                <c:pt idx="121">
                  <c:v>68</c:v>
                </c:pt>
                <c:pt idx="122">
                  <c:v>60</c:v>
                </c:pt>
              </c:numCache>
            </c:numRef>
          </c:yVal>
          <c:smooth val="0"/>
          <c:extLst>
            <c:ext xmlns:c16="http://schemas.microsoft.com/office/drawing/2014/chart" uri="{C3380CC4-5D6E-409C-BE32-E72D297353CC}">
              <c16:uniqueId val="{00000006-69AA-437B-B799-C1BB826CB99D}"/>
            </c:ext>
          </c:extLst>
        </c:ser>
        <c:ser>
          <c:idx val="7"/>
          <c:order val="7"/>
          <c:tx>
            <c:v>2003</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cap="rnd">
                <a:solidFill>
                  <a:schemeClr val="accent2">
                    <a:lumMod val="6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Data'!$I$2:$I$124</c:f>
              <c:numCache>
                <c:formatCode>General</c:formatCode>
                <c:ptCount val="123"/>
                <c:pt idx="0">
                  <c:v>73</c:v>
                </c:pt>
                <c:pt idx="1">
                  <c:v>81</c:v>
                </c:pt>
                <c:pt idx="2">
                  <c:v>87</c:v>
                </c:pt>
                <c:pt idx="3">
                  <c:v>86</c:v>
                </c:pt>
                <c:pt idx="4">
                  <c:v>80</c:v>
                </c:pt>
                <c:pt idx="5">
                  <c:v>84</c:v>
                </c:pt>
                <c:pt idx="6">
                  <c:v>87</c:v>
                </c:pt>
                <c:pt idx="7">
                  <c:v>90</c:v>
                </c:pt>
                <c:pt idx="8">
                  <c:v>89</c:v>
                </c:pt>
                <c:pt idx="9">
                  <c:v>84</c:v>
                </c:pt>
                <c:pt idx="10">
                  <c:v>84</c:v>
                </c:pt>
                <c:pt idx="11">
                  <c:v>86</c:v>
                </c:pt>
                <c:pt idx="12">
                  <c:v>87</c:v>
                </c:pt>
                <c:pt idx="13">
                  <c:v>84</c:v>
                </c:pt>
                <c:pt idx="14">
                  <c:v>86</c:v>
                </c:pt>
                <c:pt idx="15">
                  <c:v>88</c:v>
                </c:pt>
                <c:pt idx="16">
                  <c:v>88</c:v>
                </c:pt>
                <c:pt idx="17">
                  <c:v>88</c:v>
                </c:pt>
                <c:pt idx="18">
                  <c:v>88</c:v>
                </c:pt>
                <c:pt idx="19">
                  <c:v>88</c:v>
                </c:pt>
                <c:pt idx="20">
                  <c:v>89</c:v>
                </c:pt>
                <c:pt idx="21">
                  <c:v>86</c:v>
                </c:pt>
                <c:pt idx="22">
                  <c:v>81</c:v>
                </c:pt>
                <c:pt idx="23">
                  <c:v>82</c:v>
                </c:pt>
                <c:pt idx="24">
                  <c:v>84</c:v>
                </c:pt>
                <c:pt idx="25">
                  <c:v>87</c:v>
                </c:pt>
                <c:pt idx="26">
                  <c:v>87</c:v>
                </c:pt>
                <c:pt idx="27">
                  <c:v>89</c:v>
                </c:pt>
                <c:pt idx="28">
                  <c:v>88</c:v>
                </c:pt>
                <c:pt idx="29">
                  <c:v>84</c:v>
                </c:pt>
                <c:pt idx="30">
                  <c:v>88</c:v>
                </c:pt>
                <c:pt idx="31">
                  <c:v>84</c:v>
                </c:pt>
                <c:pt idx="32">
                  <c:v>84</c:v>
                </c:pt>
                <c:pt idx="33">
                  <c:v>84</c:v>
                </c:pt>
                <c:pt idx="34">
                  <c:v>82</c:v>
                </c:pt>
                <c:pt idx="35">
                  <c:v>84</c:v>
                </c:pt>
                <c:pt idx="36">
                  <c:v>82</c:v>
                </c:pt>
                <c:pt idx="37">
                  <c:v>84</c:v>
                </c:pt>
                <c:pt idx="38">
                  <c:v>84</c:v>
                </c:pt>
                <c:pt idx="39">
                  <c:v>86</c:v>
                </c:pt>
                <c:pt idx="40">
                  <c:v>87</c:v>
                </c:pt>
                <c:pt idx="41">
                  <c:v>84</c:v>
                </c:pt>
                <c:pt idx="42">
                  <c:v>81</c:v>
                </c:pt>
                <c:pt idx="43">
                  <c:v>87</c:v>
                </c:pt>
                <c:pt idx="44">
                  <c:v>89</c:v>
                </c:pt>
                <c:pt idx="45">
                  <c:v>90</c:v>
                </c:pt>
                <c:pt idx="46">
                  <c:v>86</c:v>
                </c:pt>
                <c:pt idx="47">
                  <c:v>89</c:v>
                </c:pt>
                <c:pt idx="48">
                  <c:v>90</c:v>
                </c:pt>
                <c:pt idx="49">
                  <c:v>90</c:v>
                </c:pt>
                <c:pt idx="50">
                  <c:v>87</c:v>
                </c:pt>
                <c:pt idx="51">
                  <c:v>88</c:v>
                </c:pt>
                <c:pt idx="52">
                  <c:v>88</c:v>
                </c:pt>
                <c:pt idx="53">
                  <c:v>90</c:v>
                </c:pt>
                <c:pt idx="54">
                  <c:v>89</c:v>
                </c:pt>
                <c:pt idx="55">
                  <c:v>88</c:v>
                </c:pt>
                <c:pt idx="56">
                  <c:v>89</c:v>
                </c:pt>
                <c:pt idx="57">
                  <c:v>90</c:v>
                </c:pt>
                <c:pt idx="58">
                  <c:v>91</c:v>
                </c:pt>
                <c:pt idx="59">
                  <c:v>89</c:v>
                </c:pt>
                <c:pt idx="60">
                  <c:v>88</c:v>
                </c:pt>
                <c:pt idx="61">
                  <c:v>89</c:v>
                </c:pt>
                <c:pt idx="62">
                  <c:v>88</c:v>
                </c:pt>
                <c:pt idx="63">
                  <c:v>86</c:v>
                </c:pt>
                <c:pt idx="64">
                  <c:v>87</c:v>
                </c:pt>
                <c:pt idx="65">
                  <c:v>87</c:v>
                </c:pt>
                <c:pt idx="66">
                  <c:v>84</c:v>
                </c:pt>
                <c:pt idx="67">
                  <c:v>73</c:v>
                </c:pt>
                <c:pt idx="68">
                  <c:v>75</c:v>
                </c:pt>
                <c:pt idx="69">
                  <c:v>81</c:v>
                </c:pt>
                <c:pt idx="70">
                  <c:v>82</c:v>
                </c:pt>
                <c:pt idx="71">
                  <c:v>79</c:v>
                </c:pt>
                <c:pt idx="72">
                  <c:v>80</c:v>
                </c:pt>
                <c:pt idx="73">
                  <c:v>81</c:v>
                </c:pt>
                <c:pt idx="74">
                  <c:v>84</c:v>
                </c:pt>
                <c:pt idx="75">
                  <c:v>82</c:v>
                </c:pt>
                <c:pt idx="76">
                  <c:v>82</c:v>
                </c:pt>
                <c:pt idx="77">
                  <c:v>81</c:v>
                </c:pt>
                <c:pt idx="78">
                  <c:v>81</c:v>
                </c:pt>
                <c:pt idx="79">
                  <c:v>81</c:v>
                </c:pt>
                <c:pt idx="80">
                  <c:v>84</c:v>
                </c:pt>
                <c:pt idx="81">
                  <c:v>87</c:v>
                </c:pt>
                <c:pt idx="82">
                  <c:v>82</c:v>
                </c:pt>
                <c:pt idx="83">
                  <c:v>75</c:v>
                </c:pt>
                <c:pt idx="84">
                  <c:v>81</c:v>
                </c:pt>
                <c:pt idx="85">
                  <c:v>80</c:v>
                </c:pt>
                <c:pt idx="86">
                  <c:v>82</c:v>
                </c:pt>
                <c:pt idx="87">
                  <c:v>82</c:v>
                </c:pt>
                <c:pt idx="88">
                  <c:v>82</c:v>
                </c:pt>
                <c:pt idx="89">
                  <c:v>73</c:v>
                </c:pt>
                <c:pt idx="90">
                  <c:v>66</c:v>
                </c:pt>
                <c:pt idx="91">
                  <c:v>71</c:v>
                </c:pt>
                <c:pt idx="92">
                  <c:v>72</c:v>
                </c:pt>
                <c:pt idx="93">
                  <c:v>68</c:v>
                </c:pt>
                <c:pt idx="94">
                  <c:v>66</c:v>
                </c:pt>
                <c:pt idx="95">
                  <c:v>77</c:v>
                </c:pt>
                <c:pt idx="96">
                  <c:v>78</c:v>
                </c:pt>
                <c:pt idx="97">
                  <c:v>75</c:v>
                </c:pt>
                <c:pt idx="98">
                  <c:v>73</c:v>
                </c:pt>
                <c:pt idx="99">
                  <c:v>73</c:v>
                </c:pt>
                <c:pt idx="100">
                  <c:v>73</c:v>
                </c:pt>
                <c:pt idx="101">
                  <c:v>73</c:v>
                </c:pt>
                <c:pt idx="102">
                  <c:v>66</c:v>
                </c:pt>
                <c:pt idx="103">
                  <c:v>78</c:v>
                </c:pt>
                <c:pt idx="104">
                  <c:v>78</c:v>
                </c:pt>
                <c:pt idx="105">
                  <c:v>78</c:v>
                </c:pt>
                <c:pt idx="106">
                  <c:v>69</c:v>
                </c:pt>
                <c:pt idx="107">
                  <c:v>72</c:v>
                </c:pt>
                <c:pt idx="108">
                  <c:v>68</c:v>
                </c:pt>
                <c:pt idx="109">
                  <c:v>70</c:v>
                </c:pt>
                <c:pt idx="110">
                  <c:v>75</c:v>
                </c:pt>
                <c:pt idx="111">
                  <c:v>78</c:v>
                </c:pt>
                <c:pt idx="112">
                  <c:v>84</c:v>
                </c:pt>
                <c:pt idx="113">
                  <c:v>78</c:v>
                </c:pt>
                <c:pt idx="114">
                  <c:v>78</c:v>
                </c:pt>
                <c:pt idx="115">
                  <c:v>73</c:v>
                </c:pt>
                <c:pt idx="116">
                  <c:v>73</c:v>
                </c:pt>
                <c:pt idx="117">
                  <c:v>68</c:v>
                </c:pt>
                <c:pt idx="118">
                  <c:v>64</c:v>
                </c:pt>
                <c:pt idx="119">
                  <c:v>57</c:v>
                </c:pt>
                <c:pt idx="120">
                  <c:v>70</c:v>
                </c:pt>
                <c:pt idx="121">
                  <c:v>77</c:v>
                </c:pt>
                <c:pt idx="122">
                  <c:v>75</c:v>
                </c:pt>
              </c:numCache>
            </c:numRef>
          </c:yVal>
          <c:smooth val="0"/>
          <c:extLst>
            <c:ext xmlns:c16="http://schemas.microsoft.com/office/drawing/2014/chart" uri="{C3380CC4-5D6E-409C-BE32-E72D297353CC}">
              <c16:uniqueId val="{00000007-69AA-437B-B799-C1BB826CB99D}"/>
            </c:ext>
          </c:extLst>
        </c:ser>
        <c:ser>
          <c:idx val="8"/>
          <c:order val="8"/>
          <c:tx>
            <c:v>2004</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cap="rnd">
                <a:solidFill>
                  <a:schemeClr val="accent3">
                    <a:lumMod val="6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Data'!$J$2:$J$124</c:f>
              <c:numCache>
                <c:formatCode>General</c:formatCode>
                <c:ptCount val="123"/>
                <c:pt idx="0">
                  <c:v>82</c:v>
                </c:pt>
                <c:pt idx="1">
                  <c:v>81</c:v>
                </c:pt>
                <c:pt idx="2">
                  <c:v>86</c:v>
                </c:pt>
                <c:pt idx="3">
                  <c:v>88</c:v>
                </c:pt>
                <c:pt idx="4">
                  <c:v>90</c:v>
                </c:pt>
                <c:pt idx="5">
                  <c:v>90</c:v>
                </c:pt>
                <c:pt idx="6">
                  <c:v>89</c:v>
                </c:pt>
                <c:pt idx="7">
                  <c:v>87</c:v>
                </c:pt>
                <c:pt idx="8">
                  <c:v>88</c:v>
                </c:pt>
                <c:pt idx="9">
                  <c:v>89</c:v>
                </c:pt>
                <c:pt idx="10">
                  <c:v>90</c:v>
                </c:pt>
                <c:pt idx="11">
                  <c:v>89</c:v>
                </c:pt>
                <c:pt idx="12">
                  <c:v>91</c:v>
                </c:pt>
                <c:pt idx="13">
                  <c:v>91</c:v>
                </c:pt>
                <c:pt idx="14">
                  <c:v>84</c:v>
                </c:pt>
                <c:pt idx="15">
                  <c:v>84</c:v>
                </c:pt>
                <c:pt idx="16">
                  <c:v>84</c:v>
                </c:pt>
                <c:pt idx="17">
                  <c:v>87</c:v>
                </c:pt>
                <c:pt idx="18">
                  <c:v>84</c:v>
                </c:pt>
                <c:pt idx="19">
                  <c:v>88</c:v>
                </c:pt>
                <c:pt idx="20">
                  <c:v>89</c:v>
                </c:pt>
                <c:pt idx="21">
                  <c:v>89</c:v>
                </c:pt>
                <c:pt idx="22">
                  <c:v>93</c:v>
                </c:pt>
                <c:pt idx="23">
                  <c:v>95</c:v>
                </c:pt>
                <c:pt idx="24">
                  <c:v>89</c:v>
                </c:pt>
                <c:pt idx="25">
                  <c:v>87</c:v>
                </c:pt>
                <c:pt idx="26">
                  <c:v>84</c:v>
                </c:pt>
                <c:pt idx="27">
                  <c:v>89</c:v>
                </c:pt>
                <c:pt idx="28">
                  <c:v>87</c:v>
                </c:pt>
                <c:pt idx="29">
                  <c:v>89</c:v>
                </c:pt>
                <c:pt idx="30">
                  <c:v>90</c:v>
                </c:pt>
                <c:pt idx="31">
                  <c:v>91</c:v>
                </c:pt>
                <c:pt idx="32">
                  <c:v>90</c:v>
                </c:pt>
                <c:pt idx="33">
                  <c:v>91</c:v>
                </c:pt>
                <c:pt idx="34">
                  <c:v>91</c:v>
                </c:pt>
                <c:pt idx="35">
                  <c:v>90</c:v>
                </c:pt>
                <c:pt idx="36">
                  <c:v>84</c:v>
                </c:pt>
                <c:pt idx="37">
                  <c:v>81</c:v>
                </c:pt>
                <c:pt idx="38">
                  <c:v>82</c:v>
                </c:pt>
                <c:pt idx="39">
                  <c:v>84</c:v>
                </c:pt>
                <c:pt idx="40">
                  <c:v>75</c:v>
                </c:pt>
                <c:pt idx="41">
                  <c:v>82</c:v>
                </c:pt>
                <c:pt idx="42">
                  <c:v>80</c:v>
                </c:pt>
                <c:pt idx="43">
                  <c:v>77</c:v>
                </c:pt>
                <c:pt idx="44">
                  <c:v>82</c:v>
                </c:pt>
                <c:pt idx="45">
                  <c:v>82</c:v>
                </c:pt>
                <c:pt idx="46">
                  <c:v>84</c:v>
                </c:pt>
                <c:pt idx="47">
                  <c:v>86</c:v>
                </c:pt>
                <c:pt idx="48">
                  <c:v>86</c:v>
                </c:pt>
                <c:pt idx="49">
                  <c:v>89</c:v>
                </c:pt>
                <c:pt idx="50">
                  <c:v>88</c:v>
                </c:pt>
                <c:pt idx="51">
                  <c:v>82</c:v>
                </c:pt>
                <c:pt idx="52">
                  <c:v>84</c:v>
                </c:pt>
                <c:pt idx="53">
                  <c:v>84</c:v>
                </c:pt>
                <c:pt idx="54">
                  <c:v>87</c:v>
                </c:pt>
                <c:pt idx="55">
                  <c:v>82</c:v>
                </c:pt>
                <c:pt idx="56">
                  <c:v>86</c:v>
                </c:pt>
                <c:pt idx="57">
                  <c:v>88</c:v>
                </c:pt>
                <c:pt idx="58">
                  <c:v>90</c:v>
                </c:pt>
                <c:pt idx="59">
                  <c:v>87</c:v>
                </c:pt>
                <c:pt idx="60">
                  <c:v>88</c:v>
                </c:pt>
                <c:pt idx="61">
                  <c:v>87</c:v>
                </c:pt>
                <c:pt idx="62">
                  <c:v>82</c:v>
                </c:pt>
                <c:pt idx="63">
                  <c:v>80</c:v>
                </c:pt>
                <c:pt idx="64">
                  <c:v>81</c:v>
                </c:pt>
                <c:pt idx="65">
                  <c:v>82</c:v>
                </c:pt>
                <c:pt idx="66">
                  <c:v>84</c:v>
                </c:pt>
                <c:pt idx="67">
                  <c:v>81</c:v>
                </c:pt>
                <c:pt idx="68">
                  <c:v>86</c:v>
                </c:pt>
                <c:pt idx="69">
                  <c:v>73</c:v>
                </c:pt>
                <c:pt idx="70">
                  <c:v>84</c:v>
                </c:pt>
                <c:pt idx="71">
                  <c:v>84</c:v>
                </c:pt>
                <c:pt idx="72">
                  <c:v>84</c:v>
                </c:pt>
                <c:pt idx="73">
                  <c:v>81</c:v>
                </c:pt>
                <c:pt idx="74">
                  <c:v>79</c:v>
                </c:pt>
                <c:pt idx="75">
                  <c:v>79</c:v>
                </c:pt>
                <c:pt idx="76">
                  <c:v>73</c:v>
                </c:pt>
                <c:pt idx="77">
                  <c:v>75</c:v>
                </c:pt>
                <c:pt idx="78">
                  <c:v>80</c:v>
                </c:pt>
                <c:pt idx="79">
                  <c:v>79</c:v>
                </c:pt>
                <c:pt idx="80">
                  <c:v>78</c:v>
                </c:pt>
                <c:pt idx="81">
                  <c:v>73</c:v>
                </c:pt>
                <c:pt idx="82">
                  <c:v>75</c:v>
                </c:pt>
                <c:pt idx="83">
                  <c:v>80</c:v>
                </c:pt>
                <c:pt idx="84">
                  <c:v>84</c:v>
                </c:pt>
                <c:pt idx="85">
                  <c:v>82</c:v>
                </c:pt>
                <c:pt idx="86">
                  <c:v>81</c:v>
                </c:pt>
                <c:pt idx="87">
                  <c:v>79</c:v>
                </c:pt>
                <c:pt idx="88">
                  <c:v>72</c:v>
                </c:pt>
                <c:pt idx="89">
                  <c:v>78</c:v>
                </c:pt>
                <c:pt idx="90">
                  <c:v>78</c:v>
                </c:pt>
                <c:pt idx="91">
                  <c:v>80</c:v>
                </c:pt>
                <c:pt idx="92">
                  <c:v>82</c:v>
                </c:pt>
                <c:pt idx="93">
                  <c:v>82</c:v>
                </c:pt>
                <c:pt idx="94">
                  <c:v>80</c:v>
                </c:pt>
                <c:pt idx="95">
                  <c:v>81</c:v>
                </c:pt>
                <c:pt idx="96">
                  <c:v>80</c:v>
                </c:pt>
                <c:pt idx="97">
                  <c:v>75</c:v>
                </c:pt>
                <c:pt idx="98">
                  <c:v>75</c:v>
                </c:pt>
                <c:pt idx="99">
                  <c:v>73</c:v>
                </c:pt>
                <c:pt idx="100">
                  <c:v>71</c:v>
                </c:pt>
                <c:pt idx="101">
                  <c:v>71</c:v>
                </c:pt>
                <c:pt idx="102">
                  <c:v>77</c:v>
                </c:pt>
                <c:pt idx="103">
                  <c:v>73</c:v>
                </c:pt>
                <c:pt idx="104">
                  <c:v>64</c:v>
                </c:pt>
                <c:pt idx="105">
                  <c:v>63</c:v>
                </c:pt>
                <c:pt idx="106">
                  <c:v>62</c:v>
                </c:pt>
                <c:pt idx="107">
                  <c:v>71</c:v>
                </c:pt>
                <c:pt idx="108">
                  <c:v>75</c:v>
                </c:pt>
                <c:pt idx="109">
                  <c:v>73</c:v>
                </c:pt>
                <c:pt idx="110">
                  <c:v>68</c:v>
                </c:pt>
                <c:pt idx="111">
                  <c:v>71</c:v>
                </c:pt>
                <c:pt idx="112">
                  <c:v>73</c:v>
                </c:pt>
                <c:pt idx="113">
                  <c:v>73</c:v>
                </c:pt>
                <c:pt idx="114">
                  <c:v>70</c:v>
                </c:pt>
                <c:pt idx="115">
                  <c:v>73</c:v>
                </c:pt>
                <c:pt idx="116">
                  <c:v>78</c:v>
                </c:pt>
                <c:pt idx="117">
                  <c:v>79</c:v>
                </c:pt>
                <c:pt idx="118">
                  <c:v>81</c:v>
                </c:pt>
                <c:pt idx="119">
                  <c:v>78</c:v>
                </c:pt>
                <c:pt idx="120">
                  <c:v>75</c:v>
                </c:pt>
                <c:pt idx="121">
                  <c:v>78</c:v>
                </c:pt>
                <c:pt idx="122">
                  <c:v>82</c:v>
                </c:pt>
              </c:numCache>
            </c:numRef>
          </c:yVal>
          <c:smooth val="0"/>
          <c:extLst>
            <c:ext xmlns:c16="http://schemas.microsoft.com/office/drawing/2014/chart" uri="{C3380CC4-5D6E-409C-BE32-E72D297353CC}">
              <c16:uniqueId val="{00000008-69AA-437B-B799-C1BB826CB99D}"/>
            </c:ext>
          </c:extLst>
        </c:ser>
        <c:ser>
          <c:idx val="9"/>
          <c:order val="9"/>
          <c:tx>
            <c:v>2005</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cap="rnd">
                <a:solidFill>
                  <a:schemeClr val="accent4">
                    <a:lumMod val="6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Data'!$K$2:$K$124</c:f>
              <c:numCache>
                <c:formatCode>General</c:formatCode>
                <c:ptCount val="123"/>
                <c:pt idx="0">
                  <c:v>91</c:v>
                </c:pt>
                <c:pt idx="1">
                  <c:v>89</c:v>
                </c:pt>
                <c:pt idx="2">
                  <c:v>86</c:v>
                </c:pt>
                <c:pt idx="3">
                  <c:v>86</c:v>
                </c:pt>
                <c:pt idx="4">
                  <c:v>89</c:v>
                </c:pt>
                <c:pt idx="5">
                  <c:v>82</c:v>
                </c:pt>
                <c:pt idx="6">
                  <c:v>76</c:v>
                </c:pt>
                <c:pt idx="7">
                  <c:v>88</c:v>
                </c:pt>
                <c:pt idx="8">
                  <c:v>89</c:v>
                </c:pt>
                <c:pt idx="9">
                  <c:v>78</c:v>
                </c:pt>
                <c:pt idx="10">
                  <c:v>83</c:v>
                </c:pt>
                <c:pt idx="11">
                  <c:v>86</c:v>
                </c:pt>
                <c:pt idx="12">
                  <c:v>84</c:v>
                </c:pt>
                <c:pt idx="13">
                  <c:v>87</c:v>
                </c:pt>
                <c:pt idx="14">
                  <c:v>84</c:v>
                </c:pt>
                <c:pt idx="15">
                  <c:v>85</c:v>
                </c:pt>
                <c:pt idx="16">
                  <c:v>89</c:v>
                </c:pt>
                <c:pt idx="17">
                  <c:v>90</c:v>
                </c:pt>
                <c:pt idx="18">
                  <c:v>89</c:v>
                </c:pt>
                <c:pt idx="19">
                  <c:v>89</c:v>
                </c:pt>
                <c:pt idx="20">
                  <c:v>90</c:v>
                </c:pt>
                <c:pt idx="21">
                  <c:v>91</c:v>
                </c:pt>
                <c:pt idx="22">
                  <c:v>91</c:v>
                </c:pt>
                <c:pt idx="23">
                  <c:v>90</c:v>
                </c:pt>
                <c:pt idx="24">
                  <c:v>92</c:v>
                </c:pt>
                <c:pt idx="25">
                  <c:v>94</c:v>
                </c:pt>
                <c:pt idx="26">
                  <c:v>92</c:v>
                </c:pt>
                <c:pt idx="27">
                  <c:v>90</c:v>
                </c:pt>
                <c:pt idx="28">
                  <c:v>83</c:v>
                </c:pt>
                <c:pt idx="29">
                  <c:v>78</c:v>
                </c:pt>
                <c:pt idx="30">
                  <c:v>84</c:v>
                </c:pt>
                <c:pt idx="31">
                  <c:v>82</c:v>
                </c:pt>
                <c:pt idx="32">
                  <c:v>86</c:v>
                </c:pt>
                <c:pt idx="33">
                  <c:v>88</c:v>
                </c:pt>
                <c:pt idx="34">
                  <c:v>91</c:v>
                </c:pt>
                <c:pt idx="35">
                  <c:v>88</c:v>
                </c:pt>
                <c:pt idx="36">
                  <c:v>86</c:v>
                </c:pt>
                <c:pt idx="37">
                  <c:v>80</c:v>
                </c:pt>
                <c:pt idx="38">
                  <c:v>82</c:v>
                </c:pt>
                <c:pt idx="39">
                  <c:v>85</c:v>
                </c:pt>
                <c:pt idx="40">
                  <c:v>83</c:v>
                </c:pt>
                <c:pt idx="41">
                  <c:v>87</c:v>
                </c:pt>
                <c:pt idx="42">
                  <c:v>88</c:v>
                </c:pt>
                <c:pt idx="43">
                  <c:v>86</c:v>
                </c:pt>
                <c:pt idx="44">
                  <c:v>90</c:v>
                </c:pt>
                <c:pt idx="45">
                  <c:v>92</c:v>
                </c:pt>
                <c:pt idx="46">
                  <c:v>89</c:v>
                </c:pt>
                <c:pt idx="47">
                  <c:v>90</c:v>
                </c:pt>
                <c:pt idx="48">
                  <c:v>90</c:v>
                </c:pt>
                <c:pt idx="49">
                  <c:v>89</c:v>
                </c:pt>
                <c:pt idx="50">
                  <c:v>92</c:v>
                </c:pt>
                <c:pt idx="51">
                  <c:v>94</c:v>
                </c:pt>
                <c:pt idx="52">
                  <c:v>93</c:v>
                </c:pt>
                <c:pt idx="53">
                  <c:v>87</c:v>
                </c:pt>
                <c:pt idx="54">
                  <c:v>85</c:v>
                </c:pt>
                <c:pt idx="55">
                  <c:v>84</c:v>
                </c:pt>
                <c:pt idx="56">
                  <c:v>84</c:v>
                </c:pt>
                <c:pt idx="57">
                  <c:v>86</c:v>
                </c:pt>
                <c:pt idx="58">
                  <c:v>86</c:v>
                </c:pt>
                <c:pt idx="59">
                  <c:v>85</c:v>
                </c:pt>
                <c:pt idx="60">
                  <c:v>85</c:v>
                </c:pt>
                <c:pt idx="61">
                  <c:v>85</c:v>
                </c:pt>
                <c:pt idx="62">
                  <c:v>85</c:v>
                </c:pt>
                <c:pt idx="63">
                  <c:v>88</c:v>
                </c:pt>
                <c:pt idx="64">
                  <c:v>87</c:v>
                </c:pt>
                <c:pt idx="65">
                  <c:v>85</c:v>
                </c:pt>
                <c:pt idx="66">
                  <c:v>81</c:v>
                </c:pt>
                <c:pt idx="67">
                  <c:v>81</c:v>
                </c:pt>
                <c:pt idx="68">
                  <c:v>83</c:v>
                </c:pt>
                <c:pt idx="69">
                  <c:v>85</c:v>
                </c:pt>
                <c:pt idx="70">
                  <c:v>86</c:v>
                </c:pt>
                <c:pt idx="71">
                  <c:v>84</c:v>
                </c:pt>
                <c:pt idx="72">
                  <c:v>84</c:v>
                </c:pt>
                <c:pt idx="73">
                  <c:v>86</c:v>
                </c:pt>
                <c:pt idx="74">
                  <c:v>88</c:v>
                </c:pt>
                <c:pt idx="75">
                  <c:v>88</c:v>
                </c:pt>
                <c:pt idx="76">
                  <c:v>91</c:v>
                </c:pt>
                <c:pt idx="77">
                  <c:v>88</c:v>
                </c:pt>
                <c:pt idx="78">
                  <c:v>86</c:v>
                </c:pt>
                <c:pt idx="79">
                  <c:v>88</c:v>
                </c:pt>
                <c:pt idx="80">
                  <c:v>90</c:v>
                </c:pt>
                <c:pt idx="81">
                  <c:v>90</c:v>
                </c:pt>
                <c:pt idx="82">
                  <c:v>90</c:v>
                </c:pt>
                <c:pt idx="83">
                  <c:v>86</c:v>
                </c:pt>
                <c:pt idx="84">
                  <c:v>87</c:v>
                </c:pt>
                <c:pt idx="85">
                  <c:v>88</c:v>
                </c:pt>
                <c:pt idx="86">
                  <c:v>85</c:v>
                </c:pt>
                <c:pt idx="87">
                  <c:v>77</c:v>
                </c:pt>
                <c:pt idx="88">
                  <c:v>86</c:v>
                </c:pt>
                <c:pt idx="89">
                  <c:v>85</c:v>
                </c:pt>
                <c:pt idx="90">
                  <c:v>85</c:v>
                </c:pt>
                <c:pt idx="91">
                  <c:v>82</c:v>
                </c:pt>
                <c:pt idx="92">
                  <c:v>83</c:v>
                </c:pt>
                <c:pt idx="93">
                  <c:v>85</c:v>
                </c:pt>
                <c:pt idx="94">
                  <c:v>83</c:v>
                </c:pt>
                <c:pt idx="95">
                  <c:v>85</c:v>
                </c:pt>
                <c:pt idx="96">
                  <c:v>81</c:v>
                </c:pt>
                <c:pt idx="97">
                  <c:v>72</c:v>
                </c:pt>
                <c:pt idx="98">
                  <c:v>72</c:v>
                </c:pt>
                <c:pt idx="99">
                  <c:v>73</c:v>
                </c:pt>
                <c:pt idx="100">
                  <c:v>70</c:v>
                </c:pt>
                <c:pt idx="101">
                  <c:v>77</c:v>
                </c:pt>
                <c:pt idx="102">
                  <c:v>82</c:v>
                </c:pt>
                <c:pt idx="103">
                  <c:v>74</c:v>
                </c:pt>
                <c:pt idx="104">
                  <c:v>77</c:v>
                </c:pt>
                <c:pt idx="105">
                  <c:v>78</c:v>
                </c:pt>
                <c:pt idx="106">
                  <c:v>79</c:v>
                </c:pt>
                <c:pt idx="107">
                  <c:v>76</c:v>
                </c:pt>
                <c:pt idx="108">
                  <c:v>75</c:v>
                </c:pt>
                <c:pt idx="109">
                  <c:v>81</c:v>
                </c:pt>
                <c:pt idx="110">
                  <c:v>83</c:v>
                </c:pt>
                <c:pt idx="111">
                  <c:v>83</c:v>
                </c:pt>
                <c:pt idx="112">
                  <c:v>80</c:v>
                </c:pt>
                <c:pt idx="113">
                  <c:v>67</c:v>
                </c:pt>
                <c:pt idx="114">
                  <c:v>70</c:v>
                </c:pt>
                <c:pt idx="115">
                  <c:v>56</c:v>
                </c:pt>
                <c:pt idx="116">
                  <c:v>54</c:v>
                </c:pt>
                <c:pt idx="117">
                  <c:v>61</c:v>
                </c:pt>
                <c:pt idx="118">
                  <c:v>63</c:v>
                </c:pt>
                <c:pt idx="119">
                  <c:v>62</c:v>
                </c:pt>
                <c:pt idx="120">
                  <c:v>64</c:v>
                </c:pt>
                <c:pt idx="121">
                  <c:v>69</c:v>
                </c:pt>
                <c:pt idx="122">
                  <c:v>70</c:v>
                </c:pt>
              </c:numCache>
            </c:numRef>
          </c:yVal>
          <c:smooth val="0"/>
          <c:extLst>
            <c:ext xmlns:c16="http://schemas.microsoft.com/office/drawing/2014/chart" uri="{C3380CC4-5D6E-409C-BE32-E72D297353CC}">
              <c16:uniqueId val="{00000009-69AA-437B-B799-C1BB826CB99D}"/>
            </c:ext>
          </c:extLst>
        </c:ser>
        <c:ser>
          <c:idx val="10"/>
          <c:order val="10"/>
          <c:tx>
            <c:v>2006</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cap="rnd">
                <a:solidFill>
                  <a:schemeClr val="accent5">
                    <a:lumMod val="6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Data'!$L$2:$L$124</c:f>
              <c:numCache>
                <c:formatCode>General</c:formatCode>
                <c:ptCount val="123"/>
                <c:pt idx="0">
                  <c:v>93</c:v>
                </c:pt>
                <c:pt idx="1">
                  <c:v>93</c:v>
                </c:pt>
                <c:pt idx="2">
                  <c:v>93</c:v>
                </c:pt>
                <c:pt idx="3">
                  <c:v>91</c:v>
                </c:pt>
                <c:pt idx="4">
                  <c:v>90</c:v>
                </c:pt>
                <c:pt idx="5">
                  <c:v>81</c:v>
                </c:pt>
                <c:pt idx="6">
                  <c:v>80</c:v>
                </c:pt>
                <c:pt idx="7">
                  <c:v>82</c:v>
                </c:pt>
                <c:pt idx="8">
                  <c:v>84</c:v>
                </c:pt>
                <c:pt idx="9">
                  <c:v>84</c:v>
                </c:pt>
                <c:pt idx="10">
                  <c:v>90</c:v>
                </c:pt>
                <c:pt idx="11">
                  <c:v>91</c:v>
                </c:pt>
                <c:pt idx="12">
                  <c:v>91</c:v>
                </c:pt>
                <c:pt idx="13">
                  <c:v>91</c:v>
                </c:pt>
                <c:pt idx="14">
                  <c:v>91</c:v>
                </c:pt>
                <c:pt idx="15">
                  <c:v>91</c:v>
                </c:pt>
                <c:pt idx="16">
                  <c:v>93</c:v>
                </c:pt>
                <c:pt idx="17">
                  <c:v>93</c:v>
                </c:pt>
                <c:pt idx="18">
                  <c:v>96</c:v>
                </c:pt>
                <c:pt idx="19">
                  <c:v>93</c:v>
                </c:pt>
                <c:pt idx="20">
                  <c:v>93</c:v>
                </c:pt>
                <c:pt idx="21">
                  <c:v>91</c:v>
                </c:pt>
                <c:pt idx="22">
                  <c:v>86</c:v>
                </c:pt>
                <c:pt idx="23">
                  <c:v>87</c:v>
                </c:pt>
                <c:pt idx="24">
                  <c:v>88</c:v>
                </c:pt>
                <c:pt idx="25">
                  <c:v>93</c:v>
                </c:pt>
                <c:pt idx="26">
                  <c:v>95</c:v>
                </c:pt>
                <c:pt idx="27">
                  <c:v>96</c:v>
                </c:pt>
                <c:pt idx="28">
                  <c:v>91</c:v>
                </c:pt>
                <c:pt idx="29">
                  <c:v>91</c:v>
                </c:pt>
                <c:pt idx="30">
                  <c:v>94</c:v>
                </c:pt>
                <c:pt idx="31">
                  <c:v>95</c:v>
                </c:pt>
                <c:pt idx="32">
                  <c:v>95</c:v>
                </c:pt>
                <c:pt idx="33">
                  <c:v>97</c:v>
                </c:pt>
                <c:pt idx="34">
                  <c:v>98</c:v>
                </c:pt>
                <c:pt idx="35">
                  <c:v>96</c:v>
                </c:pt>
                <c:pt idx="36">
                  <c:v>89</c:v>
                </c:pt>
                <c:pt idx="37">
                  <c:v>97</c:v>
                </c:pt>
                <c:pt idx="38">
                  <c:v>96</c:v>
                </c:pt>
                <c:pt idx="39">
                  <c:v>95</c:v>
                </c:pt>
                <c:pt idx="40">
                  <c:v>96</c:v>
                </c:pt>
                <c:pt idx="41">
                  <c:v>88</c:v>
                </c:pt>
                <c:pt idx="42">
                  <c:v>84</c:v>
                </c:pt>
                <c:pt idx="43">
                  <c:v>81</c:v>
                </c:pt>
                <c:pt idx="44">
                  <c:v>87</c:v>
                </c:pt>
                <c:pt idx="45">
                  <c:v>86</c:v>
                </c:pt>
                <c:pt idx="46">
                  <c:v>89</c:v>
                </c:pt>
                <c:pt idx="47">
                  <c:v>86</c:v>
                </c:pt>
                <c:pt idx="48">
                  <c:v>88</c:v>
                </c:pt>
                <c:pt idx="49">
                  <c:v>88</c:v>
                </c:pt>
                <c:pt idx="50">
                  <c:v>93</c:v>
                </c:pt>
                <c:pt idx="51">
                  <c:v>91</c:v>
                </c:pt>
                <c:pt idx="52">
                  <c:v>88</c:v>
                </c:pt>
                <c:pt idx="53">
                  <c:v>87</c:v>
                </c:pt>
                <c:pt idx="54">
                  <c:v>83</c:v>
                </c:pt>
                <c:pt idx="55">
                  <c:v>85</c:v>
                </c:pt>
                <c:pt idx="56">
                  <c:v>88</c:v>
                </c:pt>
                <c:pt idx="57">
                  <c:v>88</c:v>
                </c:pt>
                <c:pt idx="58">
                  <c:v>90</c:v>
                </c:pt>
                <c:pt idx="59">
                  <c:v>90</c:v>
                </c:pt>
                <c:pt idx="60">
                  <c:v>88</c:v>
                </c:pt>
                <c:pt idx="61">
                  <c:v>80</c:v>
                </c:pt>
                <c:pt idx="62">
                  <c:v>85</c:v>
                </c:pt>
                <c:pt idx="63">
                  <c:v>86</c:v>
                </c:pt>
                <c:pt idx="64">
                  <c:v>85</c:v>
                </c:pt>
                <c:pt idx="65">
                  <c:v>88</c:v>
                </c:pt>
                <c:pt idx="66">
                  <c:v>83</c:v>
                </c:pt>
                <c:pt idx="67">
                  <c:v>85</c:v>
                </c:pt>
                <c:pt idx="68">
                  <c:v>80</c:v>
                </c:pt>
                <c:pt idx="69">
                  <c:v>83</c:v>
                </c:pt>
                <c:pt idx="70">
                  <c:v>83</c:v>
                </c:pt>
                <c:pt idx="71">
                  <c:v>85</c:v>
                </c:pt>
                <c:pt idx="72">
                  <c:v>84</c:v>
                </c:pt>
                <c:pt idx="73">
                  <c:v>82</c:v>
                </c:pt>
                <c:pt idx="74">
                  <c:v>70</c:v>
                </c:pt>
                <c:pt idx="75">
                  <c:v>80</c:v>
                </c:pt>
                <c:pt idx="76">
                  <c:v>82</c:v>
                </c:pt>
                <c:pt idx="77">
                  <c:v>83</c:v>
                </c:pt>
                <c:pt idx="78">
                  <c:v>85</c:v>
                </c:pt>
                <c:pt idx="79">
                  <c:v>85</c:v>
                </c:pt>
                <c:pt idx="80">
                  <c:v>79</c:v>
                </c:pt>
                <c:pt idx="81">
                  <c:v>73</c:v>
                </c:pt>
                <c:pt idx="82">
                  <c:v>75</c:v>
                </c:pt>
                <c:pt idx="83">
                  <c:v>82</c:v>
                </c:pt>
                <c:pt idx="84">
                  <c:v>86</c:v>
                </c:pt>
                <c:pt idx="85">
                  <c:v>84</c:v>
                </c:pt>
                <c:pt idx="86">
                  <c:v>75</c:v>
                </c:pt>
                <c:pt idx="87">
                  <c:v>78</c:v>
                </c:pt>
                <c:pt idx="88">
                  <c:v>79</c:v>
                </c:pt>
                <c:pt idx="89">
                  <c:v>81</c:v>
                </c:pt>
                <c:pt idx="90">
                  <c:v>70</c:v>
                </c:pt>
                <c:pt idx="91">
                  <c:v>75</c:v>
                </c:pt>
                <c:pt idx="92">
                  <c:v>83</c:v>
                </c:pt>
                <c:pt idx="93">
                  <c:v>81</c:v>
                </c:pt>
                <c:pt idx="94">
                  <c:v>82</c:v>
                </c:pt>
                <c:pt idx="95">
                  <c:v>84</c:v>
                </c:pt>
                <c:pt idx="96">
                  <c:v>86</c:v>
                </c:pt>
                <c:pt idx="97">
                  <c:v>76</c:v>
                </c:pt>
                <c:pt idx="98">
                  <c:v>72</c:v>
                </c:pt>
                <c:pt idx="99">
                  <c:v>72</c:v>
                </c:pt>
                <c:pt idx="100">
                  <c:v>79</c:v>
                </c:pt>
                <c:pt idx="101">
                  <c:v>80</c:v>
                </c:pt>
                <c:pt idx="102">
                  <c:v>80</c:v>
                </c:pt>
                <c:pt idx="103">
                  <c:v>71</c:v>
                </c:pt>
                <c:pt idx="104">
                  <c:v>62</c:v>
                </c:pt>
                <c:pt idx="105">
                  <c:v>69</c:v>
                </c:pt>
                <c:pt idx="106">
                  <c:v>70</c:v>
                </c:pt>
                <c:pt idx="107">
                  <c:v>59</c:v>
                </c:pt>
                <c:pt idx="108">
                  <c:v>71</c:v>
                </c:pt>
                <c:pt idx="109">
                  <c:v>77</c:v>
                </c:pt>
                <c:pt idx="110">
                  <c:v>76</c:v>
                </c:pt>
                <c:pt idx="111">
                  <c:v>69</c:v>
                </c:pt>
                <c:pt idx="112">
                  <c:v>69</c:v>
                </c:pt>
                <c:pt idx="113">
                  <c:v>70</c:v>
                </c:pt>
                <c:pt idx="114">
                  <c:v>53</c:v>
                </c:pt>
                <c:pt idx="115">
                  <c:v>56</c:v>
                </c:pt>
                <c:pt idx="116">
                  <c:v>55</c:v>
                </c:pt>
                <c:pt idx="117">
                  <c:v>62</c:v>
                </c:pt>
                <c:pt idx="118">
                  <c:v>66</c:v>
                </c:pt>
                <c:pt idx="119">
                  <c:v>63</c:v>
                </c:pt>
                <c:pt idx="120">
                  <c:v>72</c:v>
                </c:pt>
                <c:pt idx="121">
                  <c:v>73</c:v>
                </c:pt>
                <c:pt idx="122">
                  <c:v>68</c:v>
                </c:pt>
              </c:numCache>
            </c:numRef>
          </c:yVal>
          <c:smooth val="0"/>
          <c:extLst>
            <c:ext xmlns:c16="http://schemas.microsoft.com/office/drawing/2014/chart" uri="{C3380CC4-5D6E-409C-BE32-E72D297353CC}">
              <c16:uniqueId val="{0000000A-69AA-437B-B799-C1BB826CB99D}"/>
            </c:ext>
          </c:extLst>
        </c:ser>
        <c:ser>
          <c:idx val="11"/>
          <c:order val="11"/>
          <c:tx>
            <c:v>2007</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cap="rnd">
                <a:solidFill>
                  <a:schemeClr val="accent6">
                    <a:lumMod val="6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Data'!$M$2:$M$124</c:f>
              <c:numCache>
                <c:formatCode>General</c:formatCode>
                <c:ptCount val="123"/>
                <c:pt idx="0">
                  <c:v>95</c:v>
                </c:pt>
                <c:pt idx="1">
                  <c:v>85</c:v>
                </c:pt>
                <c:pt idx="2">
                  <c:v>82</c:v>
                </c:pt>
                <c:pt idx="3">
                  <c:v>86</c:v>
                </c:pt>
                <c:pt idx="4">
                  <c:v>88</c:v>
                </c:pt>
                <c:pt idx="5">
                  <c:v>87</c:v>
                </c:pt>
                <c:pt idx="6">
                  <c:v>82</c:v>
                </c:pt>
                <c:pt idx="7">
                  <c:v>82</c:v>
                </c:pt>
                <c:pt idx="8">
                  <c:v>89</c:v>
                </c:pt>
                <c:pt idx="9">
                  <c:v>86</c:v>
                </c:pt>
                <c:pt idx="10">
                  <c:v>85</c:v>
                </c:pt>
                <c:pt idx="11">
                  <c:v>87</c:v>
                </c:pt>
                <c:pt idx="12">
                  <c:v>86</c:v>
                </c:pt>
                <c:pt idx="13">
                  <c:v>84</c:v>
                </c:pt>
                <c:pt idx="14">
                  <c:v>81</c:v>
                </c:pt>
                <c:pt idx="15">
                  <c:v>86</c:v>
                </c:pt>
                <c:pt idx="16">
                  <c:v>89</c:v>
                </c:pt>
                <c:pt idx="17">
                  <c:v>89</c:v>
                </c:pt>
                <c:pt idx="18">
                  <c:v>88</c:v>
                </c:pt>
                <c:pt idx="19">
                  <c:v>86</c:v>
                </c:pt>
                <c:pt idx="20">
                  <c:v>86</c:v>
                </c:pt>
                <c:pt idx="21">
                  <c:v>79</c:v>
                </c:pt>
                <c:pt idx="22">
                  <c:v>82</c:v>
                </c:pt>
                <c:pt idx="23">
                  <c:v>87</c:v>
                </c:pt>
                <c:pt idx="24">
                  <c:v>87</c:v>
                </c:pt>
                <c:pt idx="25">
                  <c:v>87</c:v>
                </c:pt>
                <c:pt idx="26">
                  <c:v>90</c:v>
                </c:pt>
                <c:pt idx="27">
                  <c:v>89</c:v>
                </c:pt>
                <c:pt idx="28">
                  <c:v>87</c:v>
                </c:pt>
                <c:pt idx="29">
                  <c:v>92</c:v>
                </c:pt>
                <c:pt idx="30">
                  <c:v>90</c:v>
                </c:pt>
                <c:pt idx="31">
                  <c:v>92</c:v>
                </c:pt>
                <c:pt idx="32">
                  <c:v>92</c:v>
                </c:pt>
                <c:pt idx="33">
                  <c:v>94</c:v>
                </c:pt>
                <c:pt idx="34">
                  <c:v>97</c:v>
                </c:pt>
                <c:pt idx="35">
                  <c:v>96</c:v>
                </c:pt>
                <c:pt idx="36">
                  <c:v>98</c:v>
                </c:pt>
                <c:pt idx="37">
                  <c:v>98</c:v>
                </c:pt>
                <c:pt idx="38">
                  <c:v>100</c:v>
                </c:pt>
                <c:pt idx="39">
                  <c:v>103</c:v>
                </c:pt>
                <c:pt idx="40">
                  <c:v>103</c:v>
                </c:pt>
                <c:pt idx="41">
                  <c:v>100</c:v>
                </c:pt>
                <c:pt idx="42">
                  <c:v>90</c:v>
                </c:pt>
                <c:pt idx="43">
                  <c:v>100</c:v>
                </c:pt>
                <c:pt idx="44">
                  <c:v>99</c:v>
                </c:pt>
                <c:pt idx="45">
                  <c:v>102</c:v>
                </c:pt>
                <c:pt idx="46">
                  <c:v>101</c:v>
                </c:pt>
                <c:pt idx="47">
                  <c:v>101</c:v>
                </c:pt>
                <c:pt idx="48">
                  <c:v>97</c:v>
                </c:pt>
                <c:pt idx="49">
                  <c:v>95</c:v>
                </c:pt>
                <c:pt idx="50">
                  <c:v>96</c:v>
                </c:pt>
                <c:pt idx="51">
                  <c:v>99</c:v>
                </c:pt>
                <c:pt idx="52">
                  <c:v>104</c:v>
                </c:pt>
                <c:pt idx="53">
                  <c:v>98</c:v>
                </c:pt>
                <c:pt idx="54">
                  <c:v>95</c:v>
                </c:pt>
                <c:pt idx="55">
                  <c:v>94</c:v>
                </c:pt>
                <c:pt idx="56">
                  <c:v>92</c:v>
                </c:pt>
                <c:pt idx="57">
                  <c:v>88</c:v>
                </c:pt>
                <c:pt idx="58">
                  <c:v>88</c:v>
                </c:pt>
                <c:pt idx="59">
                  <c:v>89</c:v>
                </c:pt>
                <c:pt idx="60">
                  <c:v>89</c:v>
                </c:pt>
                <c:pt idx="61">
                  <c:v>86</c:v>
                </c:pt>
                <c:pt idx="62">
                  <c:v>84</c:v>
                </c:pt>
                <c:pt idx="63">
                  <c:v>83</c:v>
                </c:pt>
                <c:pt idx="64">
                  <c:v>88</c:v>
                </c:pt>
                <c:pt idx="65">
                  <c:v>91</c:v>
                </c:pt>
                <c:pt idx="66">
                  <c:v>89</c:v>
                </c:pt>
                <c:pt idx="67">
                  <c:v>85</c:v>
                </c:pt>
                <c:pt idx="68">
                  <c:v>86</c:v>
                </c:pt>
                <c:pt idx="69">
                  <c:v>88</c:v>
                </c:pt>
                <c:pt idx="70">
                  <c:v>89</c:v>
                </c:pt>
                <c:pt idx="71">
                  <c:v>89</c:v>
                </c:pt>
                <c:pt idx="72">
                  <c:v>89</c:v>
                </c:pt>
                <c:pt idx="73">
                  <c:v>86</c:v>
                </c:pt>
                <c:pt idx="74">
                  <c:v>85</c:v>
                </c:pt>
                <c:pt idx="75">
                  <c:v>81</c:v>
                </c:pt>
                <c:pt idx="76">
                  <c:v>82</c:v>
                </c:pt>
                <c:pt idx="77">
                  <c:v>76</c:v>
                </c:pt>
                <c:pt idx="78">
                  <c:v>78</c:v>
                </c:pt>
                <c:pt idx="79">
                  <c:v>79</c:v>
                </c:pt>
                <c:pt idx="80">
                  <c:v>82</c:v>
                </c:pt>
                <c:pt idx="81">
                  <c:v>81</c:v>
                </c:pt>
                <c:pt idx="82">
                  <c:v>78</c:v>
                </c:pt>
                <c:pt idx="83">
                  <c:v>86</c:v>
                </c:pt>
                <c:pt idx="84">
                  <c:v>83</c:v>
                </c:pt>
                <c:pt idx="85">
                  <c:v>89</c:v>
                </c:pt>
                <c:pt idx="86">
                  <c:v>87</c:v>
                </c:pt>
                <c:pt idx="87">
                  <c:v>84</c:v>
                </c:pt>
                <c:pt idx="88">
                  <c:v>85</c:v>
                </c:pt>
                <c:pt idx="89">
                  <c:v>85</c:v>
                </c:pt>
                <c:pt idx="90">
                  <c:v>81</c:v>
                </c:pt>
                <c:pt idx="91">
                  <c:v>79</c:v>
                </c:pt>
                <c:pt idx="92">
                  <c:v>80</c:v>
                </c:pt>
                <c:pt idx="93">
                  <c:v>82</c:v>
                </c:pt>
                <c:pt idx="94">
                  <c:v>77</c:v>
                </c:pt>
                <c:pt idx="95">
                  <c:v>80</c:v>
                </c:pt>
                <c:pt idx="96">
                  <c:v>81</c:v>
                </c:pt>
                <c:pt idx="97">
                  <c:v>82</c:v>
                </c:pt>
                <c:pt idx="98">
                  <c:v>83</c:v>
                </c:pt>
                <c:pt idx="99">
                  <c:v>83</c:v>
                </c:pt>
                <c:pt idx="100">
                  <c:v>81</c:v>
                </c:pt>
                <c:pt idx="101">
                  <c:v>81</c:v>
                </c:pt>
                <c:pt idx="102">
                  <c:v>67</c:v>
                </c:pt>
                <c:pt idx="103">
                  <c:v>72</c:v>
                </c:pt>
                <c:pt idx="104">
                  <c:v>74</c:v>
                </c:pt>
                <c:pt idx="105">
                  <c:v>78</c:v>
                </c:pt>
                <c:pt idx="106">
                  <c:v>78</c:v>
                </c:pt>
                <c:pt idx="107">
                  <c:v>76</c:v>
                </c:pt>
                <c:pt idx="108">
                  <c:v>82</c:v>
                </c:pt>
                <c:pt idx="109">
                  <c:v>77</c:v>
                </c:pt>
                <c:pt idx="110">
                  <c:v>76</c:v>
                </c:pt>
                <c:pt idx="111">
                  <c:v>75</c:v>
                </c:pt>
                <c:pt idx="112">
                  <c:v>78</c:v>
                </c:pt>
                <c:pt idx="113">
                  <c:v>72</c:v>
                </c:pt>
                <c:pt idx="114">
                  <c:v>81</c:v>
                </c:pt>
                <c:pt idx="115">
                  <c:v>59</c:v>
                </c:pt>
                <c:pt idx="116">
                  <c:v>61</c:v>
                </c:pt>
                <c:pt idx="117">
                  <c:v>68</c:v>
                </c:pt>
                <c:pt idx="118">
                  <c:v>67</c:v>
                </c:pt>
                <c:pt idx="119">
                  <c:v>70</c:v>
                </c:pt>
                <c:pt idx="120">
                  <c:v>62</c:v>
                </c:pt>
                <c:pt idx="121">
                  <c:v>67</c:v>
                </c:pt>
                <c:pt idx="122">
                  <c:v>71</c:v>
                </c:pt>
              </c:numCache>
            </c:numRef>
          </c:yVal>
          <c:smooth val="0"/>
          <c:extLst>
            <c:ext xmlns:c16="http://schemas.microsoft.com/office/drawing/2014/chart" uri="{C3380CC4-5D6E-409C-BE32-E72D297353CC}">
              <c16:uniqueId val="{0000000B-69AA-437B-B799-C1BB826CB99D}"/>
            </c:ext>
          </c:extLst>
        </c:ser>
        <c:ser>
          <c:idx val="12"/>
          <c:order val="12"/>
          <c:tx>
            <c:v>2008</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cap="rnd">
                <a:solidFill>
                  <a:schemeClr val="accent1">
                    <a:lumMod val="80000"/>
                    <a:lumOff val="2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Data'!$N$2:$N$124</c:f>
              <c:numCache>
                <c:formatCode>General</c:formatCode>
                <c:ptCount val="123"/>
                <c:pt idx="0">
                  <c:v>85</c:v>
                </c:pt>
                <c:pt idx="1">
                  <c:v>87</c:v>
                </c:pt>
                <c:pt idx="2">
                  <c:v>91</c:v>
                </c:pt>
                <c:pt idx="3">
                  <c:v>90</c:v>
                </c:pt>
                <c:pt idx="4">
                  <c:v>88</c:v>
                </c:pt>
                <c:pt idx="5">
                  <c:v>82</c:v>
                </c:pt>
                <c:pt idx="6">
                  <c:v>88</c:v>
                </c:pt>
                <c:pt idx="7">
                  <c:v>90</c:v>
                </c:pt>
                <c:pt idx="8">
                  <c:v>89</c:v>
                </c:pt>
                <c:pt idx="9">
                  <c:v>87</c:v>
                </c:pt>
                <c:pt idx="10">
                  <c:v>89</c:v>
                </c:pt>
                <c:pt idx="11">
                  <c:v>93</c:v>
                </c:pt>
                <c:pt idx="12">
                  <c:v>85</c:v>
                </c:pt>
                <c:pt idx="13">
                  <c:v>88</c:v>
                </c:pt>
                <c:pt idx="14">
                  <c:v>89</c:v>
                </c:pt>
                <c:pt idx="15">
                  <c:v>89</c:v>
                </c:pt>
                <c:pt idx="16">
                  <c:v>88</c:v>
                </c:pt>
                <c:pt idx="17">
                  <c:v>90</c:v>
                </c:pt>
                <c:pt idx="18">
                  <c:v>91</c:v>
                </c:pt>
                <c:pt idx="19">
                  <c:v>94</c:v>
                </c:pt>
                <c:pt idx="20">
                  <c:v>95</c:v>
                </c:pt>
                <c:pt idx="21">
                  <c:v>92</c:v>
                </c:pt>
                <c:pt idx="22">
                  <c:v>87</c:v>
                </c:pt>
                <c:pt idx="23">
                  <c:v>88</c:v>
                </c:pt>
                <c:pt idx="24">
                  <c:v>89</c:v>
                </c:pt>
                <c:pt idx="25">
                  <c:v>87</c:v>
                </c:pt>
                <c:pt idx="26">
                  <c:v>90</c:v>
                </c:pt>
                <c:pt idx="27">
                  <c:v>93</c:v>
                </c:pt>
                <c:pt idx="28">
                  <c:v>92</c:v>
                </c:pt>
                <c:pt idx="29">
                  <c:v>90</c:v>
                </c:pt>
                <c:pt idx="30">
                  <c:v>88</c:v>
                </c:pt>
                <c:pt idx="31">
                  <c:v>89</c:v>
                </c:pt>
                <c:pt idx="32">
                  <c:v>92</c:v>
                </c:pt>
                <c:pt idx="33">
                  <c:v>91</c:v>
                </c:pt>
                <c:pt idx="34">
                  <c:v>91</c:v>
                </c:pt>
                <c:pt idx="35">
                  <c:v>92</c:v>
                </c:pt>
                <c:pt idx="36">
                  <c:v>94</c:v>
                </c:pt>
                <c:pt idx="37">
                  <c:v>90</c:v>
                </c:pt>
                <c:pt idx="38">
                  <c:v>86</c:v>
                </c:pt>
                <c:pt idx="39">
                  <c:v>85</c:v>
                </c:pt>
                <c:pt idx="40">
                  <c:v>85</c:v>
                </c:pt>
                <c:pt idx="41">
                  <c:v>88</c:v>
                </c:pt>
                <c:pt idx="42">
                  <c:v>81</c:v>
                </c:pt>
                <c:pt idx="43">
                  <c:v>81</c:v>
                </c:pt>
                <c:pt idx="44">
                  <c:v>84</c:v>
                </c:pt>
                <c:pt idx="45">
                  <c:v>87</c:v>
                </c:pt>
                <c:pt idx="46">
                  <c:v>86</c:v>
                </c:pt>
                <c:pt idx="47">
                  <c:v>85</c:v>
                </c:pt>
                <c:pt idx="48">
                  <c:v>86</c:v>
                </c:pt>
                <c:pt idx="49">
                  <c:v>90</c:v>
                </c:pt>
                <c:pt idx="50">
                  <c:v>90</c:v>
                </c:pt>
                <c:pt idx="51">
                  <c:v>85</c:v>
                </c:pt>
                <c:pt idx="52">
                  <c:v>82</c:v>
                </c:pt>
                <c:pt idx="53">
                  <c:v>78</c:v>
                </c:pt>
                <c:pt idx="54">
                  <c:v>83</c:v>
                </c:pt>
                <c:pt idx="55">
                  <c:v>78</c:v>
                </c:pt>
                <c:pt idx="56">
                  <c:v>83</c:v>
                </c:pt>
                <c:pt idx="57">
                  <c:v>80</c:v>
                </c:pt>
                <c:pt idx="58">
                  <c:v>86</c:v>
                </c:pt>
                <c:pt idx="59">
                  <c:v>89</c:v>
                </c:pt>
                <c:pt idx="60">
                  <c:v>89</c:v>
                </c:pt>
                <c:pt idx="61">
                  <c:v>88</c:v>
                </c:pt>
                <c:pt idx="62">
                  <c:v>81</c:v>
                </c:pt>
                <c:pt idx="63">
                  <c:v>85</c:v>
                </c:pt>
                <c:pt idx="64">
                  <c:v>83</c:v>
                </c:pt>
                <c:pt idx="65">
                  <c:v>85</c:v>
                </c:pt>
                <c:pt idx="66">
                  <c:v>88</c:v>
                </c:pt>
                <c:pt idx="67">
                  <c:v>87</c:v>
                </c:pt>
                <c:pt idx="68">
                  <c:v>89</c:v>
                </c:pt>
                <c:pt idx="69">
                  <c:v>90</c:v>
                </c:pt>
                <c:pt idx="70">
                  <c:v>88</c:v>
                </c:pt>
                <c:pt idx="71">
                  <c:v>87</c:v>
                </c:pt>
                <c:pt idx="72">
                  <c:v>83</c:v>
                </c:pt>
                <c:pt idx="73">
                  <c:v>87</c:v>
                </c:pt>
                <c:pt idx="74">
                  <c:v>86</c:v>
                </c:pt>
                <c:pt idx="75">
                  <c:v>88</c:v>
                </c:pt>
                <c:pt idx="76">
                  <c:v>79</c:v>
                </c:pt>
                <c:pt idx="77">
                  <c:v>80</c:v>
                </c:pt>
                <c:pt idx="78">
                  <c:v>69</c:v>
                </c:pt>
                <c:pt idx="79">
                  <c:v>82</c:v>
                </c:pt>
                <c:pt idx="80">
                  <c:v>81</c:v>
                </c:pt>
                <c:pt idx="81">
                  <c:v>79</c:v>
                </c:pt>
                <c:pt idx="82">
                  <c:v>75</c:v>
                </c:pt>
                <c:pt idx="83">
                  <c:v>84</c:v>
                </c:pt>
                <c:pt idx="84">
                  <c:v>82</c:v>
                </c:pt>
                <c:pt idx="85">
                  <c:v>78</c:v>
                </c:pt>
                <c:pt idx="86">
                  <c:v>82</c:v>
                </c:pt>
                <c:pt idx="87">
                  <c:v>80</c:v>
                </c:pt>
                <c:pt idx="88">
                  <c:v>77</c:v>
                </c:pt>
                <c:pt idx="89">
                  <c:v>86</c:v>
                </c:pt>
                <c:pt idx="90">
                  <c:v>86</c:v>
                </c:pt>
                <c:pt idx="91">
                  <c:v>86</c:v>
                </c:pt>
                <c:pt idx="92">
                  <c:v>74</c:v>
                </c:pt>
                <c:pt idx="93">
                  <c:v>74</c:v>
                </c:pt>
                <c:pt idx="94">
                  <c:v>80</c:v>
                </c:pt>
                <c:pt idx="95">
                  <c:v>83</c:v>
                </c:pt>
                <c:pt idx="96">
                  <c:v>83</c:v>
                </c:pt>
                <c:pt idx="97">
                  <c:v>82</c:v>
                </c:pt>
                <c:pt idx="98">
                  <c:v>82</c:v>
                </c:pt>
                <c:pt idx="99">
                  <c:v>72</c:v>
                </c:pt>
                <c:pt idx="100">
                  <c:v>75</c:v>
                </c:pt>
                <c:pt idx="101">
                  <c:v>77</c:v>
                </c:pt>
                <c:pt idx="102">
                  <c:v>78</c:v>
                </c:pt>
                <c:pt idx="103">
                  <c:v>77</c:v>
                </c:pt>
                <c:pt idx="104">
                  <c:v>77</c:v>
                </c:pt>
                <c:pt idx="105">
                  <c:v>80</c:v>
                </c:pt>
                <c:pt idx="106">
                  <c:v>81</c:v>
                </c:pt>
                <c:pt idx="107">
                  <c:v>83</c:v>
                </c:pt>
                <c:pt idx="108">
                  <c:v>69</c:v>
                </c:pt>
                <c:pt idx="109">
                  <c:v>67</c:v>
                </c:pt>
                <c:pt idx="110">
                  <c:v>65</c:v>
                </c:pt>
                <c:pt idx="111">
                  <c:v>66</c:v>
                </c:pt>
                <c:pt idx="112">
                  <c:v>72</c:v>
                </c:pt>
                <c:pt idx="113">
                  <c:v>68</c:v>
                </c:pt>
                <c:pt idx="114">
                  <c:v>62</c:v>
                </c:pt>
                <c:pt idx="115">
                  <c:v>54</c:v>
                </c:pt>
                <c:pt idx="116">
                  <c:v>67</c:v>
                </c:pt>
                <c:pt idx="117">
                  <c:v>70</c:v>
                </c:pt>
                <c:pt idx="118">
                  <c:v>59</c:v>
                </c:pt>
                <c:pt idx="119">
                  <c:v>50</c:v>
                </c:pt>
                <c:pt idx="120">
                  <c:v>59</c:v>
                </c:pt>
                <c:pt idx="121">
                  <c:v>65</c:v>
                </c:pt>
                <c:pt idx="122">
                  <c:v>67</c:v>
                </c:pt>
              </c:numCache>
            </c:numRef>
          </c:yVal>
          <c:smooth val="0"/>
          <c:extLst>
            <c:ext xmlns:c16="http://schemas.microsoft.com/office/drawing/2014/chart" uri="{C3380CC4-5D6E-409C-BE32-E72D297353CC}">
              <c16:uniqueId val="{0000000C-69AA-437B-B799-C1BB826CB99D}"/>
            </c:ext>
          </c:extLst>
        </c:ser>
        <c:ser>
          <c:idx val="13"/>
          <c:order val="13"/>
          <c:tx>
            <c:v>2009</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cap="rnd">
                <a:solidFill>
                  <a:schemeClr val="accent2">
                    <a:lumMod val="80000"/>
                    <a:lumOff val="2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Data'!$O$2:$O$124</c:f>
              <c:numCache>
                <c:formatCode>General</c:formatCode>
                <c:ptCount val="123"/>
                <c:pt idx="0">
                  <c:v>95</c:v>
                </c:pt>
                <c:pt idx="1">
                  <c:v>90</c:v>
                </c:pt>
                <c:pt idx="2">
                  <c:v>89</c:v>
                </c:pt>
                <c:pt idx="3">
                  <c:v>91</c:v>
                </c:pt>
                <c:pt idx="4">
                  <c:v>80</c:v>
                </c:pt>
                <c:pt idx="5">
                  <c:v>87</c:v>
                </c:pt>
                <c:pt idx="6">
                  <c:v>86</c:v>
                </c:pt>
                <c:pt idx="7">
                  <c:v>82</c:v>
                </c:pt>
                <c:pt idx="8">
                  <c:v>84</c:v>
                </c:pt>
                <c:pt idx="9">
                  <c:v>84</c:v>
                </c:pt>
                <c:pt idx="10">
                  <c:v>86</c:v>
                </c:pt>
                <c:pt idx="11">
                  <c:v>90</c:v>
                </c:pt>
                <c:pt idx="12">
                  <c:v>84</c:v>
                </c:pt>
                <c:pt idx="13">
                  <c:v>89</c:v>
                </c:pt>
                <c:pt idx="14">
                  <c:v>89</c:v>
                </c:pt>
                <c:pt idx="15">
                  <c:v>90</c:v>
                </c:pt>
                <c:pt idx="16">
                  <c:v>88</c:v>
                </c:pt>
                <c:pt idx="17">
                  <c:v>82</c:v>
                </c:pt>
                <c:pt idx="18">
                  <c:v>80</c:v>
                </c:pt>
                <c:pt idx="19">
                  <c:v>82</c:v>
                </c:pt>
                <c:pt idx="20">
                  <c:v>86</c:v>
                </c:pt>
                <c:pt idx="21">
                  <c:v>84</c:v>
                </c:pt>
                <c:pt idx="22">
                  <c:v>87</c:v>
                </c:pt>
                <c:pt idx="23">
                  <c:v>88</c:v>
                </c:pt>
                <c:pt idx="24">
                  <c:v>90</c:v>
                </c:pt>
                <c:pt idx="25">
                  <c:v>92</c:v>
                </c:pt>
                <c:pt idx="26">
                  <c:v>90</c:v>
                </c:pt>
                <c:pt idx="27">
                  <c:v>89</c:v>
                </c:pt>
                <c:pt idx="28">
                  <c:v>85</c:v>
                </c:pt>
                <c:pt idx="29">
                  <c:v>82</c:v>
                </c:pt>
                <c:pt idx="30">
                  <c:v>85</c:v>
                </c:pt>
                <c:pt idx="31">
                  <c:v>89</c:v>
                </c:pt>
                <c:pt idx="32">
                  <c:v>83</c:v>
                </c:pt>
                <c:pt idx="33">
                  <c:v>90</c:v>
                </c:pt>
                <c:pt idx="34">
                  <c:v>92</c:v>
                </c:pt>
                <c:pt idx="35">
                  <c:v>92</c:v>
                </c:pt>
                <c:pt idx="36">
                  <c:v>89</c:v>
                </c:pt>
                <c:pt idx="37">
                  <c:v>91</c:v>
                </c:pt>
                <c:pt idx="38">
                  <c:v>92</c:v>
                </c:pt>
                <c:pt idx="39">
                  <c:v>93</c:v>
                </c:pt>
                <c:pt idx="40">
                  <c:v>93</c:v>
                </c:pt>
                <c:pt idx="41">
                  <c:v>95</c:v>
                </c:pt>
                <c:pt idx="42">
                  <c:v>86</c:v>
                </c:pt>
                <c:pt idx="43">
                  <c:v>90</c:v>
                </c:pt>
                <c:pt idx="44">
                  <c:v>90</c:v>
                </c:pt>
                <c:pt idx="45">
                  <c:v>90</c:v>
                </c:pt>
                <c:pt idx="46">
                  <c:v>88</c:v>
                </c:pt>
                <c:pt idx="47">
                  <c:v>87</c:v>
                </c:pt>
                <c:pt idx="48">
                  <c:v>88</c:v>
                </c:pt>
                <c:pt idx="49">
                  <c:v>90</c:v>
                </c:pt>
                <c:pt idx="50">
                  <c:v>88</c:v>
                </c:pt>
                <c:pt idx="51">
                  <c:v>88</c:v>
                </c:pt>
                <c:pt idx="52">
                  <c:v>85</c:v>
                </c:pt>
                <c:pt idx="53">
                  <c:v>81</c:v>
                </c:pt>
                <c:pt idx="54">
                  <c:v>86</c:v>
                </c:pt>
                <c:pt idx="55">
                  <c:v>87</c:v>
                </c:pt>
                <c:pt idx="56">
                  <c:v>90</c:v>
                </c:pt>
                <c:pt idx="57">
                  <c:v>83</c:v>
                </c:pt>
                <c:pt idx="58">
                  <c:v>75</c:v>
                </c:pt>
                <c:pt idx="59">
                  <c:v>86</c:v>
                </c:pt>
                <c:pt idx="60">
                  <c:v>79</c:v>
                </c:pt>
                <c:pt idx="61">
                  <c:v>79</c:v>
                </c:pt>
                <c:pt idx="62">
                  <c:v>71</c:v>
                </c:pt>
                <c:pt idx="63">
                  <c:v>78</c:v>
                </c:pt>
                <c:pt idx="64">
                  <c:v>79</c:v>
                </c:pt>
                <c:pt idx="65">
                  <c:v>83</c:v>
                </c:pt>
                <c:pt idx="66">
                  <c:v>83</c:v>
                </c:pt>
                <c:pt idx="67">
                  <c:v>85</c:v>
                </c:pt>
                <c:pt idx="68">
                  <c:v>84</c:v>
                </c:pt>
                <c:pt idx="69">
                  <c:v>87</c:v>
                </c:pt>
                <c:pt idx="70">
                  <c:v>84</c:v>
                </c:pt>
                <c:pt idx="71">
                  <c:v>80</c:v>
                </c:pt>
                <c:pt idx="72">
                  <c:v>75</c:v>
                </c:pt>
                <c:pt idx="73">
                  <c:v>81</c:v>
                </c:pt>
                <c:pt idx="74">
                  <c:v>80</c:v>
                </c:pt>
                <c:pt idx="75">
                  <c:v>82</c:v>
                </c:pt>
                <c:pt idx="76">
                  <c:v>79</c:v>
                </c:pt>
                <c:pt idx="77">
                  <c:v>82</c:v>
                </c:pt>
                <c:pt idx="78">
                  <c:v>73</c:v>
                </c:pt>
                <c:pt idx="79">
                  <c:v>80</c:v>
                </c:pt>
                <c:pt idx="80">
                  <c:v>74</c:v>
                </c:pt>
                <c:pt idx="81">
                  <c:v>81</c:v>
                </c:pt>
                <c:pt idx="82">
                  <c:v>79</c:v>
                </c:pt>
                <c:pt idx="83">
                  <c:v>84</c:v>
                </c:pt>
                <c:pt idx="84">
                  <c:v>83</c:v>
                </c:pt>
                <c:pt idx="85">
                  <c:v>85</c:v>
                </c:pt>
                <c:pt idx="86">
                  <c:v>87</c:v>
                </c:pt>
                <c:pt idx="87">
                  <c:v>85</c:v>
                </c:pt>
                <c:pt idx="88">
                  <c:v>80</c:v>
                </c:pt>
                <c:pt idx="89">
                  <c:v>83</c:v>
                </c:pt>
                <c:pt idx="90">
                  <c:v>72</c:v>
                </c:pt>
                <c:pt idx="91">
                  <c:v>74</c:v>
                </c:pt>
                <c:pt idx="92">
                  <c:v>76</c:v>
                </c:pt>
                <c:pt idx="93">
                  <c:v>75</c:v>
                </c:pt>
                <c:pt idx="94">
                  <c:v>76</c:v>
                </c:pt>
                <c:pt idx="95">
                  <c:v>74</c:v>
                </c:pt>
                <c:pt idx="96">
                  <c:v>62</c:v>
                </c:pt>
                <c:pt idx="97">
                  <c:v>71</c:v>
                </c:pt>
                <c:pt idx="98">
                  <c:v>79</c:v>
                </c:pt>
                <c:pt idx="99">
                  <c:v>80</c:v>
                </c:pt>
                <c:pt idx="100">
                  <c:v>85</c:v>
                </c:pt>
                <c:pt idx="101">
                  <c:v>74</c:v>
                </c:pt>
                <c:pt idx="102">
                  <c:v>77</c:v>
                </c:pt>
                <c:pt idx="103">
                  <c:v>66</c:v>
                </c:pt>
                <c:pt idx="104">
                  <c:v>73</c:v>
                </c:pt>
                <c:pt idx="105">
                  <c:v>66</c:v>
                </c:pt>
                <c:pt idx="106">
                  <c:v>61</c:v>
                </c:pt>
                <c:pt idx="107">
                  <c:v>61</c:v>
                </c:pt>
                <c:pt idx="108">
                  <c:v>51</c:v>
                </c:pt>
                <c:pt idx="109">
                  <c:v>55</c:v>
                </c:pt>
                <c:pt idx="110">
                  <c:v>61</c:v>
                </c:pt>
                <c:pt idx="111">
                  <c:v>68</c:v>
                </c:pt>
                <c:pt idx="112">
                  <c:v>71</c:v>
                </c:pt>
                <c:pt idx="113">
                  <c:v>74</c:v>
                </c:pt>
                <c:pt idx="114">
                  <c:v>72</c:v>
                </c:pt>
                <c:pt idx="115">
                  <c:v>69</c:v>
                </c:pt>
                <c:pt idx="116">
                  <c:v>65</c:v>
                </c:pt>
                <c:pt idx="117">
                  <c:v>65</c:v>
                </c:pt>
                <c:pt idx="118">
                  <c:v>60</c:v>
                </c:pt>
                <c:pt idx="119">
                  <c:v>71</c:v>
                </c:pt>
                <c:pt idx="120">
                  <c:v>75</c:v>
                </c:pt>
                <c:pt idx="121">
                  <c:v>66</c:v>
                </c:pt>
                <c:pt idx="122">
                  <c:v>69</c:v>
                </c:pt>
              </c:numCache>
            </c:numRef>
          </c:yVal>
          <c:smooth val="0"/>
          <c:extLst>
            <c:ext xmlns:c16="http://schemas.microsoft.com/office/drawing/2014/chart" uri="{C3380CC4-5D6E-409C-BE32-E72D297353CC}">
              <c16:uniqueId val="{0000000D-69AA-437B-B799-C1BB826CB99D}"/>
            </c:ext>
          </c:extLst>
        </c:ser>
        <c:ser>
          <c:idx val="14"/>
          <c:order val="14"/>
          <c:tx>
            <c:v>2010</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cap="rnd">
                <a:solidFill>
                  <a:schemeClr val="accent3">
                    <a:lumMod val="80000"/>
                    <a:lumOff val="2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Data'!$P$2:$P$124</c:f>
              <c:numCache>
                <c:formatCode>General</c:formatCode>
                <c:ptCount val="123"/>
                <c:pt idx="0">
                  <c:v>87</c:v>
                </c:pt>
                <c:pt idx="1">
                  <c:v>84</c:v>
                </c:pt>
                <c:pt idx="2">
                  <c:v>83</c:v>
                </c:pt>
                <c:pt idx="3">
                  <c:v>85</c:v>
                </c:pt>
                <c:pt idx="4">
                  <c:v>88</c:v>
                </c:pt>
                <c:pt idx="5">
                  <c:v>89</c:v>
                </c:pt>
                <c:pt idx="6">
                  <c:v>94</c:v>
                </c:pt>
                <c:pt idx="7">
                  <c:v>97</c:v>
                </c:pt>
                <c:pt idx="8">
                  <c:v>96</c:v>
                </c:pt>
                <c:pt idx="9">
                  <c:v>90</c:v>
                </c:pt>
                <c:pt idx="10">
                  <c:v>93</c:v>
                </c:pt>
                <c:pt idx="11">
                  <c:v>90</c:v>
                </c:pt>
                <c:pt idx="12">
                  <c:v>91</c:v>
                </c:pt>
                <c:pt idx="13">
                  <c:v>91</c:v>
                </c:pt>
                <c:pt idx="14">
                  <c:v>94</c:v>
                </c:pt>
                <c:pt idx="15">
                  <c:v>89</c:v>
                </c:pt>
                <c:pt idx="16">
                  <c:v>87</c:v>
                </c:pt>
                <c:pt idx="17">
                  <c:v>83</c:v>
                </c:pt>
                <c:pt idx="18">
                  <c:v>90</c:v>
                </c:pt>
                <c:pt idx="19">
                  <c:v>91</c:v>
                </c:pt>
                <c:pt idx="20">
                  <c:v>94</c:v>
                </c:pt>
                <c:pt idx="21">
                  <c:v>95</c:v>
                </c:pt>
                <c:pt idx="22">
                  <c:v>97</c:v>
                </c:pt>
                <c:pt idx="23">
                  <c:v>94</c:v>
                </c:pt>
                <c:pt idx="24">
                  <c:v>95</c:v>
                </c:pt>
                <c:pt idx="25">
                  <c:v>95</c:v>
                </c:pt>
                <c:pt idx="26">
                  <c:v>93</c:v>
                </c:pt>
                <c:pt idx="27">
                  <c:v>90</c:v>
                </c:pt>
                <c:pt idx="28">
                  <c:v>94</c:v>
                </c:pt>
                <c:pt idx="29">
                  <c:v>95</c:v>
                </c:pt>
                <c:pt idx="30">
                  <c:v>95</c:v>
                </c:pt>
                <c:pt idx="31">
                  <c:v>96</c:v>
                </c:pt>
                <c:pt idx="32">
                  <c:v>84</c:v>
                </c:pt>
                <c:pt idx="33">
                  <c:v>92</c:v>
                </c:pt>
                <c:pt idx="34">
                  <c:v>95</c:v>
                </c:pt>
                <c:pt idx="35">
                  <c:v>93</c:v>
                </c:pt>
                <c:pt idx="36">
                  <c:v>93</c:v>
                </c:pt>
                <c:pt idx="37">
                  <c:v>91</c:v>
                </c:pt>
                <c:pt idx="38">
                  <c:v>93</c:v>
                </c:pt>
                <c:pt idx="39">
                  <c:v>94</c:v>
                </c:pt>
                <c:pt idx="40">
                  <c:v>94</c:v>
                </c:pt>
                <c:pt idx="41">
                  <c:v>95</c:v>
                </c:pt>
                <c:pt idx="42">
                  <c:v>95</c:v>
                </c:pt>
                <c:pt idx="43">
                  <c:v>96</c:v>
                </c:pt>
                <c:pt idx="44">
                  <c:v>89</c:v>
                </c:pt>
                <c:pt idx="45">
                  <c:v>90</c:v>
                </c:pt>
                <c:pt idx="46">
                  <c:v>90</c:v>
                </c:pt>
                <c:pt idx="47">
                  <c:v>91</c:v>
                </c:pt>
                <c:pt idx="48">
                  <c:v>93</c:v>
                </c:pt>
                <c:pt idx="49">
                  <c:v>92</c:v>
                </c:pt>
                <c:pt idx="50">
                  <c:v>93</c:v>
                </c:pt>
                <c:pt idx="51">
                  <c:v>93</c:v>
                </c:pt>
                <c:pt idx="52">
                  <c:v>94</c:v>
                </c:pt>
                <c:pt idx="53">
                  <c:v>93</c:v>
                </c:pt>
                <c:pt idx="54">
                  <c:v>90</c:v>
                </c:pt>
                <c:pt idx="55">
                  <c:v>89</c:v>
                </c:pt>
                <c:pt idx="56">
                  <c:v>90</c:v>
                </c:pt>
                <c:pt idx="57">
                  <c:v>89</c:v>
                </c:pt>
                <c:pt idx="58">
                  <c:v>87</c:v>
                </c:pt>
                <c:pt idx="59">
                  <c:v>84</c:v>
                </c:pt>
                <c:pt idx="60">
                  <c:v>85</c:v>
                </c:pt>
                <c:pt idx="61">
                  <c:v>89</c:v>
                </c:pt>
                <c:pt idx="62">
                  <c:v>90</c:v>
                </c:pt>
                <c:pt idx="63">
                  <c:v>91</c:v>
                </c:pt>
                <c:pt idx="64">
                  <c:v>92</c:v>
                </c:pt>
                <c:pt idx="65">
                  <c:v>84</c:v>
                </c:pt>
                <c:pt idx="66">
                  <c:v>85</c:v>
                </c:pt>
                <c:pt idx="67">
                  <c:v>90</c:v>
                </c:pt>
                <c:pt idx="68">
                  <c:v>91</c:v>
                </c:pt>
                <c:pt idx="69">
                  <c:v>93</c:v>
                </c:pt>
                <c:pt idx="70">
                  <c:v>92</c:v>
                </c:pt>
                <c:pt idx="71">
                  <c:v>94</c:v>
                </c:pt>
                <c:pt idx="72">
                  <c:v>96</c:v>
                </c:pt>
                <c:pt idx="73">
                  <c:v>89</c:v>
                </c:pt>
                <c:pt idx="74">
                  <c:v>86</c:v>
                </c:pt>
                <c:pt idx="75">
                  <c:v>91</c:v>
                </c:pt>
                <c:pt idx="76">
                  <c:v>91</c:v>
                </c:pt>
                <c:pt idx="77">
                  <c:v>89</c:v>
                </c:pt>
                <c:pt idx="78">
                  <c:v>95</c:v>
                </c:pt>
                <c:pt idx="79">
                  <c:v>93</c:v>
                </c:pt>
                <c:pt idx="80">
                  <c:v>92</c:v>
                </c:pt>
                <c:pt idx="81">
                  <c:v>96</c:v>
                </c:pt>
                <c:pt idx="82">
                  <c:v>95</c:v>
                </c:pt>
                <c:pt idx="83">
                  <c:v>92</c:v>
                </c:pt>
                <c:pt idx="84">
                  <c:v>91</c:v>
                </c:pt>
                <c:pt idx="85">
                  <c:v>88</c:v>
                </c:pt>
                <c:pt idx="86">
                  <c:v>93</c:v>
                </c:pt>
                <c:pt idx="87">
                  <c:v>76</c:v>
                </c:pt>
                <c:pt idx="88">
                  <c:v>81</c:v>
                </c:pt>
                <c:pt idx="89">
                  <c:v>76</c:v>
                </c:pt>
                <c:pt idx="90">
                  <c:v>79</c:v>
                </c:pt>
                <c:pt idx="91">
                  <c:v>76</c:v>
                </c:pt>
                <c:pt idx="92">
                  <c:v>79</c:v>
                </c:pt>
                <c:pt idx="93">
                  <c:v>78</c:v>
                </c:pt>
                <c:pt idx="94">
                  <c:v>68</c:v>
                </c:pt>
                <c:pt idx="95">
                  <c:v>67</c:v>
                </c:pt>
                <c:pt idx="96">
                  <c:v>70</c:v>
                </c:pt>
                <c:pt idx="97">
                  <c:v>73</c:v>
                </c:pt>
                <c:pt idx="98">
                  <c:v>81</c:v>
                </c:pt>
                <c:pt idx="99">
                  <c:v>82</c:v>
                </c:pt>
                <c:pt idx="100">
                  <c:v>85</c:v>
                </c:pt>
                <c:pt idx="101">
                  <c:v>86</c:v>
                </c:pt>
                <c:pt idx="102">
                  <c:v>86</c:v>
                </c:pt>
                <c:pt idx="103">
                  <c:v>80</c:v>
                </c:pt>
                <c:pt idx="104">
                  <c:v>80</c:v>
                </c:pt>
                <c:pt idx="105">
                  <c:v>73</c:v>
                </c:pt>
                <c:pt idx="106">
                  <c:v>78</c:v>
                </c:pt>
                <c:pt idx="107">
                  <c:v>76</c:v>
                </c:pt>
                <c:pt idx="108">
                  <c:v>80</c:v>
                </c:pt>
                <c:pt idx="109">
                  <c:v>78</c:v>
                </c:pt>
                <c:pt idx="110">
                  <c:v>82</c:v>
                </c:pt>
                <c:pt idx="111">
                  <c:v>77</c:v>
                </c:pt>
                <c:pt idx="112">
                  <c:v>80</c:v>
                </c:pt>
                <c:pt idx="113">
                  <c:v>78</c:v>
                </c:pt>
                <c:pt idx="114">
                  <c:v>76</c:v>
                </c:pt>
                <c:pt idx="115">
                  <c:v>81</c:v>
                </c:pt>
                <c:pt idx="116">
                  <c:v>76</c:v>
                </c:pt>
                <c:pt idx="117">
                  <c:v>85</c:v>
                </c:pt>
                <c:pt idx="118">
                  <c:v>76</c:v>
                </c:pt>
                <c:pt idx="119">
                  <c:v>74</c:v>
                </c:pt>
                <c:pt idx="120">
                  <c:v>68</c:v>
                </c:pt>
                <c:pt idx="121">
                  <c:v>71</c:v>
                </c:pt>
                <c:pt idx="122">
                  <c:v>75</c:v>
                </c:pt>
              </c:numCache>
            </c:numRef>
          </c:yVal>
          <c:smooth val="0"/>
          <c:extLst>
            <c:ext xmlns:c16="http://schemas.microsoft.com/office/drawing/2014/chart" uri="{C3380CC4-5D6E-409C-BE32-E72D297353CC}">
              <c16:uniqueId val="{0000000E-69AA-437B-B799-C1BB826CB99D}"/>
            </c:ext>
          </c:extLst>
        </c:ser>
        <c:ser>
          <c:idx val="15"/>
          <c:order val="15"/>
          <c:tx>
            <c:v>2011</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cap="rnd">
                <a:solidFill>
                  <a:schemeClr val="accent4">
                    <a:lumMod val="80000"/>
                    <a:lumOff val="2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Data'!$Q$2:$Q$124</c:f>
              <c:numCache>
                <c:formatCode>General</c:formatCode>
                <c:ptCount val="123"/>
                <c:pt idx="0">
                  <c:v>92</c:v>
                </c:pt>
                <c:pt idx="1">
                  <c:v>94</c:v>
                </c:pt>
                <c:pt idx="2">
                  <c:v>95</c:v>
                </c:pt>
                <c:pt idx="3">
                  <c:v>92</c:v>
                </c:pt>
                <c:pt idx="4">
                  <c:v>90</c:v>
                </c:pt>
                <c:pt idx="5">
                  <c:v>90</c:v>
                </c:pt>
                <c:pt idx="6">
                  <c:v>94</c:v>
                </c:pt>
                <c:pt idx="7">
                  <c:v>94</c:v>
                </c:pt>
                <c:pt idx="8">
                  <c:v>91</c:v>
                </c:pt>
                <c:pt idx="9">
                  <c:v>92</c:v>
                </c:pt>
                <c:pt idx="10">
                  <c:v>95</c:v>
                </c:pt>
                <c:pt idx="11">
                  <c:v>95</c:v>
                </c:pt>
                <c:pt idx="12">
                  <c:v>97</c:v>
                </c:pt>
                <c:pt idx="13">
                  <c:v>90</c:v>
                </c:pt>
                <c:pt idx="14">
                  <c:v>80</c:v>
                </c:pt>
                <c:pt idx="15">
                  <c:v>85</c:v>
                </c:pt>
                <c:pt idx="16">
                  <c:v>87</c:v>
                </c:pt>
                <c:pt idx="17">
                  <c:v>89</c:v>
                </c:pt>
                <c:pt idx="18">
                  <c:v>94</c:v>
                </c:pt>
                <c:pt idx="19">
                  <c:v>91</c:v>
                </c:pt>
                <c:pt idx="20">
                  <c:v>92</c:v>
                </c:pt>
                <c:pt idx="21">
                  <c:v>94</c:v>
                </c:pt>
                <c:pt idx="22">
                  <c:v>92</c:v>
                </c:pt>
                <c:pt idx="23">
                  <c:v>92</c:v>
                </c:pt>
                <c:pt idx="24">
                  <c:v>90</c:v>
                </c:pt>
                <c:pt idx="25">
                  <c:v>94</c:v>
                </c:pt>
                <c:pt idx="26">
                  <c:v>94</c:v>
                </c:pt>
                <c:pt idx="27">
                  <c:v>90</c:v>
                </c:pt>
                <c:pt idx="28">
                  <c:v>93</c:v>
                </c:pt>
                <c:pt idx="29">
                  <c:v>96</c:v>
                </c:pt>
                <c:pt idx="30">
                  <c:v>96</c:v>
                </c:pt>
                <c:pt idx="31">
                  <c:v>91</c:v>
                </c:pt>
                <c:pt idx="32">
                  <c:v>96</c:v>
                </c:pt>
                <c:pt idx="33">
                  <c:v>97</c:v>
                </c:pt>
                <c:pt idx="34">
                  <c:v>85</c:v>
                </c:pt>
                <c:pt idx="35">
                  <c:v>96</c:v>
                </c:pt>
                <c:pt idx="36">
                  <c:v>93</c:v>
                </c:pt>
                <c:pt idx="37">
                  <c:v>93</c:v>
                </c:pt>
                <c:pt idx="38">
                  <c:v>94</c:v>
                </c:pt>
                <c:pt idx="39">
                  <c:v>91</c:v>
                </c:pt>
                <c:pt idx="40">
                  <c:v>95</c:v>
                </c:pt>
                <c:pt idx="41">
                  <c:v>94</c:v>
                </c:pt>
                <c:pt idx="42">
                  <c:v>95</c:v>
                </c:pt>
                <c:pt idx="43">
                  <c:v>95</c:v>
                </c:pt>
                <c:pt idx="44">
                  <c:v>94</c:v>
                </c:pt>
                <c:pt idx="45">
                  <c:v>88</c:v>
                </c:pt>
                <c:pt idx="46">
                  <c:v>90</c:v>
                </c:pt>
                <c:pt idx="47">
                  <c:v>92</c:v>
                </c:pt>
                <c:pt idx="48">
                  <c:v>94</c:v>
                </c:pt>
                <c:pt idx="49">
                  <c:v>96</c:v>
                </c:pt>
                <c:pt idx="50">
                  <c:v>93</c:v>
                </c:pt>
                <c:pt idx="51">
                  <c:v>94</c:v>
                </c:pt>
                <c:pt idx="52">
                  <c:v>98</c:v>
                </c:pt>
                <c:pt idx="53">
                  <c:v>92</c:v>
                </c:pt>
                <c:pt idx="54">
                  <c:v>93</c:v>
                </c:pt>
                <c:pt idx="55">
                  <c:v>95</c:v>
                </c:pt>
                <c:pt idx="56">
                  <c:v>99</c:v>
                </c:pt>
                <c:pt idx="57">
                  <c:v>95</c:v>
                </c:pt>
                <c:pt idx="58">
                  <c:v>95</c:v>
                </c:pt>
                <c:pt idx="59">
                  <c:v>93</c:v>
                </c:pt>
                <c:pt idx="60">
                  <c:v>90</c:v>
                </c:pt>
                <c:pt idx="61">
                  <c:v>92</c:v>
                </c:pt>
                <c:pt idx="62">
                  <c:v>95</c:v>
                </c:pt>
                <c:pt idx="63">
                  <c:v>96</c:v>
                </c:pt>
                <c:pt idx="64">
                  <c:v>95</c:v>
                </c:pt>
                <c:pt idx="65">
                  <c:v>80</c:v>
                </c:pt>
                <c:pt idx="66">
                  <c:v>78</c:v>
                </c:pt>
                <c:pt idx="67">
                  <c:v>75</c:v>
                </c:pt>
                <c:pt idx="68">
                  <c:v>69</c:v>
                </c:pt>
                <c:pt idx="69">
                  <c:v>73</c:v>
                </c:pt>
                <c:pt idx="70">
                  <c:v>81</c:v>
                </c:pt>
                <c:pt idx="71">
                  <c:v>84</c:v>
                </c:pt>
                <c:pt idx="72">
                  <c:v>86</c:v>
                </c:pt>
                <c:pt idx="73">
                  <c:v>87</c:v>
                </c:pt>
                <c:pt idx="74">
                  <c:v>89</c:v>
                </c:pt>
                <c:pt idx="75">
                  <c:v>92</c:v>
                </c:pt>
                <c:pt idx="76">
                  <c:v>86</c:v>
                </c:pt>
                <c:pt idx="77">
                  <c:v>72</c:v>
                </c:pt>
                <c:pt idx="78">
                  <c:v>79</c:v>
                </c:pt>
                <c:pt idx="79">
                  <c:v>77</c:v>
                </c:pt>
                <c:pt idx="80">
                  <c:v>77</c:v>
                </c:pt>
                <c:pt idx="81">
                  <c:v>82</c:v>
                </c:pt>
                <c:pt idx="82">
                  <c:v>86</c:v>
                </c:pt>
                <c:pt idx="83">
                  <c:v>80</c:v>
                </c:pt>
                <c:pt idx="84">
                  <c:v>83</c:v>
                </c:pt>
                <c:pt idx="85">
                  <c:v>82</c:v>
                </c:pt>
                <c:pt idx="86">
                  <c:v>88</c:v>
                </c:pt>
                <c:pt idx="87">
                  <c:v>86</c:v>
                </c:pt>
                <c:pt idx="88">
                  <c:v>84</c:v>
                </c:pt>
                <c:pt idx="89">
                  <c:v>79</c:v>
                </c:pt>
                <c:pt idx="90">
                  <c:v>84</c:v>
                </c:pt>
                <c:pt idx="91">
                  <c:v>78</c:v>
                </c:pt>
                <c:pt idx="92">
                  <c:v>65</c:v>
                </c:pt>
                <c:pt idx="93">
                  <c:v>68</c:v>
                </c:pt>
                <c:pt idx="94">
                  <c:v>75</c:v>
                </c:pt>
                <c:pt idx="95">
                  <c:v>80</c:v>
                </c:pt>
                <c:pt idx="96">
                  <c:v>83</c:v>
                </c:pt>
                <c:pt idx="97">
                  <c:v>81</c:v>
                </c:pt>
                <c:pt idx="98">
                  <c:v>79</c:v>
                </c:pt>
                <c:pt idx="99">
                  <c:v>78</c:v>
                </c:pt>
                <c:pt idx="100">
                  <c:v>72</c:v>
                </c:pt>
                <c:pt idx="101">
                  <c:v>68</c:v>
                </c:pt>
                <c:pt idx="102">
                  <c:v>65</c:v>
                </c:pt>
                <c:pt idx="103">
                  <c:v>73</c:v>
                </c:pt>
                <c:pt idx="104">
                  <c:v>74</c:v>
                </c:pt>
                <c:pt idx="105">
                  <c:v>77</c:v>
                </c:pt>
                <c:pt idx="106">
                  <c:v>80</c:v>
                </c:pt>
                <c:pt idx="107">
                  <c:v>84</c:v>
                </c:pt>
                <c:pt idx="108">
                  <c:v>85</c:v>
                </c:pt>
                <c:pt idx="109">
                  <c:v>80</c:v>
                </c:pt>
                <c:pt idx="110">
                  <c:v>67</c:v>
                </c:pt>
                <c:pt idx="111">
                  <c:v>59</c:v>
                </c:pt>
                <c:pt idx="112">
                  <c:v>63</c:v>
                </c:pt>
                <c:pt idx="113">
                  <c:v>68</c:v>
                </c:pt>
                <c:pt idx="114">
                  <c:v>70</c:v>
                </c:pt>
                <c:pt idx="115">
                  <c:v>73</c:v>
                </c:pt>
                <c:pt idx="116">
                  <c:v>76</c:v>
                </c:pt>
                <c:pt idx="117">
                  <c:v>77</c:v>
                </c:pt>
                <c:pt idx="118">
                  <c:v>79</c:v>
                </c:pt>
                <c:pt idx="119">
                  <c:v>74</c:v>
                </c:pt>
                <c:pt idx="120">
                  <c:v>59</c:v>
                </c:pt>
                <c:pt idx="121">
                  <c:v>61</c:v>
                </c:pt>
                <c:pt idx="122">
                  <c:v>65</c:v>
                </c:pt>
              </c:numCache>
            </c:numRef>
          </c:yVal>
          <c:smooth val="0"/>
          <c:extLst>
            <c:ext xmlns:c16="http://schemas.microsoft.com/office/drawing/2014/chart" uri="{C3380CC4-5D6E-409C-BE32-E72D297353CC}">
              <c16:uniqueId val="{0000000F-69AA-437B-B799-C1BB826CB99D}"/>
            </c:ext>
          </c:extLst>
        </c:ser>
        <c:ser>
          <c:idx val="16"/>
          <c:order val="16"/>
          <c:tx>
            <c:v>2012</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cap="rnd">
                <a:solidFill>
                  <a:schemeClr val="accent5">
                    <a:lumMod val="80000"/>
                    <a:lumOff val="2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Data'!$R$2:$R$124</c:f>
              <c:numCache>
                <c:formatCode>General</c:formatCode>
                <c:ptCount val="123"/>
                <c:pt idx="0">
                  <c:v>105</c:v>
                </c:pt>
                <c:pt idx="1">
                  <c:v>93</c:v>
                </c:pt>
                <c:pt idx="2">
                  <c:v>99</c:v>
                </c:pt>
                <c:pt idx="3">
                  <c:v>98</c:v>
                </c:pt>
                <c:pt idx="4">
                  <c:v>100</c:v>
                </c:pt>
                <c:pt idx="5">
                  <c:v>98</c:v>
                </c:pt>
                <c:pt idx="6">
                  <c:v>93</c:v>
                </c:pt>
                <c:pt idx="7">
                  <c:v>95</c:v>
                </c:pt>
                <c:pt idx="8">
                  <c:v>97</c:v>
                </c:pt>
                <c:pt idx="9">
                  <c:v>95</c:v>
                </c:pt>
                <c:pt idx="10">
                  <c:v>90</c:v>
                </c:pt>
                <c:pt idx="11">
                  <c:v>84</c:v>
                </c:pt>
                <c:pt idx="12">
                  <c:v>90</c:v>
                </c:pt>
                <c:pt idx="13">
                  <c:v>90</c:v>
                </c:pt>
                <c:pt idx="14">
                  <c:v>90</c:v>
                </c:pt>
                <c:pt idx="15">
                  <c:v>92</c:v>
                </c:pt>
                <c:pt idx="16">
                  <c:v>93</c:v>
                </c:pt>
                <c:pt idx="17">
                  <c:v>93</c:v>
                </c:pt>
                <c:pt idx="18">
                  <c:v>91</c:v>
                </c:pt>
                <c:pt idx="19">
                  <c:v>84</c:v>
                </c:pt>
                <c:pt idx="20">
                  <c:v>90</c:v>
                </c:pt>
                <c:pt idx="21">
                  <c:v>95</c:v>
                </c:pt>
                <c:pt idx="22">
                  <c:v>97</c:v>
                </c:pt>
                <c:pt idx="23">
                  <c:v>97</c:v>
                </c:pt>
                <c:pt idx="24">
                  <c:v>98</c:v>
                </c:pt>
                <c:pt idx="25">
                  <c:v>98</c:v>
                </c:pt>
                <c:pt idx="26">
                  <c:v>97</c:v>
                </c:pt>
                <c:pt idx="27">
                  <c:v>97</c:v>
                </c:pt>
                <c:pt idx="28">
                  <c:v>94</c:v>
                </c:pt>
                <c:pt idx="29">
                  <c:v>96</c:v>
                </c:pt>
                <c:pt idx="30">
                  <c:v>88</c:v>
                </c:pt>
                <c:pt idx="31">
                  <c:v>94</c:v>
                </c:pt>
                <c:pt idx="32">
                  <c:v>99</c:v>
                </c:pt>
                <c:pt idx="33">
                  <c:v>94</c:v>
                </c:pt>
                <c:pt idx="34">
                  <c:v>87</c:v>
                </c:pt>
                <c:pt idx="35">
                  <c:v>90</c:v>
                </c:pt>
                <c:pt idx="36">
                  <c:v>86</c:v>
                </c:pt>
                <c:pt idx="37">
                  <c:v>84</c:v>
                </c:pt>
                <c:pt idx="38">
                  <c:v>92</c:v>
                </c:pt>
                <c:pt idx="39">
                  <c:v>88</c:v>
                </c:pt>
                <c:pt idx="40">
                  <c:v>87</c:v>
                </c:pt>
                <c:pt idx="41">
                  <c:v>85</c:v>
                </c:pt>
                <c:pt idx="42">
                  <c:v>88</c:v>
                </c:pt>
                <c:pt idx="43">
                  <c:v>91</c:v>
                </c:pt>
                <c:pt idx="44">
                  <c:v>88</c:v>
                </c:pt>
                <c:pt idx="45">
                  <c:v>85</c:v>
                </c:pt>
                <c:pt idx="46">
                  <c:v>91</c:v>
                </c:pt>
                <c:pt idx="47">
                  <c:v>87</c:v>
                </c:pt>
                <c:pt idx="48">
                  <c:v>87</c:v>
                </c:pt>
                <c:pt idx="49">
                  <c:v>84</c:v>
                </c:pt>
                <c:pt idx="50">
                  <c:v>84</c:v>
                </c:pt>
                <c:pt idx="51">
                  <c:v>88</c:v>
                </c:pt>
                <c:pt idx="52">
                  <c:v>84</c:v>
                </c:pt>
                <c:pt idx="53">
                  <c:v>88</c:v>
                </c:pt>
                <c:pt idx="54">
                  <c:v>86</c:v>
                </c:pt>
                <c:pt idx="55">
                  <c:v>85</c:v>
                </c:pt>
                <c:pt idx="56">
                  <c:v>90</c:v>
                </c:pt>
                <c:pt idx="57">
                  <c:v>90</c:v>
                </c:pt>
                <c:pt idx="58">
                  <c:v>80</c:v>
                </c:pt>
                <c:pt idx="59">
                  <c:v>86</c:v>
                </c:pt>
                <c:pt idx="60">
                  <c:v>80</c:v>
                </c:pt>
                <c:pt idx="61">
                  <c:v>89</c:v>
                </c:pt>
                <c:pt idx="62">
                  <c:v>91</c:v>
                </c:pt>
                <c:pt idx="63">
                  <c:v>89</c:v>
                </c:pt>
                <c:pt idx="64">
                  <c:v>85</c:v>
                </c:pt>
                <c:pt idx="65">
                  <c:v>77</c:v>
                </c:pt>
                <c:pt idx="66">
                  <c:v>85</c:v>
                </c:pt>
                <c:pt idx="67">
                  <c:v>85</c:v>
                </c:pt>
                <c:pt idx="68">
                  <c:v>92</c:v>
                </c:pt>
                <c:pt idx="69">
                  <c:v>88</c:v>
                </c:pt>
                <c:pt idx="70">
                  <c:v>83</c:v>
                </c:pt>
                <c:pt idx="71">
                  <c:v>84</c:v>
                </c:pt>
                <c:pt idx="72">
                  <c:v>83</c:v>
                </c:pt>
                <c:pt idx="73">
                  <c:v>81</c:v>
                </c:pt>
                <c:pt idx="74">
                  <c:v>81</c:v>
                </c:pt>
                <c:pt idx="75">
                  <c:v>83</c:v>
                </c:pt>
                <c:pt idx="76">
                  <c:v>87</c:v>
                </c:pt>
                <c:pt idx="77">
                  <c:v>86</c:v>
                </c:pt>
                <c:pt idx="78">
                  <c:v>83</c:v>
                </c:pt>
                <c:pt idx="79">
                  <c:v>79</c:v>
                </c:pt>
                <c:pt idx="80">
                  <c:v>81</c:v>
                </c:pt>
                <c:pt idx="81">
                  <c:v>79</c:v>
                </c:pt>
                <c:pt idx="82">
                  <c:v>85</c:v>
                </c:pt>
                <c:pt idx="83">
                  <c:v>87</c:v>
                </c:pt>
                <c:pt idx="84">
                  <c:v>81</c:v>
                </c:pt>
                <c:pt idx="85">
                  <c:v>78</c:v>
                </c:pt>
                <c:pt idx="86">
                  <c:v>82</c:v>
                </c:pt>
                <c:pt idx="87">
                  <c:v>86</c:v>
                </c:pt>
                <c:pt idx="88">
                  <c:v>88</c:v>
                </c:pt>
                <c:pt idx="89">
                  <c:v>86</c:v>
                </c:pt>
                <c:pt idx="90">
                  <c:v>84</c:v>
                </c:pt>
                <c:pt idx="91">
                  <c:v>72</c:v>
                </c:pt>
                <c:pt idx="92">
                  <c:v>75</c:v>
                </c:pt>
                <c:pt idx="93">
                  <c:v>72</c:v>
                </c:pt>
                <c:pt idx="94">
                  <c:v>74</c:v>
                </c:pt>
                <c:pt idx="95">
                  <c:v>82</c:v>
                </c:pt>
                <c:pt idx="96">
                  <c:v>82</c:v>
                </c:pt>
                <c:pt idx="97">
                  <c:v>83</c:v>
                </c:pt>
                <c:pt idx="98">
                  <c:v>68</c:v>
                </c:pt>
                <c:pt idx="99">
                  <c:v>63</c:v>
                </c:pt>
                <c:pt idx="100">
                  <c:v>70</c:v>
                </c:pt>
                <c:pt idx="101">
                  <c:v>73</c:v>
                </c:pt>
                <c:pt idx="102">
                  <c:v>75</c:v>
                </c:pt>
                <c:pt idx="103">
                  <c:v>79</c:v>
                </c:pt>
                <c:pt idx="104">
                  <c:v>75</c:v>
                </c:pt>
                <c:pt idx="105">
                  <c:v>77</c:v>
                </c:pt>
                <c:pt idx="106">
                  <c:v>77</c:v>
                </c:pt>
                <c:pt idx="107">
                  <c:v>74</c:v>
                </c:pt>
                <c:pt idx="108">
                  <c:v>75</c:v>
                </c:pt>
                <c:pt idx="109">
                  <c:v>74</c:v>
                </c:pt>
                <c:pt idx="110">
                  <c:v>73</c:v>
                </c:pt>
                <c:pt idx="111">
                  <c:v>71</c:v>
                </c:pt>
                <c:pt idx="112">
                  <c:v>76</c:v>
                </c:pt>
                <c:pt idx="113">
                  <c:v>79</c:v>
                </c:pt>
                <c:pt idx="114">
                  <c:v>78</c:v>
                </c:pt>
                <c:pt idx="115">
                  <c:v>79</c:v>
                </c:pt>
                <c:pt idx="116">
                  <c:v>80</c:v>
                </c:pt>
                <c:pt idx="117">
                  <c:v>80</c:v>
                </c:pt>
                <c:pt idx="118">
                  <c:v>70</c:v>
                </c:pt>
                <c:pt idx="119">
                  <c:v>56</c:v>
                </c:pt>
                <c:pt idx="120">
                  <c:v>56</c:v>
                </c:pt>
                <c:pt idx="121">
                  <c:v>56</c:v>
                </c:pt>
                <c:pt idx="122">
                  <c:v>65</c:v>
                </c:pt>
              </c:numCache>
            </c:numRef>
          </c:yVal>
          <c:smooth val="0"/>
          <c:extLst>
            <c:ext xmlns:c16="http://schemas.microsoft.com/office/drawing/2014/chart" uri="{C3380CC4-5D6E-409C-BE32-E72D297353CC}">
              <c16:uniqueId val="{00000010-69AA-437B-B799-C1BB826CB99D}"/>
            </c:ext>
          </c:extLst>
        </c:ser>
        <c:ser>
          <c:idx val="17"/>
          <c:order val="17"/>
          <c:tx>
            <c:v>2013</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cap="rnd">
                <a:solidFill>
                  <a:schemeClr val="accent6">
                    <a:lumMod val="80000"/>
                    <a:lumOff val="2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Data'!$S$2:$S$124</c:f>
              <c:numCache>
                <c:formatCode>General</c:formatCode>
                <c:ptCount val="123"/>
                <c:pt idx="0">
                  <c:v>82</c:v>
                </c:pt>
                <c:pt idx="1">
                  <c:v>85</c:v>
                </c:pt>
                <c:pt idx="2">
                  <c:v>76</c:v>
                </c:pt>
                <c:pt idx="3">
                  <c:v>77</c:v>
                </c:pt>
                <c:pt idx="4">
                  <c:v>83</c:v>
                </c:pt>
                <c:pt idx="5">
                  <c:v>83</c:v>
                </c:pt>
                <c:pt idx="6">
                  <c:v>79</c:v>
                </c:pt>
                <c:pt idx="7">
                  <c:v>88</c:v>
                </c:pt>
                <c:pt idx="8">
                  <c:v>88</c:v>
                </c:pt>
                <c:pt idx="9">
                  <c:v>87</c:v>
                </c:pt>
                <c:pt idx="10">
                  <c:v>80</c:v>
                </c:pt>
                <c:pt idx="11">
                  <c:v>87</c:v>
                </c:pt>
                <c:pt idx="12">
                  <c:v>78</c:v>
                </c:pt>
                <c:pt idx="13">
                  <c:v>85</c:v>
                </c:pt>
                <c:pt idx="14">
                  <c:v>86</c:v>
                </c:pt>
                <c:pt idx="15">
                  <c:v>87</c:v>
                </c:pt>
                <c:pt idx="16">
                  <c:v>91</c:v>
                </c:pt>
                <c:pt idx="17">
                  <c:v>87</c:v>
                </c:pt>
                <c:pt idx="18">
                  <c:v>90</c:v>
                </c:pt>
                <c:pt idx="19">
                  <c:v>86</c:v>
                </c:pt>
                <c:pt idx="20">
                  <c:v>87</c:v>
                </c:pt>
                <c:pt idx="21">
                  <c:v>85</c:v>
                </c:pt>
                <c:pt idx="22">
                  <c:v>84</c:v>
                </c:pt>
                <c:pt idx="23">
                  <c:v>86</c:v>
                </c:pt>
                <c:pt idx="24">
                  <c:v>89</c:v>
                </c:pt>
                <c:pt idx="25">
                  <c:v>86</c:v>
                </c:pt>
                <c:pt idx="26">
                  <c:v>82</c:v>
                </c:pt>
                <c:pt idx="27">
                  <c:v>86</c:v>
                </c:pt>
                <c:pt idx="28">
                  <c:v>86</c:v>
                </c:pt>
                <c:pt idx="29">
                  <c:v>90</c:v>
                </c:pt>
                <c:pt idx="30">
                  <c:v>80</c:v>
                </c:pt>
                <c:pt idx="31">
                  <c:v>87</c:v>
                </c:pt>
                <c:pt idx="32">
                  <c:v>89</c:v>
                </c:pt>
                <c:pt idx="33">
                  <c:v>88</c:v>
                </c:pt>
                <c:pt idx="34">
                  <c:v>90</c:v>
                </c:pt>
                <c:pt idx="35">
                  <c:v>88</c:v>
                </c:pt>
                <c:pt idx="36">
                  <c:v>88</c:v>
                </c:pt>
                <c:pt idx="37">
                  <c:v>86</c:v>
                </c:pt>
                <c:pt idx="38">
                  <c:v>83</c:v>
                </c:pt>
                <c:pt idx="39">
                  <c:v>89</c:v>
                </c:pt>
                <c:pt idx="40">
                  <c:v>90</c:v>
                </c:pt>
                <c:pt idx="41">
                  <c:v>90</c:v>
                </c:pt>
                <c:pt idx="42">
                  <c:v>90</c:v>
                </c:pt>
                <c:pt idx="43">
                  <c:v>89</c:v>
                </c:pt>
                <c:pt idx="44">
                  <c:v>83</c:v>
                </c:pt>
                <c:pt idx="45">
                  <c:v>73</c:v>
                </c:pt>
                <c:pt idx="46">
                  <c:v>67</c:v>
                </c:pt>
                <c:pt idx="47">
                  <c:v>66</c:v>
                </c:pt>
                <c:pt idx="48">
                  <c:v>77</c:v>
                </c:pt>
                <c:pt idx="49">
                  <c:v>82</c:v>
                </c:pt>
                <c:pt idx="50">
                  <c:v>84</c:v>
                </c:pt>
                <c:pt idx="51">
                  <c:v>84</c:v>
                </c:pt>
                <c:pt idx="52">
                  <c:v>88</c:v>
                </c:pt>
                <c:pt idx="53">
                  <c:v>90</c:v>
                </c:pt>
                <c:pt idx="54">
                  <c:v>84</c:v>
                </c:pt>
                <c:pt idx="55">
                  <c:v>82</c:v>
                </c:pt>
                <c:pt idx="56">
                  <c:v>82</c:v>
                </c:pt>
                <c:pt idx="57">
                  <c:v>86</c:v>
                </c:pt>
                <c:pt idx="58">
                  <c:v>90</c:v>
                </c:pt>
                <c:pt idx="59">
                  <c:v>92</c:v>
                </c:pt>
                <c:pt idx="60">
                  <c:v>87</c:v>
                </c:pt>
                <c:pt idx="61">
                  <c:v>90</c:v>
                </c:pt>
                <c:pt idx="62">
                  <c:v>90</c:v>
                </c:pt>
                <c:pt idx="63">
                  <c:v>84</c:v>
                </c:pt>
                <c:pt idx="64">
                  <c:v>90</c:v>
                </c:pt>
                <c:pt idx="65">
                  <c:v>89</c:v>
                </c:pt>
                <c:pt idx="66">
                  <c:v>89</c:v>
                </c:pt>
                <c:pt idx="67">
                  <c:v>88</c:v>
                </c:pt>
                <c:pt idx="68">
                  <c:v>88</c:v>
                </c:pt>
                <c:pt idx="69">
                  <c:v>91</c:v>
                </c:pt>
                <c:pt idx="70">
                  <c:v>90</c:v>
                </c:pt>
                <c:pt idx="71">
                  <c:v>89</c:v>
                </c:pt>
                <c:pt idx="72">
                  <c:v>89</c:v>
                </c:pt>
                <c:pt idx="73">
                  <c:v>90</c:v>
                </c:pt>
                <c:pt idx="74">
                  <c:v>87</c:v>
                </c:pt>
                <c:pt idx="75">
                  <c:v>82</c:v>
                </c:pt>
                <c:pt idx="76">
                  <c:v>84</c:v>
                </c:pt>
                <c:pt idx="77">
                  <c:v>89</c:v>
                </c:pt>
                <c:pt idx="78">
                  <c:v>79</c:v>
                </c:pt>
                <c:pt idx="79">
                  <c:v>78</c:v>
                </c:pt>
                <c:pt idx="80">
                  <c:v>84</c:v>
                </c:pt>
                <c:pt idx="81">
                  <c:v>86</c:v>
                </c:pt>
                <c:pt idx="82">
                  <c:v>73</c:v>
                </c:pt>
                <c:pt idx="83">
                  <c:v>82</c:v>
                </c:pt>
                <c:pt idx="84">
                  <c:v>82</c:v>
                </c:pt>
                <c:pt idx="85">
                  <c:v>71</c:v>
                </c:pt>
                <c:pt idx="86">
                  <c:v>67</c:v>
                </c:pt>
                <c:pt idx="87">
                  <c:v>78</c:v>
                </c:pt>
                <c:pt idx="88">
                  <c:v>79</c:v>
                </c:pt>
                <c:pt idx="89">
                  <c:v>77</c:v>
                </c:pt>
                <c:pt idx="90">
                  <c:v>76</c:v>
                </c:pt>
                <c:pt idx="91">
                  <c:v>77</c:v>
                </c:pt>
                <c:pt idx="92">
                  <c:v>82</c:v>
                </c:pt>
                <c:pt idx="93">
                  <c:v>82</c:v>
                </c:pt>
                <c:pt idx="94">
                  <c:v>82</c:v>
                </c:pt>
                <c:pt idx="95">
                  <c:v>85</c:v>
                </c:pt>
                <c:pt idx="96">
                  <c:v>84</c:v>
                </c:pt>
                <c:pt idx="97">
                  <c:v>84</c:v>
                </c:pt>
                <c:pt idx="98">
                  <c:v>74</c:v>
                </c:pt>
                <c:pt idx="99">
                  <c:v>72</c:v>
                </c:pt>
                <c:pt idx="100">
                  <c:v>76</c:v>
                </c:pt>
                <c:pt idx="101">
                  <c:v>80</c:v>
                </c:pt>
                <c:pt idx="102">
                  <c:v>79</c:v>
                </c:pt>
                <c:pt idx="103">
                  <c:v>81</c:v>
                </c:pt>
                <c:pt idx="104">
                  <c:v>82</c:v>
                </c:pt>
                <c:pt idx="105">
                  <c:v>77</c:v>
                </c:pt>
                <c:pt idx="106">
                  <c:v>68</c:v>
                </c:pt>
                <c:pt idx="107">
                  <c:v>74</c:v>
                </c:pt>
                <c:pt idx="108">
                  <c:v>72</c:v>
                </c:pt>
                <c:pt idx="109">
                  <c:v>73</c:v>
                </c:pt>
                <c:pt idx="110">
                  <c:v>63</c:v>
                </c:pt>
                <c:pt idx="111">
                  <c:v>70</c:v>
                </c:pt>
                <c:pt idx="112">
                  <c:v>72</c:v>
                </c:pt>
                <c:pt idx="113">
                  <c:v>69</c:v>
                </c:pt>
                <c:pt idx="114">
                  <c:v>63</c:v>
                </c:pt>
                <c:pt idx="115">
                  <c:v>66</c:v>
                </c:pt>
                <c:pt idx="116">
                  <c:v>56</c:v>
                </c:pt>
                <c:pt idx="117">
                  <c:v>61</c:v>
                </c:pt>
                <c:pt idx="118">
                  <c:v>69</c:v>
                </c:pt>
                <c:pt idx="119">
                  <c:v>64</c:v>
                </c:pt>
                <c:pt idx="120">
                  <c:v>75</c:v>
                </c:pt>
                <c:pt idx="121">
                  <c:v>78</c:v>
                </c:pt>
                <c:pt idx="122">
                  <c:v>74</c:v>
                </c:pt>
              </c:numCache>
            </c:numRef>
          </c:yVal>
          <c:smooth val="0"/>
          <c:extLst>
            <c:ext xmlns:c16="http://schemas.microsoft.com/office/drawing/2014/chart" uri="{C3380CC4-5D6E-409C-BE32-E72D297353CC}">
              <c16:uniqueId val="{00000011-69AA-437B-B799-C1BB826CB99D}"/>
            </c:ext>
          </c:extLst>
        </c:ser>
        <c:ser>
          <c:idx val="18"/>
          <c:order val="18"/>
          <c:tx>
            <c:v>2014</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cap="rnd">
                <a:solidFill>
                  <a:schemeClr val="accent1">
                    <a:lumMod val="8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Data'!$T$2:$T$124</c:f>
              <c:numCache>
                <c:formatCode>General</c:formatCode>
                <c:ptCount val="123"/>
                <c:pt idx="0">
                  <c:v>90</c:v>
                </c:pt>
                <c:pt idx="1">
                  <c:v>93</c:v>
                </c:pt>
                <c:pt idx="2">
                  <c:v>87</c:v>
                </c:pt>
                <c:pt idx="3">
                  <c:v>84</c:v>
                </c:pt>
                <c:pt idx="4">
                  <c:v>86</c:v>
                </c:pt>
                <c:pt idx="5">
                  <c:v>87</c:v>
                </c:pt>
                <c:pt idx="6">
                  <c:v>89</c:v>
                </c:pt>
                <c:pt idx="7">
                  <c:v>90</c:v>
                </c:pt>
                <c:pt idx="8">
                  <c:v>90</c:v>
                </c:pt>
                <c:pt idx="9">
                  <c:v>87</c:v>
                </c:pt>
                <c:pt idx="10">
                  <c:v>85</c:v>
                </c:pt>
                <c:pt idx="11">
                  <c:v>90</c:v>
                </c:pt>
                <c:pt idx="12">
                  <c:v>89</c:v>
                </c:pt>
                <c:pt idx="13">
                  <c:v>90</c:v>
                </c:pt>
                <c:pt idx="14">
                  <c:v>86</c:v>
                </c:pt>
                <c:pt idx="15">
                  <c:v>83</c:v>
                </c:pt>
                <c:pt idx="16">
                  <c:v>86</c:v>
                </c:pt>
                <c:pt idx="17">
                  <c:v>82</c:v>
                </c:pt>
                <c:pt idx="18">
                  <c:v>85</c:v>
                </c:pt>
                <c:pt idx="19">
                  <c:v>76</c:v>
                </c:pt>
                <c:pt idx="20">
                  <c:v>82</c:v>
                </c:pt>
                <c:pt idx="21">
                  <c:v>83</c:v>
                </c:pt>
                <c:pt idx="22">
                  <c:v>88</c:v>
                </c:pt>
                <c:pt idx="23">
                  <c:v>87</c:v>
                </c:pt>
                <c:pt idx="24">
                  <c:v>88</c:v>
                </c:pt>
                <c:pt idx="25">
                  <c:v>89</c:v>
                </c:pt>
                <c:pt idx="26">
                  <c:v>92</c:v>
                </c:pt>
                <c:pt idx="27">
                  <c:v>90</c:v>
                </c:pt>
                <c:pt idx="28">
                  <c:v>82</c:v>
                </c:pt>
                <c:pt idx="29">
                  <c:v>84</c:v>
                </c:pt>
                <c:pt idx="30">
                  <c:v>85</c:v>
                </c:pt>
                <c:pt idx="31">
                  <c:v>81</c:v>
                </c:pt>
                <c:pt idx="32">
                  <c:v>84</c:v>
                </c:pt>
                <c:pt idx="33">
                  <c:v>88</c:v>
                </c:pt>
                <c:pt idx="34">
                  <c:v>90</c:v>
                </c:pt>
                <c:pt idx="35">
                  <c:v>89</c:v>
                </c:pt>
                <c:pt idx="36">
                  <c:v>92</c:v>
                </c:pt>
                <c:pt idx="37">
                  <c:v>95</c:v>
                </c:pt>
                <c:pt idx="38">
                  <c:v>90</c:v>
                </c:pt>
                <c:pt idx="39">
                  <c:v>89</c:v>
                </c:pt>
                <c:pt idx="40">
                  <c:v>86</c:v>
                </c:pt>
                <c:pt idx="41">
                  <c:v>83</c:v>
                </c:pt>
                <c:pt idx="42">
                  <c:v>88</c:v>
                </c:pt>
                <c:pt idx="43">
                  <c:v>84</c:v>
                </c:pt>
                <c:pt idx="44">
                  <c:v>85</c:v>
                </c:pt>
                <c:pt idx="45">
                  <c:v>87</c:v>
                </c:pt>
                <c:pt idx="46">
                  <c:v>88</c:v>
                </c:pt>
                <c:pt idx="47">
                  <c:v>89</c:v>
                </c:pt>
                <c:pt idx="48">
                  <c:v>89</c:v>
                </c:pt>
                <c:pt idx="49">
                  <c:v>86</c:v>
                </c:pt>
                <c:pt idx="50">
                  <c:v>89</c:v>
                </c:pt>
                <c:pt idx="51">
                  <c:v>92</c:v>
                </c:pt>
                <c:pt idx="52">
                  <c:v>93</c:v>
                </c:pt>
                <c:pt idx="53">
                  <c:v>93</c:v>
                </c:pt>
                <c:pt idx="54">
                  <c:v>88</c:v>
                </c:pt>
                <c:pt idx="55">
                  <c:v>84</c:v>
                </c:pt>
                <c:pt idx="56">
                  <c:v>86</c:v>
                </c:pt>
                <c:pt idx="57">
                  <c:v>88</c:v>
                </c:pt>
                <c:pt idx="58">
                  <c:v>91</c:v>
                </c:pt>
                <c:pt idx="59">
                  <c:v>92</c:v>
                </c:pt>
                <c:pt idx="60">
                  <c:v>88</c:v>
                </c:pt>
                <c:pt idx="61">
                  <c:v>89</c:v>
                </c:pt>
                <c:pt idx="62">
                  <c:v>90</c:v>
                </c:pt>
                <c:pt idx="63">
                  <c:v>90</c:v>
                </c:pt>
                <c:pt idx="64">
                  <c:v>92</c:v>
                </c:pt>
                <c:pt idx="65">
                  <c:v>82</c:v>
                </c:pt>
                <c:pt idx="66">
                  <c:v>89</c:v>
                </c:pt>
                <c:pt idx="67">
                  <c:v>91</c:v>
                </c:pt>
                <c:pt idx="68">
                  <c:v>90</c:v>
                </c:pt>
                <c:pt idx="69">
                  <c:v>84</c:v>
                </c:pt>
                <c:pt idx="70">
                  <c:v>84</c:v>
                </c:pt>
                <c:pt idx="71">
                  <c:v>86</c:v>
                </c:pt>
                <c:pt idx="72">
                  <c:v>90</c:v>
                </c:pt>
                <c:pt idx="73">
                  <c:v>92</c:v>
                </c:pt>
                <c:pt idx="74">
                  <c:v>86</c:v>
                </c:pt>
                <c:pt idx="75">
                  <c:v>78</c:v>
                </c:pt>
                <c:pt idx="76">
                  <c:v>80</c:v>
                </c:pt>
                <c:pt idx="77">
                  <c:v>86</c:v>
                </c:pt>
                <c:pt idx="78">
                  <c:v>86</c:v>
                </c:pt>
                <c:pt idx="79">
                  <c:v>85</c:v>
                </c:pt>
                <c:pt idx="80">
                  <c:v>84</c:v>
                </c:pt>
                <c:pt idx="81">
                  <c:v>83</c:v>
                </c:pt>
                <c:pt idx="82">
                  <c:v>87</c:v>
                </c:pt>
                <c:pt idx="83">
                  <c:v>82</c:v>
                </c:pt>
                <c:pt idx="84">
                  <c:v>77</c:v>
                </c:pt>
                <c:pt idx="85">
                  <c:v>78</c:v>
                </c:pt>
                <c:pt idx="86">
                  <c:v>77</c:v>
                </c:pt>
                <c:pt idx="87">
                  <c:v>74</c:v>
                </c:pt>
                <c:pt idx="88">
                  <c:v>78</c:v>
                </c:pt>
                <c:pt idx="89">
                  <c:v>74</c:v>
                </c:pt>
                <c:pt idx="90">
                  <c:v>71</c:v>
                </c:pt>
                <c:pt idx="91">
                  <c:v>84</c:v>
                </c:pt>
                <c:pt idx="92">
                  <c:v>86</c:v>
                </c:pt>
                <c:pt idx="93">
                  <c:v>85</c:v>
                </c:pt>
                <c:pt idx="94">
                  <c:v>78</c:v>
                </c:pt>
                <c:pt idx="95">
                  <c:v>65</c:v>
                </c:pt>
                <c:pt idx="96">
                  <c:v>71</c:v>
                </c:pt>
                <c:pt idx="97">
                  <c:v>78</c:v>
                </c:pt>
                <c:pt idx="98">
                  <c:v>82</c:v>
                </c:pt>
                <c:pt idx="99">
                  <c:v>86</c:v>
                </c:pt>
                <c:pt idx="100">
                  <c:v>86</c:v>
                </c:pt>
                <c:pt idx="101">
                  <c:v>86</c:v>
                </c:pt>
                <c:pt idx="102">
                  <c:v>86</c:v>
                </c:pt>
                <c:pt idx="103">
                  <c:v>85</c:v>
                </c:pt>
                <c:pt idx="104">
                  <c:v>85</c:v>
                </c:pt>
                <c:pt idx="105">
                  <c:v>75</c:v>
                </c:pt>
                <c:pt idx="106">
                  <c:v>69</c:v>
                </c:pt>
                <c:pt idx="107">
                  <c:v>70</c:v>
                </c:pt>
                <c:pt idx="108">
                  <c:v>80</c:v>
                </c:pt>
                <c:pt idx="109">
                  <c:v>76</c:v>
                </c:pt>
                <c:pt idx="110">
                  <c:v>73</c:v>
                </c:pt>
                <c:pt idx="111">
                  <c:v>73</c:v>
                </c:pt>
                <c:pt idx="112">
                  <c:v>77</c:v>
                </c:pt>
                <c:pt idx="113">
                  <c:v>70</c:v>
                </c:pt>
                <c:pt idx="114">
                  <c:v>72</c:v>
                </c:pt>
                <c:pt idx="115">
                  <c:v>74</c:v>
                </c:pt>
                <c:pt idx="116">
                  <c:v>77</c:v>
                </c:pt>
                <c:pt idx="117">
                  <c:v>84</c:v>
                </c:pt>
                <c:pt idx="118">
                  <c:v>84</c:v>
                </c:pt>
                <c:pt idx="119">
                  <c:v>77</c:v>
                </c:pt>
                <c:pt idx="120">
                  <c:v>73</c:v>
                </c:pt>
                <c:pt idx="121">
                  <c:v>68</c:v>
                </c:pt>
                <c:pt idx="122">
                  <c:v>63</c:v>
                </c:pt>
              </c:numCache>
            </c:numRef>
          </c:yVal>
          <c:smooth val="0"/>
          <c:extLst>
            <c:ext xmlns:c16="http://schemas.microsoft.com/office/drawing/2014/chart" uri="{C3380CC4-5D6E-409C-BE32-E72D297353CC}">
              <c16:uniqueId val="{00000012-69AA-437B-B799-C1BB826CB99D}"/>
            </c:ext>
          </c:extLst>
        </c:ser>
        <c:ser>
          <c:idx val="19"/>
          <c:order val="19"/>
          <c:tx>
            <c:v>2015</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cap="rnd">
                <a:solidFill>
                  <a:schemeClr val="accent2">
                    <a:lumMod val="80000"/>
                  </a:schemeClr>
                </a:solidFill>
                <a:round/>
              </a:ln>
              <a:effectLst>
                <a:outerShdw blurRad="57150" dist="19050" dir="5400000" algn="ctr" rotWithShape="0">
                  <a:srgbClr val="000000">
                    <a:alpha val="63000"/>
                  </a:srgbClr>
                </a:outerShdw>
              </a:effectLst>
            </c:spPr>
          </c:marker>
          <c:xVal>
            <c:numRef>
              <c:f>'Temperature Data'!$A$2:$A$124</c:f>
              <c:numCache>
                <c:formatCode>d\-mmm</c:formatCode>
                <c:ptCount val="123"/>
                <c:pt idx="0">
                  <c:v>44378</c:v>
                </c:pt>
                <c:pt idx="1">
                  <c:v>44379</c:v>
                </c:pt>
                <c:pt idx="2">
                  <c:v>44380</c:v>
                </c:pt>
                <c:pt idx="3">
                  <c:v>44381</c:v>
                </c:pt>
                <c:pt idx="4">
                  <c:v>44382</c:v>
                </c:pt>
                <c:pt idx="5">
                  <c:v>44383</c:v>
                </c:pt>
                <c:pt idx="6">
                  <c:v>44384</c:v>
                </c:pt>
                <c:pt idx="7">
                  <c:v>44385</c:v>
                </c:pt>
                <c:pt idx="8">
                  <c:v>44386</c:v>
                </c:pt>
                <c:pt idx="9">
                  <c:v>44387</c:v>
                </c:pt>
                <c:pt idx="10">
                  <c:v>44388</c:v>
                </c:pt>
                <c:pt idx="11">
                  <c:v>44389</c:v>
                </c:pt>
                <c:pt idx="12">
                  <c:v>44390</c:v>
                </c:pt>
                <c:pt idx="13">
                  <c:v>44391</c:v>
                </c:pt>
                <c:pt idx="14">
                  <c:v>44392</c:v>
                </c:pt>
                <c:pt idx="15">
                  <c:v>44393</c:v>
                </c:pt>
                <c:pt idx="16">
                  <c:v>44394</c:v>
                </c:pt>
                <c:pt idx="17">
                  <c:v>44395</c:v>
                </c:pt>
                <c:pt idx="18">
                  <c:v>44396</c:v>
                </c:pt>
                <c:pt idx="19">
                  <c:v>44397</c:v>
                </c:pt>
                <c:pt idx="20">
                  <c:v>44398</c:v>
                </c:pt>
                <c:pt idx="21">
                  <c:v>44399</c:v>
                </c:pt>
                <c:pt idx="22">
                  <c:v>44400</c:v>
                </c:pt>
                <c:pt idx="23">
                  <c:v>44401</c:v>
                </c:pt>
                <c:pt idx="24">
                  <c:v>44402</c:v>
                </c:pt>
                <c:pt idx="25">
                  <c:v>44403</c:v>
                </c:pt>
                <c:pt idx="26">
                  <c:v>44404</c:v>
                </c:pt>
                <c:pt idx="27">
                  <c:v>44405</c:v>
                </c:pt>
                <c:pt idx="28">
                  <c:v>44406</c:v>
                </c:pt>
                <c:pt idx="29">
                  <c:v>44407</c:v>
                </c:pt>
                <c:pt idx="30">
                  <c:v>44408</c:v>
                </c:pt>
                <c:pt idx="31">
                  <c:v>44409</c:v>
                </c:pt>
                <c:pt idx="32">
                  <c:v>44410</c:v>
                </c:pt>
                <c:pt idx="33">
                  <c:v>44411</c:v>
                </c:pt>
                <c:pt idx="34">
                  <c:v>44412</c:v>
                </c:pt>
                <c:pt idx="35">
                  <c:v>44413</c:v>
                </c:pt>
                <c:pt idx="36">
                  <c:v>44414</c:v>
                </c:pt>
                <c:pt idx="37">
                  <c:v>44415</c:v>
                </c:pt>
                <c:pt idx="38">
                  <c:v>44416</c:v>
                </c:pt>
                <c:pt idx="39">
                  <c:v>44417</c:v>
                </c:pt>
                <c:pt idx="40">
                  <c:v>44418</c:v>
                </c:pt>
                <c:pt idx="41">
                  <c:v>44419</c:v>
                </c:pt>
                <c:pt idx="42">
                  <c:v>44420</c:v>
                </c:pt>
                <c:pt idx="43">
                  <c:v>44421</c:v>
                </c:pt>
                <c:pt idx="44">
                  <c:v>44422</c:v>
                </c:pt>
                <c:pt idx="45">
                  <c:v>44423</c:v>
                </c:pt>
                <c:pt idx="46">
                  <c:v>44424</c:v>
                </c:pt>
                <c:pt idx="47">
                  <c:v>44425</c:v>
                </c:pt>
                <c:pt idx="48">
                  <c:v>44426</c:v>
                </c:pt>
                <c:pt idx="49">
                  <c:v>44427</c:v>
                </c:pt>
                <c:pt idx="50">
                  <c:v>44428</c:v>
                </c:pt>
                <c:pt idx="51">
                  <c:v>44429</c:v>
                </c:pt>
                <c:pt idx="52">
                  <c:v>44430</c:v>
                </c:pt>
                <c:pt idx="53">
                  <c:v>44431</c:v>
                </c:pt>
                <c:pt idx="54">
                  <c:v>44432</c:v>
                </c:pt>
                <c:pt idx="55">
                  <c:v>44433</c:v>
                </c:pt>
                <c:pt idx="56">
                  <c:v>44434</c:v>
                </c:pt>
                <c:pt idx="57">
                  <c:v>44435</c:v>
                </c:pt>
                <c:pt idx="58">
                  <c:v>44436</c:v>
                </c:pt>
                <c:pt idx="59">
                  <c:v>44437</c:v>
                </c:pt>
                <c:pt idx="60">
                  <c:v>44438</c:v>
                </c:pt>
                <c:pt idx="61">
                  <c:v>44439</c:v>
                </c:pt>
                <c:pt idx="62">
                  <c:v>44440</c:v>
                </c:pt>
                <c:pt idx="63">
                  <c:v>44441</c:v>
                </c:pt>
                <c:pt idx="64">
                  <c:v>44442</c:v>
                </c:pt>
                <c:pt idx="65">
                  <c:v>44443</c:v>
                </c:pt>
                <c:pt idx="66">
                  <c:v>44444</c:v>
                </c:pt>
                <c:pt idx="67">
                  <c:v>44445</c:v>
                </c:pt>
                <c:pt idx="68">
                  <c:v>44446</c:v>
                </c:pt>
                <c:pt idx="69">
                  <c:v>44447</c:v>
                </c:pt>
                <c:pt idx="70">
                  <c:v>44448</c:v>
                </c:pt>
                <c:pt idx="71">
                  <c:v>44449</c:v>
                </c:pt>
                <c:pt idx="72">
                  <c:v>44450</c:v>
                </c:pt>
                <c:pt idx="73">
                  <c:v>44451</c:v>
                </c:pt>
                <c:pt idx="74">
                  <c:v>44452</c:v>
                </c:pt>
                <c:pt idx="75">
                  <c:v>44453</c:v>
                </c:pt>
                <c:pt idx="76">
                  <c:v>44454</c:v>
                </c:pt>
                <c:pt idx="77">
                  <c:v>44455</c:v>
                </c:pt>
                <c:pt idx="78">
                  <c:v>44456</c:v>
                </c:pt>
                <c:pt idx="79">
                  <c:v>44457</c:v>
                </c:pt>
                <c:pt idx="80">
                  <c:v>44458</c:v>
                </c:pt>
                <c:pt idx="81">
                  <c:v>44459</c:v>
                </c:pt>
                <c:pt idx="82">
                  <c:v>44460</c:v>
                </c:pt>
                <c:pt idx="83">
                  <c:v>44461</c:v>
                </c:pt>
                <c:pt idx="84">
                  <c:v>44462</c:v>
                </c:pt>
                <c:pt idx="85">
                  <c:v>44463</c:v>
                </c:pt>
                <c:pt idx="86">
                  <c:v>44464</c:v>
                </c:pt>
                <c:pt idx="87">
                  <c:v>44465</c:v>
                </c:pt>
                <c:pt idx="88">
                  <c:v>44466</c:v>
                </c:pt>
                <c:pt idx="89">
                  <c:v>44467</c:v>
                </c:pt>
                <c:pt idx="90">
                  <c:v>44468</c:v>
                </c:pt>
                <c:pt idx="91">
                  <c:v>44469</c:v>
                </c:pt>
                <c:pt idx="92">
                  <c:v>44470</c:v>
                </c:pt>
                <c:pt idx="93">
                  <c:v>44471</c:v>
                </c:pt>
                <c:pt idx="94">
                  <c:v>44472</c:v>
                </c:pt>
                <c:pt idx="95">
                  <c:v>44473</c:v>
                </c:pt>
                <c:pt idx="96">
                  <c:v>44474</c:v>
                </c:pt>
                <c:pt idx="97">
                  <c:v>44475</c:v>
                </c:pt>
                <c:pt idx="98">
                  <c:v>44476</c:v>
                </c:pt>
                <c:pt idx="99">
                  <c:v>44477</c:v>
                </c:pt>
                <c:pt idx="100">
                  <c:v>44478</c:v>
                </c:pt>
                <c:pt idx="101">
                  <c:v>44479</c:v>
                </c:pt>
                <c:pt idx="102">
                  <c:v>44480</c:v>
                </c:pt>
                <c:pt idx="103">
                  <c:v>44481</c:v>
                </c:pt>
                <c:pt idx="104">
                  <c:v>44482</c:v>
                </c:pt>
                <c:pt idx="105">
                  <c:v>44483</c:v>
                </c:pt>
                <c:pt idx="106">
                  <c:v>44484</c:v>
                </c:pt>
                <c:pt idx="107">
                  <c:v>44485</c:v>
                </c:pt>
                <c:pt idx="108">
                  <c:v>44486</c:v>
                </c:pt>
                <c:pt idx="109">
                  <c:v>44487</c:v>
                </c:pt>
                <c:pt idx="110">
                  <c:v>44488</c:v>
                </c:pt>
                <c:pt idx="111">
                  <c:v>44489</c:v>
                </c:pt>
                <c:pt idx="112">
                  <c:v>44490</c:v>
                </c:pt>
                <c:pt idx="113">
                  <c:v>44491</c:v>
                </c:pt>
                <c:pt idx="114">
                  <c:v>44492</c:v>
                </c:pt>
                <c:pt idx="115">
                  <c:v>44493</c:v>
                </c:pt>
                <c:pt idx="116">
                  <c:v>44494</c:v>
                </c:pt>
                <c:pt idx="117">
                  <c:v>44495</c:v>
                </c:pt>
                <c:pt idx="118">
                  <c:v>44496</c:v>
                </c:pt>
                <c:pt idx="119">
                  <c:v>44497</c:v>
                </c:pt>
                <c:pt idx="120">
                  <c:v>44498</c:v>
                </c:pt>
                <c:pt idx="121">
                  <c:v>44499</c:v>
                </c:pt>
                <c:pt idx="122">
                  <c:v>44500</c:v>
                </c:pt>
              </c:numCache>
            </c:numRef>
          </c:xVal>
          <c:yVal>
            <c:numRef>
              <c:f>'Temperature Data'!$U$2:$U$124</c:f>
              <c:numCache>
                <c:formatCode>General</c:formatCode>
                <c:ptCount val="123"/>
                <c:pt idx="0">
                  <c:v>85</c:v>
                </c:pt>
                <c:pt idx="1">
                  <c:v>87</c:v>
                </c:pt>
                <c:pt idx="2">
                  <c:v>79</c:v>
                </c:pt>
                <c:pt idx="3">
                  <c:v>85</c:v>
                </c:pt>
                <c:pt idx="4">
                  <c:v>84</c:v>
                </c:pt>
                <c:pt idx="5">
                  <c:v>84</c:v>
                </c:pt>
                <c:pt idx="6">
                  <c:v>90</c:v>
                </c:pt>
                <c:pt idx="7">
                  <c:v>90</c:v>
                </c:pt>
                <c:pt idx="8">
                  <c:v>91</c:v>
                </c:pt>
                <c:pt idx="9">
                  <c:v>93</c:v>
                </c:pt>
                <c:pt idx="10">
                  <c:v>92</c:v>
                </c:pt>
                <c:pt idx="11">
                  <c:v>93</c:v>
                </c:pt>
                <c:pt idx="12">
                  <c:v>92</c:v>
                </c:pt>
                <c:pt idx="13">
                  <c:v>90</c:v>
                </c:pt>
                <c:pt idx="14">
                  <c:v>89</c:v>
                </c:pt>
                <c:pt idx="15">
                  <c:v>88</c:v>
                </c:pt>
                <c:pt idx="16">
                  <c:v>93</c:v>
                </c:pt>
                <c:pt idx="17">
                  <c:v>92</c:v>
                </c:pt>
                <c:pt idx="18">
                  <c:v>91</c:v>
                </c:pt>
                <c:pt idx="19">
                  <c:v>93</c:v>
                </c:pt>
                <c:pt idx="20">
                  <c:v>93</c:v>
                </c:pt>
                <c:pt idx="21">
                  <c:v>92</c:v>
                </c:pt>
                <c:pt idx="22">
                  <c:v>88</c:v>
                </c:pt>
                <c:pt idx="23">
                  <c:v>91</c:v>
                </c:pt>
                <c:pt idx="24">
                  <c:v>90</c:v>
                </c:pt>
                <c:pt idx="25">
                  <c:v>91</c:v>
                </c:pt>
                <c:pt idx="26">
                  <c:v>92</c:v>
                </c:pt>
                <c:pt idx="27">
                  <c:v>94</c:v>
                </c:pt>
                <c:pt idx="28">
                  <c:v>93</c:v>
                </c:pt>
                <c:pt idx="29">
                  <c:v>94</c:v>
                </c:pt>
                <c:pt idx="30">
                  <c:v>93</c:v>
                </c:pt>
                <c:pt idx="31">
                  <c:v>89</c:v>
                </c:pt>
                <c:pt idx="32">
                  <c:v>94</c:v>
                </c:pt>
                <c:pt idx="33">
                  <c:v>94</c:v>
                </c:pt>
                <c:pt idx="34">
                  <c:v>97</c:v>
                </c:pt>
                <c:pt idx="35">
                  <c:v>95</c:v>
                </c:pt>
                <c:pt idx="36">
                  <c:v>88</c:v>
                </c:pt>
                <c:pt idx="37">
                  <c:v>88</c:v>
                </c:pt>
                <c:pt idx="38">
                  <c:v>92</c:v>
                </c:pt>
                <c:pt idx="39">
                  <c:v>93</c:v>
                </c:pt>
                <c:pt idx="40">
                  <c:v>94</c:v>
                </c:pt>
                <c:pt idx="41">
                  <c:v>91</c:v>
                </c:pt>
                <c:pt idx="42">
                  <c:v>90</c:v>
                </c:pt>
                <c:pt idx="43">
                  <c:v>89</c:v>
                </c:pt>
                <c:pt idx="44">
                  <c:v>90</c:v>
                </c:pt>
                <c:pt idx="45">
                  <c:v>90</c:v>
                </c:pt>
                <c:pt idx="46">
                  <c:v>90</c:v>
                </c:pt>
                <c:pt idx="47">
                  <c:v>89</c:v>
                </c:pt>
                <c:pt idx="48">
                  <c:v>88</c:v>
                </c:pt>
                <c:pt idx="49">
                  <c:v>89</c:v>
                </c:pt>
                <c:pt idx="50">
                  <c:v>88</c:v>
                </c:pt>
                <c:pt idx="51">
                  <c:v>89</c:v>
                </c:pt>
                <c:pt idx="52">
                  <c:v>92</c:v>
                </c:pt>
                <c:pt idx="53">
                  <c:v>87</c:v>
                </c:pt>
                <c:pt idx="54">
                  <c:v>89</c:v>
                </c:pt>
                <c:pt idx="55">
                  <c:v>84</c:v>
                </c:pt>
                <c:pt idx="56">
                  <c:v>86</c:v>
                </c:pt>
                <c:pt idx="57">
                  <c:v>85</c:v>
                </c:pt>
                <c:pt idx="58">
                  <c:v>83</c:v>
                </c:pt>
                <c:pt idx="59">
                  <c:v>81</c:v>
                </c:pt>
                <c:pt idx="60">
                  <c:v>74</c:v>
                </c:pt>
                <c:pt idx="61">
                  <c:v>84</c:v>
                </c:pt>
                <c:pt idx="62">
                  <c:v>87</c:v>
                </c:pt>
                <c:pt idx="63">
                  <c:v>90</c:v>
                </c:pt>
                <c:pt idx="64">
                  <c:v>89</c:v>
                </c:pt>
                <c:pt idx="65">
                  <c:v>92</c:v>
                </c:pt>
                <c:pt idx="66">
                  <c:v>87</c:v>
                </c:pt>
                <c:pt idx="67">
                  <c:v>85</c:v>
                </c:pt>
                <c:pt idx="68">
                  <c:v>85</c:v>
                </c:pt>
                <c:pt idx="69">
                  <c:v>84</c:v>
                </c:pt>
                <c:pt idx="70">
                  <c:v>87</c:v>
                </c:pt>
                <c:pt idx="71">
                  <c:v>85</c:v>
                </c:pt>
                <c:pt idx="72">
                  <c:v>86</c:v>
                </c:pt>
                <c:pt idx="73">
                  <c:v>78</c:v>
                </c:pt>
                <c:pt idx="74">
                  <c:v>75</c:v>
                </c:pt>
                <c:pt idx="75">
                  <c:v>77</c:v>
                </c:pt>
                <c:pt idx="76">
                  <c:v>80</c:v>
                </c:pt>
                <c:pt idx="77">
                  <c:v>79</c:v>
                </c:pt>
                <c:pt idx="78">
                  <c:v>83</c:v>
                </c:pt>
                <c:pt idx="79">
                  <c:v>83</c:v>
                </c:pt>
                <c:pt idx="80">
                  <c:v>87</c:v>
                </c:pt>
                <c:pt idx="81">
                  <c:v>89</c:v>
                </c:pt>
                <c:pt idx="82">
                  <c:v>77</c:v>
                </c:pt>
                <c:pt idx="83">
                  <c:v>76</c:v>
                </c:pt>
                <c:pt idx="84">
                  <c:v>81</c:v>
                </c:pt>
                <c:pt idx="85">
                  <c:v>74</c:v>
                </c:pt>
                <c:pt idx="86">
                  <c:v>67</c:v>
                </c:pt>
                <c:pt idx="87">
                  <c:v>71</c:v>
                </c:pt>
                <c:pt idx="88">
                  <c:v>71</c:v>
                </c:pt>
                <c:pt idx="89">
                  <c:v>75</c:v>
                </c:pt>
                <c:pt idx="90">
                  <c:v>77</c:v>
                </c:pt>
                <c:pt idx="91">
                  <c:v>85</c:v>
                </c:pt>
                <c:pt idx="92">
                  <c:v>71</c:v>
                </c:pt>
                <c:pt idx="93">
                  <c:v>66</c:v>
                </c:pt>
                <c:pt idx="94">
                  <c:v>66</c:v>
                </c:pt>
                <c:pt idx="95">
                  <c:v>70</c:v>
                </c:pt>
                <c:pt idx="96">
                  <c:v>73</c:v>
                </c:pt>
                <c:pt idx="97">
                  <c:v>76</c:v>
                </c:pt>
                <c:pt idx="98">
                  <c:v>81</c:v>
                </c:pt>
                <c:pt idx="99">
                  <c:v>82</c:v>
                </c:pt>
                <c:pt idx="100">
                  <c:v>81</c:v>
                </c:pt>
                <c:pt idx="101">
                  <c:v>71</c:v>
                </c:pt>
                <c:pt idx="102">
                  <c:v>73</c:v>
                </c:pt>
                <c:pt idx="103">
                  <c:v>76</c:v>
                </c:pt>
                <c:pt idx="104">
                  <c:v>81</c:v>
                </c:pt>
                <c:pt idx="105">
                  <c:v>78</c:v>
                </c:pt>
                <c:pt idx="106">
                  <c:v>81</c:v>
                </c:pt>
                <c:pt idx="107">
                  <c:v>77</c:v>
                </c:pt>
                <c:pt idx="108">
                  <c:v>70</c:v>
                </c:pt>
                <c:pt idx="109">
                  <c:v>66</c:v>
                </c:pt>
                <c:pt idx="110">
                  <c:v>64</c:v>
                </c:pt>
                <c:pt idx="111">
                  <c:v>71</c:v>
                </c:pt>
                <c:pt idx="112">
                  <c:v>76</c:v>
                </c:pt>
                <c:pt idx="113">
                  <c:v>79</c:v>
                </c:pt>
                <c:pt idx="114">
                  <c:v>81</c:v>
                </c:pt>
                <c:pt idx="115">
                  <c:v>76</c:v>
                </c:pt>
                <c:pt idx="116">
                  <c:v>71</c:v>
                </c:pt>
                <c:pt idx="117">
                  <c:v>67</c:v>
                </c:pt>
                <c:pt idx="118">
                  <c:v>56</c:v>
                </c:pt>
                <c:pt idx="119">
                  <c:v>78</c:v>
                </c:pt>
                <c:pt idx="120">
                  <c:v>70</c:v>
                </c:pt>
                <c:pt idx="121">
                  <c:v>70</c:v>
                </c:pt>
                <c:pt idx="122">
                  <c:v>62</c:v>
                </c:pt>
              </c:numCache>
            </c:numRef>
          </c:yVal>
          <c:smooth val="0"/>
          <c:extLst>
            <c:ext xmlns:c16="http://schemas.microsoft.com/office/drawing/2014/chart" uri="{C3380CC4-5D6E-409C-BE32-E72D297353CC}">
              <c16:uniqueId val="{00000013-69AA-437B-B799-C1BB826CB99D}"/>
            </c:ext>
          </c:extLst>
        </c:ser>
        <c:dLbls>
          <c:showLegendKey val="0"/>
          <c:showVal val="0"/>
          <c:showCatName val="0"/>
          <c:showSerName val="0"/>
          <c:showPercent val="0"/>
          <c:showBubbleSize val="0"/>
        </c:dLbls>
        <c:axId val="890877072"/>
        <c:axId val="890877488"/>
      </c:scatterChart>
      <c:valAx>
        <c:axId val="890877072"/>
        <c:scaling>
          <c:orientation val="minMax"/>
          <c:min val="44378"/>
        </c:scaling>
        <c:delete val="0"/>
        <c:axPos val="b"/>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0877488"/>
        <c:crosses val="autoZero"/>
        <c:crossBetween val="midCat"/>
        <c:majorUnit val="10"/>
      </c:valAx>
      <c:valAx>
        <c:axId val="890877488"/>
        <c:scaling>
          <c:logBase val="10"/>
          <c:orientation val="minMax"/>
          <c:max val="130"/>
          <c:min val="5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CA"/>
                  <a:t>Log temp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08770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Fig 2-Average Temperatures (1996-2015)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4"/>
          <c:order val="4"/>
          <c:tx>
            <c:v>Avg July</c:v>
          </c:tx>
          <c:spPr>
            <a:ln w="28575" cap="rnd">
              <a:solidFill>
                <a:schemeClr val="tx1"/>
              </a:solidFill>
              <a:round/>
            </a:ln>
            <a:effectLst>
              <a:outerShdw blurRad="57150" dist="19050" dir="5400000" algn="ctr" rotWithShape="0">
                <a:srgbClr val="000000">
                  <a:alpha val="63000"/>
                </a:srgbClr>
              </a:outerShdw>
            </a:effectLst>
          </c:spPr>
          <c:marker>
            <c:symbol val="none"/>
          </c:marker>
          <c:cat>
            <c:numRef>
              <c:f>'Temperature Data'!$AS$1:$BL$1</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'Temperature Data'!$AS$2:$BL$2</c:f>
              <c:numCache>
                <c:formatCode>General</c:formatCode>
                <c:ptCount val="20"/>
                <c:pt idx="0">
                  <c:v>88.750000000000014</c:v>
                </c:pt>
                <c:pt idx="1">
                  <c:v>88.750000000000014</c:v>
                </c:pt>
                <c:pt idx="2">
                  <c:v>88.750000000000014</c:v>
                </c:pt>
                <c:pt idx="3">
                  <c:v>88.750000000000014</c:v>
                </c:pt>
                <c:pt idx="4">
                  <c:v>88.750000000000014</c:v>
                </c:pt>
                <c:pt idx="5">
                  <c:v>88.750000000000014</c:v>
                </c:pt>
                <c:pt idx="6">
                  <c:v>88.750000000000014</c:v>
                </c:pt>
                <c:pt idx="7">
                  <c:v>88.750000000000014</c:v>
                </c:pt>
                <c:pt idx="8">
                  <c:v>88.750000000000014</c:v>
                </c:pt>
                <c:pt idx="9">
                  <c:v>88.750000000000014</c:v>
                </c:pt>
                <c:pt idx="10">
                  <c:v>88.750000000000014</c:v>
                </c:pt>
                <c:pt idx="11">
                  <c:v>88.750000000000014</c:v>
                </c:pt>
                <c:pt idx="12">
                  <c:v>88.750000000000014</c:v>
                </c:pt>
                <c:pt idx="13">
                  <c:v>88.750000000000014</c:v>
                </c:pt>
                <c:pt idx="14">
                  <c:v>88.750000000000014</c:v>
                </c:pt>
                <c:pt idx="15">
                  <c:v>88.750000000000014</c:v>
                </c:pt>
                <c:pt idx="16">
                  <c:v>88.750000000000014</c:v>
                </c:pt>
                <c:pt idx="17">
                  <c:v>88.750000000000014</c:v>
                </c:pt>
                <c:pt idx="18">
                  <c:v>88.750000000000014</c:v>
                </c:pt>
                <c:pt idx="19">
                  <c:v>88.750000000000014</c:v>
                </c:pt>
              </c:numCache>
            </c:numRef>
          </c:val>
          <c:smooth val="0"/>
          <c:extLst>
            <c:ext xmlns:c16="http://schemas.microsoft.com/office/drawing/2014/chart" uri="{C3380CC4-5D6E-409C-BE32-E72D297353CC}">
              <c16:uniqueId val="{00000000-2EAB-4EC7-A42E-524657655E7E}"/>
            </c:ext>
          </c:extLst>
        </c:ser>
        <c:ser>
          <c:idx val="5"/>
          <c:order val="5"/>
          <c:tx>
            <c:v>Avg Aug</c:v>
          </c:tx>
          <c:spPr>
            <a:ln w="19050" cap="rnd">
              <a:solidFill>
                <a:schemeClr val="accent6"/>
              </a:solidFill>
              <a:round/>
            </a:ln>
            <a:effectLst>
              <a:outerShdw blurRad="57150" dist="19050" dir="5400000" algn="ctr" rotWithShape="0">
                <a:srgbClr val="000000">
                  <a:alpha val="63000"/>
                </a:srgbClr>
              </a:outerShdw>
            </a:effectLst>
          </c:spPr>
          <c:marker>
            <c:symbol val="none"/>
          </c:marker>
          <c:cat>
            <c:numRef>
              <c:f>'Temperature Data'!$AS$1:$BL$1</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'Temperature Data'!$AS$3:$BL$3</c:f>
              <c:numCache>
                <c:formatCode>General</c:formatCode>
                <c:ptCount val="20"/>
                <c:pt idx="0">
                  <c:v>88.616129032258058</c:v>
                </c:pt>
                <c:pt idx="1">
                  <c:v>88.616129032258058</c:v>
                </c:pt>
                <c:pt idx="2">
                  <c:v>88.616129032258058</c:v>
                </c:pt>
                <c:pt idx="3">
                  <c:v>88.616129032258058</c:v>
                </c:pt>
                <c:pt idx="4">
                  <c:v>88.616129032258058</c:v>
                </c:pt>
                <c:pt idx="5">
                  <c:v>88.616129032258058</c:v>
                </c:pt>
                <c:pt idx="6">
                  <c:v>88.616129032258058</c:v>
                </c:pt>
                <c:pt idx="7">
                  <c:v>88.616129032258058</c:v>
                </c:pt>
                <c:pt idx="8">
                  <c:v>88.616129032258058</c:v>
                </c:pt>
                <c:pt idx="9">
                  <c:v>88.616129032258058</c:v>
                </c:pt>
                <c:pt idx="10">
                  <c:v>88.616129032258058</c:v>
                </c:pt>
                <c:pt idx="11">
                  <c:v>88.616129032258058</c:v>
                </c:pt>
                <c:pt idx="12">
                  <c:v>88.616129032258058</c:v>
                </c:pt>
                <c:pt idx="13">
                  <c:v>88.616129032258058</c:v>
                </c:pt>
                <c:pt idx="14">
                  <c:v>88.616129032258058</c:v>
                </c:pt>
                <c:pt idx="15">
                  <c:v>88.616129032258058</c:v>
                </c:pt>
                <c:pt idx="16">
                  <c:v>88.616129032258058</c:v>
                </c:pt>
                <c:pt idx="17">
                  <c:v>88.616129032258058</c:v>
                </c:pt>
                <c:pt idx="18">
                  <c:v>88.616129032258058</c:v>
                </c:pt>
                <c:pt idx="19">
                  <c:v>88.616129032258058</c:v>
                </c:pt>
              </c:numCache>
            </c:numRef>
          </c:val>
          <c:smooth val="0"/>
          <c:extLst>
            <c:ext xmlns:c16="http://schemas.microsoft.com/office/drawing/2014/chart" uri="{C3380CC4-5D6E-409C-BE32-E72D297353CC}">
              <c16:uniqueId val="{00000001-2EAB-4EC7-A42E-524657655E7E}"/>
            </c:ext>
          </c:extLst>
        </c:ser>
        <c:ser>
          <c:idx val="6"/>
          <c:order val="6"/>
          <c:tx>
            <c:v>Avg Sep</c:v>
          </c:tx>
          <c:spPr>
            <a:ln w="25400" cap="rnd">
              <a:solidFill>
                <a:schemeClr val="tx1"/>
              </a:solidFill>
              <a:round/>
            </a:ln>
            <a:effectLst>
              <a:outerShdw blurRad="57150" dist="19050" dir="5400000" algn="ctr" rotWithShape="0">
                <a:srgbClr val="000000">
                  <a:alpha val="63000"/>
                </a:srgbClr>
              </a:outerShdw>
            </a:effectLst>
          </c:spPr>
          <c:marker>
            <c:symbol val="none"/>
          </c:marker>
          <c:cat>
            <c:numRef>
              <c:f>'Temperature Data'!$AS$1:$BL$1</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'Temperature Data'!$AS$4:$BL$4</c:f>
              <c:numCache>
                <c:formatCode>General</c:formatCode>
                <c:ptCount val="20"/>
                <c:pt idx="0">
                  <c:v>82.671666666666681</c:v>
                </c:pt>
                <c:pt idx="1">
                  <c:v>82.671666666666681</c:v>
                </c:pt>
                <c:pt idx="2">
                  <c:v>82.671666666666681</c:v>
                </c:pt>
                <c:pt idx="3">
                  <c:v>82.671666666666681</c:v>
                </c:pt>
                <c:pt idx="4">
                  <c:v>82.671666666666681</c:v>
                </c:pt>
                <c:pt idx="5">
                  <c:v>82.671666666666681</c:v>
                </c:pt>
                <c:pt idx="6">
                  <c:v>82.671666666666681</c:v>
                </c:pt>
                <c:pt idx="7">
                  <c:v>82.671666666666681</c:v>
                </c:pt>
                <c:pt idx="8">
                  <c:v>82.671666666666681</c:v>
                </c:pt>
                <c:pt idx="9">
                  <c:v>82.671666666666681</c:v>
                </c:pt>
                <c:pt idx="10">
                  <c:v>82.671666666666681</c:v>
                </c:pt>
                <c:pt idx="11">
                  <c:v>82.671666666666681</c:v>
                </c:pt>
                <c:pt idx="12">
                  <c:v>82.671666666666681</c:v>
                </c:pt>
                <c:pt idx="13">
                  <c:v>82.671666666666681</c:v>
                </c:pt>
                <c:pt idx="14">
                  <c:v>82.671666666666681</c:v>
                </c:pt>
                <c:pt idx="15">
                  <c:v>82.671666666666681</c:v>
                </c:pt>
                <c:pt idx="16">
                  <c:v>82.671666666666681</c:v>
                </c:pt>
                <c:pt idx="17">
                  <c:v>82.671666666666681</c:v>
                </c:pt>
                <c:pt idx="18">
                  <c:v>82.671666666666681</c:v>
                </c:pt>
                <c:pt idx="19">
                  <c:v>82.671666666666681</c:v>
                </c:pt>
              </c:numCache>
            </c:numRef>
          </c:val>
          <c:smooth val="0"/>
          <c:extLst>
            <c:ext xmlns:c16="http://schemas.microsoft.com/office/drawing/2014/chart" uri="{C3380CC4-5D6E-409C-BE32-E72D297353CC}">
              <c16:uniqueId val="{00000002-2EAB-4EC7-A42E-524657655E7E}"/>
            </c:ext>
          </c:extLst>
        </c:ser>
        <c:ser>
          <c:idx val="7"/>
          <c:order val="7"/>
          <c:tx>
            <c:v>Avg Oct</c:v>
          </c:tx>
          <c:spPr>
            <a:ln w="222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numRef>
              <c:f>'Temperature Data'!$AS$1:$BL$1</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'Temperature Data'!$AS$5:$BL$5</c:f>
              <c:numCache>
                <c:formatCode>General</c:formatCode>
                <c:ptCount val="20"/>
                <c:pt idx="0">
                  <c:v>73.296774193548387</c:v>
                </c:pt>
                <c:pt idx="1">
                  <c:v>73.296774193548387</c:v>
                </c:pt>
                <c:pt idx="2">
                  <c:v>73.296774193548387</c:v>
                </c:pt>
                <c:pt idx="3">
                  <c:v>73.296774193548387</c:v>
                </c:pt>
                <c:pt idx="4">
                  <c:v>73.296774193548387</c:v>
                </c:pt>
                <c:pt idx="5">
                  <c:v>73.296774193548387</c:v>
                </c:pt>
                <c:pt idx="6">
                  <c:v>73.296774193548387</c:v>
                </c:pt>
                <c:pt idx="7">
                  <c:v>73.296774193548387</c:v>
                </c:pt>
                <c:pt idx="8">
                  <c:v>73.296774193548387</c:v>
                </c:pt>
                <c:pt idx="9">
                  <c:v>73.296774193548387</c:v>
                </c:pt>
                <c:pt idx="10">
                  <c:v>73.296774193548387</c:v>
                </c:pt>
                <c:pt idx="11">
                  <c:v>73.296774193548387</c:v>
                </c:pt>
                <c:pt idx="12">
                  <c:v>73.296774193548387</c:v>
                </c:pt>
                <c:pt idx="13">
                  <c:v>73.296774193548387</c:v>
                </c:pt>
                <c:pt idx="14">
                  <c:v>73.296774193548387</c:v>
                </c:pt>
                <c:pt idx="15">
                  <c:v>73.296774193548387</c:v>
                </c:pt>
                <c:pt idx="16">
                  <c:v>73.296774193548387</c:v>
                </c:pt>
                <c:pt idx="17">
                  <c:v>73.296774193548387</c:v>
                </c:pt>
                <c:pt idx="18">
                  <c:v>73.296774193548387</c:v>
                </c:pt>
                <c:pt idx="19">
                  <c:v>73.296774193548387</c:v>
                </c:pt>
              </c:numCache>
            </c:numRef>
          </c:val>
          <c:smooth val="0"/>
          <c:extLst>
            <c:ext xmlns:c16="http://schemas.microsoft.com/office/drawing/2014/chart" uri="{C3380CC4-5D6E-409C-BE32-E72D297353CC}">
              <c16:uniqueId val="{00000003-2EAB-4EC7-A42E-524657655E7E}"/>
            </c:ext>
          </c:extLst>
        </c:ser>
        <c:dLbls>
          <c:showLegendKey val="0"/>
          <c:showVal val="0"/>
          <c:showCatName val="0"/>
          <c:showSerName val="0"/>
          <c:showPercent val="0"/>
          <c:showBubbleSize val="0"/>
        </c:dLbls>
        <c:marker val="1"/>
        <c:smooth val="0"/>
        <c:axId val="215813119"/>
        <c:axId val="2069676223"/>
      </c:lineChart>
      <c:scatterChart>
        <c:scatterStyle val="smoothMarker"/>
        <c:varyColors val="0"/>
        <c:ser>
          <c:idx val="2"/>
          <c:order val="0"/>
          <c:tx>
            <c:v>July</c:v>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'Temperature Data'!$W$1:$AP$1</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xVal>
          <c:yVal>
            <c:numRef>
              <c:f>'Temperature Data'!$W$2:$AP$2</c:f>
              <c:numCache>
                <c:formatCode>General</c:formatCode>
                <c:ptCount val="20"/>
                <c:pt idx="0">
                  <c:v>91.193548387096769</c:v>
                </c:pt>
                <c:pt idx="1">
                  <c:v>87.258064516129039</c:v>
                </c:pt>
                <c:pt idx="2">
                  <c:v>89.709677419354833</c:v>
                </c:pt>
                <c:pt idx="3">
                  <c:v>87.645161290322577</c:v>
                </c:pt>
                <c:pt idx="4">
                  <c:v>91.741935483870961</c:v>
                </c:pt>
                <c:pt idx="5">
                  <c:v>86.741935483870961</c:v>
                </c:pt>
                <c:pt idx="6">
                  <c:v>89.258064516129039</c:v>
                </c:pt>
                <c:pt idx="7">
                  <c:v>85.58064516129032</c:v>
                </c:pt>
                <c:pt idx="8">
                  <c:v>87.838709677419359</c:v>
                </c:pt>
                <c:pt idx="9">
                  <c:v>86.935483870967744</c:v>
                </c:pt>
                <c:pt idx="10">
                  <c:v>90.193548387096769</c:v>
                </c:pt>
                <c:pt idx="11">
                  <c:v>86.41935483870968</c:v>
                </c:pt>
                <c:pt idx="12">
                  <c:v>89.161290322580641</c:v>
                </c:pt>
                <c:pt idx="13">
                  <c:v>86.645161290322577</c:v>
                </c:pt>
                <c:pt idx="14">
                  <c:v>91.258064516129039</c:v>
                </c:pt>
                <c:pt idx="15">
                  <c:v>91.935483870967744</c:v>
                </c:pt>
                <c:pt idx="16">
                  <c:v>94.096774193548384</c:v>
                </c:pt>
                <c:pt idx="17">
                  <c:v>84.709677419354833</c:v>
                </c:pt>
                <c:pt idx="18">
                  <c:v>86.612903225806448</c:v>
                </c:pt>
                <c:pt idx="19">
                  <c:v>90.064516129032256</c:v>
                </c:pt>
              </c:numCache>
            </c:numRef>
          </c:yVal>
          <c:smooth val="1"/>
          <c:extLst>
            <c:ext xmlns:c16="http://schemas.microsoft.com/office/drawing/2014/chart" uri="{C3380CC4-5D6E-409C-BE32-E72D297353CC}">
              <c16:uniqueId val="{00000004-2EAB-4EC7-A42E-524657655E7E}"/>
            </c:ext>
          </c:extLst>
        </c:ser>
        <c:ser>
          <c:idx val="3"/>
          <c:order val="1"/>
          <c:tx>
            <c:v>August</c:v>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xVal>
            <c:numRef>
              <c:f>'Temperature Data'!$W$1:$AP$1</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xVal>
          <c:yVal>
            <c:numRef>
              <c:f>'Temperature Data'!$W$3:$AP$3</c:f>
              <c:numCache>
                <c:formatCode>General</c:formatCode>
                <c:ptCount val="20"/>
                <c:pt idx="0">
                  <c:v>88.032258064516128</c:v>
                </c:pt>
                <c:pt idx="1">
                  <c:v>85.806451612903231</c:v>
                </c:pt>
                <c:pt idx="2">
                  <c:v>86.774193548387103</c:v>
                </c:pt>
                <c:pt idx="3">
                  <c:v>91.612903225806448</c:v>
                </c:pt>
                <c:pt idx="4">
                  <c:v>91.064516129032256</c:v>
                </c:pt>
                <c:pt idx="5">
                  <c:v>86.741935483870961</c:v>
                </c:pt>
                <c:pt idx="6">
                  <c:v>89.161290322580641</c:v>
                </c:pt>
                <c:pt idx="7">
                  <c:v>86.870967741935488</c:v>
                </c:pt>
                <c:pt idx="8">
                  <c:v>85.161290322580641</c:v>
                </c:pt>
                <c:pt idx="9">
                  <c:v>87.032258064516128</c:v>
                </c:pt>
                <c:pt idx="10">
                  <c:v>89.741935483870961</c:v>
                </c:pt>
                <c:pt idx="11">
                  <c:v>96</c:v>
                </c:pt>
                <c:pt idx="12">
                  <c:v>86.258064516129039</c:v>
                </c:pt>
                <c:pt idx="13">
                  <c:v>87.58064516129032</c:v>
                </c:pt>
                <c:pt idx="14">
                  <c:v>91.354838709677423</c:v>
                </c:pt>
                <c:pt idx="15">
                  <c:v>93.483870967741936</c:v>
                </c:pt>
                <c:pt idx="16">
                  <c:v>87.645161290322577</c:v>
                </c:pt>
                <c:pt idx="17">
                  <c:v>84.967741935483872</c:v>
                </c:pt>
                <c:pt idx="18">
                  <c:v>88.258064516129039</c:v>
                </c:pt>
                <c:pt idx="19">
                  <c:v>88.774193548387103</c:v>
                </c:pt>
              </c:numCache>
            </c:numRef>
          </c:yVal>
          <c:smooth val="1"/>
          <c:extLst>
            <c:ext xmlns:c16="http://schemas.microsoft.com/office/drawing/2014/chart" uri="{C3380CC4-5D6E-409C-BE32-E72D297353CC}">
              <c16:uniqueId val="{00000005-2EAB-4EC7-A42E-524657655E7E}"/>
            </c:ext>
          </c:extLst>
        </c:ser>
        <c:ser>
          <c:idx val="1"/>
          <c:order val="2"/>
          <c:tx>
            <c:v>September</c:v>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'Temperature Data'!$W$1:$AP$1</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xVal>
          <c:yVal>
            <c:numRef>
              <c:f>'Temperature Data'!$W$4:$AP$4</c:f>
              <c:numCache>
                <c:formatCode>General</c:formatCode>
                <c:ptCount val="20"/>
                <c:pt idx="0">
                  <c:v>81.933333333333337</c:v>
                </c:pt>
                <c:pt idx="1">
                  <c:v>82.933333333333337</c:v>
                </c:pt>
                <c:pt idx="2">
                  <c:v>83.966666666666669</c:v>
                </c:pt>
                <c:pt idx="3">
                  <c:v>83.13333333333334</c:v>
                </c:pt>
                <c:pt idx="4">
                  <c:v>78.433333333333337</c:v>
                </c:pt>
                <c:pt idx="5">
                  <c:v>80.7</c:v>
                </c:pt>
                <c:pt idx="6">
                  <c:v>83.766666666666666</c:v>
                </c:pt>
                <c:pt idx="7">
                  <c:v>80.63333333333334</c:v>
                </c:pt>
                <c:pt idx="8">
                  <c:v>79.566666666666663</c:v>
                </c:pt>
                <c:pt idx="9">
                  <c:v>85.833333333333329</c:v>
                </c:pt>
                <c:pt idx="10">
                  <c:v>81.033333333333331</c:v>
                </c:pt>
                <c:pt idx="11">
                  <c:v>84.266666666666666</c:v>
                </c:pt>
                <c:pt idx="12">
                  <c:v>83.1</c:v>
                </c:pt>
                <c:pt idx="13">
                  <c:v>80.433333333333337</c:v>
                </c:pt>
                <c:pt idx="14">
                  <c:v>88.9</c:v>
                </c:pt>
                <c:pt idx="15">
                  <c:v>82.766666666666666</c:v>
                </c:pt>
                <c:pt idx="16">
                  <c:v>83.7</c:v>
                </c:pt>
                <c:pt idx="17">
                  <c:v>83.266666666666666</c:v>
                </c:pt>
                <c:pt idx="18">
                  <c:v>83.666666666666671</c:v>
                </c:pt>
                <c:pt idx="19">
                  <c:v>81.400000000000006</c:v>
                </c:pt>
              </c:numCache>
            </c:numRef>
          </c:yVal>
          <c:smooth val="1"/>
          <c:extLst>
            <c:ext xmlns:c16="http://schemas.microsoft.com/office/drawing/2014/chart" uri="{C3380CC4-5D6E-409C-BE32-E72D297353CC}">
              <c16:uniqueId val="{00000006-2EAB-4EC7-A42E-524657655E7E}"/>
            </c:ext>
          </c:extLst>
        </c:ser>
        <c:ser>
          <c:idx val="0"/>
          <c:order val="3"/>
          <c:tx>
            <c:v>October</c:v>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'Temperature Data'!$W$1:$AP$1</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xVal>
          <c:yVal>
            <c:numRef>
              <c:f>'Temperature Data'!$W$5:$AP$5</c:f>
              <c:numCache>
                <c:formatCode>General</c:formatCode>
                <c:ptCount val="20"/>
                <c:pt idx="0">
                  <c:v>73.645161290322577</c:v>
                </c:pt>
                <c:pt idx="1">
                  <c:v>70.741935483870961</c:v>
                </c:pt>
                <c:pt idx="2">
                  <c:v>76.58064516129032</c:v>
                </c:pt>
                <c:pt idx="3">
                  <c:v>71.032258064516128</c:v>
                </c:pt>
                <c:pt idx="4">
                  <c:v>74.709677419354833</c:v>
                </c:pt>
                <c:pt idx="5">
                  <c:v>72</c:v>
                </c:pt>
                <c:pt idx="6">
                  <c:v>72.161290322580641</c:v>
                </c:pt>
                <c:pt idx="7">
                  <c:v>72.806451612903231</c:v>
                </c:pt>
                <c:pt idx="8">
                  <c:v>74.41935483870968</c:v>
                </c:pt>
                <c:pt idx="9">
                  <c:v>73.709677419354833</c:v>
                </c:pt>
                <c:pt idx="10">
                  <c:v>71.161290322580641</c:v>
                </c:pt>
                <c:pt idx="11">
                  <c:v>74.870967741935488</c:v>
                </c:pt>
                <c:pt idx="12">
                  <c:v>71.548387096774192</c:v>
                </c:pt>
                <c:pt idx="13">
                  <c:v>69.290322580645167</c:v>
                </c:pt>
                <c:pt idx="14">
                  <c:v>77.387096774193552</c:v>
                </c:pt>
                <c:pt idx="15">
                  <c:v>72.838709677419359</c:v>
                </c:pt>
                <c:pt idx="16">
                  <c:v>73.129032258064512</c:v>
                </c:pt>
                <c:pt idx="17">
                  <c:v>73.774193548387103</c:v>
                </c:pt>
                <c:pt idx="18">
                  <c:v>77.225806451612897</c:v>
                </c:pt>
                <c:pt idx="19">
                  <c:v>72.903225806451616</c:v>
                </c:pt>
              </c:numCache>
            </c:numRef>
          </c:yVal>
          <c:smooth val="1"/>
          <c:extLst>
            <c:ext xmlns:c16="http://schemas.microsoft.com/office/drawing/2014/chart" uri="{C3380CC4-5D6E-409C-BE32-E72D297353CC}">
              <c16:uniqueId val="{00000007-2EAB-4EC7-A42E-524657655E7E}"/>
            </c:ext>
          </c:extLst>
        </c:ser>
        <c:dLbls>
          <c:showLegendKey val="0"/>
          <c:showVal val="0"/>
          <c:showCatName val="0"/>
          <c:showSerName val="0"/>
          <c:showPercent val="0"/>
          <c:showBubbleSize val="0"/>
        </c:dLbls>
        <c:axId val="222000031"/>
        <c:axId val="221996287"/>
      </c:scatterChart>
      <c:valAx>
        <c:axId val="22200003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CA"/>
                  <a:t>Time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1996287"/>
        <c:crosses val="autoZero"/>
        <c:crossBetween val="midCat"/>
        <c:majorUnit val="3"/>
      </c:valAx>
      <c:valAx>
        <c:axId val="221996287"/>
        <c:scaling>
          <c:orientation val="minMax"/>
          <c:min val="6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CA"/>
                  <a:t>Avg Temp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2000031"/>
        <c:crosses val="autoZero"/>
        <c:crossBetween val="midCat"/>
      </c:valAx>
      <c:valAx>
        <c:axId val="2069676223"/>
        <c:scaling>
          <c:orientation val="minMax"/>
          <c:max val="100"/>
          <c:min val="60"/>
        </c:scaling>
        <c:delete val="0"/>
        <c:axPos val="r"/>
        <c:numFmt formatCode="General" sourceLinked="1"/>
        <c:majorTickMark val="out"/>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5813119"/>
        <c:crosses val="max"/>
        <c:crossBetween val="between"/>
      </c:valAx>
      <c:catAx>
        <c:axId val="215813119"/>
        <c:scaling>
          <c:orientation val="minMax"/>
        </c:scaling>
        <c:delete val="1"/>
        <c:axPos val="b"/>
        <c:numFmt formatCode="General" sourceLinked="1"/>
        <c:majorTickMark val="out"/>
        <c:minorTickMark val="none"/>
        <c:tickLblPos val="nextTo"/>
        <c:crossAx val="206967622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Fig 1-Average Summer (1996-2015)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1"/>
          <c:tx>
            <c:v>Avg</c:v>
          </c:tx>
          <c:spPr>
            <a:ln w="25400" cap="rnd">
              <a:solidFill>
                <a:schemeClr val="accent1"/>
              </a:solidFill>
              <a:round/>
            </a:ln>
            <a:effectLst>
              <a:outerShdw blurRad="57150" dist="19050" dir="5400000" algn="ctr" rotWithShape="0">
                <a:srgbClr val="000000">
                  <a:alpha val="63000"/>
                </a:srgbClr>
              </a:outerShdw>
            </a:effectLst>
          </c:spPr>
          <c:marker>
            <c:symbol val="none"/>
          </c:marker>
          <c:cat>
            <c:numRef>
              <c:f>'6.2.2 Average Approach '!$A$3:$A$22</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cat>
          <c:val>
            <c:numRef>
              <c:f>'6.2.2 Average Approach '!$F$3:$F$22</c:f>
              <c:numCache>
                <c:formatCode>General</c:formatCode>
                <c:ptCount val="20"/>
                <c:pt idx="0">
                  <c:v>86.679265232974927</c:v>
                </c:pt>
                <c:pt idx="1">
                  <c:v>86.679265232974927</c:v>
                </c:pt>
                <c:pt idx="2">
                  <c:v>86.679265232974927</c:v>
                </c:pt>
                <c:pt idx="3">
                  <c:v>86.679265232974927</c:v>
                </c:pt>
                <c:pt idx="4">
                  <c:v>86.679265232974927</c:v>
                </c:pt>
                <c:pt idx="5">
                  <c:v>86.679265232974927</c:v>
                </c:pt>
                <c:pt idx="6">
                  <c:v>86.679265232974927</c:v>
                </c:pt>
                <c:pt idx="7">
                  <c:v>86.679265232974927</c:v>
                </c:pt>
                <c:pt idx="8">
                  <c:v>86.679265232974927</c:v>
                </c:pt>
                <c:pt idx="9">
                  <c:v>86.679265232974927</c:v>
                </c:pt>
                <c:pt idx="10">
                  <c:v>86.679265232974927</c:v>
                </c:pt>
                <c:pt idx="11">
                  <c:v>86.679265232974927</c:v>
                </c:pt>
                <c:pt idx="12">
                  <c:v>86.679265232974927</c:v>
                </c:pt>
                <c:pt idx="13">
                  <c:v>86.679265232974927</c:v>
                </c:pt>
                <c:pt idx="14">
                  <c:v>86.679265232974927</c:v>
                </c:pt>
                <c:pt idx="15">
                  <c:v>86.679265232974927</c:v>
                </c:pt>
                <c:pt idx="16">
                  <c:v>86.679265232974927</c:v>
                </c:pt>
                <c:pt idx="17">
                  <c:v>86.679265232974927</c:v>
                </c:pt>
                <c:pt idx="18">
                  <c:v>86.679265232974927</c:v>
                </c:pt>
                <c:pt idx="19">
                  <c:v>86.679265232974927</c:v>
                </c:pt>
              </c:numCache>
            </c:numRef>
          </c:val>
          <c:smooth val="0"/>
          <c:extLst>
            <c:ext xmlns:c16="http://schemas.microsoft.com/office/drawing/2014/chart" uri="{C3380CC4-5D6E-409C-BE32-E72D297353CC}">
              <c16:uniqueId val="{00000009-903A-4D39-AA7E-82ABE59611A9}"/>
            </c:ext>
          </c:extLst>
        </c:ser>
        <c:dLbls>
          <c:showLegendKey val="0"/>
          <c:showVal val="0"/>
          <c:showCatName val="0"/>
          <c:showSerName val="0"/>
          <c:showPercent val="0"/>
          <c:showBubbleSize val="0"/>
        </c:dLbls>
        <c:marker val="1"/>
        <c:smooth val="0"/>
        <c:axId val="221981311"/>
        <c:axId val="221984223"/>
      </c:lineChart>
      <c:scatterChart>
        <c:scatterStyle val="smoothMarker"/>
        <c:varyColors val="0"/>
        <c:ser>
          <c:idx val="1"/>
          <c:order val="0"/>
          <c:tx>
            <c:v>September</c:v>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'6.2.2 Average Approach '!$A$3:$A$22</c:f>
              <c:numCache>
                <c:formatCode>General</c:formatCode>
                <c:ptCount val="20"/>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numCache>
            </c:numRef>
          </c:xVal>
          <c:yVal>
            <c:numRef>
              <c:f>'6.2.2 Average Approach '!$E$3:$E$22</c:f>
              <c:numCache>
                <c:formatCode>General</c:formatCode>
                <c:ptCount val="20"/>
                <c:pt idx="0">
                  <c:v>87.053046594982064</c:v>
                </c:pt>
                <c:pt idx="1">
                  <c:v>85.332616487455198</c:v>
                </c:pt>
                <c:pt idx="2">
                  <c:v>86.81684587813622</c:v>
                </c:pt>
                <c:pt idx="3">
                  <c:v>87.463799283154117</c:v>
                </c:pt>
                <c:pt idx="4">
                  <c:v>87.079928315412189</c:v>
                </c:pt>
                <c:pt idx="5">
                  <c:v>84.727956989247318</c:v>
                </c:pt>
                <c:pt idx="6">
                  <c:v>87.39534050179212</c:v>
                </c:pt>
                <c:pt idx="7">
                  <c:v>84.361648745519702</c:v>
                </c:pt>
                <c:pt idx="8">
                  <c:v>84.188888888888883</c:v>
                </c:pt>
                <c:pt idx="9">
                  <c:v>86.600358422939067</c:v>
                </c:pt>
                <c:pt idx="10">
                  <c:v>86.989605734767039</c:v>
                </c:pt>
                <c:pt idx="11">
                  <c:v>88.89534050179212</c:v>
                </c:pt>
                <c:pt idx="12">
                  <c:v>86.173118279569891</c:v>
                </c:pt>
                <c:pt idx="13">
                  <c:v>84.886379928315407</c:v>
                </c:pt>
                <c:pt idx="14">
                  <c:v>90.504301075268813</c:v>
                </c:pt>
                <c:pt idx="15">
                  <c:v>89.39534050179212</c:v>
                </c:pt>
                <c:pt idx="16">
                  <c:v>88.480645161290326</c:v>
                </c:pt>
                <c:pt idx="17">
                  <c:v>84.314695340501785</c:v>
                </c:pt>
                <c:pt idx="18">
                  <c:v>86.179211469534053</c:v>
                </c:pt>
                <c:pt idx="19">
                  <c:v>86.746236559139788</c:v>
                </c:pt>
              </c:numCache>
            </c:numRef>
          </c:yVal>
          <c:smooth val="1"/>
          <c:extLst>
            <c:ext xmlns:c16="http://schemas.microsoft.com/office/drawing/2014/chart" uri="{C3380CC4-5D6E-409C-BE32-E72D297353CC}">
              <c16:uniqueId val="{00000006-903A-4D39-AA7E-82ABE59611A9}"/>
            </c:ext>
          </c:extLst>
        </c:ser>
        <c:dLbls>
          <c:showLegendKey val="0"/>
          <c:showVal val="0"/>
          <c:showCatName val="0"/>
          <c:showSerName val="0"/>
          <c:showPercent val="0"/>
          <c:showBubbleSize val="0"/>
        </c:dLbls>
        <c:axId val="222000031"/>
        <c:axId val="221996287"/>
      </c:scatterChart>
      <c:valAx>
        <c:axId val="22200003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CA"/>
                  <a:t>Time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1996287"/>
        <c:crosses val="autoZero"/>
        <c:crossBetween val="midCat"/>
        <c:majorUnit val="3"/>
      </c:valAx>
      <c:valAx>
        <c:axId val="221996287"/>
        <c:scaling>
          <c:orientation val="minMax"/>
          <c:max val="95"/>
          <c:min val="80"/>
        </c:scaling>
        <c:delete val="0"/>
        <c:axPos val="l"/>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CA"/>
                  <a:t>Avg Temp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2000031"/>
        <c:crosses val="autoZero"/>
        <c:crossBetween val="midCat"/>
      </c:valAx>
      <c:valAx>
        <c:axId val="221984223"/>
        <c:scaling>
          <c:orientation val="minMax"/>
          <c:max val="95"/>
          <c:min val="80"/>
        </c:scaling>
        <c:delete val="0"/>
        <c:axPos val="r"/>
        <c:numFmt formatCode="General" sourceLinked="1"/>
        <c:majorTickMark val="out"/>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1981311"/>
        <c:crosses val="max"/>
        <c:crossBetween val="between"/>
      </c:valAx>
      <c:catAx>
        <c:axId val="221981311"/>
        <c:scaling>
          <c:orientation val="minMax"/>
        </c:scaling>
        <c:delete val="1"/>
        <c:axPos val="b"/>
        <c:numFmt formatCode="General" sourceLinked="1"/>
        <c:majorTickMark val="out"/>
        <c:minorTickMark val="none"/>
        <c:tickLblPos val="nextTo"/>
        <c:crossAx val="221984223"/>
        <c:crosses val="autoZero"/>
        <c:auto val="1"/>
        <c:lblAlgn val="ctr"/>
        <c:lblOffset val="100"/>
        <c:noMultiLvlLbl val="0"/>
      </c:cat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22</xdr:col>
      <xdr:colOff>85725</xdr:colOff>
      <xdr:row>25</xdr:row>
      <xdr:rowOff>152400</xdr:rowOff>
    </xdr:from>
    <xdr:to>
      <xdr:col>40</xdr:col>
      <xdr:colOff>280989</xdr:colOff>
      <xdr:row>64</xdr:row>
      <xdr:rowOff>180974</xdr:rowOff>
    </xdr:to>
    <xdr:graphicFrame macro="">
      <xdr:nvGraphicFramePr>
        <xdr:cNvPr id="2" name="Chart 1">
          <a:extLst>
            <a:ext uri="{FF2B5EF4-FFF2-40B4-BE49-F238E27FC236}">
              <a16:creationId xmlns:a16="http://schemas.microsoft.com/office/drawing/2014/main" id="{A3460DBC-8D94-4DC0-9F9F-1445310DD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14286</xdr:colOff>
      <xdr:row>5</xdr:row>
      <xdr:rowOff>71436</xdr:rowOff>
    </xdr:from>
    <xdr:to>
      <xdr:col>32</xdr:col>
      <xdr:colOff>285749</xdr:colOff>
      <xdr:row>41</xdr:row>
      <xdr:rowOff>19050</xdr:rowOff>
    </xdr:to>
    <xdr:graphicFrame macro="">
      <xdr:nvGraphicFramePr>
        <xdr:cNvPr id="3" name="Chart 2">
          <a:extLst>
            <a:ext uri="{FF2B5EF4-FFF2-40B4-BE49-F238E27FC236}">
              <a16:creationId xmlns:a16="http://schemas.microsoft.com/office/drawing/2014/main" id="{5AF3FC7F-8ED4-45C2-AF8B-352957952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0.04051</cdr:x>
      <cdr:y>0.4636</cdr:y>
    </cdr:from>
    <cdr:to>
      <cdr:x>0.83028</cdr:x>
      <cdr:y>0.46616</cdr:y>
    </cdr:to>
    <cdr:cxnSp macro="">
      <cdr:nvCxnSpPr>
        <cdr:cNvPr id="3" name="Straight Connector 2">
          <a:extLst xmlns:a="http://schemas.openxmlformats.org/drawingml/2006/main">
            <a:ext uri="{FF2B5EF4-FFF2-40B4-BE49-F238E27FC236}">
              <a16:creationId xmlns:a16="http://schemas.microsoft.com/office/drawing/2014/main" id="{71ECA438-28CA-4003-98F3-743A0C41E661}"/>
            </a:ext>
          </a:extLst>
        </cdr:cNvPr>
        <cdr:cNvCxnSpPr/>
      </cdr:nvCxnSpPr>
      <cdr:spPr>
        <a:xfrm xmlns:a="http://schemas.openxmlformats.org/drawingml/2006/main">
          <a:off x="452439" y="3457575"/>
          <a:ext cx="8820150" cy="1905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0.54869</cdr:x>
      <cdr:y>0.21626</cdr:y>
    </cdr:from>
    <cdr:to>
      <cdr:x>0.54883</cdr:x>
      <cdr:y>0.78544</cdr:y>
    </cdr:to>
    <cdr:cxnSp macro="">
      <cdr:nvCxnSpPr>
        <cdr:cNvPr id="5" name="Straight Connector 4">
          <a:extLst xmlns:a="http://schemas.openxmlformats.org/drawingml/2006/main">
            <a:ext uri="{FF2B5EF4-FFF2-40B4-BE49-F238E27FC236}">
              <a16:creationId xmlns:a16="http://schemas.microsoft.com/office/drawing/2014/main" id="{8294CAE6-8A71-43E2-AC1B-00E9A6781E76}"/>
            </a:ext>
          </a:extLst>
        </cdr:cNvPr>
        <cdr:cNvCxnSpPr/>
      </cdr:nvCxnSpPr>
      <cdr:spPr>
        <a:xfrm xmlns:a="http://schemas.openxmlformats.org/drawingml/2006/main">
          <a:off x="6127750" y="1612900"/>
          <a:ext cx="1589" cy="4244975"/>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0.04719</cdr:x>
      <cdr:y>0.33504</cdr:y>
    </cdr:from>
    <cdr:to>
      <cdr:x>0.83696</cdr:x>
      <cdr:y>0.33759</cdr:y>
    </cdr:to>
    <cdr:cxnSp macro="">
      <cdr:nvCxnSpPr>
        <cdr:cNvPr id="7" name="Straight Connector 6">
          <a:extLst xmlns:a="http://schemas.openxmlformats.org/drawingml/2006/main">
            <a:ext uri="{FF2B5EF4-FFF2-40B4-BE49-F238E27FC236}">
              <a16:creationId xmlns:a16="http://schemas.microsoft.com/office/drawing/2014/main" id="{D2027C25-2403-4F58-98EF-04E39BA1155B}"/>
            </a:ext>
          </a:extLst>
        </cdr:cNvPr>
        <cdr:cNvCxnSpPr/>
      </cdr:nvCxnSpPr>
      <cdr:spPr>
        <a:xfrm xmlns:a="http://schemas.openxmlformats.org/drawingml/2006/main">
          <a:off x="527050" y="2498725"/>
          <a:ext cx="8820150" cy="1905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8</xdr:col>
      <xdr:colOff>438150</xdr:colOff>
      <xdr:row>0</xdr:row>
      <xdr:rowOff>200025</xdr:rowOff>
    </xdr:from>
    <xdr:to>
      <xdr:col>22</xdr:col>
      <xdr:colOff>61913</xdr:colOff>
      <xdr:row>35</xdr:row>
      <xdr:rowOff>109539</xdr:rowOff>
    </xdr:to>
    <xdr:graphicFrame macro="">
      <xdr:nvGraphicFramePr>
        <xdr:cNvPr id="5" name="Chart 4">
          <a:extLst>
            <a:ext uri="{FF2B5EF4-FFF2-40B4-BE49-F238E27FC236}">
              <a16:creationId xmlns:a16="http://schemas.microsoft.com/office/drawing/2014/main" id="{FD46B646-A0BA-49AD-8C33-B4463C0A5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erature Data"/>
    </sheetNames>
    <sheetDataSet>
      <sheetData sheetId="0">
        <row r="1">
          <cell r="W1">
            <v>1996</v>
          </cell>
        </row>
        <row r="2">
          <cell r="B2">
            <v>98</v>
          </cell>
          <cell r="C2">
            <v>86</v>
          </cell>
          <cell r="D2">
            <v>91</v>
          </cell>
          <cell r="E2">
            <v>84</v>
          </cell>
          <cell r="F2">
            <v>89</v>
          </cell>
          <cell r="G2">
            <v>84</v>
          </cell>
          <cell r="H2">
            <v>90</v>
          </cell>
          <cell r="I2">
            <v>73</v>
          </cell>
          <cell r="J2">
            <v>82</v>
          </cell>
          <cell r="K2">
            <v>91</v>
          </cell>
          <cell r="L2">
            <v>93</v>
          </cell>
          <cell r="M2">
            <v>95</v>
          </cell>
          <cell r="N2">
            <v>85</v>
          </cell>
          <cell r="O2">
            <v>95</v>
          </cell>
          <cell r="P2">
            <v>87</v>
          </cell>
          <cell r="Q2">
            <v>92</v>
          </cell>
          <cell r="R2">
            <v>105</v>
          </cell>
          <cell r="S2">
            <v>82</v>
          </cell>
          <cell r="T2">
            <v>90</v>
          </cell>
          <cell r="U2">
            <v>85</v>
          </cell>
        </row>
        <row r="3">
          <cell r="B3">
            <v>97</v>
          </cell>
          <cell r="C3">
            <v>90</v>
          </cell>
          <cell r="D3">
            <v>88</v>
          </cell>
          <cell r="E3">
            <v>82</v>
          </cell>
          <cell r="F3">
            <v>91</v>
          </cell>
          <cell r="G3">
            <v>87</v>
          </cell>
          <cell r="H3">
            <v>90</v>
          </cell>
          <cell r="I3">
            <v>81</v>
          </cell>
          <cell r="J3">
            <v>81</v>
          </cell>
          <cell r="K3">
            <v>89</v>
          </cell>
          <cell r="L3">
            <v>93</v>
          </cell>
          <cell r="M3">
            <v>85</v>
          </cell>
          <cell r="N3">
            <v>87</v>
          </cell>
          <cell r="O3">
            <v>90</v>
          </cell>
          <cell r="P3">
            <v>84</v>
          </cell>
          <cell r="Q3">
            <v>94</v>
          </cell>
          <cell r="R3">
            <v>93</v>
          </cell>
          <cell r="S3">
            <v>85</v>
          </cell>
          <cell r="T3">
            <v>93</v>
          </cell>
          <cell r="U3">
            <v>87</v>
          </cell>
        </row>
        <row r="4">
          <cell r="B4">
            <v>97</v>
          </cell>
          <cell r="C4">
            <v>93</v>
          </cell>
          <cell r="D4">
            <v>91</v>
          </cell>
          <cell r="E4">
            <v>87</v>
          </cell>
          <cell r="F4">
            <v>93</v>
          </cell>
          <cell r="G4">
            <v>87</v>
          </cell>
          <cell r="H4">
            <v>87</v>
          </cell>
          <cell r="I4">
            <v>87</v>
          </cell>
          <cell r="J4">
            <v>86</v>
          </cell>
          <cell r="K4">
            <v>86</v>
          </cell>
          <cell r="L4">
            <v>93</v>
          </cell>
          <cell r="M4">
            <v>82</v>
          </cell>
          <cell r="N4">
            <v>91</v>
          </cell>
          <cell r="O4">
            <v>89</v>
          </cell>
          <cell r="P4">
            <v>83</v>
          </cell>
          <cell r="Q4">
            <v>95</v>
          </cell>
          <cell r="R4">
            <v>99</v>
          </cell>
          <cell r="S4">
            <v>76</v>
          </cell>
          <cell r="T4">
            <v>87</v>
          </cell>
          <cell r="U4">
            <v>79</v>
          </cell>
        </row>
        <row r="5">
          <cell r="B5">
            <v>90</v>
          </cell>
          <cell r="C5">
            <v>91</v>
          </cell>
          <cell r="D5">
            <v>91</v>
          </cell>
          <cell r="E5">
            <v>88</v>
          </cell>
          <cell r="F5">
            <v>95</v>
          </cell>
          <cell r="G5">
            <v>84</v>
          </cell>
          <cell r="H5">
            <v>89</v>
          </cell>
          <cell r="I5">
            <v>86</v>
          </cell>
          <cell r="J5">
            <v>88</v>
          </cell>
          <cell r="K5">
            <v>86</v>
          </cell>
          <cell r="L5">
            <v>91</v>
          </cell>
          <cell r="M5">
            <v>86</v>
          </cell>
          <cell r="N5">
            <v>90</v>
          </cell>
          <cell r="O5">
            <v>91</v>
          </cell>
          <cell r="P5">
            <v>85</v>
          </cell>
          <cell r="Q5">
            <v>92</v>
          </cell>
          <cell r="R5">
            <v>98</v>
          </cell>
          <cell r="S5">
            <v>77</v>
          </cell>
          <cell r="T5">
            <v>84</v>
          </cell>
          <cell r="U5">
            <v>85</v>
          </cell>
        </row>
        <row r="6">
          <cell r="B6">
            <v>89</v>
          </cell>
          <cell r="C6">
            <v>84</v>
          </cell>
          <cell r="D6">
            <v>91</v>
          </cell>
          <cell r="E6">
            <v>90</v>
          </cell>
          <cell r="F6">
            <v>96</v>
          </cell>
          <cell r="G6">
            <v>86</v>
          </cell>
          <cell r="H6">
            <v>93</v>
          </cell>
          <cell r="I6">
            <v>80</v>
          </cell>
          <cell r="J6">
            <v>90</v>
          </cell>
          <cell r="K6">
            <v>89</v>
          </cell>
          <cell r="L6">
            <v>90</v>
          </cell>
          <cell r="M6">
            <v>88</v>
          </cell>
          <cell r="N6">
            <v>88</v>
          </cell>
          <cell r="O6">
            <v>80</v>
          </cell>
          <cell r="P6">
            <v>88</v>
          </cell>
          <cell r="Q6">
            <v>90</v>
          </cell>
          <cell r="R6">
            <v>100</v>
          </cell>
          <cell r="S6">
            <v>83</v>
          </cell>
          <cell r="T6">
            <v>86</v>
          </cell>
          <cell r="U6">
            <v>84</v>
          </cell>
        </row>
        <row r="7">
          <cell r="B7">
            <v>93</v>
          </cell>
          <cell r="C7">
            <v>84</v>
          </cell>
          <cell r="D7">
            <v>89</v>
          </cell>
          <cell r="E7">
            <v>91</v>
          </cell>
          <cell r="F7">
            <v>96</v>
          </cell>
          <cell r="G7">
            <v>87</v>
          </cell>
          <cell r="H7">
            <v>93</v>
          </cell>
          <cell r="I7">
            <v>84</v>
          </cell>
          <cell r="J7">
            <v>90</v>
          </cell>
          <cell r="K7">
            <v>82</v>
          </cell>
          <cell r="L7">
            <v>81</v>
          </cell>
          <cell r="M7">
            <v>87</v>
          </cell>
          <cell r="N7">
            <v>82</v>
          </cell>
          <cell r="O7">
            <v>87</v>
          </cell>
          <cell r="P7">
            <v>89</v>
          </cell>
          <cell r="Q7">
            <v>90</v>
          </cell>
          <cell r="R7">
            <v>98</v>
          </cell>
          <cell r="S7">
            <v>83</v>
          </cell>
          <cell r="T7">
            <v>87</v>
          </cell>
          <cell r="U7">
            <v>84</v>
          </cell>
        </row>
        <row r="8">
          <cell r="B8">
            <v>93</v>
          </cell>
          <cell r="C8">
            <v>75</v>
          </cell>
          <cell r="D8">
            <v>93</v>
          </cell>
          <cell r="E8">
            <v>82</v>
          </cell>
          <cell r="F8">
            <v>96</v>
          </cell>
          <cell r="G8">
            <v>87</v>
          </cell>
          <cell r="H8">
            <v>89</v>
          </cell>
          <cell r="I8">
            <v>87</v>
          </cell>
          <cell r="J8">
            <v>89</v>
          </cell>
          <cell r="K8">
            <v>76</v>
          </cell>
          <cell r="L8">
            <v>80</v>
          </cell>
          <cell r="M8">
            <v>82</v>
          </cell>
          <cell r="N8">
            <v>88</v>
          </cell>
          <cell r="O8">
            <v>86</v>
          </cell>
          <cell r="P8">
            <v>94</v>
          </cell>
          <cell r="Q8">
            <v>94</v>
          </cell>
          <cell r="R8">
            <v>93</v>
          </cell>
          <cell r="S8">
            <v>79</v>
          </cell>
          <cell r="T8">
            <v>89</v>
          </cell>
          <cell r="U8">
            <v>90</v>
          </cell>
        </row>
        <row r="9">
          <cell r="B9">
            <v>91</v>
          </cell>
          <cell r="C9">
            <v>87</v>
          </cell>
          <cell r="D9">
            <v>95</v>
          </cell>
          <cell r="E9">
            <v>86</v>
          </cell>
          <cell r="F9">
            <v>91</v>
          </cell>
          <cell r="G9">
            <v>89</v>
          </cell>
          <cell r="H9">
            <v>89</v>
          </cell>
          <cell r="I9">
            <v>90</v>
          </cell>
          <cell r="J9">
            <v>87</v>
          </cell>
          <cell r="K9">
            <v>88</v>
          </cell>
          <cell r="L9">
            <v>82</v>
          </cell>
          <cell r="M9">
            <v>82</v>
          </cell>
          <cell r="N9">
            <v>90</v>
          </cell>
          <cell r="O9">
            <v>82</v>
          </cell>
          <cell r="P9">
            <v>97</v>
          </cell>
          <cell r="Q9">
            <v>94</v>
          </cell>
          <cell r="R9">
            <v>95</v>
          </cell>
          <cell r="S9">
            <v>88</v>
          </cell>
          <cell r="T9">
            <v>90</v>
          </cell>
          <cell r="U9">
            <v>90</v>
          </cell>
        </row>
        <row r="10">
          <cell r="B10">
            <v>93</v>
          </cell>
          <cell r="C10">
            <v>84</v>
          </cell>
          <cell r="D10">
            <v>95</v>
          </cell>
          <cell r="E10">
            <v>87</v>
          </cell>
          <cell r="F10">
            <v>96</v>
          </cell>
          <cell r="G10">
            <v>91</v>
          </cell>
          <cell r="H10">
            <v>90</v>
          </cell>
          <cell r="I10">
            <v>89</v>
          </cell>
          <cell r="J10">
            <v>88</v>
          </cell>
          <cell r="K10">
            <v>89</v>
          </cell>
          <cell r="L10">
            <v>84</v>
          </cell>
          <cell r="M10">
            <v>89</v>
          </cell>
          <cell r="N10">
            <v>89</v>
          </cell>
          <cell r="O10">
            <v>84</v>
          </cell>
          <cell r="P10">
            <v>96</v>
          </cell>
          <cell r="Q10">
            <v>91</v>
          </cell>
          <cell r="R10">
            <v>97</v>
          </cell>
          <cell r="S10">
            <v>88</v>
          </cell>
          <cell r="T10">
            <v>90</v>
          </cell>
          <cell r="U10">
            <v>91</v>
          </cell>
        </row>
        <row r="11">
          <cell r="B11">
            <v>93</v>
          </cell>
          <cell r="C11">
            <v>87</v>
          </cell>
          <cell r="D11">
            <v>91</v>
          </cell>
          <cell r="E11">
            <v>87</v>
          </cell>
          <cell r="F11">
            <v>99</v>
          </cell>
          <cell r="G11">
            <v>87</v>
          </cell>
          <cell r="H11">
            <v>91</v>
          </cell>
          <cell r="I11">
            <v>84</v>
          </cell>
          <cell r="J11">
            <v>89</v>
          </cell>
          <cell r="K11">
            <v>78</v>
          </cell>
          <cell r="L11">
            <v>84</v>
          </cell>
          <cell r="M11">
            <v>86</v>
          </cell>
          <cell r="N11">
            <v>87</v>
          </cell>
          <cell r="O11">
            <v>84</v>
          </cell>
          <cell r="P11">
            <v>90</v>
          </cell>
          <cell r="Q11">
            <v>92</v>
          </cell>
          <cell r="R11">
            <v>95</v>
          </cell>
          <cell r="S11">
            <v>87</v>
          </cell>
          <cell r="T11">
            <v>87</v>
          </cell>
          <cell r="U11">
            <v>93</v>
          </cell>
        </row>
        <row r="12">
          <cell r="B12">
            <v>90</v>
          </cell>
          <cell r="C12">
            <v>84</v>
          </cell>
          <cell r="D12">
            <v>91</v>
          </cell>
          <cell r="E12">
            <v>82</v>
          </cell>
          <cell r="F12">
            <v>96</v>
          </cell>
          <cell r="G12">
            <v>90</v>
          </cell>
          <cell r="H12">
            <v>84</v>
          </cell>
          <cell r="I12">
            <v>84</v>
          </cell>
          <cell r="J12">
            <v>90</v>
          </cell>
          <cell r="K12">
            <v>83</v>
          </cell>
          <cell r="L12">
            <v>90</v>
          </cell>
          <cell r="M12">
            <v>85</v>
          </cell>
          <cell r="N12">
            <v>89</v>
          </cell>
          <cell r="O12">
            <v>86</v>
          </cell>
          <cell r="P12">
            <v>93</v>
          </cell>
          <cell r="Q12">
            <v>95</v>
          </cell>
          <cell r="R12">
            <v>90</v>
          </cell>
          <cell r="S12">
            <v>80</v>
          </cell>
          <cell r="T12">
            <v>85</v>
          </cell>
          <cell r="U12">
            <v>92</v>
          </cell>
        </row>
        <row r="13">
          <cell r="B13">
            <v>91</v>
          </cell>
          <cell r="C13">
            <v>88</v>
          </cell>
          <cell r="D13">
            <v>86</v>
          </cell>
          <cell r="E13">
            <v>77</v>
          </cell>
          <cell r="F13">
            <v>93</v>
          </cell>
          <cell r="G13">
            <v>90</v>
          </cell>
          <cell r="H13">
            <v>77</v>
          </cell>
          <cell r="I13">
            <v>86</v>
          </cell>
          <cell r="J13">
            <v>89</v>
          </cell>
          <cell r="K13">
            <v>86</v>
          </cell>
          <cell r="L13">
            <v>91</v>
          </cell>
          <cell r="M13">
            <v>87</v>
          </cell>
          <cell r="N13">
            <v>93</v>
          </cell>
          <cell r="O13">
            <v>90</v>
          </cell>
          <cell r="P13">
            <v>90</v>
          </cell>
          <cell r="Q13">
            <v>95</v>
          </cell>
          <cell r="R13">
            <v>84</v>
          </cell>
          <cell r="S13">
            <v>87</v>
          </cell>
          <cell r="T13">
            <v>90</v>
          </cell>
          <cell r="U13">
            <v>93</v>
          </cell>
        </row>
        <row r="14">
          <cell r="B14">
            <v>93</v>
          </cell>
          <cell r="C14">
            <v>86</v>
          </cell>
          <cell r="D14">
            <v>88</v>
          </cell>
          <cell r="E14">
            <v>73</v>
          </cell>
          <cell r="F14">
            <v>91</v>
          </cell>
          <cell r="G14">
            <v>86</v>
          </cell>
          <cell r="H14">
            <v>82</v>
          </cell>
          <cell r="I14">
            <v>87</v>
          </cell>
          <cell r="J14">
            <v>91</v>
          </cell>
          <cell r="K14">
            <v>84</v>
          </cell>
          <cell r="L14">
            <v>91</v>
          </cell>
          <cell r="M14">
            <v>86</v>
          </cell>
          <cell r="N14">
            <v>85</v>
          </cell>
          <cell r="O14">
            <v>84</v>
          </cell>
          <cell r="P14">
            <v>91</v>
          </cell>
          <cell r="Q14">
            <v>97</v>
          </cell>
          <cell r="R14">
            <v>90</v>
          </cell>
          <cell r="S14">
            <v>78</v>
          </cell>
          <cell r="T14">
            <v>89</v>
          </cell>
          <cell r="U14">
            <v>92</v>
          </cell>
        </row>
        <row r="15">
          <cell r="B15">
            <v>93</v>
          </cell>
          <cell r="C15">
            <v>90</v>
          </cell>
          <cell r="D15">
            <v>87</v>
          </cell>
          <cell r="E15">
            <v>81</v>
          </cell>
          <cell r="F15">
            <v>93</v>
          </cell>
          <cell r="G15">
            <v>82</v>
          </cell>
          <cell r="H15">
            <v>88</v>
          </cell>
          <cell r="I15">
            <v>84</v>
          </cell>
          <cell r="J15">
            <v>91</v>
          </cell>
          <cell r="K15">
            <v>87</v>
          </cell>
          <cell r="L15">
            <v>91</v>
          </cell>
          <cell r="M15">
            <v>84</v>
          </cell>
          <cell r="N15">
            <v>88</v>
          </cell>
          <cell r="O15">
            <v>89</v>
          </cell>
          <cell r="P15">
            <v>91</v>
          </cell>
          <cell r="Q15">
            <v>90</v>
          </cell>
          <cell r="R15">
            <v>90</v>
          </cell>
          <cell r="S15">
            <v>85</v>
          </cell>
          <cell r="T15">
            <v>90</v>
          </cell>
          <cell r="U15">
            <v>90</v>
          </cell>
        </row>
        <row r="16">
          <cell r="B16">
            <v>82</v>
          </cell>
          <cell r="C16">
            <v>91</v>
          </cell>
          <cell r="D16">
            <v>91</v>
          </cell>
          <cell r="E16">
            <v>81</v>
          </cell>
          <cell r="F16">
            <v>93</v>
          </cell>
          <cell r="G16">
            <v>82</v>
          </cell>
          <cell r="H16">
            <v>91</v>
          </cell>
          <cell r="I16">
            <v>86</v>
          </cell>
          <cell r="J16">
            <v>84</v>
          </cell>
          <cell r="K16">
            <v>84</v>
          </cell>
          <cell r="L16">
            <v>91</v>
          </cell>
          <cell r="M16">
            <v>81</v>
          </cell>
          <cell r="N16">
            <v>89</v>
          </cell>
          <cell r="O16">
            <v>89</v>
          </cell>
          <cell r="P16">
            <v>94</v>
          </cell>
          <cell r="Q16">
            <v>80</v>
          </cell>
          <cell r="R16">
            <v>90</v>
          </cell>
          <cell r="S16">
            <v>86</v>
          </cell>
          <cell r="T16">
            <v>86</v>
          </cell>
          <cell r="U16">
            <v>89</v>
          </cell>
        </row>
        <row r="17">
          <cell r="B17">
            <v>91</v>
          </cell>
          <cell r="C17">
            <v>91</v>
          </cell>
          <cell r="D17">
            <v>87</v>
          </cell>
          <cell r="E17">
            <v>86</v>
          </cell>
          <cell r="F17">
            <v>93</v>
          </cell>
          <cell r="G17">
            <v>84</v>
          </cell>
          <cell r="H17">
            <v>93</v>
          </cell>
          <cell r="I17">
            <v>88</v>
          </cell>
          <cell r="J17">
            <v>84</v>
          </cell>
          <cell r="K17">
            <v>85</v>
          </cell>
          <cell r="L17">
            <v>91</v>
          </cell>
          <cell r="M17">
            <v>86</v>
          </cell>
          <cell r="N17">
            <v>89</v>
          </cell>
          <cell r="O17">
            <v>90</v>
          </cell>
          <cell r="P17">
            <v>89</v>
          </cell>
          <cell r="Q17">
            <v>85</v>
          </cell>
          <cell r="R17">
            <v>92</v>
          </cell>
          <cell r="S17">
            <v>87</v>
          </cell>
          <cell r="T17">
            <v>83</v>
          </cell>
          <cell r="U17">
            <v>88</v>
          </cell>
        </row>
        <row r="18">
          <cell r="B18">
            <v>96</v>
          </cell>
          <cell r="C18">
            <v>89</v>
          </cell>
          <cell r="D18">
            <v>90</v>
          </cell>
          <cell r="E18">
            <v>82</v>
          </cell>
          <cell r="F18">
            <v>91</v>
          </cell>
          <cell r="G18">
            <v>87</v>
          </cell>
          <cell r="H18">
            <v>93</v>
          </cell>
          <cell r="I18">
            <v>88</v>
          </cell>
          <cell r="J18">
            <v>84</v>
          </cell>
          <cell r="K18">
            <v>89</v>
          </cell>
          <cell r="L18">
            <v>93</v>
          </cell>
          <cell r="M18">
            <v>89</v>
          </cell>
          <cell r="N18">
            <v>88</v>
          </cell>
          <cell r="O18">
            <v>88</v>
          </cell>
          <cell r="P18">
            <v>87</v>
          </cell>
          <cell r="Q18">
            <v>87</v>
          </cell>
          <cell r="R18">
            <v>93</v>
          </cell>
          <cell r="S18">
            <v>91</v>
          </cell>
          <cell r="T18">
            <v>86</v>
          </cell>
          <cell r="U18">
            <v>93</v>
          </cell>
        </row>
        <row r="19">
          <cell r="B19">
            <v>95</v>
          </cell>
          <cell r="C19">
            <v>89</v>
          </cell>
          <cell r="D19">
            <v>91</v>
          </cell>
          <cell r="E19">
            <v>87</v>
          </cell>
          <cell r="F19">
            <v>97</v>
          </cell>
          <cell r="G19">
            <v>88</v>
          </cell>
          <cell r="H19">
            <v>93</v>
          </cell>
          <cell r="I19">
            <v>88</v>
          </cell>
          <cell r="J19">
            <v>87</v>
          </cell>
          <cell r="K19">
            <v>90</v>
          </cell>
          <cell r="L19">
            <v>93</v>
          </cell>
          <cell r="M19">
            <v>89</v>
          </cell>
          <cell r="N19">
            <v>90</v>
          </cell>
          <cell r="O19">
            <v>82</v>
          </cell>
          <cell r="P19">
            <v>83</v>
          </cell>
          <cell r="Q19">
            <v>89</v>
          </cell>
          <cell r="R19">
            <v>93</v>
          </cell>
          <cell r="S19">
            <v>87</v>
          </cell>
          <cell r="T19">
            <v>82</v>
          </cell>
          <cell r="U19">
            <v>92</v>
          </cell>
        </row>
        <row r="20">
          <cell r="B20">
            <v>96</v>
          </cell>
          <cell r="C20">
            <v>89</v>
          </cell>
          <cell r="D20">
            <v>95</v>
          </cell>
          <cell r="E20">
            <v>88</v>
          </cell>
          <cell r="F20">
            <v>100</v>
          </cell>
          <cell r="G20">
            <v>90</v>
          </cell>
          <cell r="H20">
            <v>93</v>
          </cell>
          <cell r="I20">
            <v>88</v>
          </cell>
          <cell r="J20">
            <v>84</v>
          </cell>
          <cell r="K20">
            <v>89</v>
          </cell>
          <cell r="L20">
            <v>96</v>
          </cell>
          <cell r="M20">
            <v>88</v>
          </cell>
          <cell r="N20">
            <v>91</v>
          </cell>
          <cell r="O20">
            <v>80</v>
          </cell>
          <cell r="P20">
            <v>90</v>
          </cell>
          <cell r="Q20">
            <v>94</v>
          </cell>
          <cell r="R20">
            <v>91</v>
          </cell>
          <cell r="S20">
            <v>90</v>
          </cell>
          <cell r="T20">
            <v>85</v>
          </cell>
          <cell r="U20">
            <v>91</v>
          </cell>
        </row>
        <row r="21">
          <cell r="B21">
            <v>99</v>
          </cell>
          <cell r="C21">
            <v>90</v>
          </cell>
          <cell r="D21">
            <v>91</v>
          </cell>
          <cell r="E21">
            <v>90</v>
          </cell>
          <cell r="F21">
            <v>99</v>
          </cell>
          <cell r="G21">
            <v>87</v>
          </cell>
          <cell r="H21">
            <v>91</v>
          </cell>
          <cell r="I21">
            <v>88</v>
          </cell>
          <cell r="J21">
            <v>88</v>
          </cell>
          <cell r="K21">
            <v>89</v>
          </cell>
          <cell r="L21">
            <v>93</v>
          </cell>
          <cell r="M21">
            <v>86</v>
          </cell>
          <cell r="N21">
            <v>94</v>
          </cell>
          <cell r="O21">
            <v>82</v>
          </cell>
          <cell r="P21">
            <v>91</v>
          </cell>
          <cell r="Q21">
            <v>91</v>
          </cell>
          <cell r="R21">
            <v>84</v>
          </cell>
          <cell r="S21">
            <v>86</v>
          </cell>
          <cell r="T21">
            <v>76</v>
          </cell>
          <cell r="U21">
            <v>93</v>
          </cell>
        </row>
        <row r="22">
          <cell r="B22">
            <v>91</v>
          </cell>
          <cell r="C22">
            <v>89</v>
          </cell>
          <cell r="D22">
            <v>91</v>
          </cell>
          <cell r="E22">
            <v>90</v>
          </cell>
          <cell r="F22">
            <v>93</v>
          </cell>
          <cell r="G22">
            <v>84</v>
          </cell>
          <cell r="H22">
            <v>95</v>
          </cell>
          <cell r="I22">
            <v>89</v>
          </cell>
          <cell r="J22">
            <v>89</v>
          </cell>
          <cell r="K22">
            <v>90</v>
          </cell>
          <cell r="L22">
            <v>93</v>
          </cell>
          <cell r="M22">
            <v>86</v>
          </cell>
          <cell r="N22">
            <v>95</v>
          </cell>
          <cell r="O22">
            <v>86</v>
          </cell>
          <cell r="P22">
            <v>94</v>
          </cell>
          <cell r="Q22">
            <v>92</v>
          </cell>
          <cell r="R22">
            <v>90</v>
          </cell>
          <cell r="S22">
            <v>87</v>
          </cell>
          <cell r="T22">
            <v>82</v>
          </cell>
          <cell r="U22">
            <v>93</v>
          </cell>
        </row>
        <row r="23">
          <cell r="B23">
            <v>95</v>
          </cell>
          <cell r="C23">
            <v>84</v>
          </cell>
          <cell r="D23">
            <v>89</v>
          </cell>
          <cell r="E23">
            <v>91</v>
          </cell>
          <cell r="F23">
            <v>96</v>
          </cell>
          <cell r="G23">
            <v>87</v>
          </cell>
          <cell r="H23">
            <v>91</v>
          </cell>
          <cell r="I23">
            <v>86</v>
          </cell>
          <cell r="J23">
            <v>89</v>
          </cell>
          <cell r="K23">
            <v>91</v>
          </cell>
          <cell r="L23">
            <v>91</v>
          </cell>
          <cell r="M23">
            <v>79</v>
          </cell>
          <cell r="N23">
            <v>92</v>
          </cell>
          <cell r="O23">
            <v>84</v>
          </cell>
          <cell r="P23">
            <v>95</v>
          </cell>
          <cell r="Q23">
            <v>94</v>
          </cell>
          <cell r="R23">
            <v>95</v>
          </cell>
          <cell r="S23">
            <v>85</v>
          </cell>
          <cell r="T23">
            <v>83</v>
          </cell>
          <cell r="U23">
            <v>92</v>
          </cell>
        </row>
        <row r="24">
          <cell r="B24">
            <v>91</v>
          </cell>
          <cell r="C24">
            <v>87</v>
          </cell>
          <cell r="D24">
            <v>91</v>
          </cell>
          <cell r="E24">
            <v>93</v>
          </cell>
          <cell r="F24">
            <v>87</v>
          </cell>
          <cell r="G24">
            <v>90</v>
          </cell>
          <cell r="H24">
            <v>89</v>
          </cell>
          <cell r="I24">
            <v>81</v>
          </cell>
          <cell r="J24">
            <v>93</v>
          </cell>
          <cell r="K24">
            <v>91</v>
          </cell>
          <cell r="L24">
            <v>86</v>
          </cell>
          <cell r="M24">
            <v>82</v>
          </cell>
          <cell r="N24">
            <v>87</v>
          </cell>
          <cell r="O24">
            <v>87</v>
          </cell>
          <cell r="P24">
            <v>97</v>
          </cell>
          <cell r="Q24">
            <v>92</v>
          </cell>
          <cell r="R24">
            <v>97</v>
          </cell>
          <cell r="S24">
            <v>84</v>
          </cell>
          <cell r="T24">
            <v>88</v>
          </cell>
          <cell r="U24">
            <v>88</v>
          </cell>
        </row>
        <row r="25">
          <cell r="B25">
            <v>93</v>
          </cell>
          <cell r="C25">
            <v>88</v>
          </cell>
          <cell r="D25">
            <v>91</v>
          </cell>
          <cell r="E25">
            <v>93</v>
          </cell>
          <cell r="F25">
            <v>82</v>
          </cell>
          <cell r="G25">
            <v>84</v>
          </cell>
          <cell r="H25">
            <v>87</v>
          </cell>
          <cell r="I25">
            <v>82</v>
          </cell>
          <cell r="J25">
            <v>95</v>
          </cell>
          <cell r="K25">
            <v>90</v>
          </cell>
          <cell r="L25">
            <v>87</v>
          </cell>
          <cell r="M25">
            <v>87</v>
          </cell>
          <cell r="N25">
            <v>88</v>
          </cell>
          <cell r="O25">
            <v>88</v>
          </cell>
          <cell r="P25">
            <v>94</v>
          </cell>
          <cell r="Q25">
            <v>92</v>
          </cell>
          <cell r="R25">
            <v>97</v>
          </cell>
          <cell r="S25">
            <v>86</v>
          </cell>
          <cell r="T25">
            <v>87</v>
          </cell>
          <cell r="U25">
            <v>91</v>
          </cell>
        </row>
        <row r="26">
          <cell r="B26">
            <v>84</v>
          </cell>
          <cell r="C26">
            <v>89</v>
          </cell>
          <cell r="D26">
            <v>86</v>
          </cell>
          <cell r="E26">
            <v>91</v>
          </cell>
          <cell r="F26">
            <v>75</v>
          </cell>
          <cell r="G26">
            <v>82</v>
          </cell>
          <cell r="H26">
            <v>84</v>
          </cell>
          <cell r="I26">
            <v>84</v>
          </cell>
          <cell r="J26">
            <v>89</v>
          </cell>
          <cell r="K26">
            <v>92</v>
          </cell>
          <cell r="L26">
            <v>88</v>
          </cell>
          <cell r="M26">
            <v>87</v>
          </cell>
          <cell r="N26">
            <v>89</v>
          </cell>
          <cell r="O26">
            <v>90</v>
          </cell>
          <cell r="P26">
            <v>95</v>
          </cell>
          <cell r="Q26">
            <v>90</v>
          </cell>
          <cell r="R26">
            <v>98</v>
          </cell>
          <cell r="S26">
            <v>89</v>
          </cell>
          <cell r="T26">
            <v>88</v>
          </cell>
          <cell r="U26">
            <v>90</v>
          </cell>
        </row>
        <row r="27">
          <cell r="B27">
            <v>84</v>
          </cell>
          <cell r="C27">
            <v>89</v>
          </cell>
          <cell r="D27">
            <v>88</v>
          </cell>
          <cell r="E27">
            <v>93</v>
          </cell>
          <cell r="F27">
            <v>82</v>
          </cell>
          <cell r="G27">
            <v>88</v>
          </cell>
          <cell r="H27">
            <v>86</v>
          </cell>
          <cell r="I27">
            <v>87</v>
          </cell>
          <cell r="J27">
            <v>87</v>
          </cell>
          <cell r="K27">
            <v>94</v>
          </cell>
          <cell r="L27">
            <v>93</v>
          </cell>
          <cell r="M27">
            <v>87</v>
          </cell>
          <cell r="N27">
            <v>87</v>
          </cell>
          <cell r="O27">
            <v>92</v>
          </cell>
          <cell r="P27">
            <v>95</v>
          </cell>
          <cell r="Q27">
            <v>94</v>
          </cell>
          <cell r="R27">
            <v>98</v>
          </cell>
          <cell r="S27">
            <v>86</v>
          </cell>
          <cell r="T27">
            <v>89</v>
          </cell>
          <cell r="U27">
            <v>91</v>
          </cell>
        </row>
        <row r="28">
          <cell r="B28">
            <v>82</v>
          </cell>
          <cell r="C28">
            <v>91</v>
          </cell>
          <cell r="D28">
            <v>80</v>
          </cell>
          <cell r="E28">
            <v>93</v>
          </cell>
          <cell r="F28">
            <v>88</v>
          </cell>
          <cell r="G28">
            <v>90</v>
          </cell>
          <cell r="H28">
            <v>89</v>
          </cell>
          <cell r="I28">
            <v>87</v>
          </cell>
          <cell r="J28">
            <v>84</v>
          </cell>
          <cell r="K28">
            <v>92</v>
          </cell>
          <cell r="L28">
            <v>95</v>
          </cell>
          <cell r="M28">
            <v>90</v>
          </cell>
          <cell r="N28">
            <v>90</v>
          </cell>
          <cell r="O28">
            <v>90</v>
          </cell>
          <cell r="P28">
            <v>93</v>
          </cell>
          <cell r="Q28">
            <v>94</v>
          </cell>
          <cell r="R28">
            <v>97</v>
          </cell>
          <cell r="S28">
            <v>82</v>
          </cell>
          <cell r="T28">
            <v>92</v>
          </cell>
          <cell r="U28">
            <v>92</v>
          </cell>
        </row>
        <row r="29">
          <cell r="B29">
            <v>79</v>
          </cell>
          <cell r="C29">
            <v>91</v>
          </cell>
          <cell r="D29">
            <v>88</v>
          </cell>
          <cell r="E29">
            <v>93</v>
          </cell>
          <cell r="F29">
            <v>91</v>
          </cell>
          <cell r="G29">
            <v>84</v>
          </cell>
          <cell r="H29">
            <v>91</v>
          </cell>
          <cell r="I29">
            <v>89</v>
          </cell>
          <cell r="J29">
            <v>89</v>
          </cell>
          <cell r="K29">
            <v>90</v>
          </cell>
          <cell r="L29">
            <v>96</v>
          </cell>
          <cell r="M29">
            <v>89</v>
          </cell>
          <cell r="N29">
            <v>93</v>
          </cell>
          <cell r="O29">
            <v>89</v>
          </cell>
          <cell r="P29">
            <v>90</v>
          </cell>
          <cell r="Q29">
            <v>90</v>
          </cell>
          <cell r="R29">
            <v>97</v>
          </cell>
          <cell r="S29">
            <v>86</v>
          </cell>
          <cell r="T29">
            <v>90</v>
          </cell>
          <cell r="U29">
            <v>94</v>
          </cell>
        </row>
        <row r="30">
          <cell r="B30">
            <v>90</v>
          </cell>
          <cell r="C30">
            <v>89</v>
          </cell>
          <cell r="D30">
            <v>89</v>
          </cell>
          <cell r="E30">
            <v>93</v>
          </cell>
          <cell r="F30">
            <v>89</v>
          </cell>
          <cell r="G30">
            <v>89</v>
          </cell>
          <cell r="H30">
            <v>91</v>
          </cell>
          <cell r="I30">
            <v>88</v>
          </cell>
          <cell r="J30">
            <v>87</v>
          </cell>
          <cell r="K30">
            <v>83</v>
          </cell>
          <cell r="L30">
            <v>91</v>
          </cell>
          <cell r="M30">
            <v>87</v>
          </cell>
          <cell r="N30">
            <v>92</v>
          </cell>
          <cell r="O30">
            <v>85</v>
          </cell>
          <cell r="P30">
            <v>94</v>
          </cell>
          <cell r="Q30">
            <v>93</v>
          </cell>
          <cell r="R30">
            <v>94</v>
          </cell>
          <cell r="S30">
            <v>86</v>
          </cell>
          <cell r="T30">
            <v>82</v>
          </cell>
          <cell r="U30">
            <v>93</v>
          </cell>
        </row>
        <row r="31">
          <cell r="B31">
            <v>91</v>
          </cell>
          <cell r="C31">
            <v>88</v>
          </cell>
          <cell r="D31">
            <v>90</v>
          </cell>
          <cell r="E31">
            <v>97</v>
          </cell>
          <cell r="F31">
            <v>87</v>
          </cell>
          <cell r="G31">
            <v>89</v>
          </cell>
          <cell r="H31">
            <v>88</v>
          </cell>
          <cell r="I31">
            <v>84</v>
          </cell>
          <cell r="J31">
            <v>89</v>
          </cell>
          <cell r="K31">
            <v>78</v>
          </cell>
          <cell r="L31">
            <v>91</v>
          </cell>
          <cell r="M31">
            <v>92</v>
          </cell>
          <cell r="N31">
            <v>90</v>
          </cell>
          <cell r="O31">
            <v>82</v>
          </cell>
          <cell r="P31">
            <v>95</v>
          </cell>
          <cell r="Q31">
            <v>96</v>
          </cell>
          <cell r="R31">
            <v>96</v>
          </cell>
          <cell r="S31">
            <v>90</v>
          </cell>
          <cell r="T31">
            <v>84</v>
          </cell>
          <cell r="U31">
            <v>94</v>
          </cell>
        </row>
        <row r="32">
          <cell r="B32">
            <v>87</v>
          </cell>
          <cell r="C32">
            <v>72</v>
          </cell>
          <cell r="D32">
            <v>86</v>
          </cell>
          <cell r="E32">
            <v>99</v>
          </cell>
          <cell r="F32">
            <v>86</v>
          </cell>
          <cell r="G32">
            <v>87</v>
          </cell>
          <cell r="H32">
            <v>90</v>
          </cell>
          <cell r="I32">
            <v>88</v>
          </cell>
          <cell r="J32">
            <v>90</v>
          </cell>
          <cell r="K32">
            <v>84</v>
          </cell>
          <cell r="L32">
            <v>94</v>
          </cell>
          <cell r="M32">
            <v>90</v>
          </cell>
          <cell r="N32">
            <v>88</v>
          </cell>
          <cell r="O32">
            <v>85</v>
          </cell>
          <cell r="P32">
            <v>95</v>
          </cell>
          <cell r="Q32">
            <v>96</v>
          </cell>
          <cell r="R32">
            <v>88</v>
          </cell>
          <cell r="S32">
            <v>80</v>
          </cell>
          <cell r="T32">
            <v>85</v>
          </cell>
          <cell r="U32">
            <v>93</v>
          </cell>
        </row>
        <row r="33">
          <cell r="B33">
            <v>86</v>
          </cell>
          <cell r="C33">
            <v>80</v>
          </cell>
          <cell r="D33">
            <v>86</v>
          </cell>
          <cell r="E33">
            <v>96</v>
          </cell>
          <cell r="F33">
            <v>86</v>
          </cell>
          <cell r="G33">
            <v>84</v>
          </cell>
          <cell r="H33">
            <v>93</v>
          </cell>
          <cell r="I33">
            <v>84</v>
          </cell>
          <cell r="J33">
            <v>91</v>
          </cell>
          <cell r="K33">
            <v>82</v>
          </cell>
          <cell r="L33">
            <v>95</v>
          </cell>
          <cell r="M33">
            <v>92</v>
          </cell>
          <cell r="N33">
            <v>89</v>
          </cell>
          <cell r="O33">
            <v>89</v>
          </cell>
          <cell r="P33">
            <v>96</v>
          </cell>
          <cell r="Q33">
            <v>91</v>
          </cell>
          <cell r="R33">
            <v>94</v>
          </cell>
          <cell r="S33">
            <v>87</v>
          </cell>
          <cell r="T33">
            <v>81</v>
          </cell>
          <cell r="U33">
            <v>89</v>
          </cell>
        </row>
        <row r="34">
          <cell r="B34">
            <v>90</v>
          </cell>
          <cell r="C34">
            <v>84</v>
          </cell>
          <cell r="D34">
            <v>82</v>
          </cell>
          <cell r="E34">
            <v>93</v>
          </cell>
          <cell r="F34">
            <v>81</v>
          </cell>
          <cell r="G34">
            <v>84</v>
          </cell>
          <cell r="H34">
            <v>91</v>
          </cell>
          <cell r="I34">
            <v>84</v>
          </cell>
          <cell r="J34">
            <v>90</v>
          </cell>
          <cell r="K34">
            <v>86</v>
          </cell>
          <cell r="L34">
            <v>95</v>
          </cell>
          <cell r="M34">
            <v>92</v>
          </cell>
          <cell r="N34">
            <v>92</v>
          </cell>
          <cell r="O34">
            <v>83</v>
          </cell>
          <cell r="P34">
            <v>84</v>
          </cell>
          <cell r="Q34">
            <v>96</v>
          </cell>
          <cell r="R34">
            <v>99</v>
          </cell>
          <cell r="S34">
            <v>89</v>
          </cell>
          <cell r="T34">
            <v>84</v>
          </cell>
          <cell r="U34">
            <v>94</v>
          </cell>
        </row>
        <row r="35">
          <cell r="B35">
            <v>84</v>
          </cell>
          <cell r="C35">
            <v>88</v>
          </cell>
          <cell r="D35">
            <v>84</v>
          </cell>
          <cell r="E35">
            <v>88</v>
          </cell>
          <cell r="F35">
            <v>84</v>
          </cell>
          <cell r="G35">
            <v>84</v>
          </cell>
          <cell r="H35">
            <v>91</v>
          </cell>
          <cell r="I35">
            <v>84</v>
          </cell>
          <cell r="J35">
            <v>91</v>
          </cell>
          <cell r="K35">
            <v>88</v>
          </cell>
          <cell r="L35">
            <v>97</v>
          </cell>
          <cell r="M35">
            <v>94</v>
          </cell>
          <cell r="N35">
            <v>91</v>
          </cell>
          <cell r="O35">
            <v>90</v>
          </cell>
          <cell r="P35">
            <v>92</v>
          </cell>
          <cell r="Q35">
            <v>97</v>
          </cell>
          <cell r="R35">
            <v>94</v>
          </cell>
          <cell r="S35">
            <v>88</v>
          </cell>
          <cell r="T35">
            <v>88</v>
          </cell>
          <cell r="U35">
            <v>94</v>
          </cell>
        </row>
        <row r="36">
          <cell r="B36">
            <v>91</v>
          </cell>
          <cell r="C36">
            <v>89</v>
          </cell>
          <cell r="D36">
            <v>86</v>
          </cell>
          <cell r="E36">
            <v>89</v>
          </cell>
          <cell r="F36">
            <v>88</v>
          </cell>
          <cell r="G36">
            <v>86</v>
          </cell>
          <cell r="H36">
            <v>91</v>
          </cell>
          <cell r="I36">
            <v>82</v>
          </cell>
          <cell r="J36">
            <v>91</v>
          </cell>
          <cell r="K36">
            <v>91</v>
          </cell>
          <cell r="L36">
            <v>98</v>
          </cell>
          <cell r="M36">
            <v>97</v>
          </cell>
          <cell r="N36">
            <v>91</v>
          </cell>
          <cell r="O36">
            <v>92</v>
          </cell>
          <cell r="P36">
            <v>95</v>
          </cell>
          <cell r="Q36">
            <v>85</v>
          </cell>
          <cell r="R36">
            <v>87</v>
          </cell>
          <cell r="S36">
            <v>90</v>
          </cell>
          <cell r="T36">
            <v>90</v>
          </cell>
          <cell r="U36">
            <v>97</v>
          </cell>
        </row>
        <row r="37">
          <cell r="B37">
            <v>93</v>
          </cell>
          <cell r="C37">
            <v>88</v>
          </cell>
          <cell r="D37">
            <v>90</v>
          </cell>
          <cell r="E37">
            <v>91</v>
          </cell>
          <cell r="F37">
            <v>91</v>
          </cell>
          <cell r="G37">
            <v>88</v>
          </cell>
          <cell r="H37">
            <v>93</v>
          </cell>
          <cell r="I37">
            <v>84</v>
          </cell>
          <cell r="J37">
            <v>90</v>
          </cell>
          <cell r="K37">
            <v>88</v>
          </cell>
          <cell r="L37">
            <v>96</v>
          </cell>
          <cell r="M37">
            <v>96</v>
          </cell>
          <cell r="N37">
            <v>92</v>
          </cell>
          <cell r="O37">
            <v>92</v>
          </cell>
          <cell r="P37">
            <v>93</v>
          </cell>
          <cell r="Q37">
            <v>96</v>
          </cell>
          <cell r="R37">
            <v>90</v>
          </cell>
          <cell r="S37">
            <v>88</v>
          </cell>
          <cell r="T37">
            <v>89</v>
          </cell>
          <cell r="U37">
            <v>95</v>
          </cell>
        </row>
        <row r="38">
          <cell r="B38">
            <v>88</v>
          </cell>
          <cell r="C38">
            <v>84</v>
          </cell>
          <cell r="D38">
            <v>89</v>
          </cell>
          <cell r="E38">
            <v>93</v>
          </cell>
          <cell r="F38">
            <v>91</v>
          </cell>
          <cell r="G38">
            <v>84</v>
          </cell>
          <cell r="H38">
            <v>97</v>
          </cell>
          <cell r="I38">
            <v>82</v>
          </cell>
          <cell r="J38">
            <v>84</v>
          </cell>
          <cell r="K38">
            <v>86</v>
          </cell>
          <cell r="L38">
            <v>89</v>
          </cell>
          <cell r="M38">
            <v>98</v>
          </cell>
          <cell r="N38">
            <v>94</v>
          </cell>
          <cell r="O38">
            <v>89</v>
          </cell>
          <cell r="P38">
            <v>93</v>
          </cell>
          <cell r="Q38">
            <v>93</v>
          </cell>
          <cell r="R38">
            <v>86</v>
          </cell>
          <cell r="S38">
            <v>88</v>
          </cell>
          <cell r="T38">
            <v>92</v>
          </cell>
          <cell r="U38">
            <v>88</v>
          </cell>
        </row>
        <row r="39">
          <cell r="B39">
            <v>91</v>
          </cell>
          <cell r="C39">
            <v>84</v>
          </cell>
          <cell r="D39">
            <v>89</v>
          </cell>
          <cell r="E39">
            <v>93</v>
          </cell>
          <cell r="F39">
            <v>91</v>
          </cell>
          <cell r="G39">
            <v>86</v>
          </cell>
          <cell r="H39">
            <v>87</v>
          </cell>
          <cell r="I39">
            <v>84</v>
          </cell>
          <cell r="J39">
            <v>81</v>
          </cell>
          <cell r="K39">
            <v>80</v>
          </cell>
          <cell r="L39">
            <v>97</v>
          </cell>
          <cell r="M39">
            <v>98</v>
          </cell>
          <cell r="N39">
            <v>90</v>
          </cell>
          <cell r="O39">
            <v>91</v>
          </cell>
          <cell r="P39">
            <v>91</v>
          </cell>
          <cell r="Q39">
            <v>93</v>
          </cell>
          <cell r="R39">
            <v>84</v>
          </cell>
          <cell r="S39">
            <v>86</v>
          </cell>
          <cell r="T39">
            <v>95</v>
          </cell>
          <cell r="U39">
            <v>88</v>
          </cell>
        </row>
        <row r="40">
          <cell r="B40">
            <v>84</v>
          </cell>
          <cell r="C40">
            <v>80</v>
          </cell>
          <cell r="D40">
            <v>86</v>
          </cell>
          <cell r="E40">
            <v>93</v>
          </cell>
          <cell r="F40">
            <v>91</v>
          </cell>
          <cell r="G40">
            <v>88</v>
          </cell>
          <cell r="H40">
            <v>87</v>
          </cell>
          <cell r="I40">
            <v>84</v>
          </cell>
          <cell r="J40">
            <v>82</v>
          </cell>
          <cell r="K40">
            <v>82</v>
          </cell>
          <cell r="L40">
            <v>96</v>
          </cell>
          <cell r="M40">
            <v>100</v>
          </cell>
          <cell r="N40">
            <v>86</v>
          </cell>
          <cell r="O40">
            <v>92</v>
          </cell>
          <cell r="P40">
            <v>93</v>
          </cell>
          <cell r="Q40">
            <v>94</v>
          </cell>
          <cell r="R40">
            <v>92</v>
          </cell>
          <cell r="S40">
            <v>83</v>
          </cell>
          <cell r="T40">
            <v>90</v>
          </cell>
          <cell r="U40">
            <v>92</v>
          </cell>
        </row>
        <row r="41">
          <cell r="B41">
            <v>90</v>
          </cell>
          <cell r="C41">
            <v>73</v>
          </cell>
          <cell r="D41">
            <v>82</v>
          </cell>
          <cell r="E41">
            <v>91</v>
          </cell>
          <cell r="F41">
            <v>96</v>
          </cell>
          <cell r="G41">
            <v>87</v>
          </cell>
          <cell r="H41">
            <v>86</v>
          </cell>
          <cell r="I41">
            <v>86</v>
          </cell>
          <cell r="J41">
            <v>84</v>
          </cell>
          <cell r="K41">
            <v>85</v>
          </cell>
          <cell r="L41">
            <v>95</v>
          </cell>
          <cell r="M41">
            <v>103</v>
          </cell>
          <cell r="N41">
            <v>85</v>
          </cell>
          <cell r="O41">
            <v>93</v>
          </cell>
          <cell r="P41">
            <v>94</v>
          </cell>
          <cell r="Q41">
            <v>91</v>
          </cell>
          <cell r="R41">
            <v>88</v>
          </cell>
          <cell r="S41">
            <v>89</v>
          </cell>
          <cell r="T41">
            <v>89</v>
          </cell>
          <cell r="U41">
            <v>93</v>
          </cell>
        </row>
        <row r="42">
          <cell r="B42">
            <v>89</v>
          </cell>
          <cell r="C42">
            <v>80</v>
          </cell>
          <cell r="D42">
            <v>87</v>
          </cell>
          <cell r="E42">
            <v>90</v>
          </cell>
          <cell r="F42">
            <v>95</v>
          </cell>
          <cell r="G42">
            <v>88</v>
          </cell>
          <cell r="H42">
            <v>88</v>
          </cell>
          <cell r="I42">
            <v>87</v>
          </cell>
          <cell r="J42">
            <v>75</v>
          </cell>
          <cell r="K42">
            <v>83</v>
          </cell>
          <cell r="L42">
            <v>96</v>
          </cell>
          <cell r="M42">
            <v>103</v>
          </cell>
          <cell r="N42">
            <v>85</v>
          </cell>
          <cell r="O42">
            <v>93</v>
          </cell>
          <cell r="P42">
            <v>94</v>
          </cell>
          <cell r="Q42">
            <v>95</v>
          </cell>
          <cell r="R42">
            <v>87</v>
          </cell>
          <cell r="S42">
            <v>90</v>
          </cell>
          <cell r="T42">
            <v>86</v>
          </cell>
          <cell r="U42">
            <v>94</v>
          </cell>
        </row>
        <row r="43">
          <cell r="B43">
            <v>88</v>
          </cell>
          <cell r="C43">
            <v>86</v>
          </cell>
          <cell r="D43">
            <v>88</v>
          </cell>
          <cell r="E43">
            <v>96</v>
          </cell>
          <cell r="F43">
            <v>89</v>
          </cell>
          <cell r="G43">
            <v>86</v>
          </cell>
          <cell r="H43">
            <v>89</v>
          </cell>
          <cell r="I43">
            <v>84</v>
          </cell>
          <cell r="J43">
            <v>82</v>
          </cell>
          <cell r="K43">
            <v>87</v>
          </cell>
          <cell r="L43">
            <v>88</v>
          </cell>
          <cell r="M43">
            <v>100</v>
          </cell>
          <cell r="N43">
            <v>88</v>
          </cell>
          <cell r="O43">
            <v>95</v>
          </cell>
          <cell r="P43">
            <v>95</v>
          </cell>
          <cell r="Q43">
            <v>94</v>
          </cell>
          <cell r="R43">
            <v>85</v>
          </cell>
          <cell r="S43">
            <v>90</v>
          </cell>
          <cell r="T43">
            <v>83</v>
          </cell>
          <cell r="U43">
            <v>91</v>
          </cell>
        </row>
        <row r="44">
          <cell r="B44">
            <v>86</v>
          </cell>
          <cell r="C44">
            <v>88</v>
          </cell>
          <cell r="D44">
            <v>84</v>
          </cell>
          <cell r="E44">
            <v>98</v>
          </cell>
          <cell r="F44">
            <v>89</v>
          </cell>
          <cell r="G44">
            <v>86</v>
          </cell>
          <cell r="H44">
            <v>91</v>
          </cell>
          <cell r="I44">
            <v>81</v>
          </cell>
          <cell r="J44">
            <v>80</v>
          </cell>
          <cell r="K44">
            <v>88</v>
          </cell>
          <cell r="L44">
            <v>84</v>
          </cell>
          <cell r="M44">
            <v>90</v>
          </cell>
          <cell r="N44">
            <v>81</v>
          </cell>
          <cell r="O44">
            <v>86</v>
          </cell>
          <cell r="P44">
            <v>95</v>
          </cell>
          <cell r="Q44">
            <v>95</v>
          </cell>
          <cell r="R44">
            <v>88</v>
          </cell>
          <cell r="S44">
            <v>90</v>
          </cell>
          <cell r="T44">
            <v>88</v>
          </cell>
          <cell r="U44">
            <v>90</v>
          </cell>
        </row>
        <row r="45">
          <cell r="B45">
            <v>84</v>
          </cell>
          <cell r="C45">
            <v>88</v>
          </cell>
          <cell r="D45">
            <v>86</v>
          </cell>
          <cell r="E45">
            <v>97</v>
          </cell>
          <cell r="F45">
            <v>89</v>
          </cell>
          <cell r="G45">
            <v>81</v>
          </cell>
          <cell r="H45">
            <v>91</v>
          </cell>
          <cell r="I45">
            <v>87</v>
          </cell>
          <cell r="J45">
            <v>77</v>
          </cell>
          <cell r="K45">
            <v>86</v>
          </cell>
          <cell r="L45">
            <v>81</v>
          </cell>
          <cell r="M45">
            <v>100</v>
          </cell>
          <cell r="N45">
            <v>81</v>
          </cell>
          <cell r="O45">
            <v>90</v>
          </cell>
          <cell r="P45">
            <v>96</v>
          </cell>
          <cell r="Q45">
            <v>95</v>
          </cell>
          <cell r="R45">
            <v>91</v>
          </cell>
          <cell r="S45">
            <v>89</v>
          </cell>
          <cell r="T45">
            <v>84</v>
          </cell>
          <cell r="U45">
            <v>89</v>
          </cell>
        </row>
        <row r="46">
          <cell r="B46">
            <v>86</v>
          </cell>
          <cell r="C46">
            <v>87</v>
          </cell>
          <cell r="D46">
            <v>80</v>
          </cell>
          <cell r="E46">
            <v>98</v>
          </cell>
          <cell r="F46">
            <v>89</v>
          </cell>
          <cell r="G46">
            <v>87</v>
          </cell>
          <cell r="H46">
            <v>89</v>
          </cell>
          <cell r="I46">
            <v>89</v>
          </cell>
          <cell r="J46">
            <v>82</v>
          </cell>
          <cell r="K46">
            <v>90</v>
          </cell>
          <cell r="L46">
            <v>87</v>
          </cell>
          <cell r="M46">
            <v>99</v>
          </cell>
          <cell r="N46">
            <v>84</v>
          </cell>
          <cell r="O46">
            <v>90</v>
          </cell>
          <cell r="P46">
            <v>89</v>
          </cell>
          <cell r="Q46">
            <v>94</v>
          </cell>
          <cell r="R46">
            <v>88</v>
          </cell>
          <cell r="S46">
            <v>83</v>
          </cell>
          <cell r="T46">
            <v>85</v>
          </cell>
          <cell r="U46">
            <v>90</v>
          </cell>
        </row>
        <row r="47">
          <cell r="B47">
            <v>89</v>
          </cell>
          <cell r="C47">
            <v>88</v>
          </cell>
          <cell r="D47">
            <v>82</v>
          </cell>
          <cell r="E47">
            <v>93</v>
          </cell>
          <cell r="F47">
            <v>94</v>
          </cell>
          <cell r="G47">
            <v>84</v>
          </cell>
          <cell r="H47">
            <v>88</v>
          </cell>
          <cell r="I47">
            <v>90</v>
          </cell>
          <cell r="J47">
            <v>82</v>
          </cell>
          <cell r="K47">
            <v>92</v>
          </cell>
          <cell r="L47">
            <v>86</v>
          </cell>
          <cell r="M47">
            <v>102</v>
          </cell>
          <cell r="N47">
            <v>87</v>
          </cell>
          <cell r="O47">
            <v>90</v>
          </cell>
          <cell r="P47">
            <v>90</v>
          </cell>
          <cell r="Q47">
            <v>88</v>
          </cell>
          <cell r="R47">
            <v>85</v>
          </cell>
          <cell r="S47">
            <v>73</v>
          </cell>
          <cell r="T47">
            <v>87</v>
          </cell>
          <cell r="U47">
            <v>90</v>
          </cell>
        </row>
        <row r="48">
          <cell r="B48">
            <v>90</v>
          </cell>
          <cell r="C48">
            <v>91</v>
          </cell>
          <cell r="D48">
            <v>86</v>
          </cell>
          <cell r="E48">
            <v>93</v>
          </cell>
          <cell r="F48">
            <v>97</v>
          </cell>
          <cell r="G48">
            <v>90</v>
          </cell>
          <cell r="H48">
            <v>90</v>
          </cell>
          <cell r="I48">
            <v>86</v>
          </cell>
          <cell r="J48">
            <v>84</v>
          </cell>
          <cell r="K48">
            <v>89</v>
          </cell>
          <cell r="L48">
            <v>89</v>
          </cell>
          <cell r="M48">
            <v>101</v>
          </cell>
          <cell r="N48">
            <v>86</v>
          </cell>
          <cell r="O48">
            <v>88</v>
          </cell>
          <cell r="P48">
            <v>90</v>
          </cell>
          <cell r="Q48">
            <v>90</v>
          </cell>
          <cell r="R48">
            <v>91</v>
          </cell>
          <cell r="S48">
            <v>67</v>
          </cell>
          <cell r="T48">
            <v>88</v>
          </cell>
          <cell r="U48">
            <v>90</v>
          </cell>
        </row>
        <row r="49">
          <cell r="B49">
            <v>91</v>
          </cell>
          <cell r="C49">
            <v>91</v>
          </cell>
          <cell r="D49">
            <v>84</v>
          </cell>
          <cell r="E49">
            <v>96</v>
          </cell>
          <cell r="F49">
            <v>99</v>
          </cell>
          <cell r="G49">
            <v>91</v>
          </cell>
          <cell r="H49">
            <v>91</v>
          </cell>
          <cell r="I49">
            <v>89</v>
          </cell>
          <cell r="J49">
            <v>86</v>
          </cell>
          <cell r="K49">
            <v>90</v>
          </cell>
          <cell r="L49">
            <v>86</v>
          </cell>
          <cell r="M49">
            <v>101</v>
          </cell>
          <cell r="N49">
            <v>85</v>
          </cell>
          <cell r="O49">
            <v>87</v>
          </cell>
          <cell r="P49">
            <v>91</v>
          </cell>
          <cell r="Q49">
            <v>92</v>
          </cell>
          <cell r="R49">
            <v>87</v>
          </cell>
          <cell r="S49">
            <v>66</v>
          </cell>
          <cell r="T49">
            <v>89</v>
          </cell>
          <cell r="U49">
            <v>89</v>
          </cell>
        </row>
        <row r="50">
          <cell r="B50">
            <v>91</v>
          </cell>
          <cell r="C50">
            <v>89</v>
          </cell>
          <cell r="D50">
            <v>87</v>
          </cell>
          <cell r="E50">
            <v>98</v>
          </cell>
          <cell r="F50">
            <v>101</v>
          </cell>
          <cell r="G50">
            <v>91</v>
          </cell>
          <cell r="H50">
            <v>93</v>
          </cell>
          <cell r="I50">
            <v>90</v>
          </cell>
          <cell r="J50">
            <v>86</v>
          </cell>
          <cell r="K50">
            <v>90</v>
          </cell>
          <cell r="L50">
            <v>88</v>
          </cell>
          <cell r="M50">
            <v>97</v>
          </cell>
          <cell r="N50">
            <v>86</v>
          </cell>
          <cell r="O50">
            <v>88</v>
          </cell>
          <cell r="P50">
            <v>93</v>
          </cell>
          <cell r="Q50">
            <v>94</v>
          </cell>
          <cell r="R50">
            <v>87</v>
          </cell>
          <cell r="S50">
            <v>77</v>
          </cell>
          <cell r="T50">
            <v>89</v>
          </cell>
          <cell r="U50">
            <v>88</v>
          </cell>
        </row>
        <row r="51">
          <cell r="B51">
            <v>90</v>
          </cell>
          <cell r="C51">
            <v>89</v>
          </cell>
          <cell r="D51">
            <v>90</v>
          </cell>
          <cell r="E51">
            <v>98</v>
          </cell>
          <cell r="F51">
            <v>101</v>
          </cell>
          <cell r="G51">
            <v>87</v>
          </cell>
          <cell r="H51">
            <v>91</v>
          </cell>
          <cell r="I51">
            <v>90</v>
          </cell>
          <cell r="J51">
            <v>89</v>
          </cell>
          <cell r="K51">
            <v>89</v>
          </cell>
          <cell r="L51">
            <v>88</v>
          </cell>
          <cell r="M51">
            <v>95</v>
          </cell>
          <cell r="N51">
            <v>90</v>
          </cell>
          <cell r="O51">
            <v>90</v>
          </cell>
          <cell r="P51">
            <v>92</v>
          </cell>
          <cell r="Q51">
            <v>96</v>
          </cell>
          <cell r="R51">
            <v>84</v>
          </cell>
          <cell r="S51">
            <v>82</v>
          </cell>
          <cell r="T51">
            <v>86</v>
          </cell>
          <cell r="U51">
            <v>89</v>
          </cell>
        </row>
        <row r="52">
          <cell r="B52">
            <v>89</v>
          </cell>
          <cell r="C52">
            <v>88</v>
          </cell>
          <cell r="D52">
            <v>79</v>
          </cell>
          <cell r="E52">
            <v>89</v>
          </cell>
          <cell r="F52">
            <v>97</v>
          </cell>
          <cell r="G52">
            <v>86</v>
          </cell>
          <cell r="H52">
            <v>93</v>
          </cell>
          <cell r="I52">
            <v>87</v>
          </cell>
          <cell r="J52">
            <v>88</v>
          </cell>
          <cell r="K52">
            <v>92</v>
          </cell>
          <cell r="L52">
            <v>93</v>
          </cell>
          <cell r="M52">
            <v>96</v>
          </cell>
          <cell r="N52">
            <v>90</v>
          </cell>
          <cell r="O52">
            <v>88</v>
          </cell>
          <cell r="P52">
            <v>93</v>
          </cell>
          <cell r="Q52">
            <v>93</v>
          </cell>
          <cell r="R52">
            <v>84</v>
          </cell>
          <cell r="S52">
            <v>84</v>
          </cell>
          <cell r="T52">
            <v>89</v>
          </cell>
          <cell r="U52">
            <v>88</v>
          </cell>
        </row>
        <row r="53">
          <cell r="B53">
            <v>90</v>
          </cell>
          <cell r="C53">
            <v>82</v>
          </cell>
          <cell r="D53">
            <v>84</v>
          </cell>
          <cell r="E53">
            <v>91</v>
          </cell>
          <cell r="F53">
            <v>87</v>
          </cell>
          <cell r="G53">
            <v>88</v>
          </cell>
          <cell r="H53">
            <v>93</v>
          </cell>
          <cell r="I53">
            <v>88</v>
          </cell>
          <cell r="J53">
            <v>82</v>
          </cell>
          <cell r="K53">
            <v>94</v>
          </cell>
          <cell r="L53">
            <v>91</v>
          </cell>
          <cell r="M53">
            <v>99</v>
          </cell>
          <cell r="N53">
            <v>85</v>
          </cell>
          <cell r="O53">
            <v>88</v>
          </cell>
          <cell r="P53">
            <v>93</v>
          </cell>
          <cell r="Q53">
            <v>94</v>
          </cell>
          <cell r="R53">
            <v>88</v>
          </cell>
          <cell r="S53">
            <v>84</v>
          </cell>
          <cell r="T53">
            <v>92</v>
          </cell>
          <cell r="U53">
            <v>89</v>
          </cell>
        </row>
        <row r="54">
          <cell r="B54">
            <v>91</v>
          </cell>
          <cell r="C54">
            <v>79</v>
          </cell>
          <cell r="D54">
            <v>87</v>
          </cell>
          <cell r="E54">
            <v>91</v>
          </cell>
          <cell r="F54">
            <v>86</v>
          </cell>
          <cell r="G54">
            <v>90</v>
          </cell>
          <cell r="H54">
            <v>91</v>
          </cell>
          <cell r="I54">
            <v>88</v>
          </cell>
          <cell r="J54">
            <v>84</v>
          </cell>
          <cell r="K54">
            <v>93</v>
          </cell>
          <cell r="L54">
            <v>88</v>
          </cell>
          <cell r="M54">
            <v>104</v>
          </cell>
          <cell r="N54">
            <v>82</v>
          </cell>
          <cell r="O54">
            <v>85</v>
          </cell>
          <cell r="P54">
            <v>94</v>
          </cell>
          <cell r="Q54">
            <v>98</v>
          </cell>
          <cell r="R54">
            <v>84</v>
          </cell>
          <cell r="S54">
            <v>88</v>
          </cell>
          <cell r="T54">
            <v>93</v>
          </cell>
          <cell r="U54">
            <v>92</v>
          </cell>
        </row>
        <row r="55">
          <cell r="B55">
            <v>91</v>
          </cell>
          <cell r="C55">
            <v>81</v>
          </cell>
          <cell r="D55">
            <v>87</v>
          </cell>
          <cell r="E55">
            <v>90</v>
          </cell>
          <cell r="F55">
            <v>88</v>
          </cell>
          <cell r="G55">
            <v>88</v>
          </cell>
          <cell r="H55">
            <v>95</v>
          </cell>
          <cell r="I55">
            <v>90</v>
          </cell>
          <cell r="J55">
            <v>84</v>
          </cell>
          <cell r="K55">
            <v>87</v>
          </cell>
          <cell r="L55">
            <v>87</v>
          </cell>
          <cell r="M55">
            <v>98</v>
          </cell>
          <cell r="N55">
            <v>78</v>
          </cell>
          <cell r="O55">
            <v>81</v>
          </cell>
          <cell r="P55">
            <v>93</v>
          </cell>
          <cell r="Q55">
            <v>92</v>
          </cell>
          <cell r="R55">
            <v>88</v>
          </cell>
          <cell r="S55">
            <v>90</v>
          </cell>
          <cell r="T55">
            <v>93</v>
          </cell>
          <cell r="U55">
            <v>87</v>
          </cell>
        </row>
        <row r="56">
          <cell r="B56">
            <v>91</v>
          </cell>
          <cell r="C56">
            <v>82</v>
          </cell>
          <cell r="D56">
            <v>88</v>
          </cell>
          <cell r="E56">
            <v>80</v>
          </cell>
          <cell r="F56">
            <v>92</v>
          </cell>
          <cell r="G56">
            <v>93</v>
          </cell>
          <cell r="H56">
            <v>93</v>
          </cell>
          <cell r="I56">
            <v>89</v>
          </cell>
          <cell r="J56">
            <v>87</v>
          </cell>
          <cell r="K56">
            <v>85</v>
          </cell>
          <cell r="L56">
            <v>83</v>
          </cell>
          <cell r="M56">
            <v>95</v>
          </cell>
          <cell r="N56">
            <v>83</v>
          </cell>
          <cell r="O56">
            <v>86</v>
          </cell>
          <cell r="P56">
            <v>90</v>
          </cell>
          <cell r="Q56">
            <v>93</v>
          </cell>
          <cell r="R56">
            <v>86</v>
          </cell>
          <cell r="S56">
            <v>84</v>
          </cell>
          <cell r="T56">
            <v>88</v>
          </cell>
          <cell r="U56">
            <v>89</v>
          </cell>
        </row>
        <row r="57">
          <cell r="B57">
            <v>84</v>
          </cell>
          <cell r="C57">
            <v>84</v>
          </cell>
          <cell r="D57">
            <v>90</v>
          </cell>
          <cell r="E57">
            <v>82</v>
          </cell>
          <cell r="F57">
            <v>92</v>
          </cell>
          <cell r="G57">
            <v>90</v>
          </cell>
          <cell r="H57">
            <v>91</v>
          </cell>
          <cell r="I57">
            <v>88</v>
          </cell>
          <cell r="J57">
            <v>82</v>
          </cell>
          <cell r="K57">
            <v>84</v>
          </cell>
          <cell r="L57">
            <v>85</v>
          </cell>
          <cell r="M57">
            <v>94</v>
          </cell>
          <cell r="N57">
            <v>78</v>
          </cell>
          <cell r="O57">
            <v>87</v>
          </cell>
          <cell r="P57">
            <v>89</v>
          </cell>
          <cell r="Q57">
            <v>95</v>
          </cell>
          <cell r="R57">
            <v>85</v>
          </cell>
          <cell r="S57">
            <v>82</v>
          </cell>
          <cell r="T57">
            <v>84</v>
          </cell>
          <cell r="U57">
            <v>84</v>
          </cell>
        </row>
        <row r="58">
          <cell r="B58">
            <v>88</v>
          </cell>
          <cell r="C58">
            <v>87</v>
          </cell>
          <cell r="D58">
            <v>91</v>
          </cell>
          <cell r="E58">
            <v>89</v>
          </cell>
          <cell r="F58">
            <v>90</v>
          </cell>
          <cell r="G58">
            <v>91</v>
          </cell>
          <cell r="H58">
            <v>88</v>
          </cell>
          <cell r="I58">
            <v>89</v>
          </cell>
          <cell r="J58">
            <v>86</v>
          </cell>
          <cell r="K58">
            <v>84</v>
          </cell>
          <cell r="L58">
            <v>88</v>
          </cell>
          <cell r="M58">
            <v>92</v>
          </cell>
          <cell r="N58">
            <v>83</v>
          </cell>
          <cell r="O58">
            <v>90</v>
          </cell>
          <cell r="P58">
            <v>90</v>
          </cell>
          <cell r="Q58">
            <v>99</v>
          </cell>
          <cell r="R58">
            <v>90</v>
          </cell>
          <cell r="S58">
            <v>82</v>
          </cell>
          <cell r="T58">
            <v>86</v>
          </cell>
          <cell r="U58">
            <v>86</v>
          </cell>
        </row>
        <row r="59">
          <cell r="B59">
            <v>84</v>
          </cell>
          <cell r="C59">
            <v>90</v>
          </cell>
          <cell r="D59">
            <v>89</v>
          </cell>
          <cell r="E59">
            <v>88</v>
          </cell>
          <cell r="F59">
            <v>90</v>
          </cell>
          <cell r="G59">
            <v>91</v>
          </cell>
          <cell r="H59">
            <v>84</v>
          </cell>
          <cell r="I59">
            <v>90</v>
          </cell>
          <cell r="J59">
            <v>88</v>
          </cell>
          <cell r="K59">
            <v>86</v>
          </cell>
          <cell r="L59">
            <v>88</v>
          </cell>
          <cell r="M59">
            <v>88</v>
          </cell>
          <cell r="N59">
            <v>80</v>
          </cell>
          <cell r="O59">
            <v>83</v>
          </cell>
          <cell r="P59">
            <v>89</v>
          </cell>
          <cell r="Q59">
            <v>95</v>
          </cell>
          <cell r="R59">
            <v>90</v>
          </cell>
          <cell r="S59">
            <v>86</v>
          </cell>
          <cell r="T59">
            <v>88</v>
          </cell>
          <cell r="U59">
            <v>85</v>
          </cell>
        </row>
        <row r="60">
          <cell r="B60">
            <v>86</v>
          </cell>
          <cell r="C60">
            <v>90</v>
          </cell>
          <cell r="D60">
            <v>90</v>
          </cell>
          <cell r="E60">
            <v>90</v>
          </cell>
          <cell r="F60">
            <v>92</v>
          </cell>
          <cell r="G60">
            <v>81</v>
          </cell>
          <cell r="H60">
            <v>82</v>
          </cell>
          <cell r="I60">
            <v>91</v>
          </cell>
          <cell r="J60">
            <v>90</v>
          </cell>
          <cell r="K60">
            <v>86</v>
          </cell>
          <cell r="L60">
            <v>90</v>
          </cell>
          <cell r="M60">
            <v>88</v>
          </cell>
          <cell r="N60">
            <v>86</v>
          </cell>
          <cell r="O60">
            <v>75</v>
          </cell>
          <cell r="P60">
            <v>87</v>
          </cell>
          <cell r="Q60">
            <v>95</v>
          </cell>
          <cell r="R60">
            <v>80</v>
          </cell>
          <cell r="S60">
            <v>90</v>
          </cell>
          <cell r="T60">
            <v>91</v>
          </cell>
          <cell r="U60">
            <v>83</v>
          </cell>
        </row>
        <row r="61">
          <cell r="B61">
            <v>88</v>
          </cell>
          <cell r="C61">
            <v>91</v>
          </cell>
          <cell r="D61">
            <v>93</v>
          </cell>
          <cell r="E61">
            <v>91</v>
          </cell>
          <cell r="F61">
            <v>92</v>
          </cell>
          <cell r="G61">
            <v>86</v>
          </cell>
          <cell r="H61">
            <v>82</v>
          </cell>
          <cell r="I61">
            <v>89</v>
          </cell>
          <cell r="J61">
            <v>87</v>
          </cell>
          <cell r="K61">
            <v>85</v>
          </cell>
          <cell r="L61">
            <v>90</v>
          </cell>
          <cell r="M61">
            <v>89</v>
          </cell>
          <cell r="N61">
            <v>89</v>
          </cell>
          <cell r="O61">
            <v>86</v>
          </cell>
          <cell r="P61">
            <v>84</v>
          </cell>
          <cell r="Q61">
            <v>93</v>
          </cell>
          <cell r="R61">
            <v>86</v>
          </cell>
          <cell r="S61">
            <v>92</v>
          </cell>
          <cell r="T61">
            <v>92</v>
          </cell>
          <cell r="U61">
            <v>81</v>
          </cell>
        </row>
        <row r="62">
          <cell r="B62">
            <v>84</v>
          </cell>
          <cell r="C62">
            <v>91</v>
          </cell>
          <cell r="D62">
            <v>93</v>
          </cell>
          <cell r="E62">
            <v>91</v>
          </cell>
          <cell r="F62">
            <v>88</v>
          </cell>
          <cell r="G62">
            <v>81</v>
          </cell>
          <cell r="H62">
            <v>78</v>
          </cell>
          <cell r="I62">
            <v>88</v>
          </cell>
          <cell r="J62">
            <v>88</v>
          </cell>
          <cell r="K62">
            <v>85</v>
          </cell>
          <cell r="L62">
            <v>88</v>
          </cell>
          <cell r="M62">
            <v>89</v>
          </cell>
          <cell r="N62">
            <v>89</v>
          </cell>
          <cell r="O62">
            <v>79</v>
          </cell>
          <cell r="P62">
            <v>85</v>
          </cell>
          <cell r="Q62">
            <v>90</v>
          </cell>
          <cell r="R62">
            <v>80</v>
          </cell>
          <cell r="S62">
            <v>87</v>
          </cell>
          <cell r="T62">
            <v>88</v>
          </cell>
          <cell r="U62">
            <v>74</v>
          </cell>
        </row>
        <row r="63">
          <cell r="B63">
            <v>82</v>
          </cell>
          <cell r="C63">
            <v>88</v>
          </cell>
          <cell r="D63">
            <v>91</v>
          </cell>
          <cell r="E63">
            <v>84</v>
          </cell>
          <cell r="F63">
            <v>87</v>
          </cell>
          <cell r="G63">
            <v>82</v>
          </cell>
          <cell r="H63">
            <v>77</v>
          </cell>
          <cell r="I63">
            <v>89</v>
          </cell>
          <cell r="J63">
            <v>87</v>
          </cell>
          <cell r="K63">
            <v>85</v>
          </cell>
          <cell r="L63">
            <v>80</v>
          </cell>
          <cell r="M63">
            <v>86</v>
          </cell>
          <cell r="N63">
            <v>88</v>
          </cell>
          <cell r="O63">
            <v>79</v>
          </cell>
          <cell r="P63">
            <v>89</v>
          </cell>
          <cell r="Q63">
            <v>92</v>
          </cell>
          <cell r="R63">
            <v>89</v>
          </cell>
          <cell r="S63">
            <v>90</v>
          </cell>
          <cell r="T63">
            <v>89</v>
          </cell>
          <cell r="U63">
            <v>84</v>
          </cell>
        </row>
        <row r="64">
          <cell r="B64">
            <v>80</v>
          </cell>
          <cell r="C64">
            <v>88</v>
          </cell>
          <cell r="D64">
            <v>87</v>
          </cell>
          <cell r="E64">
            <v>88</v>
          </cell>
          <cell r="F64">
            <v>79</v>
          </cell>
          <cell r="G64">
            <v>80</v>
          </cell>
          <cell r="H64">
            <v>84</v>
          </cell>
          <cell r="I64">
            <v>88</v>
          </cell>
          <cell r="J64">
            <v>82</v>
          </cell>
          <cell r="K64">
            <v>85</v>
          </cell>
          <cell r="L64">
            <v>85</v>
          </cell>
          <cell r="M64">
            <v>84</v>
          </cell>
          <cell r="N64">
            <v>81</v>
          </cell>
          <cell r="O64">
            <v>71</v>
          </cell>
          <cell r="P64">
            <v>90</v>
          </cell>
          <cell r="Q64">
            <v>95</v>
          </cell>
          <cell r="R64">
            <v>91</v>
          </cell>
          <cell r="S64">
            <v>90</v>
          </cell>
          <cell r="T64">
            <v>90</v>
          </cell>
          <cell r="U64">
            <v>87</v>
          </cell>
        </row>
        <row r="65">
          <cell r="B65">
            <v>73</v>
          </cell>
          <cell r="C65">
            <v>91</v>
          </cell>
          <cell r="D65">
            <v>84</v>
          </cell>
          <cell r="E65">
            <v>91</v>
          </cell>
          <cell r="F65">
            <v>81</v>
          </cell>
          <cell r="G65">
            <v>75</v>
          </cell>
          <cell r="H65">
            <v>84</v>
          </cell>
          <cell r="I65">
            <v>86</v>
          </cell>
          <cell r="J65">
            <v>80</v>
          </cell>
          <cell r="K65">
            <v>88</v>
          </cell>
          <cell r="L65">
            <v>86</v>
          </cell>
          <cell r="M65">
            <v>83</v>
          </cell>
          <cell r="N65">
            <v>85</v>
          </cell>
          <cell r="O65">
            <v>78</v>
          </cell>
          <cell r="P65">
            <v>91</v>
          </cell>
          <cell r="Q65">
            <v>96</v>
          </cell>
          <cell r="R65">
            <v>89</v>
          </cell>
          <cell r="S65">
            <v>84</v>
          </cell>
          <cell r="T65">
            <v>90</v>
          </cell>
          <cell r="U65">
            <v>90</v>
          </cell>
        </row>
        <row r="66">
          <cell r="B66">
            <v>87</v>
          </cell>
          <cell r="C66">
            <v>93</v>
          </cell>
          <cell r="D66">
            <v>77</v>
          </cell>
          <cell r="E66">
            <v>84</v>
          </cell>
          <cell r="F66">
            <v>82</v>
          </cell>
          <cell r="G66">
            <v>73</v>
          </cell>
          <cell r="H66">
            <v>89</v>
          </cell>
          <cell r="I66">
            <v>87</v>
          </cell>
          <cell r="J66">
            <v>81</v>
          </cell>
          <cell r="K66">
            <v>87</v>
          </cell>
          <cell r="L66">
            <v>85</v>
          </cell>
          <cell r="M66">
            <v>88</v>
          </cell>
          <cell r="N66">
            <v>83</v>
          </cell>
          <cell r="O66">
            <v>79</v>
          </cell>
          <cell r="P66">
            <v>92</v>
          </cell>
          <cell r="Q66">
            <v>95</v>
          </cell>
          <cell r="R66">
            <v>85</v>
          </cell>
          <cell r="S66">
            <v>90</v>
          </cell>
          <cell r="T66">
            <v>92</v>
          </cell>
          <cell r="U66">
            <v>89</v>
          </cell>
        </row>
        <row r="67">
          <cell r="B67">
            <v>84</v>
          </cell>
          <cell r="C67">
            <v>81</v>
          </cell>
          <cell r="D67">
            <v>90</v>
          </cell>
          <cell r="E67">
            <v>93</v>
          </cell>
          <cell r="F67">
            <v>87</v>
          </cell>
          <cell r="G67">
            <v>81</v>
          </cell>
          <cell r="H67">
            <v>95</v>
          </cell>
          <cell r="I67">
            <v>87</v>
          </cell>
          <cell r="J67">
            <v>82</v>
          </cell>
          <cell r="K67">
            <v>85</v>
          </cell>
          <cell r="L67">
            <v>88</v>
          </cell>
          <cell r="M67">
            <v>91</v>
          </cell>
          <cell r="N67">
            <v>85</v>
          </cell>
          <cell r="O67">
            <v>83</v>
          </cell>
          <cell r="P67">
            <v>84</v>
          </cell>
          <cell r="Q67">
            <v>80</v>
          </cell>
          <cell r="R67">
            <v>77</v>
          </cell>
          <cell r="S67">
            <v>89</v>
          </cell>
          <cell r="T67">
            <v>82</v>
          </cell>
          <cell r="U67">
            <v>92</v>
          </cell>
        </row>
        <row r="68">
          <cell r="B68">
            <v>87</v>
          </cell>
          <cell r="C68">
            <v>81</v>
          </cell>
          <cell r="D68">
            <v>91</v>
          </cell>
          <cell r="E68">
            <v>96</v>
          </cell>
          <cell r="F68">
            <v>81</v>
          </cell>
          <cell r="G68">
            <v>90</v>
          </cell>
          <cell r="H68">
            <v>93</v>
          </cell>
          <cell r="I68">
            <v>84</v>
          </cell>
          <cell r="J68">
            <v>84</v>
          </cell>
          <cell r="K68">
            <v>81</v>
          </cell>
          <cell r="L68">
            <v>83</v>
          </cell>
          <cell r="M68">
            <v>89</v>
          </cell>
          <cell r="N68">
            <v>88</v>
          </cell>
          <cell r="O68">
            <v>83</v>
          </cell>
          <cell r="P68">
            <v>85</v>
          </cell>
          <cell r="Q68">
            <v>78</v>
          </cell>
          <cell r="R68">
            <v>85</v>
          </cell>
          <cell r="S68">
            <v>89</v>
          </cell>
          <cell r="T68">
            <v>89</v>
          </cell>
          <cell r="U68">
            <v>87</v>
          </cell>
        </row>
        <row r="69">
          <cell r="B69">
            <v>89</v>
          </cell>
          <cell r="C69">
            <v>82</v>
          </cell>
          <cell r="D69">
            <v>89</v>
          </cell>
          <cell r="E69">
            <v>96</v>
          </cell>
          <cell r="F69">
            <v>66</v>
          </cell>
          <cell r="G69">
            <v>88</v>
          </cell>
          <cell r="H69">
            <v>91</v>
          </cell>
          <cell r="I69">
            <v>73</v>
          </cell>
          <cell r="J69">
            <v>81</v>
          </cell>
          <cell r="K69">
            <v>81</v>
          </cell>
          <cell r="L69">
            <v>85</v>
          </cell>
          <cell r="M69">
            <v>85</v>
          </cell>
          <cell r="N69">
            <v>87</v>
          </cell>
          <cell r="O69">
            <v>85</v>
          </cell>
          <cell r="P69">
            <v>90</v>
          </cell>
          <cell r="Q69">
            <v>75</v>
          </cell>
          <cell r="R69">
            <v>85</v>
          </cell>
          <cell r="S69">
            <v>88</v>
          </cell>
          <cell r="T69">
            <v>91</v>
          </cell>
          <cell r="U69">
            <v>85</v>
          </cell>
        </row>
        <row r="70">
          <cell r="B70">
            <v>89</v>
          </cell>
          <cell r="C70">
            <v>86</v>
          </cell>
          <cell r="D70">
            <v>90</v>
          </cell>
          <cell r="E70">
            <v>91</v>
          </cell>
          <cell r="F70">
            <v>66</v>
          </cell>
          <cell r="G70">
            <v>87</v>
          </cell>
          <cell r="H70">
            <v>88</v>
          </cell>
          <cell r="I70">
            <v>75</v>
          </cell>
          <cell r="J70">
            <v>86</v>
          </cell>
          <cell r="K70">
            <v>83</v>
          </cell>
          <cell r="L70">
            <v>80</v>
          </cell>
          <cell r="M70">
            <v>86</v>
          </cell>
          <cell r="N70">
            <v>89</v>
          </cell>
          <cell r="O70">
            <v>84</v>
          </cell>
          <cell r="P70">
            <v>91</v>
          </cell>
          <cell r="Q70">
            <v>69</v>
          </cell>
          <cell r="R70">
            <v>92</v>
          </cell>
          <cell r="S70">
            <v>88</v>
          </cell>
          <cell r="T70">
            <v>90</v>
          </cell>
          <cell r="U70">
            <v>85</v>
          </cell>
        </row>
        <row r="71">
          <cell r="B71">
            <v>89</v>
          </cell>
          <cell r="C71">
            <v>88</v>
          </cell>
          <cell r="D71">
            <v>89</v>
          </cell>
          <cell r="E71">
            <v>91</v>
          </cell>
          <cell r="F71">
            <v>75</v>
          </cell>
          <cell r="G71">
            <v>86</v>
          </cell>
          <cell r="H71">
            <v>87</v>
          </cell>
          <cell r="I71">
            <v>81</v>
          </cell>
          <cell r="J71">
            <v>73</v>
          </cell>
          <cell r="K71">
            <v>85</v>
          </cell>
          <cell r="L71">
            <v>83</v>
          </cell>
          <cell r="M71">
            <v>88</v>
          </cell>
          <cell r="N71">
            <v>90</v>
          </cell>
          <cell r="O71">
            <v>87</v>
          </cell>
          <cell r="P71">
            <v>93</v>
          </cell>
          <cell r="Q71">
            <v>73</v>
          </cell>
          <cell r="R71">
            <v>88</v>
          </cell>
          <cell r="S71">
            <v>91</v>
          </cell>
          <cell r="T71">
            <v>84</v>
          </cell>
          <cell r="U71">
            <v>84</v>
          </cell>
        </row>
        <row r="72">
          <cell r="B72">
            <v>91</v>
          </cell>
          <cell r="C72">
            <v>84</v>
          </cell>
          <cell r="D72">
            <v>79</v>
          </cell>
          <cell r="E72">
            <v>77</v>
          </cell>
          <cell r="F72">
            <v>80</v>
          </cell>
          <cell r="G72">
            <v>86</v>
          </cell>
          <cell r="H72">
            <v>91</v>
          </cell>
          <cell r="I72">
            <v>82</v>
          </cell>
          <cell r="J72">
            <v>84</v>
          </cell>
          <cell r="K72">
            <v>86</v>
          </cell>
          <cell r="L72">
            <v>83</v>
          </cell>
          <cell r="M72">
            <v>89</v>
          </cell>
          <cell r="N72">
            <v>88</v>
          </cell>
          <cell r="O72">
            <v>84</v>
          </cell>
          <cell r="P72">
            <v>92</v>
          </cell>
          <cell r="Q72">
            <v>81</v>
          </cell>
          <cell r="R72">
            <v>83</v>
          </cell>
          <cell r="S72">
            <v>90</v>
          </cell>
          <cell r="T72">
            <v>84</v>
          </cell>
          <cell r="U72">
            <v>87</v>
          </cell>
        </row>
        <row r="73">
          <cell r="B73">
            <v>84</v>
          </cell>
          <cell r="C73">
            <v>80</v>
          </cell>
          <cell r="D73">
            <v>78</v>
          </cell>
          <cell r="E73">
            <v>87</v>
          </cell>
          <cell r="F73">
            <v>82</v>
          </cell>
          <cell r="G73">
            <v>89</v>
          </cell>
          <cell r="H73">
            <v>95</v>
          </cell>
          <cell r="I73">
            <v>79</v>
          </cell>
          <cell r="J73">
            <v>84</v>
          </cell>
          <cell r="K73">
            <v>84</v>
          </cell>
          <cell r="L73">
            <v>85</v>
          </cell>
          <cell r="M73">
            <v>89</v>
          </cell>
          <cell r="N73">
            <v>87</v>
          </cell>
          <cell r="O73">
            <v>80</v>
          </cell>
          <cell r="P73">
            <v>94</v>
          </cell>
          <cell r="Q73">
            <v>84</v>
          </cell>
          <cell r="R73">
            <v>84</v>
          </cell>
          <cell r="S73">
            <v>89</v>
          </cell>
          <cell r="T73">
            <v>86</v>
          </cell>
          <cell r="U73">
            <v>85</v>
          </cell>
        </row>
        <row r="74">
          <cell r="B74">
            <v>86</v>
          </cell>
          <cell r="C74">
            <v>82</v>
          </cell>
          <cell r="D74">
            <v>81</v>
          </cell>
          <cell r="E74">
            <v>87</v>
          </cell>
          <cell r="F74">
            <v>84</v>
          </cell>
          <cell r="G74">
            <v>87</v>
          </cell>
          <cell r="H74">
            <v>95</v>
          </cell>
          <cell r="I74">
            <v>80</v>
          </cell>
          <cell r="J74">
            <v>84</v>
          </cell>
          <cell r="K74">
            <v>84</v>
          </cell>
          <cell r="L74">
            <v>84</v>
          </cell>
          <cell r="M74">
            <v>89</v>
          </cell>
          <cell r="N74">
            <v>83</v>
          </cell>
          <cell r="O74">
            <v>75</v>
          </cell>
          <cell r="P74">
            <v>96</v>
          </cell>
          <cell r="Q74">
            <v>86</v>
          </cell>
          <cell r="R74">
            <v>83</v>
          </cell>
          <cell r="S74">
            <v>89</v>
          </cell>
          <cell r="T74">
            <v>90</v>
          </cell>
          <cell r="U74">
            <v>86</v>
          </cell>
        </row>
        <row r="75">
          <cell r="B75">
            <v>88</v>
          </cell>
          <cell r="C75">
            <v>86</v>
          </cell>
          <cell r="D75">
            <v>84</v>
          </cell>
          <cell r="E75">
            <v>87</v>
          </cell>
          <cell r="F75">
            <v>86</v>
          </cell>
          <cell r="G75">
            <v>84</v>
          </cell>
          <cell r="H75">
            <v>90</v>
          </cell>
          <cell r="I75">
            <v>81</v>
          </cell>
          <cell r="J75">
            <v>81</v>
          </cell>
          <cell r="K75">
            <v>86</v>
          </cell>
          <cell r="L75">
            <v>82</v>
          </cell>
          <cell r="M75">
            <v>86</v>
          </cell>
          <cell r="N75">
            <v>87</v>
          </cell>
          <cell r="O75">
            <v>81</v>
          </cell>
          <cell r="P75">
            <v>89</v>
          </cell>
          <cell r="Q75">
            <v>87</v>
          </cell>
          <cell r="R75">
            <v>81</v>
          </cell>
          <cell r="S75">
            <v>90</v>
          </cell>
          <cell r="T75">
            <v>92</v>
          </cell>
          <cell r="U75">
            <v>78</v>
          </cell>
        </row>
        <row r="76">
          <cell r="B76">
            <v>78</v>
          </cell>
          <cell r="C76">
            <v>87</v>
          </cell>
          <cell r="D76">
            <v>89</v>
          </cell>
          <cell r="E76">
            <v>86</v>
          </cell>
          <cell r="F76">
            <v>87</v>
          </cell>
          <cell r="G76">
            <v>84</v>
          </cell>
          <cell r="H76">
            <v>75</v>
          </cell>
          <cell r="I76">
            <v>84</v>
          </cell>
          <cell r="J76">
            <v>79</v>
          </cell>
          <cell r="K76">
            <v>88</v>
          </cell>
          <cell r="L76">
            <v>70</v>
          </cell>
          <cell r="M76">
            <v>85</v>
          </cell>
          <cell r="N76">
            <v>86</v>
          </cell>
          <cell r="O76">
            <v>80</v>
          </cell>
          <cell r="P76">
            <v>86</v>
          </cell>
          <cell r="Q76">
            <v>89</v>
          </cell>
          <cell r="R76">
            <v>81</v>
          </cell>
          <cell r="S76">
            <v>87</v>
          </cell>
          <cell r="T76">
            <v>86</v>
          </cell>
          <cell r="U76">
            <v>75</v>
          </cell>
        </row>
        <row r="77">
          <cell r="B77">
            <v>79</v>
          </cell>
          <cell r="C77">
            <v>87</v>
          </cell>
          <cell r="D77">
            <v>87</v>
          </cell>
          <cell r="E77">
            <v>87</v>
          </cell>
          <cell r="F77">
            <v>86</v>
          </cell>
          <cell r="G77">
            <v>86</v>
          </cell>
          <cell r="H77">
            <v>78</v>
          </cell>
          <cell r="I77">
            <v>82</v>
          </cell>
          <cell r="J77">
            <v>79</v>
          </cell>
          <cell r="K77">
            <v>88</v>
          </cell>
          <cell r="L77">
            <v>80</v>
          </cell>
          <cell r="M77">
            <v>81</v>
          </cell>
          <cell r="N77">
            <v>88</v>
          </cell>
          <cell r="O77">
            <v>82</v>
          </cell>
          <cell r="P77">
            <v>91</v>
          </cell>
          <cell r="Q77">
            <v>92</v>
          </cell>
          <cell r="R77">
            <v>83</v>
          </cell>
          <cell r="S77">
            <v>82</v>
          </cell>
          <cell r="T77">
            <v>78</v>
          </cell>
          <cell r="U77">
            <v>77</v>
          </cell>
        </row>
        <row r="78">
          <cell r="B78">
            <v>86</v>
          </cell>
          <cell r="C78">
            <v>88</v>
          </cell>
          <cell r="D78">
            <v>87</v>
          </cell>
          <cell r="E78">
            <v>89</v>
          </cell>
          <cell r="F78">
            <v>80</v>
          </cell>
          <cell r="G78">
            <v>77</v>
          </cell>
          <cell r="H78">
            <v>91</v>
          </cell>
          <cell r="I78">
            <v>82</v>
          </cell>
          <cell r="J78">
            <v>73</v>
          </cell>
          <cell r="K78">
            <v>91</v>
          </cell>
          <cell r="L78">
            <v>82</v>
          </cell>
          <cell r="M78">
            <v>82</v>
          </cell>
          <cell r="N78">
            <v>79</v>
          </cell>
          <cell r="O78">
            <v>79</v>
          </cell>
          <cell r="P78">
            <v>91</v>
          </cell>
          <cell r="Q78">
            <v>86</v>
          </cell>
          <cell r="R78">
            <v>87</v>
          </cell>
          <cell r="S78">
            <v>84</v>
          </cell>
          <cell r="T78">
            <v>80</v>
          </cell>
          <cell r="U78">
            <v>80</v>
          </cell>
        </row>
        <row r="79">
          <cell r="B79">
            <v>82</v>
          </cell>
          <cell r="C79">
            <v>88</v>
          </cell>
          <cell r="D79">
            <v>88</v>
          </cell>
          <cell r="E79">
            <v>81</v>
          </cell>
          <cell r="F79">
            <v>75</v>
          </cell>
          <cell r="G79">
            <v>77</v>
          </cell>
          <cell r="H79">
            <v>88</v>
          </cell>
          <cell r="I79">
            <v>81</v>
          </cell>
          <cell r="J79">
            <v>75</v>
          </cell>
          <cell r="K79">
            <v>88</v>
          </cell>
          <cell r="L79">
            <v>83</v>
          </cell>
          <cell r="M79">
            <v>76</v>
          </cell>
          <cell r="N79">
            <v>80</v>
          </cell>
          <cell r="O79">
            <v>82</v>
          </cell>
          <cell r="P79">
            <v>89</v>
          </cell>
          <cell r="Q79">
            <v>72</v>
          </cell>
          <cell r="R79">
            <v>86</v>
          </cell>
          <cell r="S79">
            <v>89</v>
          </cell>
          <cell r="T79">
            <v>86</v>
          </cell>
          <cell r="U79">
            <v>79</v>
          </cell>
        </row>
        <row r="80">
          <cell r="B80">
            <v>82</v>
          </cell>
          <cell r="C80">
            <v>90</v>
          </cell>
          <cell r="D80">
            <v>87</v>
          </cell>
          <cell r="E80">
            <v>81</v>
          </cell>
          <cell r="F80">
            <v>73</v>
          </cell>
          <cell r="G80">
            <v>81</v>
          </cell>
          <cell r="H80">
            <v>86</v>
          </cell>
          <cell r="I80">
            <v>81</v>
          </cell>
          <cell r="J80">
            <v>80</v>
          </cell>
          <cell r="K80">
            <v>86</v>
          </cell>
          <cell r="L80">
            <v>85</v>
          </cell>
          <cell r="M80">
            <v>78</v>
          </cell>
          <cell r="N80">
            <v>69</v>
          </cell>
          <cell r="O80">
            <v>73</v>
          </cell>
          <cell r="P80">
            <v>95</v>
          </cell>
          <cell r="Q80">
            <v>79</v>
          </cell>
          <cell r="R80">
            <v>83</v>
          </cell>
          <cell r="S80">
            <v>79</v>
          </cell>
          <cell r="T80">
            <v>86</v>
          </cell>
          <cell r="U80">
            <v>83</v>
          </cell>
        </row>
        <row r="81">
          <cell r="B81">
            <v>78</v>
          </cell>
          <cell r="C81">
            <v>88</v>
          </cell>
          <cell r="D81">
            <v>82</v>
          </cell>
          <cell r="E81">
            <v>82</v>
          </cell>
          <cell r="F81">
            <v>73</v>
          </cell>
          <cell r="G81">
            <v>81</v>
          </cell>
          <cell r="H81">
            <v>81</v>
          </cell>
          <cell r="I81">
            <v>81</v>
          </cell>
          <cell r="J81">
            <v>79</v>
          </cell>
          <cell r="K81">
            <v>88</v>
          </cell>
          <cell r="L81">
            <v>85</v>
          </cell>
          <cell r="M81">
            <v>79</v>
          </cell>
          <cell r="N81">
            <v>82</v>
          </cell>
          <cell r="O81">
            <v>80</v>
          </cell>
          <cell r="P81">
            <v>93</v>
          </cell>
          <cell r="Q81">
            <v>77</v>
          </cell>
          <cell r="R81">
            <v>79</v>
          </cell>
          <cell r="S81">
            <v>78</v>
          </cell>
          <cell r="T81">
            <v>85</v>
          </cell>
          <cell r="U81">
            <v>83</v>
          </cell>
        </row>
        <row r="82">
          <cell r="B82">
            <v>79</v>
          </cell>
          <cell r="C82">
            <v>91</v>
          </cell>
          <cell r="D82">
            <v>80</v>
          </cell>
          <cell r="E82">
            <v>79</v>
          </cell>
          <cell r="F82">
            <v>84</v>
          </cell>
          <cell r="G82">
            <v>82</v>
          </cell>
          <cell r="H82">
            <v>80</v>
          </cell>
          <cell r="I82">
            <v>84</v>
          </cell>
          <cell r="J82">
            <v>78</v>
          </cell>
          <cell r="K82">
            <v>90</v>
          </cell>
          <cell r="L82">
            <v>79</v>
          </cell>
          <cell r="M82">
            <v>82</v>
          </cell>
          <cell r="N82">
            <v>81</v>
          </cell>
          <cell r="O82">
            <v>74</v>
          </cell>
          <cell r="P82">
            <v>92</v>
          </cell>
          <cell r="Q82">
            <v>77</v>
          </cell>
          <cell r="R82">
            <v>81</v>
          </cell>
          <cell r="S82">
            <v>84</v>
          </cell>
          <cell r="T82">
            <v>84</v>
          </cell>
          <cell r="U82">
            <v>87</v>
          </cell>
        </row>
        <row r="83">
          <cell r="B83">
            <v>79</v>
          </cell>
          <cell r="C83">
            <v>95</v>
          </cell>
          <cell r="D83">
            <v>82</v>
          </cell>
          <cell r="E83">
            <v>68</v>
          </cell>
          <cell r="F83">
            <v>87</v>
          </cell>
          <cell r="G83">
            <v>84</v>
          </cell>
          <cell r="H83">
            <v>86</v>
          </cell>
          <cell r="I83">
            <v>87</v>
          </cell>
          <cell r="J83">
            <v>73</v>
          </cell>
          <cell r="K83">
            <v>90</v>
          </cell>
          <cell r="L83">
            <v>73</v>
          </cell>
          <cell r="M83">
            <v>81</v>
          </cell>
          <cell r="N83">
            <v>79</v>
          </cell>
          <cell r="O83">
            <v>81</v>
          </cell>
          <cell r="P83">
            <v>96</v>
          </cell>
          <cell r="Q83">
            <v>82</v>
          </cell>
          <cell r="R83">
            <v>79</v>
          </cell>
          <cell r="S83">
            <v>86</v>
          </cell>
          <cell r="T83">
            <v>83</v>
          </cell>
          <cell r="U83">
            <v>89</v>
          </cell>
        </row>
        <row r="84">
          <cell r="B84">
            <v>78</v>
          </cell>
          <cell r="C84">
            <v>89</v>
          </cell>
          <cell r="D84">
            <v>82</v>
          </cell>
          <cell r="E84">
            <v>79</v>
          </cell>
          <cell r="F84">
            <v>77</v>
          </cell>
          <cell r="G84">
            <v>86</v>
          </cell>
          <cell r="H84">
            <v>84</v>
          </cell>
          <cell r="I84">
            <v>82</v>
          </cell>
          <cell r="J84">
            <v>75</v>
          </cell>
          <cell r="K84">
            <v>90</v>
          </cell>
          <cell r="L84">
            <v>75</v>
          </cell>
          <cell r="M84">
            <v>78</v>
          </cell>
          <cell r="N84">
            <v>75</v>
          </cell>
          <cell r="O84">
            <v>79</v>
          </cell>
          <cell r="P84">
            <v>95</v>
          </cell>
          <cell r="Q84">
            <v>86</v>
          </cell>
          <cell r="R84">
            <v>85</v>
          </cell>
          <cell r="S84">
            <v>73</v>
          </cell>
          <cell r="T84">
            <v>87</v>
          </cell>
          <cell r="U84">
            <v>77</v>
          </cell>
        </row>
        <row r="85">
          <cell r="B85">
            <v>81</v>
          </cell>
          <cell r="C85">
            <v>70</v>
          </cell>
          <cell r="D85">
            <v>88</v>
          </cell>
          <cell r="E85">
            <v>72</v>
          </cell>
          <cell r="F85">
            <v>73</v>
          </cell>
          <cell r="G85">
            <v>87</v>
          </cell>
          <cell r="H85">
            <v>77</v>
          </cell>
          <cell r="I85">
            <v>75</v>
          </cell>
          <cell r="J85">
            <v>80</v>
          </cell>
          <cell r="K85">
            <v>86</v>
          </cell>
          <cell r="L85">
            <v>82</v>
          </cell>
          <cell r="M85">
            <v>86</v>
          </cell>
          <cell r="N85">
            <v>84</v>
          </cell>
          <cell r="O85">
            <v>84</v>
          </cell>
          <cell r="P85">
            <v>92</v>
          </cell>
          <cell r="Q85">
            <v>80</v>
          </cell>
          <cell r="R85">
            <v>87</v>
          </cell>
          <cell r="S85">
            <v>82</v>
          </cell>
          <cell r="T85">
            <v>82</v>
          </cell>
          <cell r="U85">
            <v>76</v>
          </cell>
        </row>
        <row r="86">
          <cell r="B86">
            <v>84</v>
          </cell>
          <cell r="C86">
            <v>80</v>
          </cell>
          <cell r="D86">
            <v>84</v>
          </cell>
          <cell r="E86">
            <v>75</v>
          </cell>
          <cell r="F86">
            <v>81</v>
          </cell>
          <cell r="G86">
            <v>88</v>
          </cell>
          <cell r="H86">
            <v>82</v>
          </cell>
          <cell r="I86">
            <v>81</v>
          </cell>
          <cell r="J86">
            <v>84</v>
          </cell>
          <cell r="K86">
            <v>87</v>
          </cell>
          <cell r="L86">
            <v>86</v>
          </cell>
          <cell r="M86">
            <v>83</v>
          </cell>
          <cell r="N86">
            <v>82</v>
          </cell>
          <cell r="O86">
            <v>83</v>
          </cell>
          <cell r="P86">
            <v>91</v>
          </cell>
          <cell r="Q86">
            <v>83</v>
          </cell>
          <cell r="R86">
            <v>81</v>
          </cell>
          <cell r="S86">
            <v>82</v>
          </cell>
          <cell r="T86">
            <v>77</v>
          </cell>
          <cell r="U86">
            <v>81</v>
          </cell>
        </row>
        <row r="87">
          <cell r="B87">
            <v>84</v>
          </cell>
          <cell r="C87">
            <v>82</v>
          </cell>
          <cell r="D87">
            <v>81</v>
          </cell>
          <cell r="E87">
            <v>78</v>
          </cell>
          <cell r="F87">
            <v>84</v>
          </cell>
          <cell r="G87">
            <v>69</v>
          </cell>
          <cell r="H87">
            <v>73</v>
          </cell>
          <cell r="I87">
            <v>80</v>
          </cell>
          <cell r="J87">
            <v>82</v>
          </cell>
          <cell r="K87">
            <v>88</v>
          </cell>
          <cell r="L87">
            <v>84</v>
          </cell>
          <cell r="M87">
            <v>89</v>
          </cell>
          <cell r="N87">
            <v>78</v>
          </cell>
          <cell r="O87">
            <v>85</v>
          </cell>
          <cell r="P87">
            <v>88</v>
          </cell>
          <cell r="Q87">
            <v>82</v>
          </cell>
          <cell r="R87">
            <v>78</v>
          </cell>
          <cell r="S87">
            <v>71</v>
          </cell>
          <cell r="T87">
            <v>78</v>
          </cell>
          <cell r="U87">
            <v>74</v>
          </cell>
        </row>
        <row r="88">
          <cell r="B88">
            <v>87</v>
          </cell>
          <cell r="C88">
            <v>66</v>
          </cell>
          <cell r="D88">
            <v>82</v>
          </cell>
          <cell r="E88">
            <v>81</v>
          </cell>
          <cell r="F88">
            <v>82</v>
          </cell>
          <cell r="G88">
            <v>66</v>
          </cell>
          <cell r="H88">
            <v>69</v>
          </cell>
          <cell r="I88">
            <v>82</v>
          </cell>
          <cell r="J88">
            <v>81</v>
          </cell>
          <cell r="K88">
            <v>85</v>
          </cell>
          <cell r="L88">
            <v>75</v>
          </cell>
          <cell r="M88">
            <v>87</v>
          </cell>
          <cell r="N88">
            <v>82</v>
          </cell>
          <cell r="O88">
            <v>87</v>
          </cell>
          <cell r="P88">
            <v>93</v>
          </cell>
          <cell r="Q88">
            <v>88</v>
          </cell>
          <cell r="R88">
            <v>82</v>
          </cell>
          <cell r="S88">
            <v>67</v>
          </cell>
          <cell r="T88">
            <v>77</v>
          </cell>
          <cell r="U88">
            <v>67</v>
          </cell>
        </row>
        <row r="89">
          <cell r="B89">
            <v>84</v>
          </cell>
          <cell r="C89">
            <v>70</v>
          </cell>
          <cell r="D89">
            <v>84</v>
          </cell>
          <cell r="E89">
            <v>82</v>
          </cell>
          <cell r="F89">
            <v>68</v>
          </cell>
          <cell r="G89">
            <v>72</v>
          </cell>
          <cell r="H89">
            <v>75</v>
          </cell>
          <cell r="I89">
            <v>82</v>
          </cell>
          <cell r="J89">
            <v>79</v>
          </cell>
          <cell r="K89">
            <v>77</v>
          </cell>
          <cell r="L89">
            <v>78</v>
          </cell>
          <cell r="M89">
            <v>84</v>
          </cell>
          <cell r="N89">
            <v>80</v>
          </cell>
          <cell r="O89">
            <v>85</v>
          </cell>
          <cell r="P89">
            <v>76</v>
          </cell>
          <cell r="Q89">
            <v>86</v>
          </cell>
          <cell r="R89">
            <v>86</v>
          </cell>
          <cell r="S89">
            <v>78</v>
          </cell>
          <cell r="T89">
            <v>74</v>
          </cell>
          <cell r="U89">
            <v>71</v>
          </cell>
        </row>
        <row r="90">
          <cell r="B90">
            <v>79</v>
          </cell>
          <cell r="C90">
            <v>64</v>
          </cell>
          <cell r="D90">
            <v>87</v>
          </cell>
          <cell r="E90">
            <v>78</v>
          </cell>
          <cell r="F90">
            <v>71</v>
          </cell>
          <cell r="G90">
            <v>75</v>
          </cell>
          <cell r="H90">
            <v>75</v>
          </cell>
          <cell r="I90">
            <v>82</v>
          </cell>
          <cell r="J90">
            <v>72</v>
          </cell>
          <cell r="K90">
            <v>86</v>
          </cell>
          <cell r="L90">
            <v>79</v>
          </cell>
          <cell r="M90">
            <v>85</v>
          </cell>
          <cell r="N90">
            <v>77</v>
          </cell>
          <cell r="O90">
            <v>80</v>
          </cell>
          <cell r="P90">
            <v>81</v>
          </cell>
          <cell r="Q90">
            <v>84</v>
          </cell>
          <cell r="R90">
            <v>88</v>
          </cell>
          <cell r="S90">
            <v>79</v>
          </cell>
          <cell r="T90">
            <v>78</v>
          </cell>
          <cell r="U90">
            <v>71</v>
          </cell>
        </row>
        <row r="91">
          <cell r="B91">
            <v>75</v>
          </cell>
          <cell r="C91">
            <v>68</v>
          </cell>
          <cell r="D91">
            <v>80</v>
          </cell>
          <cell r="E91">
            <v>80</v>
          </cell>
          <cell r="F91">
            <v>75</v>
          </cell>
          <cell r="G91">
            <v>78</v>
          </cell>
          <cell r="H91">
            <v>79</v>
          </cell>
          <cell r="I91">
            <v>73</v>
          </cell>
          <cell r="J91">
            <v>78</v>
          </cell>
          <cell r="K91">
            <v>85</v>
          </cell>
          <cell r="L91">
            <v>81</v>
          </cell>
          <cell r="M91">
            <v>85</v>
          </cell>
          <cell r="N91">
            <v>86</v>
          </cell>
          <cell r="O91">
            <v>83</v>
          </cell>
          <cell r="P91">
            <v>76</v>
          </cell>
          <cell r="Q91">
            <v>79</v>
          </cell>
          <cell r="R91">
            <v>86</v>
          </cell>
          <cell r="S91">
            <v>77</v>
          </cell>
          <cell r="T91">
            <v>74</v>
          </cell>
          <cell r="U91">
            <v>75</v>
          </cell>
        </row>
        <row r="92">
          <cell r="B92">
            <v>72</v>
          </cell>
          <cell r="C92">
            <v>77</v>
          </cell>
          <cell r="D92">
            <v>75</v>
          </cell>
          <cell r="E92">
            <v>77</v>
          </cell>
          <cell r="F92">
            <v>73</v>
          </cell>
          <cell r="G92">
            <v>71</v>
          </cell>
          <cell r="H92">
            <v>73</v>
          </cell>
          <cell r="I92">
            <v>66</v>
          </cell>
          <cell r="J92">
            <v>78</v>
          </cell>
          <cell r="K92">
            <v>85</v>
          </cell>
          <cell r="L92">
            <v>70</v>
          </cell>
          <cell r="M92">
            <v>81</v>
          </cell>
          <cell r="N92">
            <v>86</v>
          </cell>
          <cell r="O92">
            <v>72</v>
          </cell>
          <cell r="P92">
            <v>79</v>
          </cell>
          <cell r="Q92">
            <v>84</v>
          </cell>
          <cell r="R92">
            <v>84</v>
          </cell>
          <cell r="S92">
            <v>76</v>
          </cell>
          <cell r="T92">
            <v>71</v>
          </cell>
          <cell r="U92">
            <v>77</v>
          </cell>
        </row>
        <row r="93">
          <cell r="B93">
            <v>64</v>
          </cell>
          <cell r="C93">
            <v>86</v>
          </cell>
          <cell r="D93">
            <v>75</v>
          </cell>
          <cell r="E93">
            <v>71</v>
          </cell>
          <cell r="F93">
            <v>75</v>
          </cell>
          <cell r="G93">
            <v>71</v>
          </cell>
          <cell r="H93">
            <v>79</v>
          </cell>
          <cell r="I93">
            <v>71</v>
          </cell>
          <cell r="J93">
            <v>80</v>
          </cell>
          <cell r="K93">
            <v>82</v>
          </cell>
          <cell r="L93">
            <v>75</v>
          </cell>
          <cell r="M93">
            <v>79</v>
          </cell>
          <cell r="N93">
            <v>86</v>
          </cell>
          <cell r="O93">
            <v>74</v>
          </cell>
          <cell r="P93">
            <v>76</v>
          </cell>
          <cell r="Q93">
            <v>78</v>
          </cell>
          <cell r="R93">
            <v>72</v>
          </cell>
          <cell r="S93">
            <v>77</v>
          </cell>
          <cell r="T93">
            <v>84</v>
          </cell>
          <cell r="U93">
            <v>85</v>
          </cell>
        </row>
        <row r="94">
          <cell r="B94">
            <v>66</v>
          </cell>
          <cell r="C94">
            <v>75</v>
          </cell>
          <cell r="D94">
            <v>86</v>
          </cell>
          <cell r="E94">
            <v>73</v>
          </cell>
          <cell r="F94">
            <v>77</v>
          </cell>
          <cell r="G94">
            <v>75</v>
          </cell>
          <cell r="H94">
            <v>82</v>
          </cell>
          <cell r="I94">
            <v>72</v>
          </cell>
          <cell r="J94">
            <v>82</v>
          </cell>
          <cell r="K94">
            <v>83</v>
          </cell>
          <cell r="L94">
            <v>83</v>
          </cell>
          <cell r="M94">
            <v>80</v>
          </cell>
          <cell r="N94">
            <v>74</v>
          </cell>
          <cell r="O94">
            <v>76</v>
          </cell>
          <cell r="P94">
            <v>79</v>
          </cell>
          <cell r="Q94">
            <v>65</v>
          </cell>
          <cell r="R94">
            <v>75</v>
          </cell>
          <cell r="S94">
            <v>82</v>
          </cell>
          <cell r="T94">
            <v>86</v>
          </cell>
          <cell r="U94">
            <v>71</v>
          </cell>
        </row>
        <row r="95">
          <cell r="B95">
            <v>72</v>
          </cell>
          <cell r="C95">
            <v>73</v>
          </cell>
          <cell r="D95">
            <v>78</v>
          </cell>
          <cell r="E95">
            <v>75</v>
          </cell>
          <cell r="F95">
            <v>79</v>
          </cell>
          <cell r="G95">
            <v>80</v>
          </cell>
          <cell r="H95">
            <v>84</v>
          </cell>
          <cell r="I95">
            <v>68</v>
          </cell>
          <cell r="J95">
            <v>82</v>
          </cell>
          <cell r="K95">
            <v>85</v>
          </cell>
          <cell r="L95">
            <v>81</v>
          </cell>
          <cell r="M95">
            <v>82</v>
          </cell>
          <cell r="N95">
            <v>74</v>
          </cell>
          <cell r="O95">
            <v>75</v>
          </cell>
          <cell r="P95">
            <v>78</v>
          </cell>
          <cell r="Q95">
            <v>68</v>
          </cell>
          <cell r="R95">
            <v>72</v>
          </cell>
          <cell r="S95">
            <v>82</v>
          </cell>
          <cell r="T95">
            <v>85</v>
          </cell>
          <cell r="U95">
            <v>66</v>
          </cell>
        </row>
        <row r="96">
          <cell r="B96">
            <v>84</v>
          </cell>
          <cell r="C96">
            <v>75</v>
          </cell>
          <cell r="D96">
            <v>77</v>
          </cell>
          <cell r="E96">
            <v>84</v>
          </cell>
          <cell r="F96">
            <v>82</v>
          </cell>
          <cell r="G96">
            <v>81</v>
          </cell>
          <cell r="H96">
            <v>84</v>
          </cell>
          <cell r="I96">
            <v>66</v>
          </cell>
          <cell r="J96">
            <v>80</v>
          </cell>
          <cell r="K96">
            <v>83</v>
          </cell>
          <cell r="L96">
            <v>82</v>
          </cell>
          <cell r="M96">
            <v>77</v>
          </cell>
          <cell r="N96">
            <v>80</v>
          </cell>
          <cell r="O96">
            <v>76</v>
          </cell>
          <cell r="P96">
            <v>68</v>
          </cell>
          <cell r="Q96">
            <v>75</v>
          </cell>
          <cell r="R96">
            <v>74</v>
          </cell>
          <cell r="S96">
            <v>82</v>
          </cell>
          <cell r="T96">
            <v>78</v>
          </cell>
          <cell r="U96">
            <v>66</v>
          </cell>
        </row>
        <row r="97">
          <cell r="B97">
            <v>70</v>
          </cell>
          <cell r="C97">
            <v>78</v>
          </cell>
          <cell r="D97">
            <v>82</v>
          </cell>
          <cell r="E97">
            <v>71</v>
          </cell>
          <cell r="F97">
            <v>81</v>
          </cell>
          <cell r="G97">
            <v>80</v>
          </cell>
          <cell r="H97">
            <v>82</v>
          </cell>
          <cell r="I97">
            <v>77</v>
          </cell>
          <cell r="J97">
            <v>81</v>
          </cell>
          <cell r="K97">
            <v>85</v>
          </cell>
          <cell r="L97">
            <v>84</v>
          </cell>
          <cell r="M97">
            <v>80</v>
          </cell>
          <cell r="N97">
            <v>83</v>
          </cell>
          <cell r="O97">
            <v>74</v>
          </cell>
          <cell r="P97">
            <v>67</v>
          </cell>
          <cell r="Q97">
            <v>80</v>
          </cell>
          <cell r="R97">
            <v>82</v>
          </cell>
          <cell r="S97">
            <v>85</v>
          </cell>
          <cell r="T97">
            <v>65</v>
          </cell>
          <cell r="U97">
            <v>70</v>
          </cell>
        </row>
        <row r="98">
          <cell r="B98">
            <v>66</v>
          </cell>
          <cell r="C98">
            <v>81</v>
          </cell>
          <cell r="D98">
            <v>82</v>
          </cell>
          <cell r="E98">
            <v>73</v>
          </cell>
          <cell r="F98">
            <v>82</v>
          </cell>
          <cell r="G98">
            <v>79</v>
          </cell>
          <cell r="H98">
            <v>87</v>
          </cell>
          <cell r="I98">
            <v>78</v>
          </cell>
          <cell r="J98">
            <v>80</v>
          </cell>
          <cell r="K98">
            <v>81</v>
          </cell>
          <cell r="L98">
            <v>86</v>
          </cell>
          <cell r="M98">
            <v>81</v>
          </cell>
          <cell r="N98">
            <v>83</v>
          </cell>
          <cell r="O98">
            <v>62</v>
          </cell>
          <cell r="P98">
            <v>70</v>
          </cell>
          <cell r="Q98">
            <v>83</v>
          </cell>
          <cell r="R98">
            <v>82</v>
          </cell>
          <cell r="S98">
            <v>84</v>
          </cell>
          <cell r="T98">
            <v>71</v>
          </cell>
          <cell r="U98">
            <v>73</v>
          </cell>
        </row>
        <row r="99">
          <cell r="B99">
            <v>64</v>
          </cell>
          <cell r="C99">
            <v>82</v>
          </cell>
          <cell r="D99">
            <v>73</v>
          </cell>
          <cell r="E99">
            <v>71</v>
          </cell>
          <cell r="F99">
            <v>73</v>
          </cell>
          <cell r="G99">
            <v>70</v>
          </cell>
          <cell r="H99">
            <v>86</v>
          </cell>
          <cell r="I99">
            <v>75</v>
          </cell>
          <cell r="J99">
            <v>75</v>
          </cell>
          <cell r="K99">
            <v>72</v>
          </cell>
          <cell r="L99">
            <v>76</v>
          </cell>
          <cell r="M99">
            <v>82</v>
          </cell>
          <cell r="N99">
            <v>82</v>
          </cell>
          <cell r="O99">
            <v>71</v>
          </cell>
          <cell r="P99">
            <v>73</v>
          </cell>
          <cell r="Q99">
            <v>81</v>
          </cell>
          <cell r="R99">
            <v>83</v>
          </cell>
          <cell r="S99">
            <v>84</v>
          </cell>
          <cell r="T99">
            <v>78</v>
          </cell>
          <cell r="U99">
            <v>76</v>
          </cell>
        </row>
        <row r="100">
          <cell r="B100">
            <v>60</v>
          </cell>
          <cell r="C100">
            <v>82</v>
          </cell>
          <cell r="D100">
            <v>82</v>
          </cell>
          <cell r="E100">
            <v>73</v>
          </cell>
          <cell r="F100">
            <v>66</v>
          </cell>
          <cell r="G100">
            <v>68</v>
          </cell>
          <cell r="H100">
            <v>80</v>
          </cell>
          <cell r="I100">
            <v>73</v>
          </cell>
          <cell r="J100">
            <v>75</v>
          </cell>
          <cell r="K100">
            <v>72</v>
          </cell>
          <cell r="L100">
            <v>72</v>
          </cell>
          <cell r="M100">
            <v>83</v>
          </cell>
          <cell r="N100">
            <v>82</v>
          </cell>
          <cell r="O100">
            <v>79</v>
          </cell>
          <cell r="P100">
            <v>81</v>
          </cell>
          <cell r="Q100">
            <v>79</v>
          </cell>
          <cell r="R100">
            <v>68</v>
          </cell>
          <cell r="S100">
            <v>74</v>
          </cell>
          <cell r="T100">
            <v>82</v>
          </cell>
          <cell r="U100">
            <v>81</v>
          </cell>
        </row>
        <row r="101">
          <cell r="B101">
            <v>78</v>
          </cell>
          <cell r="C101">
            <v>82</v>
          </cell>
          <cell r="D101">
            <v>69</v>
          </cell>
          <cell r="E101">
            <v>73</v>
          </cell>
          <cell r="F101">
            <v>55</v>
          </cell>
          <cell r="G101">
            <v>79</v>
          </cell>
          <cell r="H101">
            <v>71</v>
          </cell>
          <cell r="I101">
            <v>73</v>
          </cell>
          <cell r="J101">
            <v>73</v>
          </cell>
          <cell r="K101">
            <v>73</v>
          </cell>
          <cell r="L101">
            <v>72</v>
          </cell>
          <cell r="M101">
            <v>83</v>
          </cell>
          <cell r="N101">
            <v>72</v>
          </cell>
          <cell r="O101">
            <v>80</v>
          </cell>
          <cell r="P101">
            <v>82</v>
          </cell>
          <cell r="Q101">
            <v>78</v>
          </cell>
          <cell r="R101">
            <v>63</v>
          </cell>
          <cell r="S101">
            <v>72</v>
          </cell>
          <cell r="T101">
            <v>86</v>
          </cell>
          <cell r="U101">
            <v>82</v>
          </cell>
        </row>
        <row r="102">
          <cell r="B102">
            <v>70</v>
          </cell>
          <cell r="C102">
            <v>80</v>
          </cell>
          <cell r="D102">
            <v>72</v>
          </cell>
          <cell r="E102">
            <v>72</v>
          </cell>
          <cell r="F102">
            <v>55</v>
          </cell>
          <cell r="G102">
            <v>66</v>
          </cell>
          <cell r="H102">
            <v>66</v>
          </cell>
          <cell r="I102">
            <v>73</v>
          </cell>
          <cell r="J102">
            <v>71</v>
          </cell>
          <cell r="K102">
            <v>70</v>
          </cell>
          <cell r="L102">
            <v>79</v>
          </cell>
          <cell r="M102">
            <v>81</v>
          </cell>
          <cell r="N102">
            <v>75</v>
          </cell>
          <cell r="O102">
            <v>85</v>
          </cell>
          <cell r="P102">
            <v>85</v>
          </cell>
          <cell r="Q102">
            <v>72</v>
          </cell>
          <cell r="R102">
            <v>70</v>
          </cell>
          <cell r="S102">
            <v>76</v>
          </cell>
          <cell r="T102">
            <v>86</v>
          </cell>
          <cell r="U102">
            <v>81</v>
          </cell>
        </row>
        <row r="103">
          <cell r="B103">
            <v>72</v>
          </cell>
          <cell r="C103">
            <v>82</v>
          </cell>
          <cell r="D103">
            <v>73</v>
          </cell>
          <cell r="E103">
            <v>72</v>
          </cell>
          <cell r="F103">
            <v>64</v>
          </cell>
          <cell r="G103">
            <v>73</v>
          </cell>
          <cell r="H103">
            <v>70</v>
          </cell>
          <cell r="I103">
            <v>73</v>
          </cell>
          <cell r="J103">
            <v>71</v>
          </cell>
          <cell r="K103">
            <v>77</v>
          </cell>
          <cell r="L103">
            <v>80</v>
          </cell>
          <cell r="M103">
            <v>81</v>
          </cell>
          <cell r="N103">
            <v>77</v>
          </cell>
          <cell r="O103">
            <v>74</v>
          </cell>
          <cell r="P103">
            <v>86</v>
          </cell>
          <cell r="Q103">
            <v>68</v>
          </cell>
          <cell r="R103">
            <v>73</v>
          </cell>
          <cell r="S103">
            <v>80</v>
          </cell>
          <cell r="T103">
            <v>86</v>
          </cell>
          <cell r="U103">
            <v>71</v>
          </cell>
        </row>
        <row r="104">
          <cell r="B104">
            <v>69</v>
          </cell>
          <cell r="C104">
            <v>82</v>
          </cell>
          <cell r="D104">
            <v>78</v>
          </cell>
          <cell r="E104">
            <v>73</v>
          </cell>
          <cell r="F104">
            <v>71</v>
          </cell>
          <cell r="G104">
            <v>75</v>
          </cell>
          <cell r="H104">
            <v>78</v>
          </cell>
          <cell r="I104">
            <v>66</v>
          </cell>
          <cell r="J104">
            <v>77</v>
          </cell>
          <cell r="K104">
            <v>82</v>
          </cell>
          <cell r="L104">
            <v>80</v>
          </cell>
          <cell r="M104">
            <v>67</v>
          </cell>
          <cell r="N104">
            <v>78</v>
          </cell>
          <cell r="O104">
            <v>77</v>
          </cell>
          <cell r="P104">
            <v>86</v>
          </cell>
          <cell r="Q104">
            <v>65</v>
          </cell>
          <cell r="R104">
            <v>75</v>
          </cell>
          <cell r="S104">
            <v>79</v>
          </cell>
          <cell r="T104">
            <v>86</v>
          </cell>
          <cell r="U104">
            <v>73</v>
          </cell>
        </row>
        <row r="105">
          <cell r="B105">
            <v>69</v>
          </cell>
          <cell r="C105">
            <v>79</v>
          </cell>
          <cell r="D105">
            <v>78</v>
          </cell>
          <cell r="E105">
            <v>70</v>
          </cell>
          <cell r="F105">
            <v>73</v>
          </cell>
          <cell r="G105">
            <v>78</v>
          </cell>
          <cell r="H105">
            <v>84</v>
          </cell>
          <cell r="I105">
            <v>78</v>
          </cell>
          <cell r="J105">
            <v>73</v>
          </cell>
          <cell r="K105">
            <v>74</v>
          </cell>
          <cell r="L105">
            <v>71</v>
          </cell>
          <cell r="M105">
            <v>72</v>
          </cell>
          <cell r="N105">
            <v>77</v>
          </cell>
          <cell r="O105">
            <v>66</v>
          </cell>
          <cell r="P105">
            <v>80</v>
          </cell>
          <cell r="Q105">
            <v>73</v>
          </cell>
          <cell r="R105">
            <v>79</v>
          </cell>
          <cell r="S105">
            <v>81</v>
          </cell>
          <cell r="T105">
            <v>85</v>
          </cell>
          <cell r="U105">
            <v>76</v>
          </cell>
        </row>
        <row r="106">
          <cell r="B106">
            <v>73</v>
          </cell>
          <cell r="C106">
            <v>80</v>
          </cell>
          <cell r="D106">
            <v>78</v>
          </cell>
          <cell r="E106">
            <v>64</v>
          </cell>
          <cell r="F106">
            <v>75</v>
          </cell>
          <cell r="G106">
            <v>78</v>
          </cell>
          <cell r="H106">
            <v>79</v>
          </cell>
          <cell r="I106">
            <v>78</v>
          </cell>
          <cell r="J106">
            <v>64</v>
          </cell>
          <cell r="K106">
            <v>77</v>
          </cell>
          <cell r="L106">
            <v>62</v>
          </cell>
          <cell r="M106">
            <v>74</v>
          </cell>
          <cell r="N106">
            <v>77</v>
          </cell>
          <cell r="O106">
            <v>73</v>
          </cell>
          <cell r="P106">
            <v>80</v>
          </cell>
          <cell r="Q106">
            <v>74</v>
          </cell>
          <cell r="R106">
            <v>75</v>
          </cell>
          <cell r="S106">
            <v>82</v>
          </cell>
          <cell r="T106">
            <v>85</v>
          </cell>
          <cell r="U106">
            <v>81</v>
          </cell>
        </row>
        <row r="107">
          <cell r="B107">
            <v>79</v>
          </cell>
          <cell r="C107">
            <v>68</v>
          </cell>
          <cell r="D107">
            <v>75</v>
          </cell>
          <cell r="E107">
            <v>75</v>
          </cell>
          <cell r="F107">
            <v>75</v>
          </cell>
          <cell r="G107">
            <v>75</v>
          </cell>
          <cell r="H107">
            <v>68</v>
          </cell>
          <cell r="I107">
            <v>78</v>
          </cell>
          <cell r="J107">
            <v>63</v>
          </cell>
          <cell r="K107">
            <v>78</v>
          </cell>
          <cell r="L107">
            <v>69</v>
          </cell>
          <cell r="M107">
            <v>78</v>
          </cell>
          <cell r="N107">
            <v>80</v>
          </cell>
          <cell r="O107">
            <v>66</v>
          </cell>
          <cell r="P107">
            <v>73</v>
          </cell>
          <cell r="Q107">
            <v>77</v>
          </cell>
          <cell r="R107">
            <v>77</v>
          </cell>
          <cell r="S107">
            <v>77</v>
          </cell>
          <cell r="T107">
            <v>75</v>
          </cell>
          <cell r="U107">
            <v>78</v>
          </cell>
        </row>
        <row r="108">
          <cell r="B108">
            <v>81</v>
          </cell>
          <cell r="C108">
            <v>63</v>
          </cell>
          <cell r="D108">
            <v>79</v>
          </cell>
          <cell r="E108">
            <v>73</v>
          </cell>
          <cell r="F108">
            <v>77</v>
          </cell>
          <cell r="G108">
            <v>75</v>
          </cell>
          <cell r="H108">
            <v>57</v>
          </cell>
          <cell r="I108">
            <v>69</v>
          </cell>
          <cell r="J108">
            <v>62</v>
          </cell>
          <cell r="K108">
            <v>79</v>
          </cell>
          <cell r="L108">
            <v>70</v>
          </cell>
          <cell r="M108">
            <v>78</v>
          </cell>
          <cell r="N108">
            <v>81</v>
          </cell>
          <cell r="O108">
            <v>61</v>
          </cell>
          <cell r="P108">
            <v>78</v>
          </cell>
          <cell r="Q108">
            <v>80</v>
          </cell>
          <cell r="R108">
            <v>77</v>
          </cell>
          <cell r="S108">
            <v>68</v>
          </cell>
          <cell r="T108">
            <v>69</v>
          </cell>
          <cell r="U108">
            <v>81</v>
          </cell>
        </row>
        <row r="109">
          <cell r="B109">
            <v>80</v>
          </cell>
          <cell r="C109">
            <v>57</v>
          </cell>
          <cell r="D109">
            <v>78</v>
          </cell>
          <cell r="E109">
            <v>77</v>
          </cell>
          <cell r="F109">
            <v>80</v>
          </cell>
          <cell r="G109">
            <v>62</v>
          </cell>
          <cell r="H109">
            <v>66</v>
          </cell>
          <cell r="I109">
            <v>72</v>
          </cell>
          <cell r="J109">
            <v>71</v>
          </cell>
          <cell r="K109">
            <v>76</v>
          </cell>
          <cell r="L109">
            <v>59</v>
          </cell>
          <cell r="M109">
            <v>76</v>
          </cell>
          <cell r="N109">
            <v>83</v>
          </cell>
          <cell r="O109">
            <v>61</v>
          </cell>
          <cell r="P109">
            <v>76</v>
          </cell>
          <cell r="Q109">
            <v>84</v>
          </cell>
          <cell r="R109">
            <v>74</v>
          </cell>
          <cell r="S109">
            <v>74</v>
          </cell>
          <cell r="T109">
            <v>70</v>
          </cell>
          <cell r="U109">
            <v>77</v>
          </cell>
        </row>
        <row r="110">
          <cell r="B110">
            <v>82</v>
          </cell>
          <cell r="C110">
            <v>66</v>
          </cell>
          <cell r="D110">
            <v>77</v>
          </cell>
          <cell r="E110">
            <v>80</v>
          </cell>
          <cell r="F110">
            <v>80</v>
          </cell>
          <cell r="G110">
            <v>60</v>
          </cell>
          <cell r="H110">
            <v>64</v>
          </cell>
          <cell r="I110">
            <v>68</v>
          </cell>
          <cell r="J110">
            <v>75</v>
          </cell>
          <cell r="K110">
            <v>75</v>
          </cell>
          <cell r="L110">
            <v>71</v>
          </cell>
          <cell r="M110">
            <v>82</v>
          </cell>
          <cell r="N110">
            <v>69</v>
          </cell>
          <cell r="O110">
            <v>51</v>
          </cell>
          <cell r="P110">
            <v>80</v>
          </cell>
          <cell r="Q110">
            <v>85</v>
          </cell>
          <cell r="R110">
            <v>75</v>
          </cell>
          <cell r="S110">
            <v>72</v>
          </cell>
          <cell r="T110">
            <v>80</v>
          </cell>
          <cell r="U110">
            <v>70</v>
          </cell>
        </row>
        <row r="111">
          <cell r="B111">
            <v>66</v>
          </cell>
          <cell r="C111">
            <v>64</v>
          </cell>
          <cell r="D111">
            <v>78</v>
          </cell>
          <cell r="E111">
            <v>71</v>
          </cell>
          <cell r="F111">
            <v>80</v>
          </cell>
          <cell r="G111">
            <v>64</v>
          </cell>
          <cell r="H111">
            <v>68</v>
          </cell>
          <cell r="I111">
            <v>70</v>
          </cell>
          <cell r="J111">
            <v>73</v>
          </cell>
          <cell r="K111">
            <v>81</v>
          </cell>
          <cell r="L111">
            <v>77</v>
          </cell>
          <cell r="M111">
            <v>77</v>
          </cell>
          <cell r="N111">
            <v>67</v>
          </cell>
          <cell r="O111">
            <v>55</v>
          </cell>
          <cell r="P111">
            <v>78</v>
          </cell>
          <cell r="Q111">
            <v>80</v>
          </cell>
          <cell r="R111">
            <v>74</v>
          </cell>
          <cell r="S111">
            <v>73</v>
          </cell>
          <cell r="T111">
            <v>76</v>
          </cell>
          <cell r="U111">
            <v>66</v>
          </cell>
        </row>
        <row r="112">
          <cell r="B112">
            <v>63</v>
          </cell>
          <cell r="C112">
            <v>69</v>
          </cell>
          <cell r="D112">
            <v>82</v>
          </cell>
          <cell r="E112">
            <v>66</v>
          </cell>
          <cell r="F112">
            <v>73</v>
          </cell>
          <cell r="G112">
            <v>71</v>
          </cell>
          <cell r="H112">
            <v>71</v>
          </cell>
          <cell r="I112">
            <v>75</v>
          </cell>
          <cell r="J112">
            <v>68</v>
          </cell>
          <cell r="K112">
            <v>83</v>
          </cell>
          <cell r="L112">
            <v>76</v>
          </cell>
          <cell r="M112">
            <v>76</v>
          </cell>
          <cell r="N112">
            <v>65</v>
          </cell>
          <cell r="O112">
            <v>61</v>
          </cell>
          <cell r="P112">
            <v>82</v>
          </cell>
          <cell r="Q112">
            <v>67</v>
          </cell>
          <cell r="R112">
            <v>73</v>
          </cell>
          <cell r="S112">
            <v>63</v>
          </cell>
          <cell r="T112">
            <v>73</v>
          </cell>
          <cell r="U112">
            <v>64</v>
          </cell>
        </row>
        <row r="113">
          <cell r="B113">
            <v>68</v>
          </cell>
          <cell r="C113">
            <v>70</v>
          </cell>
          <cell r="D113">
            <v>75</v>
          </cell>
          <cell r="E113">
            <v>60</v>
          </cell>
          <cell r="F113">
            <v>73</v>
          </cell>
          <cell r="G113">
            <v>75</v>
          </cell>
          <cell r="H113">
            <v>73</v>
          </cell>
          <cell r="I113">
            <v>78</v>
          </cell>
          <cell r="J113">
            <v>71</v>
          </cell>
          <cell r="K113">
            <v>83</v>
          </cell>
          <cell r="L113">
            <v>69</v>
          </cell>
          <cell r="M113">
            <v>75</v>
          </cell>
          <cell r="N113">
            <v>66</v>
          </cell>
          <cell r="O113">
            <v>68</v>
          </cell>
          <cell r="P113">
            <v>77</v>
          </cell>
          <cell r="Q113">
            <v>59</v>
          </cell>
          <cell r="R113">
            <v>71</v>
          </cell>
          <cell r="S113">
            <v>70</v>
          </cell>
          <cell r="T113">
            <v>73</v>
          </cell>
          <cell r="U113">
            <v>71</v>
          </cell>
        </row>
        <row r="114">
          <cell r="B114">
            <v>79</v>
          </cell>
          <cell r="C114">
            <v>70</v>
          </cell>
          <cell r="D114">
            <v>73</v>
          </cell>
          <cell r="E114">
            <v>64</v>
          </cell>
          <cell r="F114">
            <v>75</v>
          </cell>
          <cell r="G114">
            <v>79</v>
          </cell>
          <cell r="H114">
            <v>71</v>
          </cell>
          <cell r="I114">
            <v>84</v>
          </cell>
          <cell r="J114">
            <v>73</v>
          </cell>
          <cell r="K114">
            <v>80</v>
          </cell>
          <cell r="L114">
            <v>69</v>
          </cell>
          <cell r="M114">
            <v>78</v>
          </cell>
          <cell r="N114">
            <v>72</v>
          </cell>
          <cell r="O114">
            <v>71</v>
          </cell>
          <cell r="P114">
            <v>80</v>
          </cell>
          <cell r="Q114">
            <v>63</v>
          </cell>
          <cell r="R114">
            <v>76</v>
          </cell>
          <cell r="S114">
            <v>72</v>
          </cell>
          <cell r="T114">
            <v>77</v>
          </cell>
          <cell r="U114">
            <v>76</v>
          </cell>
        </row>
        <row r="115">
          <cell r="B115">
            <v>81</v>
          </cell>
          <cell r="C115">
            <v>62</v>
          </cell>
          <cell r="D115">
            <v>63</v>
          </cell>
          <cell r="E115">
            <v>73</v>
          </cell>
          <cell r="F115">
            <v>79</v>
          </cell>
          <cell r="G115">
            <v>80</v>
          </cell>
          <cell r="H115">
            <v>64</v>
          </cell>
          <cell r="I115">
            <v>78</v>
          </cell>
          <cell r="J115">
            <v>73</v>
          </cell>
          <cell r="K115">
            <v>67</v>
          </cell>
          <cell r="L115">
            <v>70</v>
          </cell>
          <cell r="M115">
            <v>72</v>
          </cell>
          <cell r="N115">
            <v>68</v>
          </cell>
          <cell r="O115">
            <v>74</v>
          </cell>
          <cell r="P115">
            <v>78</v>
          </cell>
          <cell r="Q115">
            <v>68</v>
          </cell>
          <cell r="R115">
            <v>79</v>
          </cell>
          <cell r="S115">
            <v>69</v>
          </cell>
          <cell r="T115">
            <v>70</v>
          </cell>
          <cell r="U115">
            <v>79</v>
          </cell>
        </row>
        <row r="116">
          <cell r="B116">
            <v>69</v>
          </cell>
          <cell r="C116">
            <v>63</v>
          </cell>
          <cell r="D116">
            <v>63</v>
          </cell>
          <cell r="E116">
            <v>57</v>
          </cell>
          <cell r="F116">
            <v>75</v>
          </cell>
          <cell r="G116">
            <v>81</v>
          </cell>
          <cell r="H116">
            <v>59</v>
          </cell>
          <cell r="I116">
            <v>78</v>
          </cell>
          <cell r="J116">
            <v>70</v>
          </cell>
          <cell r="K116">
            <v>70</v>
          </cell>
          <cell r="L116">
            <v>53</v>
          </cell>
          <cell r="M116">
            <v>81</v>
          </cell>
          <cell r="N116">
            <v>62</v>
          </cell>
          <cell r="O116">
            <v>72</v>
          </cell>
          <cell r="P116">
            <v>76</v>
          </cell>
          <cell r="Q116">
            <v>70</v>
          </cell>
          <cell r="R116">
            <v>78</v>
          </cell>
          <cell r="S116">
            <v>63</v>
          </cell>
          <cell r="T116">
            <v>72</v>
          </cell>
          <cell r="U116">
            <v>81</v>
          </cell>
        </row>
        <row r="117">
          <cell r="B117">
            <v>73</v>
          </cell>
          <cell r="C117">
            <v>62</v>
          </cell>
          <cell r="D117">
            <v>72</v>
          </cell>
          <cell r="E117">
            <v>59</v>
          </cell>
          <cell r="F117">
            <v>75</v>
          </cell>
          <cell r="G117">
            <v>79</v>
          </cell>
          <cell r="H117">
            <v>68</v>
          </cell>
          <cell r="I117">
            <v>73</v>
          </cell>
          <cell r="J117">
            <v>73</v>
          </cell>
          <cell r="K117">
            <v>56</v>
          </cell>
          <cell r="L117">
            <v>56</v>
          </cell>
          <cell r="M117">
            <v>59</v>
          </cell>
          <cell r="N117">
            <v>54</v>
          </cell>
          <cell r="O117">
            <v>69</v>
          </cell>
          <cell r="P117">
            <v>81</v>
          </cell>
          <cell r="Q117">
            <v>73</v>
          </cell>
          <cell r="R117">
            <v>79</v>
          </cell>
          <cell r="S117">
            <v>66</v>
          </cell>
          <cell r="T117">
            <v>74</v>
          </cell>
          <cell r="U117">
            <v>76</v>
          </cell>
        </row>
        <row r="118">
          <cell r="B118">
            <v>73</v>
          </cell>
          <cell r="C118">
            <v>75</v>
          </cell>
          <cell r="D118">
            <v>75</v>
          </cell>
          <cell r="E118">
            <v>64</v>
          </cell>
          <cell r="F118">
            <v>78</v>
          </cell>
          <cell r="G118">
            <v>73</v>
          </cell>
          <cell r="H118">
            <v>60</v>
          </cell>
          <cell r="I118">
            <v>73</v>
          </cell>
          <cell r="J118">
            <v>78</v>
          </cell>
          <cell r="K118">
            <v>54</v>
          </cell>
          <cell r="L118">
            <v>55</v>
          </cell>
          <cell r="M118">
            <v>61</v>
          </cell>
          <cell r="N118">
            <v>67</v>
          </cell>
          <cell r="O118">
            <v>65</v>
          </cell>
          <cell r="P118">
            <v>76</v>
          </cell>
          <cell r="Q118">
            <v>76</v>
          </cell>
          <cell r="R118">
            <v>80</v>
          </cell>
          <cell r="S118">
            <v>56</v>
          </cell>
          <cell r="T118">
            <v>77</v>
          </cell>
          <cell r="U118">
            <v>71</v>
          </cell>
        </row>
        <row r="119">
          <cell r="B119">
            <v>75</v>
          </cell>
          <cell r="C119">
            <v>71</v>
          </cell>
          <cell r="D119">
            <v>79</v>
          </cell>
          <cell r="E119">
            <v>69</v>
          </cell>
          <cell r="F119">
            <v>75</v>
          </cell>
          <cell r="G119">
            <v>64</v>
          </cell>
          <cell r="H119">
            <v>68</v>
          </cell>
          <cell r="I119">
            <v>68</v>
          </cell>
          <cell r="J119">
            <v>79</v>
          </cell>
          <cell r="K119">
            <v>61</v>
          </cell>
          <cell r="L119">
            <v>62</v>
          </cell>
          <cell r="M119">
            <v>68</v>
          </cell>
          <cell r="N119">
            <v>70</v>
          </cell>
          <cell r="O119">
            <v>65</v>
          </cell>
          <cell r="P119">
            <v>85</v>
          </cell>
          <cell r="Q119">
            <v>77</v>
          </cell>
          <cell r="R119">
            <v>80</v>
          </cell>
          <cell r="S119">
            <v>61</v>
          </cell>
          <cell r="T119">
            <v>84</v>
          </cell>
          <cell r="U119">
            <v>67</v>
          </cell>
        </row>
        <row r="120">
          <cell r="B120">
            <v>75</v>
          </cell>
          <cell r="C120">
            <v>57</v>
          </cell>
          <cell r="D120">
            <v>79</v>
          </cell>
          <cell r="E120">
            <v>75</v>
          </cell>
          <cell r="F120">
            <v>78</v>
          </cell>
          <cell r="G120">
            <v>51</v>
          </cell>
          <cell r="H120">
            <v>69</v>
          </cell>
          <cell r="I120">
            <v>64</v>
          </cell>
          <cell r="J120">
            <v>81</v>
          </cell>
          <cell r="K120">
            <v>63</v>
          </cell>
          <cell r="L120">
            <v>66</v>
          </cell>
          <cell r="M120">
            <v>67</v>
          </cell>
          <cell r="N120">
            <v>59</v>
          </cell>
          <cell r="O120">
            <v>60</v>
          </cell>
          <cell r="P120">
            <v>76</v>
          </cell>
          <cell r="Q120">
            <v>79</v>
          </cell>
          <cell r="R120">
            <v>70</v>
          </cell>
          <cell r="S120">
            <v>69</v>
          </cell>
          <cell r="T120">
            <v>84</v>
          </cell>
          <cell r="U120">
            <v>56</v>
          </cell>
        </row>
        <row r="121">
          <cell r="B121">
            <v>81</v>
          </cell>
          <cell r="C121">
            <v>55</v>
          </cell>
          <cell r="D121">
            <v>79</v>
          </cell>
          <cell r="E121">
            <v>73</v>
          </cell>
          <cell r="F121">
            <v>80</v>
          </cell>
          <cell r="G121">
            <v>55</v>
          </cell>
          <cell r="H121">
            <v>75</v>
          </cell>
          <cell r="I121">
            <v>57</v>
          </cell>
          <cell r="J121">
            <v>78</v>
          </cell>
          <cell r="K121">
            <v>62</v>
          </cell>
          <cell r="L121">
            <v>63</v>
          </cell>
          <cell r="M121">
            <v>70</v>
          </cell>
          <cell r="N121">
            <v>50</v>
          </cell>
          <cell r="O121">
            <v>71</v>
          </cell>
          <cell r="P121">
            <v>74</v>
          </cell>
          <cell r="Q121">
            <v>74</v>
          </cell>
          <cell r="R121">
            <v>56</v>
          </cell>
          <cell r="S121">
            <v>64</v>
          </cell>
          <cell r="T121">
            <v>77</v>
          </cell>
          <cell r="U121">
            <v>78</v>
          </cell>
        </row>
        <row r="122">
          <cell r="B122">
            <v>82</v>
          </cell>
          <cell r="C122">
            <v>64</v>
          </cell>
          <cell r="D122">
            <v>78</v>
          </cell>
          <cell r="E122">
            <v>72</v>
          </cell>
          <cell r="F122">
            <v>75</v>
          </cell>
          <cell r="G122">
            <v>63</v>
          </cell>
          <cell r="H122">
            <v>75</v>
          </cell>
          <cell r="I122">
            <v>70</v>
          </cell>
          <cell r="J122">
            <v>75</v>
          </cell>
          <cell r="K122">
            <v>64</v>
          </cell>
          <cell r="L122">
            <v>72</v>
          </cell>
          <cell r="M122">
            <v>62</v>
          </cell>
          <cell r="N122">
            <v>59</v>
          </cell>
          <cell r="O122">
            <v>75</v>
          </cell>
          <cell r="P122">
            <v>68</v>
          </cell>
          <cell r="Q122">
            <v>59</v>
          </cell>
          <cell r="R122">
            <v>56</v>
          </cell>
          <cell r="S122">
            <v>75</v>
          </cell>
          <cell r="T122">
            <v>73</v>
          </cell>
          <cell r="U122">
            <v>70</v>
          </cell>
        </row>
        <row r="123">
          <cell r="B123">
            <v>82</v>
          </cell>
          <cell r="C123">
            <v>66</v>
          </cell>
          <cell r="D123">
            <v>82</v>
          </cell>
          <cell r="E123">
            <v>75</v>
          </cell>
          <cell r="F123">
            <v>77</v>
          </cell>
          <cell r="G123">
            <v>72</v>
          </cell>
          <cell r="H123">
            <v>68</v>
          </cell>
          <cell r="I123">
            <v>77</v>
          </cell>
          <cell r="J123">
            <v>78</v>
          </cell>
          <cell r="K123">
            <v>69</v>
          </cell>
          <cell r="L123">
            <v>73</v>
          </cell>
          <cell r="M123">
            <v>67</v>
          </cell>
          <cell r="N123">
            <v>65</v>
          </cell>
          <cell r="O123">
            <v>66</v>
          </cell>
          <cell r="P123">
            <v>71</v>
          </cell>
          <cell r="Q123">
            <v>61</v>
          </cell>
          <cell r="R123">
            <v>56</v>
          </cell>
          <cell r="S123">
            <v>78</v>
          </cell>
          <cell r="T123">
            <v>68</v>
          </cell>
          <cell r="U123">
            <v>70</v>
          </cell>
        </row>
        <row r="124">
          <cell r="B124">
            <v>81</v>
          </cell>
          <cell r="C124">
            <v>60</v>
          </cell>
          <cell r="D124">
            <v>79</v>
          </cell>
          <cell r="E124">
            <v>75</v>
          </cell>
          <cell r="F124">
            <v>78</v>
          </cell>
          <cell r="G124">
            <v>71</v>
          </cell>
          <cell r="H124">
            <v>60</v>
          </cell>
          <cell r="I124">
            <v>75</v>
          </cell>
          <cell r="J124">
            <v>82</v>
          </cell>
          <cell r="K124">
            <v>70</v>
          </cell>
          <cell r="L124">
            <v>68</v>
          </cell>
          <cell r="M124">
            <v>71</v>
          </cell>
          <cell r="N124">
            <v>67</v>
          </cell>
          <cell r="O124">
            <v>69</v>
          </cell>
          <cell r="P124">
            <v>75</v>
          </cell>
          <cell r="Q124">
            <v>65</v>
          </cell>
          <cell r="R124">
            <v>65</v>
          </cell>
          <cell r="S124">
            <v>74</v>
          </cell>
          <cell r="T124">
            <v>63</v>
          </cell>
          <cell r="U124">
            <v>62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92C3-91AC-47C2-9FDF-6C86F4A8A29A}">
  <dimension ref="A1:BS125"/>
  <sheetViews>
    <sheetView tabSelected="1" topLeftCell="I7" workbookViewId="0">
      <selection activeCell="K55" sqref="K55"/>
    </sheetView>
  </sheetViews>
  <sheetFormatPr defaultRowHeight="15" x14ac:dyDescent="0.25"/>
  <cols>
    <col min="1" max="1" width="7.140625" bestFit="1" customWidth="1"/>
    <col min="21" max="21" width="8.5703125" customWidth="1"/>
  </cols>
  <sheetData>
    <row r="1" spans="1:71" x14ac:dyDescent="0.25">
      <c r="A1" t="s">
        <v>0</v>
      </c>
      <c r="B1">
        <v>1996</v>
      </c>
      <c r="C1">
        <v>1997</v>
      </c>
      <c r="D1">
        <v>1998</v>
      </c>
      <c r="E1">
        <v>1999</v>
      </c>
      <c r="F1">
        <v>2000</v>
      </c>
      <c r="G1">
        <v>2001</v>
      </c>
      <c r="H1">
        <v>2002</v>
      </c>
      <c r="I1">
        <v>2003</v>
      </c>
      <c r="J1">
        <v>2004</v>
      </c>
      <c r="K1">
        <v>2005</v>
      </c>
      <c r="L1">
        <v>2006</v>
      </c>
      <c r="M1">
        <v>2007</v>
      </c>
      <c r="N1">
        <v>2008</v>
      </c>
      <c r="O1">
        <v>2009</v>
      </c>
      <c r="P1">
        <v>2010</v>
      </c>
      <c r="Q1">
        <v>2011</v>
      </c>
      <c r="R1">
        <v>2012</v>
      </c>
      <c r="S1">
        <v>2013</v>
      </c>
      <c r="T1">
        <v>2014</v>
      </c>
      <c r="U1">
        <v>2015</v>
      </c>
      <c r="W1">
        <v>1996</v>
      </c>
      <c r="X1">
        <v>1997</v>
      </c>
      <c r="Y1">
        <v>1998</v>
      </c>
      <c r="Z1">
        <v>1999</v>
      </c>
      <c r="AA1">
        <v>2000</v>
      </c>
      <c r="AB1">
        <v>2001</v>
      </c>
      <c r="AC1">
        <v>2002</v>
      </c>
      <c r="AD1">
        <v>2003</v>
      </c>
      <c r="AE1">
        <v>2004</v>
      </c>
      <c r="AF1">
        <v>2005</v>
      </c>
      <c r="AG1">
        <v>2006</v>
      </c>
      <c r="AH1">
        <v>2007</v>
      </c>
      <c r="AI1">
        <v>2008</v>
      </c>
      <c r="AJ1">
        <v>2009</v>
      </c>
      <c r="AK1">
        <v>2010</v>
      </c>
      <c r="AL1">
        <v>2011</v>
      </c>
      <c r="AM1">
        <v>2012</v>
      </c>
      <c r="AN1">
        <v>2013</v>
      </c>
      <c r="AO1">
        <v>2014</v>
      </c>
      <c r="AP1">
        <v>2015</v>
      </c>
      <c r="AS1">
        <v>1996</v>
      </c>
      <c r="AT1">
        <v>1997</v>
      </c>
      <c r="AU1">
        <v>1998</v>
      </c>
      <c r="AV1">
        <v>1999</v>
      </c>
      <c r="AW1">
        <v>2000</v>
      </c>
      <c r="AX1">
        <v>2001</v>
      </c>
      <c r="AY1">
        <v>2002</v>
      </c>
      <c r="AZ1">
        <v>2003</v>
      </c>
      <c r="BA1">
        <v>2004</v>
      </c>
      <c r="BB1">
        <v>2005</v>
      </c>
      <c r="BC1">
        <v>2006</v>
      </c>
      <c r="BD1">
        <v>2007</v>
      </c>
      <c r="BE1">
        <v>2008</v>
      </c>
      <c r="BF1">
        <v>2009</v>
      </c>
      <c r="BG1">
        <v>2010</v>
      </c>
      <c r="BH1">
        <v>2011</v>
      </c>
      <c r="BI1">
        <v>2012</v>
      </c>
      <c r="BJ1">
        <v>2013</v>
      </c>
      <c r="BK1">
        <v>2014</v>
      </c>
      <c r="BL1">
        <v>2015</v>
      </c>
      <c r="BP1" t="s">
        <v>7</v>
      </c>
      <c r="BQ1" t="s">
        <v>8</v>
      </c>
      <c r="BR1" t="s">
        <v>9</v>
      </c>
      <c r="BS1" t="s">
        <v>10</v>
      </c>
    </row>
    <row r="2" spans="1:71" x14ac:dyDescent="0.25">
      <c r="A2" s="1">
        <v>44378</v>
      </c>
      <c r="B2">
        <v>98</v>
      </c>
      <c r="C2">
        <v>86</v>
      </c>
      <c r="D2">
        <v>91</v>
      </c>
      <c r="E2">
        <v>84</v>
      </c>
      <c r="F2">
        <v>89</v>
      </c>
      <c r="G2">
        <v>84</v>
      </c>
      <c r="H2">
        <v>90</v>
      </c>
      <c r="I2">
        <v>73</v>
      </c>
      <c r="J2">
        <v>82</v>
      </c>
      <c r="K2">
        <v>91</v>
      </c>
      <c r="L2">
        <v>93</v>
      </c>
      <c r="M2">
        <v>95</v>
      </c>
      <c r="N2">
        <v>85</v>
      </c>
      <c r="O2">
        <v>95</v>
      </c>
      <c r="P2">
        <v>87</v>
      </c>
      <c r="Q2">
        <v>92</v>
      </c>
      <c r="R2">
        <v>105</v>
      </c>
      <c r="S2">
        <v>82</v>
      </c>
      <c r="T2">
        <v>90</v>
      </c>
      <c r="U2">
        <v>85</v>
      </c>
      <c r="V2" t="s">
        <v>7</v>
      </c>
      <c r="W2">
        <f t="shared" ref="W2:AP2" si="0">AVERAGE(B2:B32)</f>
        <v>91.193548387096769</v>
      </c>
      <c r="X2">
        <f t="shared" si="0"/>
        <v>87.258064516129039</v>
      </c>
      <c r="Y2">
        <f t="shared" si="0"/>
        <v>89.709677419354833</v>
      </c>
      <c r="Z2">
        <f t="shared" si="0"/>
        <v>87.645161290322577</v>
      </c>
      <c r="AA2">
        <f t="shared" si="0"/>
        <v>91.741935483870961</v>
      </c>
      <c r="AB2">
        <f t="shared" si="0"/>
        <v>86.741935483870961</v>
      </c>
      <c r="AC2">
        <f t="shared" si="0"/>
        <v>89.258064516129039</v>
      </c>
      <c r="AD2">
        <f t="shared" si="0"/>
        <v>85.58064516129032</v>
      </c>
      <c r="AE2">
        <f t="shared" si="0"/>
        <v>87.838709677419359</v>
      </c>
      <c r="AF2">
        <f t="shared" si="0"/>
        <v>86.935483870967744</v>
      </c>
      <c r="AG2">
        <f t="shared" si="0"/>
        <v>90.193548387096769</v>
      </c>
      <c r="AH2">
        <f t="shared" si="0"/>
        <v>86.41935483870968</v>
      </c>
      <c r="AI2">
        <f t="shared" si="0"/>
        <v>89.161290322580641</v>
      </c>
      <c r="AJ2">
        <f t="shared" si="0"/>
        <v>86.645161290322577</v>
      </c>
      <c r="AK2">
        <f t="shared" si="0"/>
        <v>91.258064516129039</v>
      </c>
      <c r="AL2">
        <f t="shared" si="0"/>
        <v>91.935483870967744</v>
      </c>
      <c r="AM2">
        <f t="shared" si="0"/>
        <v>94.096774193548384</v>
      </c>
      <c r="AN2">
        <f t="shared" si="0"/>
        <v>84.709677419354833</v>
      </c>
      <c r="AO2">
        <f t="shared" si="0"/>
        <v>86.612903225806448</v>
      </c>
      <c r="AP2">
        <f t="shared" si="0"/>
        <v>90.064516129032256</v>
      </c>
      <c r="AQ2">
        <f>AVERAGE(W2:AP2)</f>
        <v>88.750000000000014</v>
      </c>
      <c r="AS2">
        <v>88.750000000000014</v>
      </c>
      <c r="AT2">
        <v>88.750000000000014</v>
      </c>
      <c r="AU2">
        <v>88.750000000000014</v>
      </c>
      <c r="AV2">
        <v>88.750000000000014</v>
      </c>
      <c r="AW2">
        <v>88.750000000000014</v>
      </c>
      <c r="AX2">
        <v>88.750000000000014</v>
      </c>
      <c r="AY2">
        <v>88.750000000000014</v>
      </c>
      <c r="AZ2">
        <v>88.750000000000014</v>
      </c>
      <c r="BA2">
        <v>88.750000000000014</v>
      </c>
      <c r="BB2">
        <v>88.750000000000014</v>
      </c>
      <c r="BC2">
        <v>88.750000000000014</v>
      </c>
      <c r="BD2">
        <v>88.750000000000014</v>
      </c>
      <c r="BE2">
        <v>88.750000000000014</v>
      </c>
      <c r="BF2">
        <v>88.750000000000014</v>
      </c>
      <c r="BG2">
        <v>88.750000000000014</v>
      </c>
      <c r="BH2">
        <v>88.750000000000014</v>
      </c>
      <c r="BI2">
        <v>88.750000000000014</v>
      </c>
      <c r="BJ2">
        <v>88.750000000000014</v>
      </c>
      <c r="BK2">
        <v>88.750000000000014</v>
      </c>
      <c r="BL2">
        <v>88.750000000000014</v>
      </c>
      <c r="BN2" t="s">
        <v>7</v>
      </c>
      <c r="BO2">
        <v>1996</v>
      </c>
      <c r="BP2">
        <v>91.193548387096769</v>
      </c>
      <c r="BQ2">
        <v>88.032258064516128</v>
      </c>
      <c r="BR2">
        <v>81.933333333333337</v>
      </c>
      <c r="BS2">
        <v>73.645161290322577</v>
      </c>
    </row>
    <row r="3" spans="1:71" x14ac:dyDescent="0.25">
      <c r="A3" s="1">
        <v>44379</v>
      </c>
      <c r="B3">
        <v>97</v>
      </c>
      <c r="C3">
        <v>90</v>
      </c>
      <c r="D3">
        <v>88</v>
      </c>
      <c r="E3">
        <v>82</v>
      </c>
      <c r="F3">
        <v>91</v>
      </c>
      <c r="G3">
        <v>87</v>
      </c>
      <c r="H3">
        <v>90</v>
      </c>
      <c r="I3">
        <v>81</v>
      </c>
      <c r="J3">
        <v>81</v>
      </c>
      <c r="K3">
        <v>89</v>
      </c>
      <c r="L3">
        <v>93</v>
      </c>
      <c r="M3">
        <v>85</v>
      </c>
      <c r="N3">
        <v>87</v>
      </c>
      <c r="O3">
        <v>90</v>
      </c>
      <c r="P3">
        <v>84</v>
      </c>
      <c r="Q3">
        <v>94</v>
      </c>
      <c r="R3">
        <v>93</v>
      </c>
      <c r="S3">
        <v>85</v>
      </c>
      <c r="T3">
        <v>93</v>
      </c>
      <c r="U3">
        <v>87</v>
      </c>
      <c r="V3" t="s">
        <v>8</v>
      </c>
      <c r="W3">
        <f t="shared" ref="W3:AP3" si="1">AVERAGE(B33:B63)</f>
        <v>88.032258064516128</v>
      </c>
      <c r="X3">
        <f t="shared" si="1"/>
        <v>85.806451612903231</v>
      </c>
      <c r="Y3">
        <f t="shared" si="1"/>
        <v>86.774193548387103</v>
      </c>
      <c r="Z3">
        <f t="shared" si="1"/>
        <v>91.612903225806448</v>
      </c>
      <c r="AA3">
        <f t="shared" si="1"/>
        <v>91.064516129032256</v>
      </c>
      <c r="AB3">
        <f t="shared" si="1"/>
        <v>86.741935483870961</v>
      </c>
      <c r="AC3">
        <f t="shared" si="1"/>
        <v>89.161290322580641</v>
      </c>
      <c r="AD3">
        <f t="shared" si="1"/>
        <v>86.870967741935488</v>
      </c>
      <c r="AE3">
        <f t="shared" si="1"/>
        <v>85.161290322580641</v>
      </c>
      <c r="AF3">
        <f t="shared" si="1"/>
        <v>87.032258064516128</v>
      </c>
      <c r="AG3">
        <f t="shared" si="1"/>
        <v>89.741935483870961</v>
      </c>
      <c r="AH3">
        <f t="shared" si="1"/>
        <v>96</v>
      </c>
      <c r="AI3">
        <f t="shared" si="1"/>
        <v>86.258064516129039</v>
      </c>
      <c r="AJ3">
        <f t="shared" si="1"/>
        <v>87.58064516129032</v>
      </c>
      <c r="AK3">
        <f t="shared" si="1"/>
        <v>91.354838709677423</v>
      </c>
      <c r="AL3">
        <f t="shared" si="1"/>
        <v>93.483870967741936</v>
      </c>
      <c r="AM3">
        <f t="shared" si="1"/>
        <v>87.645161290322577</v>
      </c>
      <c r="AN3">
        <f t="shared" si="1"/>
        <v>84.967741935483872</v>
      </c>
      <c r="AO3">
        <f t="shared" si="1"/>
        <v>88.258064516129039</v>
      </c>
      <c r="AP3">
        <f t="shared" si="1"/>
        <v>88.774193548387103</v>
      </c>
      <c r="AQ3">
        <f>AVERAGE(W3:AP3)</f>
        <v>88.616129032258058</v>
      </c>
      <c r="AS3">
        <v>88.616129032258058</v>
      </c>
      <c r="AT3">
        <v>88.616129032258058</v>
      </c>
      <c r="AU3">
        <v>88.616129032258058</v>
      </c>
      <c r="AV3">
        <v>88.616129032258058</v>
      </c>
      <c r="AW3">
        <v>88.616129032258058</v>
      </c>
      <c r="AX3">
        <v>88.616129032258058</v>
      </c>
      <c r="AY3">
        <v>88.616129032258058</v>
      </c>
      <c r="AZ3">
        <v>88.616129032258058</v>
      </c>
      <c r="BA3">
        <v>88.616129032258058</v>
      </c>
      <c r="BB3">
        <v>88.616129032258058</v>
      </c>
      <c r="BC3">
        <v>88.616129032258058</v>
      </c>
      <c r="BD3">
        <v>88.616129032258058</v>
      </c>
      <c r="BE3">
        <v>88.616129032258058</v>
      </c>
      <c r="BF3">
        <v>88.616129032258058</v>
      </c>
      <c r="BG3">
        <v>88.616129032258058</v>
      </c>
      <c r="BH3">
        <v>88.616129032258058</v>
      </c>
      <c r="BI3">
        <v>88.616129032258058</v>
      </c>
      <c r="BJ3">
        <v>88.616129032258058</v>
      </c>
      <c r="BK3">
        <v>88.616129032258058</v>
      </c>
      <c r="BL3">
        <v>88.616129032258058</v>
      </c>
      <c r="BN3" t="s">
        <v>8</v>
      </c>
      <c r="BO3">
        <v>1997</v>
      </c>
      <c r="BP3">
        <v>87.258064516129039</v>
      </c>
      <c r="BQ3">
        <v>85.806451612903231</v>
      </c>
      <c r="BR3">
        <v>82.933333333333337</v>
      </c>
      <c r="BS3">
        <v>70.741935483870961</v>
      </c>
    </row>
    <row r="4" spans="1:71" x14ac:dyDescent="0.25">
      <c r="A4" s="1">
        <v>44380</v>
      </c>
      <c r="B4">
        <v>97</v>
      </c>
      <c r="C4">
        <v>93</v>
      </c>
      <c r="D4">
        <v>91</v>
      </c>
      <c r="E4">
        <v>87</v>
      </c>
      <c r="F4">
        <v>93</v>
      </c>
      <c r="G4">
        <v>87</v>
      </c>
      <c r="H4">
        <v>87</v>
      </c>
      <c r="I4">
        <v>87</v>
      </c>
      <c r="J4">
        <v>86</v>
      </c>
      <c r="K4">
        <v>86</v>
      </c>
      <c r="L4">
        <v>93</v>
      </c>
      <c r="M4">
        <v>82</v>
      </c>
      <c r="N4">
        <v>91</v>
      </c>
      <c r="O4">
        <v>89</v>
      </c>
      <c r="P4">
        <v>83</v>
      </c>
      <c r="Q4">
        <v>95</v>
      </c>
      <c r="R4">
        <v>99</v>
      </c>
      <c r="S4">
        <v>76</v>
      </c>
      <c r="T4">
        <v>87</v>
      </c>
      <c r="U4">
        <v>79</v>
      </c>
      <c r="V4" t="s">
        <v>9</v>
      </c>
      <c r="W4">
        <f t="shared" ref="W4:AP4" si="2">AVERAGE(B64:B93)</f>
        <v>81.933333333333337</v>
      </c>
      <c r="X4">
        <f t="shared" si="2"/>
        <v>82.933333333333337</v>
      </c>
      <c r="Y4">
        <f t="shared" si="2"/>
        <v>83.966666666666669</v>
      </c>
      <c r="Z4">
        <f t="shared" si="2"/>
        <v>83.13333333333334</v>
      </c>
      <c r="AA4">
        <f t="shared" si="2"/>
        <v>78.433333333333337</v>
      </c>
      <c r="AB4">
        <f t="shared" si="2"/>
        <v>80.7</v>
      </c>
      <c r="AC4">
        <f t="shared" si="2"/>
        <v>83.766666666666666</v>
      </c>
      <c r="AD4">
        <f t="shared" si="2"/>
        <v>80.63333333333334</v>
      </c>
      <c r="AE4">
        <f t="shared" si="2"/>
        <v>79.566666666666663</v>
      </c>
      <c r="AF4">
        <f t="shared" si="2"/>
        <v>85.833333333333329</v>
      </c>
      <c r="AG4">
        <f t="shared" si="2"/>
        <v>81.033333333333331</v>
      </c>
      <c r="AH4">
        <f t="shared" si="2"/>
        <v>84.266666666666666</v>
      </c>
      <c r="AI4">
        <f t="shared" si="2"/>
        <v>83.1</v>
      </c>
      <c r="AJ4">
        <f t="shared" si="2"/>
        <v>80.433333333333337</v>
      </c>
      <c r="AK4">
        <f t="shared" si="2"/>
        <v>88.9</v>
      </c>
      <c r="AL4">
        <f t="shared" si="2"/>
        <v>82.766666666666666</v>
      </c>
      <c r="AM4">
        <f t="shared" si="2"/>
        <v>83.7</v>
      </c>
      <c r="AN4">
        <f t="shared" si="2"/>
        <v>83.266666666666666</v>
      </c>
      <c r="AO4">
        <f t="shared" si="2"/>
        <v>83.666666666666671</v>
      </c>
      <c r="AP4">
        <f t="shared" si="2"/>
        <v>81.400000000000006</v>
      </c>
      <c r="AQ4">
        <f>AVERAGE(W4:AP4)</f>
        <v>82.671666666666681</v>
      </c>
      <c r="AS4">
        <v>82.671666666666681</v>
      </c>
      <c r="AT4">
        <v>82.671666666666681</v>
      </c>
      <c r="AU4">
        <v>82.671666666666681</v>
      </c>
      <c r="AV4">
        <v>82.671666666666681</v>
      </c>
      <c r="AW4">
        <v>82.671666666666681</v>
      </c>
      <c r="AX4">
        <v>82.671666666666681</v>
      </c>
      <c r="AY4">
        <v>82.671666666666681</v>
      </c>
      <c r="AZ4">
        <v>82.671666666666681</v>
      </c>
      <c r="BA4">
        <v>82.671666666666681</v>
      </c>
      <c r="BB4">
        <v>82.671666666666681</v>
      </c>
      <c r="BC4">
        <v>82.671666666666681</v>
      </c>
      <c r="BD4">
        <v>82.671666666666681</v>
      </c>
      <c r="BE4">
        <v>82.671666666666681</v>
      </c>
      <c r="BF4">
        <v>82.671666666666681</v>
      </c>
      <c r="BG4">
        <v>82.671666666666681</v>
      </c>
      <c r="BH4">
        <v>82.671666666666681</v>
      </c>
      <c r="BI4">
        <v>82.671666666666681</v>
      </c>
      <c r="BJ4">
        <v>82.671666666666681</v>
      </c>
      <c r="BK4">
        <v>82.671666666666681</v>
      </c>
      <c r="BL4">
        <v>82.671666666666681</v>
      </c>
      <c r="BN4" t="s">
        <v>9</v>
      </c>
      <c r="BO4">
        <v>1998</v>
      </c>
      <c r="BP4">
        <v>89.709677419354833</v>
      </c>
      <c r="BQ4">
        <v>86.774193548387103</v>
      </c>
      <c r="BR4">
        <v>83.966666666666669</v>
      </c>
      <c r="BS4">
        <v>76.58064516129032</v>
      </c>
    </row>
    <row r="5" spans="1:71" x14ac:dyDescent="0.25">
      <c r="A5" s="1">
        <v>44381</v>
      </c>
      <c r="B5">
        <v>90</v>
      </c>
      <c r="C5">
        <v>91</v>
      </c>
      <c r="D5">
        <v>91</v>
      </c>
      <c r="E5">
        <v>88</v>
      </c>
      <c r="F5">
        <v>95</v>
      </c>
      <c r="G5">
        <v>84</v>
      </c>
      <c r="H5">
        <v>89</v>
      </c>
      <c r="I5">
        <v>86</v>
      </c>
      <c r="J5">
        <v>88</v>
      </c>
      <c r="K5">
        <v>86</v>
      </c>
      <c r="L5">
        <v>91</v>
      </c>
      <c r="M5">
        <v>86</v>
      </c>
      <c r="N5">
        <v>90</v>
      </c>
      <c r="O5">
        <v>91</v>
      </c>
      <c r="P5">
        <v>85</v>
      </c>
      <c r="Q5">
        <v>92</v>
      </c>
      <c r="R5">
        <v>98</v>
      </c>
      <c r="S5">
        <v>77</v>
      </c>
      <c r="T5">
        <v>84</v>
      </c>
      <c r="U5">
        <v>85</v>
      </c>
      <c r="V5" t="s">
        <v>10</v>
      </c>
      <c r="W5">
        <f t="shared" ref="W5:AP5" si="3">AVERAGE(B94:B124)</f>
        <v>73.645161290322577</v>
      </c>
      <c r="X5">
        <f t="shared" si="3"/>
        <v>70.741935483870961</v>
      </c>
      <c r="Y5">
        <f t="shared" si="3"/>
        <v>76.58064516129032</v>
      </c>
      <c r="Z5">
        <f t="shared" si="3"/>
        <v>71.032258064516128</v>
      </c>
      <c r="AA5">
        <f t="shared" si="3"/>
        <v>74.709677419354833</v>
      </c>
      <c r="AB5">
        <f t="shared" si="3"/>
        <v>72</v>
      </c>
      <c r="AC5">
        <f t="shared" si="3"/>
        <v>72.161290322580641</v>
      </c>
      <c r="AD5">
        <f t="shared" si="3"/>
        <v>72.806451612903231</v>
      </c>
      <c r="AE5">
        <f t="shared" si="3"/>
        <v>74.41935483870968</v>
      </c>
      <c r="AF5">
        <f t="shared" si="3"/>
        <v>73.709677419354833</v>
      </c>
      <c r="AG5">
        <f t="shared" si="3"/>
        <v>71.161290322580641</v>
      </c>
      <c r="AH5">
        <f t="shared" si="3"/>
        <v>74.870967741935488</v>
      </c>
      <c r="AI5">
        <f t="shared" si="3"/>
        <v>71.548387096774192</v>
      </c>
      <c r="AJ5">
        <f t="shared" si="3"/>
        <v>69.290322580645167</v>
      </c>
      <c r="AK5">
        <f t="shared" si="3"/>
        <v>77.387096774193552</v>
      </c>
      <c r="AL5">
        <f t="shared" si="3"/>
        <v>72.838709677419359</v>
      </c>
      <c r="AM5">
        <f t="shared" si="3"/>
        <v>73.129032258064512</v>
      </c>
      <c r="AN5">
        <f t="shared" si="3"/>
        <v>73.774193548387103</v>
      </c>
      <c r="AO5">
        <f t="shared" si="3"/>
        <v>77.225806451612897</v>
      </c>
      <c r="AP5">
        <f t="shared" si="3"/>
        <v>72.903225806451616</v>
      </c>
      <c r="AQ5">
        <f>AVERAGE(W5:AP5)</f>
        <v>73.296774193548387</v>
      </c>
      <c r="AS5">
        <v>73.296774193548387</v>
      </c>
      <c r="AT5">
        <v>73.296774193548387</v>
      </c>
      <c r="AU5">
        <v>73.296774193548387</v>
      </c>
      <c r="AV5">
        <v>73.296774193548387</v>
      </c>
      <c r="AW5">
        <v>73.296774193548387</v>
      </c>
      <c r="AX5">
        <v>73.296774193548387</v>
      </c>
      <c r="AY5">
        <v>73.296774193548387</v>
      </c>
      <c r="AZ5">
        <v>73.296774193548387</v>
      </c>
      <c r="BA5">
        <v>73.296774193548387</v>
      </c>
      <c r="BB5">
        <v>73.296774193548387</v>
      </c>
      <c r="BC5">
        <v>73.296774193548387</v>
      </c>
      <c r="BD5">
        <v>73.296774193548387</v>
      </c>
      <c r="BE5">
        <v>73.296774193548387</v>
      </c>
      <c r="BF5">
        <v>73.296774193548387</v>
      </c>
      <c r="BG5">
        <v>73.296774193548387</v>
      </c>
      <c r="BH5">
        <v>73.296774193548387</v>
      </c>
      <c r="BI5">
        <v>73.296774193548387</v>
      </c>
      <c r="BJ5">
        <v>73.296774193548387</v>
      </c>
      <c r="BK5">
        <v>73.296774193548387</v>
      </c>
      <c r="BL5">
        <v>73.296774193548387</v>
      </c>
      <c r="BN5" t="s">
        <v>10</v>
      </c>
      <c r="BO5">
        <v>1999</v>
      </c>
      <c r="BP5">
        <v>87.645161290322577</v>
      </c>
      <c r="BQ5">
        <v>91.612903225806448</v>
      </c>
      <c r="BR5">
        <v>83.13333333333334</v>
      </c>
      <c r="BS5">
        <v>71.032258064516128</v>
      </c>
    </row>
    <row r="6" spans="1:71" x14ac:dyDescent="0.25">
      <c r="A6" s="1">
        <v>44382</v>
      </c>
      <c r="B6">
        <v>89</v>
      </c>
      <c r="C6">
        <v>84</v>
      </c>
      <c r="D6">
        <v>91</v>
      </c>
      <c r="E6">
        <v>90</v>
      </c>
      <c r="F6">
        <v>96</v>
      </c>
      <c r="G6">
        <v>86</v>
      </c>
      <c r="H6">
        <v>93</v>
      </c>
      <c r="I6">
        <v>80</v>
      </c>
      <c r="J6">
        <v>90</v>
      </c>
      <c r="K6">
        <v>89</v>
      </c>
      <c r="L6">
        <v>90</v>
      </c>
      <c r="M6">
        <v>88</v>
      </c>
      <c r="N6">
        <v>88</v>
      </c>
      <c r="O6">
        <v>80</v>
      </c>
      <c r="P6">
        <v>88</v>
      </c>
      <c r="Q6">
        <v>90</v>
      </c>
      <c r="R6">
        <v>100</v>
      </c>
      <c r="S6">
        <v>83</v>
      </c>
      <c r="T6">
        <v>86</v>
      </c>
      <c r="U6">
        <v>84</v>
      </c>
      <c r="BO6">
        <v>2000</v>
      </c>
      <c r="BP6">
        <v>91.741935483870961</v>
      </c>
      <c r="BQ6">
        <v>91.064516129032256</v>
      </c>
      <c r="BR6">
        <v>78.433333333333337</v>
      </c>
      <c r="BS6">
        <v>74.709677419354833</v>
      </c>
    </row>
    <row r="7" spans="1:71" x14ac:dyDescent="0.25">
      <c r="A7" s="1">
        <v>44383</v>
      </c>
      <c r="B7">
        <v>93</v>
      </c>
      <c r="C7">
        <v>84</v>
      </c>
      <c r="D7">
        <v>89</v>
      </c>
      <c r="E7">
        <v>91</v>
      </c>
      <c r="F7">
        <v>96</v>
      </c>
      <c r="G7">
        <v>87</v>
      </c>
      <c r="H7">
        <v>93</v>
      </c>
      <c r="I7">
        <v>84</v>
      </c>
      <c r="J7">
        <v>90</v>
      </c>
      <c r="K7">
        <v>82</v>
      </c>
      <c r="L7">
        <v>81</v>
      </c>
      <c r="M7">
        <v>87</v>
      </c>
      <c r="N7">
        <v>82</v>
      </c>
      <c r="O7">
        <v>87</v>
      </c>
      <c r="P7">
        <v>89</v>
      </c>
      <c r="Q7">
        <v>90</v>
      </c>
      <c r="R7">
        <v>98</v>
      </c>
      <c r="S7">
        <v>83</v>
      </c>
      <c r="T7">
        <v>87</v>
      </c>
      <c r="U7">
        <v>84</v>
      </c>
      <c r="BO7">
        <v>2001</v>
      </c>
      <c r="BP7">
        <v>86.741935483870961</v>
      </c>
      <c r="BQ7">
        <v>86.741935483870961</v>
      </c>
      <c r="BR7">
        <v>80.7</v>
      </c>
      <c r="BS7">
        <v>72</v>
      </c>
    </row>
    <row r="8" spans="1:71" x14ac:dyDescent="0.25">
      <c r="A8" s="1">
        <v>44384</v>
      </c>
      <c r="B8">
        <v>93</v>
      </c>
      <c r="C8">
        <v>75</v>
      </c>
      <c r="D8">
        <v>93</v>
      </c>
      <c r="E8">
        <v>82</v>
      </c>
      <c r="F8">
        <v>96</v>
      </c>
      <c r="G8">
        <v>87</v>
      </c>
      <c r="H8">
        <v>89</v>
      </c>
      <c r="I8">
        <v>87</v>
      </c>
      <c r="J8">
        <v>89</v>
      </c>
      <c r="K8">
        <v>76</v>
      </c>
      <c r="L8">
        <v>80</v>
      </c>
      <c r="M8">
        <v>82</v>
      </c>
      <c r="N8">
        <v>88</v>
      </c>
      <c r="O8">
        <v>86</v>
      </c>
      <c r="P8">
        <v>94</v>
      </c>
      <c r="Q8">
        <v>94</v>
      </c>
      <c r="R8">
        <v>93</v>
      </c>
      <c r="S8">
        <v>79</v>
      </c>
      <c r="T8">
        <v>89</v>
      </c>
      <c r="U8">
        <v>90</v>
      </c>
      <c r="BO8">
        <v>2002</v>
      </c>
      <c r="BP8">
        <v>89.258064516129039</v>
      </c>
      <c r="BQ8">
        <v>89.161290322580641</v>
      </c>
      <c r="BR8">
        <v>83.766666666666666</v>
      </c>
      <c r="BS8">
        <v>72.161290322580641</v>
      </c>
    </row>
    <row r="9" spans="1:71" x14ac:dyDescent="0.25">
      <c r="A9" s="1">
        <v>44385</v>
      </c>
      <c r="B9">
        <v>91</v>
      </c>
      <c r="C9">
        <v>87</v>
      </c>
      <c r="D9">
        <v>95</v>
      </c>
      <c r="E9">
        <v>86</v>
      </c>
      <c r="F9">
        <v>91</v>
      </c>
      <c r="G9">
        <v>89</v>
      </c>
      <c r="H9">
        <v>89</v>
      </c>
      <c r="I9">
        <v>90</v>
      </c>
      <c r="J9">
        <v>87</v>
      </c>
      <c r="K9">
        <v>88</v>
      </c>
      <c r="L9">
        <v>82</v>
      </c>
      <c r="M9">
        <v>82</v>
      </c>
      <c r="N9">
        <v>90</v>
      </c>
      <c r="O9">
        <v>82</v>
      </c>
      <c r="P9">
        <v>97</v>
      </c>
      <c r="Q9">
        <v>94</v>
      </c>
      <c r="R9">
        <v>95</v>
      </c>
      <c r="S9">
        <v>88</v>
      </c>
      <c r="T9">
        <v>90</v>
      </c>
      <c r="U9">
        <v>90</v>
      </c>
      <c r="BO9">
        <v>2003</v>
      </c>
      <c r="BP9">
        <v>85.58064516129032</v>
      </c>
      <c r="BQ9">
        <v>86.870967741935488</v>
      </c>
      <c r="BR9">
        <v>80.63333333333334</v>
      </c>
      <c r="BS9">
        <v>72.806451612903231</v>
      </c>
    </row>
    <row r="10" spans="1:71" x14ac:dyDescent="0.25">
      <c r="A10" s="1">
        <v>44386</v>
      </c>
      <c r="B10">
        <v>93</v>
      </c>
      <c r="C10">
        <v>84</v>
      </c>
      <c r="D10">
        <v>95</v>
      </c>
      <c r="E10">
        <v>87</v>
      </c>
      <c r="F10">
        <v>96</v>
      </c>
      <c r="G10">
        <v>91</v>
      </c>
      <c r="H10">
        <v>90</v>
      </c>
      <c r="I10">
        <v>89</v>
      </c>
      <c r="J10">
        <v>88</v>
      </c>
      <c r="K10">
        <v>89</v>
      </c>
      <c r="L10">
        <v>84</v>
      </c>
      <c r="M10">
        <v>89</v>
      </c>
      <c r="N10">
        <v>89</v>
      </c>
      <c r="O10">
        <v>84</v>
      </c>
      <c r="P10">
        <v>96</v>
      </c>
      <c r="Q10">
        <v>91</v>
      </c>
      <c r="R10">
        <v>97</v>
      </c>
      <c r="S10">
        <v>88</v>
      </c>
      <c r="T10">
        <v>90</v>
      </c>
      <c r="U10">
        <v>91</v>
      </c>
      <c r="BO10">
        <v>2004</v>
      </c>
      <c r="BP10">
        <v>87.838709677419359</v>
      </c>
      <c r="BQ10">
        <v>85.161290322580641</v>
      </c>
      <c r="BR10">
        <v>79.566666666666663</v>
      </c>
      <c r="BS10">
        <v>74.41935483870968</v>
      </c>
    </row>
    <row r="11" spans="1:71" x14ac:dyDescent="0.25">
      <c r="A11" s="1">
        <v>44387</v>
      </c>
      <c r="B11">
        <v>93</v>
      </c>
      <c r="C11">
        <v>87</v>
      </c>
      <c r="D11">
        <v>91</v>
      </c>
      <c r="E11">
        <v>87</v>
      </c>
      <c r="F11">
        <v>99</v>
      </c>
      <c r="G11">
        <v>87</v>
      </c>
      <c r="H11">
        <v>91</v>
      </c>
      <c r="I11">
        <v>84</v>
      </c>
      <c r="J11">
        <v>89</v>
      </c>
      <c r="K11">
        <v>78</v>
      </c>
      <c r="L11">
        <v>84</v>
      </c>
      <c r="M11">
        <v>86</v>
      </c>
      <c r="N11">
        <v>87</v>
      </c>
      <c r="O11">
        <v>84</v>
      </c>
      <c r="P11">
        <v>90</v>
      </c>
      <c r="Q11">
        <v>92</v>
      </c>
      <c r="R11">
        <v>95</v>
      </c>
      <c r="S11">
        <v>87</v>
      </c>
      <c r="T11">
        <v>87</v>
      </c>
      <c r="U11">
        <v>93</v>
      </c>
      <c r="BO11">
        <v>2005</v>
      </c>
      <c r="BP11">
        <v>86.935483870967744</v>
      </c>
      <c r="BQ11">
        <v>87.032258064516128</v>
      </c>
      <c r="BR11">
        <v>85.833333333333329</v>
      </c>
      <c r="BS11">
        <v>73.709677419354833</v>
      </c>
    </row>
    <row r="12" spans="1:71" x14ac:dyDescent="0.25">
      <c r="A12" s="1">
        <v>44388</v>
      </c>
      <c r="B12">
        <v>90</v>
      </c>
      <c r="C12">
        <v>84</v>
      </c>
      <c r="D12">
        <v>91</v>
      </c>
      <c r="E12">
        <v>82</v>
      </c>
      <c r="F12">
        <v>96</v>
      </c>
      <c r="G12">
        <v>90</v>
      </c>
      <c r="H12">
        <v>84</v>
      </c>
      <c r="I12">
        <v>84</v>
      </c>
      <c r="J12">
        <v>90</v>
      </c>
      <c r="K12">
        <v>83</v>
      </c>
      <c r="L12">
        <v>90</v>
      </c>
      <c r="M12">
        <v>85</v>
      </c>
      <c r="N12">
        <v>89</v>
      </c>
      <c r="O12">
        <v>86</v>
      </c>
      <c r="P12">
        <v>93</v>
      </c>
      <c r="Q12">
        <v>95</v>
      </c>
      <c r="R12">
        <v>90</v>
      </c>
      <c r="S12">
        <v>80</v>
      </c>
      <c r="T12">
        <v>85</v>
      </c>
      <c r="U12">
        <v>92</v>
      </c>
      <c r="BO12">
        <v>2006</v>
      </c>
      <c r="BP12">
        <v>90.193548387096769</v>
      </c>
      <c r="BQ12">
        <v>89.741935483870961</v>
      </c>
      <c r="BR12">
        <v>81.033333333333331</v>
      </c>
      <c r="BS12">
        <v>71.161290322580641</v>
      </c>
    </row>
    <row r="13" spans="1:71" x14ac:dyDescent="0.25">
      <c r="A13" s="1">
        <v>44389</v>
      </c>
      <c r="B13">
        <v>91</v>
      </c>
      <c r="C13">
        <v>88</v>
      </c>
      <c r="D13">
        <v>86</v>
      </c>
      <c r="E13">
        <v>77</v>
      </c>
      <c r="F13">
        <v>93</v>
      </c>
      <c r="G13">
        <v>90</v>
      </c>
      <c r="H13">
        <v>77</v>
      </c>
      <c r="I13">
        <v>86</v>
      </c>
      <c r="J13">
        <v>89</v>
      </c>
      <c r="K13">
        <v>86</v>
      </c>
      <c r="L13">
        <v>91</v>
      </c>
      <c r="M13">
        <v>87</v>
      </c>
      <c r="N13">
        <v>93</v>
      </c>
      <c r="O13">
        <v>90</v>
      </c>
      <c r="P13">
        <v>90</v>
      </c>
      <c r="Q13">
        <v>95</v>
      </c>
      <c r="R13">
        <v>84</v>
      </c>
      <c r="S13">
        <v>87</v>
      </c>
      <c r="T13">
        <v>90</v>
      </c>
      <c r="U13">
        <v>93</v>
      </c>
      <c r="BO13">
        <v>2007</v>
      </c>
      <c r="BP13">
        <v>86.41935483870968</v>
      </c>
      <c r="BQ13">
        <v>96</v>
      </c>
      <c r="BR13">
        <v>84.266666666666666</v>
      </c>
      <c r="BS13">
        <v>74.870967741935488</v>
      </c>
    </row>
    <row r="14" spans="1:71" x14ac:dyDescent="0.25">
      <c r="A14" s="1">
        <v>44390</v>
      </c>
      <c r="B14">
        <v>93</v>
      </c>
      <c r="C14">
        <v>86</v>
      </c>
      <c r="D14">
        <v>88</v>
      </c>
      <c r="E14">
        <v>73</v>
      </c>
      <c r="F14">
        <v>91</v>
      </c>
      <c r="G14">
        <v>86</v>
      </c>
      <c r="H14">
        <v>82</v>
      </c>
      <c r="I14">
        <v>87</v>
      </c>
      <c r="J14">
        <v>91</v>
      </c>
      <c r="K14">
        <v>84</v>
      </c>
      <c r="L14">
        <v>91</v>
      </c>
      <c r="M14">
        <v>86</v>
      </c>
      <c r="N14">
        <v>85</v>
      </c>
      <c r="O14">
        <v>84</v>
      </c>
      <c r="P14">
        <v>91</v>
      </c>
      <c r="Q14">
        <v>97</v>
      </c>
      <c r="R14">
        <v>90</v>
      </c>
      <c r="S14">
        <v>78</v>
      </c>
      <c r="T14">
        <v>89</v>
      </c>
      <c r="U14">
        <v>92</v>
      </c>
      <c r="BO14">
        <v>2008</v>
      </c>
      <c r="BP14">
        <v>89.161290322580641</v>
      </c>
      <c r="BQ14">
        <v>86.258064516129039</v>
      </c>
      <c r="BR14">
        <v>83.1</v>
      </c>
      <c r="BS14">
        <v>71.548387096774192</v>
      </c>
    </row>
    <row r="15" spans="1:71" x14ac:dyDescent="0.25">
      <c r="A15" s="1">
        <v>44391</v>
      </c>
      <c r="B15">
        <v>93</v>
      </c>
      <c r="C15">
        <v>90</v>
      </c>
      <c r="D15">
        <v>87</v>
      </c>
      <c r="E15">
        <v>81</v>
      </c>
      <c r="F15">
        <v>93</v>
      </c>
      <c r="G15">
        <v>82</v>
      </c>
      <c r="H15">
        <v>88</v>
      </c>
      <c r="I15">
        <v>84</v>
      </c>
      <c r="J15">
        <v>91</v>
      </c>
      <c r="K15">
        <v>87</v>
      </c>
      <c r="L15">
        <v>91</v>
      </c>
      <c r="M15">
        <v>84</v>
      </c>
      <c r="N15">
        <v>88</v>
      </c>
      <c r="O15">
        <v>89</v>
      </c>
      <c r="P15">
        <v>91</v>
      </c>
      <c r="Q15">
        <v>90</v>
      </c>
      <c r="R15">
        <v>90</v>
      </c>
      <c r="S15">
        <v>85</v>
      </c>
      <c r="T15">
        <v>90</v>
      </c>
      <c r="U15">
        <v>90</v>
      </c>
      <c r="BO15">
        <v>2009</v>
      </c>
      <c r="BP15">
        <v>86.645161290322577</v>
      </c>
      <c r="BQ15">
        <v>87.58064516129032</v>
      </c>
      <c r="BR15">
        <v>80.433333333333337</v>
      </c>
      <c r="BS15">
        <v>69.290322580645167</v>
      </c>
    </row>
    <row r="16" spans="1:71" x14ac:dyDescent="0.25">
      <c r="A16" s="1">
        <v>44392</v>
      </c>
      <c r="B16">
        <v>82</v>
      </c>
      <c r="C16">
        <v>91</v>
      </c>
      <c r="D16">
        <v>91</v>
      </c>
      <c r="E16">
        <v>81</v>
      </c>
      <c r="F16">
        <v>93</v>
      </c>
      <c r="G16">
        <v>82</v>
      </c>
      <c r="H16">
        <v>91</v>
      </c>
      <c r="I16">
        <v>86</v>
      </c>
      <c r="J16">
        <v>84</v>
      </c>
      <c r="K16">
        <v>84</v>
      </c>
      <c r="L16">
        <v>91</v>
      </c>
      <c r="M16">
        <v>81</v>
      </c>
      <c r="N16">
        <v>89</v>
      </c>
      <c r="O16">
        <v>89</v>
      </c>
      <c r="P16">
        <v>94</v>
      </c>
      <c r="Q16">
        <v>80</v>
      </c>
      <c r="R16">
        <v>90</v>
      </c>
      <c r="S16">
        <v>86</v>
      </c>
      <c r="T16">
        <v>86</v>
      </c>
      <c r="U16">
        <v>89</v>
      </c>
      <c r="BO16">
        <v>2010</v>
      </c>
      <c r="BP16">
        <v>91.258064516129039</v>
      </c>
      <c r="BQ16">
        <v>91.354838709677423</v>
      </c>
      <c r="BR16">
        <v>88.9</v>
      </c>
      <c r="BS16">
        <v>77.387096774193552</v>
      </c>
    </row>
    <row r="17" spans="1:71" x14ac:dyDescent="0.25">
      <c r="A17" s="1">
        <v>44393</v>
      </c>
      <c r="B17">
        <v>91</v>
      </c>
      <c r="C17">
        <v>91</v>
      </c>
      <c r="D17">
        <v>87</v>
      </c>
      <c r="E17">
        <v>86</v>
      </c>
      <c r="F17">
        <v>93</v>
      </c>
      <c r="G17">
        <v>84</v>
      </c>
      <c r="H17">
        <v>93</v>
      </c>
      <c r="I17">
        <v>88</v>
      </c>
      <c r="J17">
        <v>84</v>
      </c>
      <c r="K17">
        <v>85</v>
      </c>
      <c r="L17">
        <v>91</v>
      </c>
      <c r="M17">
        <v>86</v>
      </c>
      <c r="N17">
        <v>89</v>
      </c>
      <c r="O17">
        <v>90</v>
      </c>
      <c r="P17">
        <v>89</v>
      </c>
      <c r="Q17">
        <v>85</v>
      </c>
      <c r="R17">
        <v>92</v>
      </c>
      <c r="S17">
        <v>87</v>
      </c>
      <c r="T17">
        <v>83</v>
      </c>
      <c r="U17">
        <v>88</v>
      </c>
      <c r="BO17">
        <v>2011</v>
      </c>
      <c r="BP17">
        <v>91.935483870967744</v>
      </c>
      <c r="BQ17">
        <v>93.483870967741936</v>
      </c>
      <c r="BR17">
        <v>82.766666666666666</v>
      </c>
      <c r="BS17">
        <v>72.838709677419359</v>
      </c>
    </row>
    <row r="18" spans="1:71" x14ac:dyDescent="0.25">
      <c r="A18" s="1">
        <v>44394</v>
      </c>
      <c r="B18">
        <v>96</v>
      </c>
      <c r="C18">
        <v>89</v>
      </c>
      <c r="D18">
        <v>90</v>
      </c>
      <c r="E18">
        <v>82</v>
      </c>
      <c r="F18">
        <v>91</v>
      </c>
      <c r="G18">
        <v>87</v>
      </c>
      <c r="H18">
        <v>93</v>
      </c>
      <c r="I18">
        <v>88</v>
      </c>
      <c r="J18">
        <v>84</v>
      </c>
      <c r="K18">
        <v>89</v>
      </c>
      <c r="L18">
        <v>93</v>
      </c>
      <c r="M18">
        <v>89</v>
      </c>
      <c r="N18">
        <v>88</v>
      </c>
      <c r="O18">
        <v>88</v>
      </c>
      <c r="P18">
        <v>87</v>
      </c>
      <c r="Q18">
        <v>87</v>
      </c>
      <c r="R18">
        <v>93</v>
      </c>
      <c r="S18">
        <v>91</v>
      </c>
      <c r="T18">
        <v>86</v>
      </c>
      <c r="U18">
        <v>93</v>
      </c>
      <c r="BO18">
        <v>2012</v>
      </c>
      <c r="BP18">
        <v>94.096774193548384</v>
      </c>
      <c r="BQ18">
        <v>87.645161290322577</v>
      </c>
      <c r="BR18">
        <v>83.7</v>
      </c>
      <c r="BS18">
        <v>73.129032258064512</v>
      </c>
    </row>
    <row r="19" spans="1:71" x14ac:dyDescent="0.25">
      <c r="A19" s="1">
        <v>44395</v>
      </c>
      <c r="B19">
        <v>95</v>
      </c>
      <c r="C19">
        <v>89</v>
      </c>
      <c r="D19">
        <v>91</v>
      </c>
      <c r="E19">
        <v>87</v>
      </c>
      <c r="F19">
        <v>97</v>
      </c>
      <c r="G19">
        <v>88</v>
      </c>
      <c r="H19">
        <v>93</v>
      </c>
      <c r="I19">
        <v>88</v>
      </c>
      <c r="J19">
        <v>87</v>
      </c>
      <c r="K19">
        <v>90</v>
      </c>
      <c r="L19">
        <v>93</v>
      </c>
      <c r="M19">
        <v>89</v>
      </c>
      <c r="N19">
        <v>90</v>
      </c>
      <c r="O19">
        <v>82</v>
      </c>
      <c r="P19">
        <v>83</v>
      </c>
      <c r="Q19">
        <v>89</v>
      </c>
      <c r="R19">
        <v>93</v>
      </c>
      <c r="S19">
        <v>87</v>
      </c>
      <c r="T19">
        <v>82</v>
      </c>
      <c r="U19">
        <v>92</v>
      </c>
      <c r="BO19">
        <v>2013</v>
      </c>
      <c r="BP19">
        <v>84.709677419354833</v>
      </c>
      <c r="BQ19">
        <v>84.967741935483872</v>
      </c>
      <c r="BR19">
        <v>83.266666666666666</v>
      </c>
      <c r="BS19">
        <v>73.774193548387103</v>
      </c>
    </row>
    <row r="20" spans="1:71" x14ac:dyDescent="0.25">
      <c r="A20" s="1">
        <v>44396</v>
      </c>
      <c r="B20">
        <v>96</v>
      </c>
      <c r="C20">
        <v>89</v>
      </c>
      <c r="D20">
        <v>95</v>
      </c>
      <c r="E20">
        <v>88</v>
      </c>
      <c r="F20">
        <v>100</v>
      </c>
      <c r="G20">
        <v>90</v>
      </c>
      <c r="H20">
        <v>93</v>
      </c>
      <c r="I20">
        <v>88</v>
      </c>
      <c r="J20">
        <v>84</v>
      </c>
      <c r="K20">
        <v>89</v>
      </c>
      <c r="L20">
        <v>96</v>
      </c>
      <c r="M20">
        <v>88</v>
      </c>
      <c r="N20">
        <v>91</v>
      </c>
      <c r="O20">
        <v>80</v>
      </c>
      <c r="P20">
        <v>90</v>
      </c>
      <c r="Q20">
        <v>94</v>
      </c>
      <c r="R20">
        <v>91</v>
      </c>
      <c r="S20">
        <v>90</v>
      </c>
      <c r="T20">
        <v>85</v>
      </c>
      <c r="U20">
        <v>91</v>
      </c>
      <c r="BO20">
        <v>2014</v>
      </c>
      <c r="BP20">
        <v>86.612903225806448</v>
      </c>
      <c r="BQ20">
        <v>88.258064516129039</v>
      </c>
      <c r="BR20">
        <v>83.666666666666671</v>
      </c>
      <c r="BS20">
        <v>77.225806451612897</v>
      </c>
    </row>
    <row r="21" spans="1:71" x14ac:dyDescent="0.25">
      <c r="A21" s="1">
        <v>44397</v>
      </c>
      <c r="B21">
        <v>99</v>
      </c>
      <c r="C21">
        <v>90</v>
      </c>
      <c r="D21">
        <v>91</v>
      </c>
      <c r="E21">
        <v>90</v>
      </c>
      <c r="F21">
        <v>99</v>
      </c>
      <c r="G21">
        <v>87</v>
      </c>
      <c r="H21">
        <v>91</v>
      </c>
      <c r="I21">
        <v>88</v>
      </c>
      <c r="J21">
        <v>88</v>
      </c>
      <c r="K21">
        <v>89</v>
      </c>
      <c r="L21">
        <v>93</v>
      </c>
      <c r="M21">
        <v>86</v>
      </c>
      <c r="N21">
        <v>94</v>
      </c>
      <c r="O21">
        <v>82</v>
      </c>
      <c r="P21">
        <v>91</v>
      </c>
      <c r="Q21">
        <v>91</v>
      </c>
      <c r="R21">
        <v>84</v>
      </c>
      <c r="S21">
        <v>86</v>
      </c>
      <c r="T21">
        <v>76</v>
      </c>
      <c r="U21">
        <v>93</v>
      </c>
      <c r="BO21">
        <v>2015</v>
      </c>
      <c r="BP21">
        <v>90.064516129032256</v>
      </c>
      <c r="BQ21">
        <v>88.774193548387103</v>
      </c>
      <c r="BR21">
        <v>81.400000000000006</v>
      </c>
      <c r="BS21">
        <v>72.903225806451616</v>
      </c>
    </row>
    <row r="22" spans="1:71" x14ac:dyDescent="0.25">
      <c r="A22" s="1">
        <v>44398</v>
      </c>
      <c r="B22">
        <v>91</v>
      </c>
      <c r="C22">
        <v>89</v>
      </c>
      <c r="D22">
        <v>91</v>
      </c>
      <c r="E22">
        <v>90</v>
      </c>
      <c r="F22">
        <v>93</v>
      </c>
      <c r="G22">
        <v>84</v>
      </c>
      <c r="H22">
        <v>95</v>
      </c>
      <c r="I22">
        <v>89</v>
      </c>
      <c r="J22">
        <v>89</v>
      </c>
      <c r="K22">
        <v>90</v>
      </c>
      <c r="L22">
        <v>93</v>
      </c>
      <c r="M22">
        <v>86</v>
      </c>
      <c r="N22">
        <v>95</v>
      </c>
      <c r="O22">
        <v>86</v>
      </c>
      <c r="P22">
        <v>94</v>
      </c>
      <c r="Q22">
        <v>92</v>
      </c>
      <c r="R22">
        <v>90</v>
      </c>
      <c r="S22">
        <v>87</v>
      </c>
      <c r="T22">
        <v>82</v>
      </c>
      <c r="U22">
        <v>93</v>
      </c>
    </row>
    <row r="23" spans="1:71" x14ac:dyDescent="0.25">
      <c r="A23" s="1">
        <v>44399</v>
      </c>
      <c r="B23">
        <v>95</v>
      </c>
      <c r="C23">
        <v>84</v>
      </c>
      <c r="D23">
        <v>89</v>
      </c>
      <c r="E23">
        <v>91</v>
      </c>
      <c r="F23">
        <v>96</v>
      </c>
      <c r="G23">
        <v>87</v>
      </c>
      <c r="H23">
        <v>91</v>
      </c>
      <c r="I23">
        <v>86</v>
      </c>
      <c r="J23">
        <v>89</v>
      </c>
      <c r="K23">
        <v>91</v>
      </c>
      <c r="L23">
        <v>91</v>
      </c>
      <c r="M23">
        <v>79</v>
      </c>
      <c r="N23">
        <v>92</v>
      </c>
      <c r="O23">
        <v>84</v>
      </c>
      <c r="P23">
        <v>95</v>
      </c>
      <c r="Q23">
        <v>94</v>
      </c>
      <c r="R23">
        <v>95</v>
      </c>
      <c r="S23">
        <v>85</v>
      </c>
      <c r="T23">
        <v>83</v>
      </c>
      <c r="U23">
        <v>92</v>
      </c>
    </row>
    <row r="24" spans="1:71" x14ac:dyDescent="0.25">
      <c r="A24" s="1">
        <v>44400</v>
      </c>
      <c r="B24">
        <v>91</v>
      </c>
      <c r="C24">
        <v>87</v>
      </c>
      <c r="D24">
        <v>91</v>
      </c>
      <c r="E24">
        <v>93</v>
      </c>
      <c r="F24">
        <v>87</v>
      </c>
      <c r="G24">
        <v>90</v>
      </c>
      <c r="H24">
        <v>89</v>
      </c>
      <c r="I24">
        <v>81</v>
      </c>
      <c r="J24">
        <v>93</v>
      </c>
      <c r="K24">
        <v>91</v>
      </c>
      <c r="L24">
        <v>86</v>
      </c>
      <c r="M24">
        <v>82</v>
      </c>
      <c r="N24">
        <v>87</v>
      </c>
      <c r="O24">
        <v>87</v>
      </c>
      <c r="P24">
        <v>97</v>
      </c>
      <c r="Q24">
        <v>92</v>
      </c>
      <c r="R24">
        <v>97</v>
      </c>
      <c r="S24">
        <v>84</v>
      </c>
      <c r="T24">
        <v>88</v>
      </c>
      <c r="U24">
        <v>88</v>
      </c>
    </row>
    <row r="25" spans="1:71" x14ac:dyDescent="0.25">
      <c r="A25" s="1">
        <v>44401</v>
      </c>
      <c r="B25">
        <v>93</v>
      </c>
      <c r="C25">
        <v>88</v>
      </c>
      <c r="D25">
        <v>91</v>
      </c>
      <c r="E25">
        <v>93</v>
      </c>
      <c r="F25">
        <v>82</v>
      </c>
      <c r="G25">
        <v>84</v>
      </c>
      <c r="H25">
        <v>87</v>
      </c>
      <c r="I25">
        <v>82</v>
      </c>
      <c r="J25">
        <v>95</v>
      </c>
      <c r="K25">
        <v>90</v>
      </c>
      <c r="L25">
        <v>87</v>
      </c>
      <c r="M25">
        <v>87</v>
      </c>
      <c r="N25">
        <v>88</v>
      </c>
      <c r="O25">
        <v>88</v>
      </c>
      <c r="P25">
        <v>94</v>
      </c>
      <c r="Q25">
        <v>92</v>
      </c>
      <c r="R25">
        <v>97</v>
      </c>
      <c r="S25">
        <v>86</v>
      </c>
      <c r="T25">
        <v>87</v>
      </c>
      <c r="U25">
        <v>91</v>
      </c>
    </row>
    <row r="26" spans="1:71" x14ac:dyDescent="0.25">
      <c r="A26" s="1">
        <v>44402</v>
      </c>
      <c r="B26">
        <v>84</v>
      </c>
      <c r="C26">
        <v>89</v>
      </c>
      <c r="D26">
        <v>86</v>
      </c>
      <c r="E26">
        <v>91</v>
      </c>
      <c r="F26">
        <v>75</v>
      </c>
      <c r="G26">
        <v>82</v>
      </c>
      <c r="H26">
        <v>84</v>
      </c>
      <c r="I26">
        <v>84</v>
      </c>
      <c r="J26">
        <v>89</v>
      </c>
      <c r="K26">
        <v>92</v>
      </c>
      <c r="L26">
        <v>88</v>
      </c>
      <c r="M26">
        <v>87</v>
      </c>
      <c r="N26">
        <v>89</v>
      </c>
      <c r="O26">
        <v>90</v>
      </c>
      <c r="P26">
        <v>95</v>
      </c>
      <c r="Q26">
        <v>90</v>
      </c>
      <c r="R26">
        <v>98</v>
      </c>
      <c r="S26">
        <v>89</v>
      </c>
      <c r="T26">
        <v>88</v>
      </c>
      <c r="U26">
        <v>90</v>
      </c>
    </row>
    <row r="27" spans="1:71" x14ac:dyDescent="0.25">
      <c r="A27" s="1">
        <v>44403</v>
      </c>
      <c r="B27">
        <v>84</v>
      </c>
      <c r="C27">
        <v>89</v>
      </c>
      <c r="D27">
        <v>88</v>
      </c>
      <c r="E27">
        <v>93</v>
      </c>
      <c r="F27">
        <v>82</v>
      </c>
      <c r="G27">
        <v>88</v>
      </c>
      <c r="H27">
        <v>86</v>
      </c>
      <c r="I27">
        <v>87</v>
      </c>
      <c r="J27">
        <v>87</v>
      </c>
      <c r="K27">
        <v>94</v>
      </c>
      <c r="L27">
        <v>93</v>
      </c>
      <c r="M27">
        <v>87</v>
      </c>
      <c r="N27">
        <v>87</v>
      </c>
      <c r="O27">
        <v>92</v>
      </c>
      <c r="P27">
        <v>95</v>
      </c>
      <c r="Q27">
        <v>94</v>
      </c>
      <c r="R27">
        <v>98</v>
      </c>
      <c r="S27">
        <v>86</v>
      </c>
      <c r="T27">
        <v>89</v>
      </c>
      <c r="U27">
        <v>91</v>
      </c>
    </row>
    <row r="28" spans="1:71" x14ac:dyDescent="0.25">
      <c r="A28" s="1">
        <v>44404</v>
      </c>
      <c r="B28">
        <v>82</v>
      </c>
      <c r="C28">
        <v>91</v>
      </c>
      <c r="D28">
        <v>80</v>
      </c>
      <c r="E28">
        <v>93</v>
      </c>
      <c r="F28">
        <v>88</v>
      </c>
      <c r="G28">
        <v>90</v>
      </c>
      <c r="H28">
        <v>89</v>
      </c>
      <c r="I28">
        <v>87</v>
      </c>
      <c r="J28">
        <v>84</v>
      </c>
      <c r="K28">
        <v>92</v>
      </c>
      <c r="L28">
        <v>95</v>
      </c>
      <c r="M28">
        <v>90</v>
      </c>
      <c r="N28">
        <v>90</v>
      </c>
      <c r="O28">
        <v>90</v>
      </c>
      <c r="P28">
        <v>93</v>
      </c>
      <c r="Q28">
        <v>94</v>
      </c>
      <c r="R28">
        <v>97</v>
      </c>
      <c r="S28">
        <v>82</v>
      </c>
      <c r="T28">
        <v>92</v>
      </c>
      <c r="U28">
        <v>92</v>
      </c>
    </row>
    <row r="29" spans="1:71" x14ac:dyDescent="0.25">
      <c r="A29" s="1">
        <v>44405</v>
      </c>
      <c r="B29">
        <v>79</v>
      </c>
      <c r="C29">
        <v>91</v>
      </c>
      <c r="D29">
        <v>88</v>
      </c>
      <c r="E29">
        <v>93</v>
      </c>
      <c r="F29">
        <v>91</v>
      </c>
      <c r="G29">
        <v>84</v>
      </c>
      <c r="H29">
        <v>91</v>
      </c>
      <c r="I29">
        <v>89</v>
      </c>
      <c r="J29">
        <v>89</v>
      </c>
      <c r="K29">
        <v>90</v>
      </c>
      <c r="L29">
        <v>96</v>
      </c>
      <c r="M29">
        <v>89</v>
      </c>
      <c r="N29">
        <v>93</v>
      </c>
      <c r="O29">
        <v>89</v>
      </c>
      <c r="P29">
        <v>90</v>
      </c>
      <c r="Q29">
        <v>90</v>
      </c>
      <c r="R29">
        <v>97</v>
      </c>
      <c r="S29">
        <v>86</v>
      </c>
      <c r="T29">
        <v>90</v>
      </c>
      <c r="U29">
        <v>94</v>
      </c>
    </row>
    <row r="30" spans="1:71" x14ac:dyDescent="0.25">
      <c r="A30" s="1">
        <v>44406</v>
      </c>
      <c r="B30">
        <v>90</v>
      </c>
      <c r="C30">
        <v>89</v>
      </c>
      <c r="D30">
        <v>89</v>
      </c>
      <c r="E30">
        <v>93</v>
      </c>
      <c r="F30">
        <v>89</v>
      </c>
      <c r="G30">
        <v>89</v>
      </c>
      <c r="H30">
        <v>91</v>
      </c>
      <c r="I30">
        <v>88</v>
      </c>
      <c r="J30">
        <v>87</v>
      </c>
      <c r="K30">
        <v>83</v>
      </c>
      <c r="L30">
        <v>91</v>
      </c>
      <c r="M30">
        <v>87</v>
      </c>
      <c r="N30">
        <v>92</v>
      </c>
      <c r="O30">
        <v>85</v>
      </c>
      <c r="P30">
        <v>94</v>
      </c>
      <c r="Q30">
        <v>93</v>
      </c>
      <c r="R30">
        <v>94</v>
      </c>
      <c r="S30">
        <v>86</v>
      </c>
      <c r="T30">
        <v>82</v>
      </c>
      <c r="U30">
        <v>93</v>
      </c>
    </row>
    <row r="31" spans="1:71" x14ac:dyDescent="0.25">
      <c r="A31" s="1">
        <v>44407</v>
      </c>
      <c r="B31">
        <v>91</v>
      </c>
      <c r="C31">
        <v>88</v>
      </c>
      <c r="D31">
        <v>90</v>
      </c>
      <c r="E31">
        <v>97</v>
      </c>
      <c r="F31">
        <v>87</v>
      </c>
      <c r="G31">
        <v>89</v>
      </c>
      <c r="H31">
        <v>88</v>
      </c>
      <c r="I31">
        <v>84</v>
      </c>
      <c r="J31">
        <v>89</v>
      </c>
      <c r="K31">
        <v>78</v>
      </c>
      <c r="L31">
        <v>91</v>
      </c>
      <c r="M31">
        <v>92</v>
      </c>
      <c r="N31">
        <v>90</v>
      </c>
      <c r="O31">
        <v>82</v>
      </c>
      <c r="P31">
        <v>95</v>
      </c>
      <c r="Q31">
        <v>96</v>
      </c>
      <c r="R31">
        <v>96</v>
      </c>
      <c r="S31">
        <v>90</v>
      </c>
      <c r="T31">
        <v>84</v>
      </c>
      <c r="U31">
        <v>94</v>
      </c>
    </row>
    <row r="32" spans="1:71" x14ac:dyDescent="0.25">
      <c r="A32" s="1">
        <v>44408</v>
      </c>
      <c r="B32">
        <v>87</v>
      </c>
      <c r="C32">
        <v>72</v>
      </c>
      <c r="D32">
        <v>86</v>
      </c>
      <c r="E32">
        <v>99</v>
      </c>
      <c r="F32">
        <v>86</v>
      </c>
      <c r="G32">
        <v>87</v>
      </c>
      <c r="H32">
        <v>90</v>
      </c>
      <c r="I32">
        <v>88</v>
      </c>
      <c r="J32">
        <v>90</v>
      </c>
      <c r="K32">
        <v>84</v>
      </c>
      <c r="L32">
        <v>94</v>
      </c>
      <c r="M32">
        <v>90</v>
      </c>
      <c r="N32">
        <v>88</v>
      </c>
      <c r="O32">
        <v>85</v>
      </c>
      <c r="P32">
        <v>95</v>
      </c>
      <c r="Q32">
        <v>96</v>
      </c>
      <c r="R32">
        <v>88</v>
      </c>
      <c r="S32">
        <v>80</v>
      </c>
      <c r="T32">
        <v>85</v>
      </c>
      <c r="U32">
        <v>93</v>
      </c>
    </row>
    <row r="33" spans="1:21" x14ac:dyDescent="0.25">
      <c r="A33" s="1">
        <v>44409</v>
      </c>
      <c r="B33">
        <v>86</v>
      </c>
      <c r="C33">
        <v>80</v>
      </c>
      <c r="D33">
        <v>86</v>
      </c>
      <c r="E33">
        <v>96</v>
      </c>
      <c r="F33">
        <v>86</v>
      </c>
      <c r="G33">
        <v>84</v>
      </c>
      <c r="H33">
        <v>93</v>
      </c>
      <c r="I33">
        <v>84</v>
      </c>
      <c r="J33">
        <v>91</v>
      </c>
      <c r="K33">
        <v>82</v>
      </c>
      <c r="L33">
        <v>95</v>
      </c>
      <c r="M33">
        <v>92</v>
      </c>
      <c r="N33">
        <v>89</v>
      </c>
      <c r="O33">
        <v>89</v>
      </c>
      <c r="P33">
        <v>96</v>
      </c>
      <c r="Q33">
        <v>91</v>
      </c>
      <c r="R33">
        <v>94</v>
      </c>
      <c r="S33">
        <v>87</v>
      </c>
      <c r="T33">
        <v>81</v>
      </c>
      <c r="U33">
        <v>89</v>
      </c>
    </row>
    <row r="34" spans="1:21" x14ac:dyDescent="0.25">
      <c r="A34" s="1">
        <v>44410</v>
      </c>
      <c r="B34">
        <v>90</v>
      </c>
      <c r="C34">
        <v>84</v>
      </c>
      <c r="D34">
        <v>82</v>
      </c>
      <c r="E34">
        <v>93</v>
      </c>
      <c r="F34">
        <v>81</v>
      </c>
      <c r="G34">
        <v>84</v>
      </c>
      <c r="H34">
        <v>91</v>
      </c>
      <c r="I34">
        <v>84</v>
      </c>
      <c r="J34">
        <v>90</v>
      </c>
      <c r="K34">
        <v>86</v>
      </c>
      <c r="L34">
        <v>95</v>
      </c>
      <c r="M34">
        <v>92</v>
      </c>
      <c r="N34">
        <v>92</v>
      </c>
      <c r="O34">
        <v>83</v>
      </c>
      <c r="P34">
        <v>84</v>
      </c>
      <c r="Q34">
        <v>96</v>
      </c>
      <c r="R34">
        <v>99</v>
      </c>
      <c r="S34">
        <v>89</v>
      </c>
      <c r="T34">
        <v>84</v>
      </c>
      <c r="U34">
        <v>94</v>
      </c>
    </row>
    <row r="35" spans="1:21" x14ac:dyDescent="0.25">
      <c r="A35" s="1">
        <v>44411</v>
      </c>
      <c r="B35">
        <v>84</v>
      </c>
      <c r="C35">
        <v>88</v>
      </c>
      <c r="D35">
        <v>84</v>
      </c>
      <c r="E35">
        <v>88</v>
      </c>
      <c r="F35">
        <v>84</v>
      </c>
      <c r="G35">
        <v>84</v>
      </c>
      <c r="H35">
        <v>91</v>
      </c>
      <c r="I35">
        <v>84</v>
      </c>
      <c r="J35">
        <v>91</v>
      </c>
      <c r="K35">
        <v>88</v>
      </c>
      <c r="L35">
        <v>97</v>
      </c>
      <c r="M35">
        <v>94</v>
      </c>
      <c r="N35">
        <v>91</v>
      </c>
      <c r="O35">
        <v>90</v>
      </c>
      <c r="P35">
        <v>92</v>
      </c>
      <c r="Q35">
        <v>97</v>
      </c>
      <c r="R35">
        <v>94</v>
      </c>
      <c r="S35">
        <v>88</v>
      </c>
      <c r="T35">
        <v>88</v>
      </c>
      <c r="U35">
        <v>94</v>
      </c>
    </row>
    <row r="36" spans="1:21" x14ac:dyDescent="0.25">
      <c r="A36" s="1">
        <v>44412</v>
      </c>
      <c r="B36">
        <v>91</v>
      </c>
      <c r="C36">
        <v>89</v>
      </c>
      <c r="D36">
        <v>86</v>
      </c>
      <c r="E36">
        <v>89</v>
      </c>
      <c r="F36">
        <v>88</v>
      </c>
      <c r="G36">
        <v>86</v>
      </c>
      <c r="H36">
        <v>91</v>
      </c>
      <c r="I36">
        <v>82</v>
      </c>
      <c r="J36">
        <v>91</v>
      </c>
      <c r="K36">
        <v>91</v>
      </c>
      <c r="L36">
        <v>98</v>
      </c>
      <c r="M36">
        <v>97</v>
      </c>
      <c r="N36">
        <v>91</v>
      </c>
      <c r="O36">
        <v>92</v>
      </c>
      <c r="P36">
        <v>95</v>
      </c>
      <c r="Q36">
        <v>85</v>
      </c>
      <c r="R36">
        <v>87</v>
      </c>
      <c r="S36">
        <v>90</v>
      </c>
      <c r="T36">
        <v>90</v>
      </c>
      <c r="U36">
        <v>97</v>
      </c>
    </row>
    <row r="37" spans="1:21" x14ac:dyDescent="0.25">
      <c r="A37" s="1">
        <v>44413</v>
      </c>
      <c r="B37">
        <v>93</v>
      </c>
      <c r="C37">
        <v>88</v>
      </c>
      <c r="D37">
        <v>90</v>
      </c>
      <c r="E37">
        <v>91</v>
      </c>
      <c r="F37">
        <v>91</v>
      </c>
      <c r="G37">
        <v>88</v>
      </c>
      <c r="H37">
        <v>93</v>
      </c>
      <c r="I37">
        <v>84</v>
      </c>
      <c r="J37">
        <v>90</v>
      </c>
      <c r="K37">
        <v>88</v>
      </c>
      <c r="L37">
        <v>96</v>
      </c>
      <c r="M37">
        <v>96</v>
      </c>
      <c r="N37">
        <v>92</v>
      </c>
      <c r="O37">
        <v>92</v>
      </c>
      <c r="P37">
        <v>93</v>
      </c>
      <c r="Q37">
        <v>96</v>
      </c>
      <c r="R37">
        <v>90</v>
      </c>
      <c r="S37">
        <v>88</v>
      </c>
      <c r="T37">
        <v>89</v>
      </c>
      <c r="U37">
        <v>95</v>
      </c>
    </row>
    <row r="38" spans="1:21" x14ac:dyDescent="0.25">
      <c r="A38" s="1">
        <v>44414</v>
      </c>
      <c r="B38">
        <v>88</v>
      </c>
      <c r="C38">
        <v>84</v>
      </c>
      <c r="D38">
        <v>89</v>
      </c>
      <c r="E38">
        <v>93</v>
      </c>
      <c r="F38">
        <v>91</v>
      </c>
      <c r="G38">
        <v>84</v>
      </c>
      <c r="H38">
        <v>97</v>
      </c>
      <c r="I38">
        <v>82</v>
      </c>
      <c r="J38">
        <v>84</v>
      </c>
      <c r="K38">
        <v>86</v>
      </c>
      <c r="L38">
        <v>89</v>
      </c>
      <c r="M38">
        <v>98</v>
      </c>
      <c r="N38">
        <v>94</v>
      </c>
      <c r="O38">
        <v>89</v>
      </c>
      <c r="P38">
        <v>93</v>
      </c>
      <c r="Q38">
        <v>93</v>
      </c>
      <c r="R38">
        <v>86</v>
      </c>
      <c r="S38">
        <v>88</v>
      </c>
      <c r="T38">
        <v>92</v>
      </c>
      <c r="U38">
        <v>88</v>
      </c>
    </row>
    <row r="39" spans="1:21" x14ac:dyDescent="0.25">
      <c r="A39" s="1">
        <v>44415</v>
      </c>
      <c r="B39">
        <v>91</v>
      </c>
      <c r="C39">
        <v>84</v>
      </c>
      <c r="D39">
        <v>89</v>
      </c>
      <c r="E39">
        <v>93</v>
      </c>
      <c r="F39">
        <v>91</v>
      </c>
      <c r="G39">
        <v>86</v>
      </c>
      <c r="H39">
        <v>87</v>
      </c>
      <c r="I39">
        <v>84</v>
      </c>
      <c r="J39">
        <v>81</v>
      </c>
      <c r="K39">
        <v>80</v>
      </c>
      <c r="L39">
        <v>97</v>
      </c>
      <c r="M39">
        <v>98</v>
      </c>
      <c r="N39">
        <v>90</v>
      </c>
      <c r="O39">
        <v>91</v>
      </c>
      <c r="P39">
        <v>91</v>
      </c>
      <c r="Q39">
        <v>93</v>
      </c>
      <c r="R39">
        <v>84</v>
      </c>
      <c r="S39">
        <v>86</v>
      </c>
      <c r="T39">
        <v>95</v>
      </c>
      <c r="U39">
        <v>88</v>
      </c>
    </row>
    <row r="40" spans="1:21" x14ac:dyDescent="0.25">
      <c r="A40" s="1">
        <v>44416</v>
      </c>
      <c r="B40">
        <v>84</v>
      </c>
      <c r="C40">
        <v>80</v>
      </c>
      <c r="D40">
        <v>86</v>
      </c>
      <c r="E40">
        <v>93</v>
      </c>
      <c r="F40">
        <v>91</v>
      </c>
      <c r="G40">
        <v>88</v>
      </c>
      <c r="H40">
        <v>87</v>
      </c>
      <c r="I40">
        <v>84</v>
      </c>
      <c r="J40">
        <v>82</v>
      </c>
      <c r="K40">
        <v>82</v>
      </c>
      <c r="L40">
        <v>96</v>
      </c>
      <c r="M40">
        <v>100</v>
      </c>
      <c r="N40">
        <v>86</v>
      </c>
      <c r="O40">
        <v>92</v>
      </c>
      <c r="P40">
        <v>93</v>
      </c>
      <c r="Q40">
        <v>94</v>
      </c>
      <c r="R40">
        <v>92</v>
      </c>
      <c r="S40">
        <v>83</v>
      </c>
      <c r="T40">
        <v>90</v>
      </c>
      <c r="U40">
        <v>92</v>
      </c>
    </row>
    <row r="41" spans="1:21" x14ac:dyDescent="0.25">
      <c r="A41" s="1">
        <v>44417</v>
      </c>
      <c r="B41">
        <v>90</v>
      </c>
      <c r="C41">
        <v>73</v>
      </c>
      <c r="D41">
        <v>82</v>
      </c>
      <c r="E41">
        <v>91</v>
      </c>
      <c r="F41">
        <v>96</v>
      </c>
      <c r="G41">
        <v>87</v>
      </c>
      <c r="H41">
        <v>86</v>
      </c>
      <c r="I41">
        <v>86</v>
      </c>
      <c r="J41">
        <v>84</v>
      </c>
      <c r="K41">
        <v>85</v>
      </c>
      <c r="L41">
        <v>95</v>
      </c>
      <c r="M41">
        <v>103</v>
      </c>
      <c r="N41">
        <v>85</v>
      </c>
      <c r="O41">
        <v>93</v>
      </c>
      <c r="P41">
        <v>94</v>
      </c>
      <c r="Q41">
        <v>91</v>
      </c>
      <c r="R41">
        <v>88</v>
      </c>
      <c r="S41">
        <v>89</v>
      </c>
      <c r="T41">
        <v>89</v>
      </c>
      <c r="U41">
        <v>93</v>
      </c>
    </row>
    <row r="42" spans="1:21" x14ac:dyDescent="0.25">
      <c r="A42" s="1">
        <v>44418</v>
      </c>
      <c r="B42">
        <v>89</v>
      </c>
      <c r="C42">
        <v>80</v>
      </c>
      <c r="D42">
        <v>87</v>
      </c>
      <c r="E42">
        <v>90</v>
      </c>
      <c r="F42">
        <v>95</v>
      </c>
      <c r="G42">
        <v>88</v>
      </c>
      <c r="H42">
        <v>88</v>
      </c>
      <c r="I42">
        <v>87</v>
      </c>
      <c r="J42">
        <v>75</v>
      </c>
      <c r="K42">
        <v>83</v>
      </c>
      <c r="L42">
        <v>96</v>
      </c>
      <c r="M42">
        <v>103</v>
      </c>
      <c r="N42">
        <v>85</v>
      </c>
      <c r="O42">
        <v>93</v>
      </c>
      <c r="P42">
        <v>94</v>
      </c>
      <c r="Q42">
        <v>95</v>
      </c>
      <c r="R42">
        <v>87</v>
      </c>
      <c r="S42">
        <v>90</v>
      </c>
      <c r="T42">
        <v>86</v>
      </c>
      <c r="U42">
        <v>94</v>
      </c>
    </row>
    <row r="43" spans="1:21" x14ac:dyDescent="0.25">
      <c r="A43" s="1">
        <v>44419</v>
      </c>
      <c r="B43">
        <v>88</v>
      </c>
      <c r="C43">
        <v>86</v>
      </c>
      <c r="D43">
        <v>88</v>
      </c>
      <c r="E43">
        <v>96</v>
      </c>
      <c r="F43">
        <v>89</v>
      </c>
      <c r="G43">
        <v>86</v>
      </c>
      <c r="H43">
        <v>89</v>
      </c>
      <c r="I43">
        <v>84</v>
      </c>
      <c r="J43">
        <v>82</v>
      </c>
      <c r="K43">
        <v>87</v>
      </c>
      <c r="L43">
        <v>88</v>
      </c>
      <c r="M43">
        <v>100</v>
      </c>
      <c r="N43">
        <v>88</v>
      </c>
      <c r="O43">
        <v>95</v>
      </c>
      <c r="P43">
        <v>95</v>
      </c>
      <c r="Q43">
        <v>94</v>
      </c>
      <c r="R43">
        <v>85</v>
      </c>
      <c r="S43">
        <v>90</v>
      </c>
      <c r="T43">
        <v>83</v>
      </c>
      <c r="U43">
        <v>91</v>
      </c>
    </row>
    <row r="44" spans="1:21" x14ac:dyDescent="0.25">
      <c r="A44" s="1">
        <v>44420</v>
      </c>
      <c r="B44">
        <v>86</v>
      </c>
      <c r="C44">
        <v>88</v>
      </c>
      <c r="D44">
        <v>84</v>
      </c>
      <c r="E44">
        <v>98</v>
      </c>
      <c r="F44">
        <v>89</v>
      </c>
      <c r="G44">
        <v>86</v>
      </c>
      <c r="H44">
        <v>91</v>
      </c>
      <c r="I44">
        <v>81</v>
      </c>
      <c r="J44">
        <v>80</v>
      </c>
      <c r="K44">
        <v>88</v>
      </c>
      <c r="L44">
        <v>84</v>
      </c>
      <c r="M44">
        <v>90</v>
      </c>
      <c r="N44">
        <v>81</v>
      </c>
      <c r="O44">
        <v>86</v>
      </c>
      <c r="P44">
        <v>95</v>
      </c>
      <c r="Q44">
        <v>95</v>
      </c>
      <c r="R44">
        <v>88</v>
      </c>
      <c r="S44">
        <v>90</v>
      </c>
      <c r="T44">
        <v>88</v>
      </c>
      <c r="U44">
        <v>90</v>
      </c>
    </row>
    <row r="45" spans="1:21" x14ac:dyDescent="0.25">
      <c r="A45" s="1">
        <v>44421</v>
      </c>
      <c r="B45">
        <v>84</v>
      </c>
      <c r="C45">
        <v>88</v>
      </c>
      <c r="D45">
        <v>86</v>
      </c>
      <c r="E45">
        <v>97</v>
      </c>
      <c r="F45">
        <v>89</v>
      </c>
      <c r="G45">
        <v>81</v>
      </c>
      <c r="H45">
        <v>91</v>
      </c>
      <c r="I45">
        <v>87</v>
      </c>
      <c r="J45">
        <v>77</v>
      </c>
      <c r="K45">
        <v>86</v>
      </c>
      <c r="L45">
        <v>81</v>
      </c>
      <c r="M45">
        <v>100</v>
      </c>
      <c r="N45">
        <v>81</v>
      </c>
      <c r="O45">
        <v>90</v>
      </c>
      <c r="P45">
        <v>96</v>
      </c>
      <c r="Q45">
        <v>95</v>
      </c>
      <c r="R45">
        <v>91</v>
      </c>
      <c r="S45">
        <v>89</v>
      </c>
      <c r="T45">
        <v>84</v>
      </c>
      <c r="U45">
        <v>89</v>
      </c>
    </row>
    <row r="46" spans="1:21" x14ac:dyDescent="0.25">
      <c r="A46" s="1">
        <v>44422</v>
      </c>
      <c r="B46">
        <v>86</v>
      </c>
      <c r="C46">
        <v>87</v>
      </c>
      <c r="D46">
        <v>80</v>
      </c>
      <c r="E46">
        <v>98</v>
      </c>
      <c r="F46">
        <v>89</v>
      </c>
      <c r="G46">
        <v>87</v>
      </c>
      <c r="H46">
        <v>89</v>
      </c>
      <c r="I46">
        <v>89</v>
      </c>
      <c r="J46">
        <v>82</v>
      </c>
      <c r="K46">
        <v>90</v>
      </c>
      <c r="L46">
        <v>87</v>
      </c>
      <c r="M46">
        <v>99</v>
      </c>
      <c r="N46">
        <v>84</v>
      </c>
      <c r="O46">
        <v>90</v>
      </c>
      <c r="P46">
        <v>89</v>
      </c>
      <c r="Q46">
        <v>94</v>
      </c>
      <c r="R46">
        <v>88</v>
      </c>
      <c r="S46">
        <v>83</v>
      </c>
      <c r="T46">
        <v>85</v>
      </c>
      <c r="U46">
        <v>90</v>
      </c>
    </row>
    <row r="47" spans="1:21" x14ac:dyDescent="0.25">
      <c r="A47" s="1">
        <v>44423</v>
      </c>
      <c r="B47">
        <v>89</v>
      </c>
      <c r="C47">
        <v>88</v>
      </c>
      <c r="D47">
        <v>82</v>
      </c>
      <c r="E47">
        <v>93</v>
      </c>
      <c r="F47">
        <v>94</v>
      </c>
      <c r="G47">
        <v>84</v>
      </c>
      <c r="H47">
        <v>88</v>
      </c>
      <c r="I47">
        <v>90</v>
      </c>
      <c r="J47">
        <v>82</v>
      </c>
      <c r="K47">
        <v>92</v>
      </c>
      <c r="L47">
        <v>86</v>
      </c>
      <c r="M47">
        <v>102</v>
      </c>
      <c r="N47">
        <v>87</v>
      </c>
      <c r="O47">
        <v>90</v>
      </c>
      <c r="P47">
        <v>90</v>
      </c>
      <c r="Q47">
        <v>88</v>
      </c>
      <c r="R47">
        <v>85</v>
      </c>
      <c r="S47">
        <v>73</v>
      </c>
      <c r="T47">
        <v>87</v>
      </c>
      <c r="U47">
        <v>90</v>
      </c>
    </row>
    <row r="48" spans="1:21" x14ac:dyDescent="0.25">
      <c r="A48" s="1">
        <v>44424</v>
      </c>
      <c r="B48">
        <v>90</v>
      </c>
      <c r="C48">
        <v>91</v>
      </c>
      <c r="D48">
        <v>86</v>
      </c>
      <c r="E48">
        <v>93</v>
      </c>
      <c r="F48">
        <v>97</v>
      </c>
      <c r="G48">
        <v>90</v>
      </c>
      <c r="H48">
        <v>90</v>
      </c>
      <c r="I48">
        <v>86</v>
      </c>
      <c r="J48">
        <v>84</v>
      </c>
      <c r="K48">
        <v>89</v>
      </c>
      <c r="L48">
        <v>89</v>
      </c>
      <c r="M48">
        <v>101</v>
      </c>
      <c r="N48">
        <v>86</v>
      </c>
      <c r="O48">
        <v>88</v>
      </c>
      <c r="P48">
        <v>90</v>
      </c>
      <c r="Q48">
        <v>90</v>
      </c>
      <c r="R48">
        <v>91</v>
      </c>
      <c r="S48">
        <v>67</v>
      </c>
      <c r="T48">
        <v>88</v>
      </c>
      <c r="U48">
        <v>90</v>
      </c>
    </row>
    <row r="49" spans="1:21" x14ac:dyDescent="0.25">
      <c r="A49" s="1">
        <v>44425</v>
      </c>
      <c r="B49">
        <v>91</v>
      </c>
      <c r="C49">
        <v>91</v>
      </c>
      <c r="D49">
        <v>84</v>
      </c>
      <c r="E49">
        <v>96</v>
      </c>
      <c r="F49">
        <v>99</v>
      </c>
      <c r="G49">
        <v>91</v>
      </c>
      <c r="H49">
        <v>91</v>
      </c>
      <c r="I49">
        <v>89</v>
      </c>
      <c r="J49">
        <v>86</v>
      </c>
      <c r="K49">
        <v>90</v>
      </c>
      <c r="L49">
        <v>86</v>
      </c>
      <c r="M49">
        <v>101</v>
      </c>
      <c r="N49">
        <v>85</v>
      </c>
      <c r="O49">
        <v>87</v>
      </c>
      <c r="P49">
        <v>91</v>
      </c>
      <c r="Q49">
        <v>92</v>
      </c>
      <c r="R49">
        <v>87</v>
      </c>
      <c r="S49">
        <v>66</v>
      </c>
      <c r="T49">
        <v>89</v>
      </c>
      <c r="U49">
        <v>89</v>
      </c>
    </row>
    <row r="50" spans="1:21" x14ac:dyDescent="0.25">
      <c r="A50" s="1">
        <v>44426</v>
      </c>
      <c r="B50">
        <v>91</v>
      </c>
      <c r="C50">
        <v>89</v>
      </c>
      <c r="D50">
        <v>87</v>
      </c>
      <c r="E50">
        <v>98</v>
      </c>
      <c r="F50">
        <v>101</v>
      </c>
      <c r="G50">
        <v>91</v>
      </c>
      <c r="H50">
        <v>93</v>
      </c>
      <c r="I50">
        <v>90</v>
      </c>
      <c r="J50">
        <v>86</v>
      </c>
      <c r="K50">
        <v>90</v>
      </c>
      <c r="L50">
        <v>88</v>
      </c>
      <c r="M50">
        <v>97</v>
      </c>
      <c r="N50">
        <v>86</v>
      </c>
      <c r="O50">
        <v>88</v>
      </c>
      <c r="P50">
        <v>93</v>
      </c>
      <c r="Q50">
        <v>94</v>
      </c>
      <c r="R50">
        <v>87</v>
      </c>
      <c r="S50">
        <v>77</v>
      </c>
      <c r="T50">
        <v>89</v>
      </c>
      <c r="U50">
        <v>88</v>
      </c>
    </row>
    <row r="51" spans="1:21" x14ac:dyDescent="0.25">
      <c r="A51" s="1">
        <v>44427</v>
      </c>
      <c r="B51">
        <v>90</v>
      </c>
      <c r="C51">
        <v>89</v>
      </c>
      <c r="D51">
        <v>90</v>
      </c>
      <c r="E51">
        <v>98</v>
      </c>
      <c r="F51">
        <v>101</v>
      </c>
      <c r="G51">
        <v>87</v>
      </c>
      <c r="H51">
        <v>91</v>
      </c>
      <c r="I51">
        <v>90</v>
      </c>
      <c r="J51">
        <v>89</v>
      </c>
      <c r="K51">
        <v>89</v>
      </c>
      <c r="L51">
        <v>88</v>
      </c>
      <c r="M51">
        <v>95</v>
      </c>
      <c r="N51">
        <v>90</v>
      </c>
      <c r="O51">
        <v>90</v>
      </c>
      <c r="P51">
        <v>92</v>
      </c>
      <c r="Q51">
        <v>96</v>
      </c>
      <c r="R51">
        <v>84</v>
      </c>
      <c r="S51">
        <v>82</v>
      </c>
      <c r="T51">
        <v>86</v>
      </c>
      <c r="U51">
        <v>89</v>
      </c>
    </row>
    <row r="52" spans="1:21" x14ac:dyDescent="0.25">
      <c r="A52" s="1">
        <v>44428</v>
      </c>
      <c r="B52">
        <v>89</v>
      </c>
      <c r="C52">
        <v>88</v>
      </c>
      <c r="D52">
        <v>79</v>
      </c>
      <c r="E52">
        <v>89</v>
      </c>
      <c r="F52">
        <v>97</v>
      </c>
      <c r="G52">
        <v>86</v>
      </c>
      <c r="H52">
        <v>93</v>
      </c>
      <c r="I52">
        <v>87</v>
      </c>
      <c r="J52">
        <v>88</v>
      </c>
      <c r="K52">
        <v>92</v>
      </c>
      <c r="L52">
        <v>93</v>
      </c>
      <c r="M52">
        <v>96</v>
      </c>
      <c r="N52">
        <v>90</v>
      </c>
      <c r="O52">
        <v>88</v>
      </c>
      <c r="P52">
        <v>93</v>
      </c>
      <c r="Q52">
        <v>93</v>
      </c>
      <c r="R52">
        <v>84</v>
      </c>
      <c r="S52">
        <v>84</v>
      </c>
      <c r="T52">
        <v>89</v>
      </c>
      <c r="U52">
        <v>88</v>
      </c>
    </row>
    <row r="53" spans="1:21" x14ac:dyDescent="0.25">
      <c r="A53" s="1">
        <v>44429</v>
      </c>
      <c r="B53">
        <v>90</v>
      </c>
      <c r="C53">
        <v>82</v>
      </c>
      <c r="D53">
        <v>84</v>
      </c>
      <c r="E53">
        <v>91</v>
      </c>
      <c r="F53">
        <v>87</v>
      </c>
      <c r="G53">
        <v>88</v>
      </c>
      <c r="H53">
        <v>93</v>
      </c>
      <c r="I53">
        <v>88</v>
      </c>
      <c r="J53">
        <v>82</v>
      </c>
      <c r="K53">
        <v>94</v>
      </c>
      <c r="L53">
        <v>91</v>
      </c>
      <c r="M53">
        <v>99</v>
      </c>
      <c r="N53">
        <v>85</v>
      </c>
      <c r="O53">
        <v>88</v>
      </c>
      <c r="P53">
        <v>93</v>
      </c>
      <c r="Q53">
        <v>94</v>
      </c>
      <c r="R53">
        <v>88</v>
      </c>
      <c r="S53">
        <v>84</v>
      </c>
      <c r="T53">
        <v>92</v>
      </c>
      <c r="U53">
        <v>89</v>
      </c>
    </row>
    <row r="54" spans="1:21" x14ac:dyDescent="0.25">
      <c r="A54" s="1">
        <v>44430</v>
      </c>
      <c r="B54">
        <v>91</v>
      </c>
      <c r="C54">
        <v>79</v>
      </c>
      <c r="D54">
        <v>87</v>
      </c>
      <c r="E54">
        <v>91</v>
      </c>
      <c r="F54">
        <v>86</v>
      </c>
      <c r="G54">
        <v>90</v>
      </c>
      <c r="H54">
        <v>91</v>
      </c>
      <c r="I54">
        <v>88</v>
      </c>
      <c r="J54">
        <v>84</v>
      </c>
      <c r="K54">
        <v>93</v>
      </c>
      <c r="L54">
        <v>88</v>
      </c>
      <c r="M54">
        <v>104</v>
      </c>
      <c r="N54">
        <v>82</v>
      </c>
      <c r="O54">
        <v>85</v>
      </c>
      <c r="P54">
        <v>94</v>
      </c>
      <c r="Q54">
        <v>98</v>
      </c>
      <c r="R54">
        <v>84</v>
      </c>
      <c r="S54">
        <v>88</v>
      </c>
      <c r="T54">
        <v>93</v>
      </c>
      <c r="U54">
        <v>92</v>
      </c>
    </row>
    <row r="55" spans="1:21" x14ac:dyDescent="0.25">
      <c r="A55" s="1">
        <v>44431</v>
      </c>
      <c r="B55">
        <v>91</v>
      </c>
      <c r="C55">
        <v>81</v>
      </c>
      <c r="D55">
        <v>87</v>
      </c>
      <c r="E55">
        <v>90</v>
      </c>
      <c r="F55">
        <v>88</v>
      </c>
      <c r="G55">
        <v>88</v>
      </c>
      <c r="H55">
        <v>95</v>
      </c>
      <c r="I55">
        <v>90</v>
      </c>
      <c r="J55">
        <v>84</v>
      </c>
      <c r="K55">
        <v>87</v>
      </c>
      <c r="L55">
        <v>87</v>
      </c>
      <c r="M55">
        <v>98</v>
      </c>
      <c r="N55">
        <v>78</v>
      </c>
      <c r="O55">
        <v>81</v>
      </c>
      <c r="P55">
        <v>93</v>
      </c>
      <c r="Q55">
        <v>92</v>
      </c>
      <c r="R55">
        <v>88</v>
      </c>
      <c r="S55">
        <v>90</v>
      </c>
      <c r="T55">
        <v>93</v>
      </c>
      <c r="U55">
        <v>87</v>
      </c>
    </row>
    <row r="56" spans="1:21" x14ac:dyDescent="0.25">
      <c r="A56" s="1">
        <v>44432</v>
      </c>
      <c r="B56">
        <v>91</v>
      </c>
      <c r="C56">
        <v>82</v>
      </c>
      <c r="D56">
        <v>88</v>
      </c>
      <c r="E56">
        <v>80</v>
      </c>
      <c r="F56">
        <v>92</v>
      </c>
      <c r="G56">
        <v>93</v>
      </c>
      <c r="H56">
        <v>93</v>
      </c>
      <c r="I56">
        <v>89</v>
      </c>
      <c r="J56">
        <v>87</v>
      </c>
      <c r="K56">
        <v>85</v>
      </c>
      <c r="L56">
        <v>83</v>
      </c>
      <c r="M56">
        <v>95</v>
      </c>
      <c r="N56">
        <v>83</v>
      </c>
      <c r="O56">
        <v>86</v>
      </c>
      <c r="P56">
        <v>90</v>
      </c>
      <c r="Q56">
        <v>93</v>
      </c>
      <c r="R56">
        <v>86</v>
      </c>
      <c r="S56">
        <v>84</v>
      </c>
      <c r="T56">
        <v>88</v>
      </c>
      <c r="U56">
        <v>89</v>
      </c>
    </row>
    <row r="57" spans="1:21" x14ac:dyDescent="0.25">
      <c r="A57" s="1">
        <v>44433</v>
      </c>
      <c r="B57">
        <v>84</v>
      </c>
      <c r="C57">
        <v>84</v>
      </c>
      <c r="D57">
        <v>90</v>
      </c>
      <c r="E57">
        <v>82</v>
      </c>
      <c r="F57">
        <v>92</v>
      </c>
      <c r="G57">
        <v>90</v>
      </c>
      <c r="H57">
        <v>91</v>
      </c>
      <c r="I57">
        <v>88</v>
      </c>
      <c r="J57">
        <v>82</v>
      </c>
      <c r="K57">
        <v>84</v>
      </c>
      <c r="L57">
        <v>85</v>
      </c>
      <c r="M57">
        <v>94</v>
      </c>
      <c r="N57">
        <v>78</v>
      </c>
      <c r="O57">
        <v>87</v>
      </c>
      <c r="P57">
        <v>89</v>
      </c>
      <c r="Q57">
        <v>95</v>
      </c>
      <c r="R57">
        <v>85</v>
      </c>
      <c r="S57">
        <v>82</v>
      </c>
      <c r="T57">
        <v>84</v>
      </c>
      <c r="U57">
        <v>84</v>
      </c>
    </row>
    <row r="58" spans="1:21" x14ac:dyDescent="0.25">
      <c r="A58" s="1">
        <v>44434</v>
      </c>
      <c r="B58">
        <v>88</v>
      </c>
      <c r="C58">
        <v>87</v>
      </c>
      <c r="D58">
        <v>91</v>
      </c>
      <c r="E58">
        <v>89</v>
      </c>
      <c r="F58">
        <v>90</v>
      </c>
      <c r="G58">
        <v>91</v>
      </c>
      <c r="H58">
        <v>88</v>
      </c>
      <c r="I58">
        <v>89</v>
      </c>
      <c r="J58">
        <v>86</v>
      </c>
      <c r="K58">
        <v>84</v>
      </c>
      <c r="L58">
        <v>88</v>
      </c>
      <c r="M58">
        <v>92</v>
      </c>
      <c r="N58">
        <v>83</v>
      </c>
      <c r="O58">
        <v>90</v>
      </c>
      <c r="P58">
        <v>90</v>
      </c>
      <c r="Q58">
        <v>99</v>
      </c>
      <c r="R58">
        <v>90</v>
      </c>
      <c r="S58">
        <v>82</v>
      </c>
      <c r="T58">
        <v>86</v>
      </c>
      <c r="U58">
        <v>86</v>
      </c>
    </row>
    <row r="59" spans="1:21" x14ac:dyDescent="0.25">
      <c r="A59" s="1">
        <v>44435</v>
      </c>
      <c r="B59">
        <v>84</v>
      </c>
      <c r="C59">
        <v>90</v>
      </c>
      <c r="D59">
        <v>89</v>
      </c>
      <c r="E59">
        <v>88</v>
      </c>
      <c r="F59">
        <v>90</v>
      </c>
      <c r="G59">
        <v>91</v>
      </c>
      <c r="H59">
        <v>84</v>
      </c>
      <c r="I59">
        <v>90</v>
      </c>
      <c r="J59">
        <v>88</v>
      </c>
      <c r="K59">
        <v>86</v>
      </c>
      <c r="L59">
        <v>88</v>
      </c>
      <c r="M59">
        <v>88</v>
      </c>
      <c r="N59">
        <v>80</v>
      </c>
      <c r="O59">
        <v>83</v>
      </c>
      <c r="P59">
        <v>89</v>
      </c>
      <c r="Q59">
        <v>95</v>
      </c>
      <c r="R59">
        <v>90</v>
      </c>
      <c r="S59">
        <v>86</v>
      </c>
      <c r="T59">
        <v>88</v>
      </c>
      <c r="U59">
        <v>85</v>
      </c>
    </row>
    <row r="60" spans="1:21" x14ac:dyDescent="0.25">
      <c r="A60" s="1">
        <v>44436</v>
      </c>
      <c r="B60">
        <v>86</v>
      </c>
      <c r="C60">
        <v>90</v>
      </c>
      <c r="D60">
        <v>90</v>
      </c>
      <c r="E60">
        <v>90</v>
      </c>
      <c r="F60">
        <v>92</v>
      </c>
      <c r="G60">
        <v>81</v>
      </c>
      <c r="H60">
        <v>82</v>
      </c>
      <c r="I60">
        <v>91</v>
      </c>
      <c r="J60">
        <v>90</v>
      </c>
      <c r="K60">
        <v>86</v>
      </c>
      <c r="L60">
        <v>90</v>
      </c>
      <c r="M60">
        <v>88</v>
      </c>
      <c r="N60">
        <v>86</v>
      </c>
      <c r="O60">
        <v>75</v>
      </c>
      <c r="P60">
        <v>87</v>
      </c>
      <c r="Q60">
        <v>95</v>
      </c>
      <c r="R60">
        <v>80</v>
      </c>
      <c r="S60">
        <v>90</v>
      </c>
      <c r="T60">
        <v>91</v>
      </c>
      <c r="U60">
        <v>83</v>
      </c>
    </row>
    <row r="61" spans="1:21" x14ac:dyDescent="0.25">
      <c r="A61" s="1">
        <v>44437</v>
      </c>
      <c r="B61">
        <v>88</v>
      </c>
      <c r="C61">
        <v>91</v>
      </c>
      <c r="D61">
        <v>93</v>
      </c>
      <c r="E61">
        <v>91</v>
      </c>
      <c r="F61">
        <v>92</v>
      </c>
      <c r="G61">
        <v>86</v>
      </c>
      <c r="H61">
        <v>82</v>
      </c>
      <c r="I61">
        <v>89</v>
      </c>
      <c r="J61">
        <v>87</v>
      </c>
      <c r="K61">
        <v>85</v>
      </c>
      <c r="L61">
        <v>90</v>
      </c>
      <c r="M61">
        <v>89</v>
      </c>
      <c r="N61">
        <v>89</v>
      </c>
      <c r="O61">
        <v>86</v>
      </c>
      <c r="P61">
        <v>84</v>
      </c>
      <c r="Q61">
        <v>93</v>
      </c>
      <c r="R61">
        <v>86</v>
      </c>
      <c r="S61">
        <v>92</v>
      </c>
      <c r="T61">
        <v>92</v>
      </c>
      <c r="U61">
        <v>81</v>
      </c>
    </row>
    <row r="62" spans="1:21" x14ac:dyDescent="0.25">
      <c r="A62" s="1">
        <v>44438</v>
      </c>
      <c r="B62">
        <v>84</v>
      </c>
      <c r="C62">
        <v>91</v>
      </c>
      <c r="D62">
        <v>93</v>
      </c>
      <c r="E62">
        <v>91</v>
      </c>
      <c r="F62">
        <v>88</v>
      </c>
      <c r="G62">
        <v>81</v>
      </c>
      <c r="H62">
        <v>78</v>
      </c>
      <c r="I62">
        <v>88</v>
      </c>
      <c r="J62">
        <v>88</v>
      </c>
      <c r="K62">
        <v>85</v>
      </c>
      <c r="L62">
        <v>88</v>
      </c>
      <c r="M62">
        <v>89</v>
      </c>
      <c r="N62">
        <v>89</v>
      </c>
      <c r="O62">
        <v>79</v>
      </c>
      <c r="P62">
        <v>85</v>
      </c>
      <c r="Q62">
        <v>90</v>
      </c>
      <c r="R62">
        <v>80</v>
      </c>
      <c r="S62">
        <v>87</v>
      </c>
      <c r="T62">
        <v>88</v>
      </c>
      <c r="U62">
        <v>74</v>
      </c>
    </row>
    <row r="63" spans="1:21" x14ac:dyDescent="0.25">
      <c r="A63" s="1">
        <v>44439</v>
      </c>
      <c r="B63">
        <v>82</v>
      </c>
      <c r="C63">
        <v>88</v>
      </c>
      <c r="D63">
        <v>91</v>
      </c>
      <c r="E63">
        <v>84</v>
      </c>
      <c r="F63">
        <v>87</v>
      </c>
      <c r="G63">
        <v>82</v>
      </c>
      <c r="H63">
        <v>77</v>
      </c>
      <c r="I63">
        <v>89</v>
      </c>
      <c r="J63">
        <v>87</v>
      </c>
      <c r="K63">
        <v>85</v>
      </c>
      <c r="L63">
        <v>80</v>
      </c>
      <c r="M63">
        <v>86</v>
      </c>
      <c r="N63">
        <v>88</v>
      </c>
      <c r="O63">
        <v>79</v>
      </c>
      <c r="P63">
        <v>89</v>
      </c>
      <c r="Q63">
        <v>92</v>
      </c>
      <c r="R63">
        <v>89</v>
      </c>
      <c r="S63">
        <v>90</v>
      </c>
      <c r="T63">
        <v>89</v>
      </c>
      <c r="U63">
        <v>84</v>
      </c>
    </row>
    <row r="64" spans="1:21" x14ac:dyDescent="0.25">
      <c r="A64" s="1">
        <v>44440</v>
      </c>
      <c r="B64">
        <v>80</v>
      </c>
      <c r="C64">
        <v>88</v>
      </c>
      <c r="D64">
        <v>87</v>
      </c>
      <c r="E64">
        <v>88</v>
      </c>
      <c r="F64">
        <v>79</v>
      </c>
      <c r="G64">
        <v>80</v>
      </c>
      <c r="H64">
        <v>84</v>
      </c>
      <c r="I64">
        <v>88</v>
      </c>
      <c r="J64">
        <v>82</v>
      </c>
      <c r="K64">
        <v>85</v>
      </c>
      <c r="L64">
        <v>85</v>
      </c>
      <c r="M64">
        <v>84</v>
      </c>
      <c r="N64">
        <v>81</v>
      </c>
      <c r="O64">
        <v>71</v>
      </c>
      <c r="P64">
        <v>90</v>
      </c>
      <c r="Q64">
        <v>95</v>
      </c>
      <c r="R64">
        <v>91</v>
      </c>
      <c r="S64">
        <v>90</v>
      </c>
      <c r="T64">
        <v>90</v>
      </c>
      <c r="U64">
        <v>87</v>
      </c>
    </row>
    <row r="65" spans="1:21" x14ac:dyDescent="0.25">
      <c r="A65" s="1">
        <v>44441</v>
      </c>
      <c r="B65">
        <v>73</v>
      </c>
      <c r="C65">
        <v>91</v>
      </c>
      <c r="D65">
        <v>84</v>
      </c>
      <c r="E65">
        <v>91</v>
      </c>
      <c r="F65">
        <v>81</v>
      </c>
      <c r="G65">
        <v>75</v>
      </c>
      <c r="H65">
        <v>84</v>
      </c>
      <c r="I65">
        <v>86</v>
      </c>
      <c r="J65">
        <v>80</v>
      </c>
      <c r="K65">
        <v>88</v>
      </c>
      <c r="L65">
        <v>86</v>
      </c>
      <c r="M65">
        <v>83</v>
      </c>
      <c r="N65">
        <v>85</v>
      </c>
      <c r="O65">
        <v>78</v>
      </c>
      <c r="P65">
        <v>91</v>
      </c>
      <c r="Q65">
        <v>96</v>
      </c>
      <c r="R65">
        <v>89</v>
      </c>
      <c r="S65">
        <v>84</v>
      </c>
      <c r="T65">
        <v>90</v>
      </c>
      <c r="U65">
        <v>90</v>
      </c>
    </row>
    <row r="66" spans="1:21" x14ac:dyDescent="0.25">
      <c r="A66" s="1">
        <v>44442</v>
      </c>
      <c r="B66">
        <v>87</v>
      </c>
      <c r="C66">
        <v>93</v>
      </c>
      <c r="D66">
        <v>77</v>
      </c>
      <c r="E66">
        <v>84</v>
      </c>
      <c r="F66">
        <v>82</v>
      </c>
      <c r="G66">
        <v>73</v>
      </c>
      <c r="H66">
        <v>89</v>
      </c>
      <c r="I66">
        <v>87</v>
      </c>
      <c r="J66">
        <v>81</v>
      </c>
      <c r="K66">
        <v>87</v>
      </c>
      <c r="L66">
        <v>85</v>
      </c>
      <c r="M66">
        <v>88</v>
      </c>
      <c r="N66">
        <v>83</v>
      </c>
      <c r="O66">
        <v>79</v>
      </c>
      <c r="P66">
        <v>92</v>
      </c>
      <c r="Q66">
        <v>95</v>
      </c>
      <c r="R66">
        <v>85</v>
      </c>
      <c r="S66">
        <v>90</v>
      </c>
      <c r="T66">
        <v>92</v>
      </c>
      <c r="U66">
        <v>89</v>
      </c>
    </row>
    <row r="67" spans="1:21" x14ac:dyDescent="0.25">
      <c r="A67" s="1">
        <v>44443</v>
      </c>
      <c r="B67">
        <v>84</v>
      </c>
      <c r="C67">
        <v>81</v>
      </c>
      <c r="D67">
        <v>90</v>
      </c>
      <c r="E67">
        <v>93</v>
      </c>
      <c r="F67">
        <v>87</v>
      </c>
      <c r="G67">
        <v>81</v>
      </c>
      <c r="H67">
        <v>95</v>
      </c>
      <c r="I67">
        <v>87</v>
      </c>
      <c r="J67">
        <v>82</v>
      </c>
      <c r="K67">
        <v>85</v>
      </c>
      <c r="L67">
        <v>88</v>
      </c>
      <c r="M67">
        <v>91</v>
      </c>
      <c r="N67">
        <v>85</v>
      </c>
      <c r="O67">
        <v>83</v>
      </c>
      <c r="P67">
        <v>84</v>
      </c>
      <c r="Q67">
        <v>80</v>
      </c>
      <c r="R67">
        <v>77</v>
      </c>
      <c r="S67">
        <v>89</v>
      </c>
      <c r="T67">
        <v>82</v>
      </c>
      <c r="U67">
        <v>92</v>
      </c>
    </row>
    <row r="68" spans="1:21" x14ac:dyDescent="0.25">
      <c r="A68" s="1">
        <v>44444</v>
      </c>
      <c r="B68">
        <v>87</v>
      </c>
      <c r="C68">
        <v>81</v>
      </c>
      <c r="D68">
        <v>91</v>
      </c>
      <c r="E68">
        <v>96</v>
      </c>
      <c r="F68">
        <v>81</v>
      </c>
      <c r="G68">
        <v>90</v>
      </c>
      <c r="H68">
        <v>93</v>
      </c>
      <c r="I68">
        <v>84</v>
      </c>
      <c r="J68">
        <v>84</v>
      </c>
      <c r="K68">
        <v>81</v>
      </c>
      <c r="L68">
        <v>83</v>
      </c>
      <c r="M68">
        <v>89</v>
      </c>
      <c r="N68">
        <v>88</v>
      </c>
      <c r="O68">
        <v>83</v>
      </c>
      <c r="P68">
        <v>85</v>
      </c>
      <c r="Q68">
        <v>78</v>
      </c>
      <c r="R68">
        <v>85</v>
      </c>
      <c r="S68">
        <v>89</v>
      </c>
      <c r="T68">
        <v>89</v>
      </c>
      <c r="U68">
        <v>87</v>
      </c>
    </row>
    <row r="69" spans="1:21" x14ac:dyDescent="0.25">
      <c r="A69" s="1">
        <v>44445</v>
      </c>
      <c r="B69">
        <v>89</v>
      </c>
      <c r="C69">
        <v>82</v>
      </c>
      <c r="D69">
        <v>89</v>
      </c>
      <c r="E69">
        <v>96</v>
      </c>
      <c r="F69">
        <v>66</v>
      </c>
      <c r="G69">
        <v>88</v>
      </c>
      <c r="H69">
        <v>91</v>
      </c>
      <c r="I69">
        <v>73</v>
      </c>
      <c r="J69">
        <v>81</v>
      </c>
      <c r="K69">
        <v>81</v>
      </c>
      <c r="L69">
        <v>85</v>
      </c>
      <c r="M69">
        <v>85</v>
      </c>
      <c r="N69">
        <v>87</v>
      </c>
      <c r="O69">
        <v>85</v>
      </c>
      <c r="P69">
        <v>90</v>
      </c>
      <c r="Q69">
        <v>75</v>
      </c>
      <c r="R69">
        <v>85</v>
      </c>
      <c r="S69">
        <v>88</v>
      </c>
      <c r="T69">
        <v>91</v>
      </c>
      <c r="U69">
        <v>85</v>
      </c>
    </row>
    <row r="70" spans="1:21" x14ac:dyDescent="0.25">
      <c r="A70" s="1">
        <v>44446</v>
      </c>
      <c r="B70">
        <v>89</v>
      </c>
      <c r="C70">
        <v>86</v>
      </c>
      <c r="D70">
        <v>90</v>
      </c>
      <c r="E70">
        <v>91</v>
      </c>
      <c r="F70">
        <v>66</v>
      </c>
      <c r="G70">
        <v>87</v>
      </c>
      <c r="H70">
        <v>88</v>
      </c>
      <c r="I70">
        <v>75</v>
      </c>
      <c r="J70">
        <v>86</v>
      </c>
      <c r="K70">
        <v>83</v>
      </c>
      <c r="L70">
        <v>80</v>
      </c>
      <c r="M70">
        <v>86</v>
      </c>
      <c r="N70">
        <v>89</v>
      </c>
      <c r="O70">
        <v>84</v>
      </c>
      <c r="P70">
        <v>91</v>
      </c>
      <c r="Q70">
        <v>69</v>
      </c>
      <c r="R70">
        <v>92</v>
      </c>
      <c r="S70">
        <v>88</v>
      </c>
      <c r="T70">
        <v>90</v>
      </c>
      <c r="U70">
        <v>85</v>
      </c>
    </row>
    <row r="71" spans="1:21" x14ac:dyDescent="0.25">
      <c r="A71" s="1">
        <v>44447</v>
      </c>
      <c r="B71">
        <v>89</v>
      </c>
      <c r="C71">
        <v>88</v>
      </c>
      <c r="D71">
        <v>89</v>
      </c>
      <c r="E71">
        <v>91</v>
      </c>
      <c r="F71">
        <v>75</v>
      </c>
      <c r="G71">
        <v>86</v>
      </c>
      <c r="H71">
        <v>87</v>
      </c>
      <c r="I71">
        <v>81</v>
      </c>
      <c r="J71">
        <v>73</v>
      </c>
      <c r="K71">
        <v>85</v>
      </c>
      <c r="L71">
        <v>83</v>
      </c>
      <c r="M71">
        <v>88</v>
      </c>
      <c r="N71">
        <v>90</v>
      </c>
      <c r="O71">
        <v>87</v>
      </c>
      <c r="P71">
        <v>93</v>
      </c>
      <c r="Q71">
        <v>73</v>
      </c>
      <c r="R71">
        <v>88</v>
      </c>
      <c r="S71">
        <v>91</v>
      </c>
      <c r="T71">
        <v>84</v>
      </c>
      <c r="U71">
        <v>84</v>
      </c>
    </row>
    <row r="72" spans="1:21" x14ac:dyDescent="0.25">
      <c r="A72" s="1">
        <v>44448</v>
      </c>
      <c r="B72">
        <v>91</v>
      </c>
      <c r="C72">
        <v>84</v>
      </c>
      <c r="D72">
        <v>79</v>
      </c>
      <c r="E72">
        <v>77</v>
      </c>
      <c r="F72">
        <v>80</v>
      </c>
      <c r="G72">
        <v>86</v>
      </c>
      <c r="H72">
        <v>91</v>
      </c>
      <c r="I72">
        <v>82</v>
      </c>
      <c r="J72">
        <v>84</v>
      </c>
      <c r="K72">
        <v>86</v>
      </c>
      <c r="L72">
        <v>83</v>
      </c>
      <c r="M72">
        <v>89</v>
      </c>
      <c r="N72">
        <v>88</v>
      </c>
      <c r="O72">
        <v>84</v>
      </c>
      <c r="P72">
        <v>92</v>
      </c>
      <c r="Q72">
        <v>81</v>
      </c>
      <c r="R72">
        <v>83</v>
      </c>
      <c r="S72">
        <v>90</v>
      </c>
      <c r="T72">
        <v>84</v>
      </c>
      <c r="U72">
        <v>87</v>
      </c>
    </row>
    <row r="73" spans="1:21" x14ac:dyDescent="0.25">
      <c r="A73" s="1">
        <v>44449</v>
      </c>
      <c r="B73">
        <v>84</v>
      </c>
      <c r="C73">
        <v>80</v>
      </c>
      <c r="D73">
        <v>78</v>
      </c>
      <c r="E73">
        <v>87</v>
      </c>
      <c r="F73">
        <v>82</v>
      </c>
      <c r="G73">
        <v>89</v>
      </c>
      <c r="H73">
        <v>95</v>
      </c>
      <c r="I73">
        <v>79</v>
      </c>
      <c r="J73">
        <v>84</v>
      </c>
      <c r="K73">
        <v>84</v>
      </c>
      <c r="L73">
        <v>85</v>
      </c>
      <c r="M73">
        <v>89</v>
      </c>
      <c r="N73">
        <v>87</v>
      </c>
      <c r="O73">
        <v>80</v>
      </c>
      <c r="P73">
        <v>94</v>
      </c>
      <c r="Q73">
        <v>84</v>
      </c>
      <c r="R73">
        <v>84</v>
      </c>
      <c r="S73">
        <v>89</v>
      </c>
      <c r="T73">
        <v>86</v>
      </c>
      <c r="U73">
        <v>85</v>
      </c>
    </row>
    <row r="74" spans="1:21" x14ac:dyDescent="0.25">
      <c r="A74" s="1">
        <v>44450</v>
      </c>
      <c r="B74">
        <v>86</v>
      </c>
      <c r="C74">
        <v>82</v>
      </c>
      <c r="D74">
        <v>81</v>
      </c>
      <c r="E74">
        <v>87</v>
      </c>
      <c r="F74">
        <v>84</v>
      </c>
      <c r="G74">
        <v>87</v>
      </c>
      <c r="H74">
        <v>95</v>
      </c>
      <c r="I74">
        <v>80</v>
      </c>
      <c r="J74">
        <v>84</v>
      </c>
      <c r="K74">
        <v>84</v>
      </c>
      <c r="L74">
        <v>84</v>
      </c>
      <c r="M74">
        <v>89</v>
      </c>
      <c r="N74">
        <v>83</v>
      </c>
      <c r="O74">
        <v>75</v>
      </c>
      <c r="P74">
        <v>96</v>
      </c>
      <c r="Q74">
        <v>86</v>
      </c>
      <c r="R74">
        <v>83</v>
      </c>
      <c r="S74">
        <v>89</v>
      </c>
      <c r="T74">
        <v>90</v>
      </c>
      <c r="U74">
        <v>86</v>
      </c>
    </row>
    <row r="75" spans="1:21" x14ac:dyDescent="0.25">
      <c r="A75" s="1">
        <v>44451</v>
      </c>
      <c r="B75">
        <v>88</v>
      </c>
      <c r="C75">
        <v>86</v>
      </c>
      <c r="D75">
        <v>84</v>
      </c>
      <c r="E75">
        <v>87</v>
      </c>
      <c r="F75">
        <v>86</v>
      </c>
      <c r="G75">
        <v>84</v>
      </c>
      <c r="H75">
        <v>90</v>
      </c>
      <c r="I75">
        <v>81</v>
      </c>
      <c r="J75">
        <v>81</v>
      </c>
      <c r="K75">
        <v>86</v>
      </c>
      <c r="L75">
        <v>82</v>
      </c>
      <c r="M75">
        <v>86</v>
      </c>
      <c r="N75">
        <v>87</v>
      </c>
      <c r="O75">
        <v>81</v>
      </c>
      <c r="P75">
        <v>89</v>
      </c>
      <c r="Q75">
        <v>87</v>
      </c>
      <c r="R75">
        <v>81</v>
      </c>
      <c r="S75">
        <v>90</v>
      </c>
      <c r="T75">
        <v>92</v>
      </c>
      <c r="U75">
        <v>78</v>
      </c>
    </row>
    <row r="76" spans="1:21" x14ac:dyDescent="0.25">
      <c r="A76" s="1">
        <v>44452</v>
      </c>
      <c r="B76">
        <v>78</v>
      </c>
      <c r="C76">
        <v>87</v>
      </c>
      <c r="D76">
        <v>89</v>
      </c>
      <c r="E76">
        <v>86</v>
      </c>
      <c r="F76">
        <v>87</v>
      </c>
      <c r="G76">
        <v>84</v>
      </c>
      <c r="H76">
        <v>75</v>
      </c>
      <c r="I76">
        <v>84</v>
      </c>
      <c r="J76">
        <v>79</v>
      </c>
      <c r="K76">
        <v>88</v>
      </c>
      <c r="L76">
        <v>70</v>
      </c>
      <c r="M76">
        <v>85</v>
      </c>
      <c r="N76">
        <v>86</v>
      </c>
      <c r="O76">
        <v>80</v>
      </c>
      <c r="P76">
        <v>86</v>
      </c>
      <c r="Q76">
        <v>89</v>
      </c>
      <c r="R76">
        <v>81</v>
      </c>
      <c r="S76">
        <v>87</v>
      </c>
      <c r="T76">
        <v>86</v>
      </c>
      <c r="U76">
        <v>75</v>
      </c>
    </row>
    <row r="77" spans="1:21" x14ac:dyDescent="0.25">
      <c r="A77" s="1">
        <v>44453</v>
      </c>
      <c r="B77">
        <v>79</v>
      </c>
      <c r="C77">
        <v>87</v>
      </c>
      <c r="D77">
        <v>87</v>
      </c>
      <c r="E77">
        <v>87</v>
      </c>
      <c r="F77">
        <v>86</v>
      </c>
      <c r="G77">
        <v>86</v>
      </c>
      <c r="H77">
        <v>78</v>
      </c>
      <c r="I77">
        <v>82</v>
      </c>
      <c r="J77">
        <v>79</v>
      </c>
      <c r="K77">
        <v>88</v>
      </c>
      <c r="L77">
        <v>80</v>
      </c>
      <c r="M77">
        <v>81</v>
      </c>
      <c r="N77">
        <v>88</v>
      </c>
      <c r="O77">
        <v>82</v>
      </c>
      <c r="P77">
        <v>91</v>
      </c>
      <c r="Q77">
        <v>92</v>
      </c>
      <c r="R77">
        <v>83</v>
      </c>
      <c r="S77">
        <v>82</v>
      </c>
      <c r="T77">
        <v>78</v>
      </c>
      <c r="U77">
        <v>77</v>
      </c>
    </row>
    <row r="78" spans="1:21" x14ac:dyDescent="0.25">
      <c r="A78" s="1">
        <v>44454</v>
      </c>
      <c r="B78">
        <v>86</v>
      </c>
      <c r="C78">
        <v>88</v>
      </c>
      <c r="D78">
        <v>87</v>
      </c>
      <c r="E78">
        <v>89</v>
      </c>
      <c r="F78">
        <v>80</v>
      </c>
      <c r="G78">
        <v>77</v>
      </c>
      <c r="H78">
        <v>91</v>
      </c>
      <c r="I78">
        <v>82</v>
      </c>
      <c r="J78">
        <v>73</v>
      </c>
      <c r="K78">
        <v>91</v>
      </c>
      <c r="L78">
        <v>82</v>
      </c>
      <c r="M78">
        <v>82</v>
      </c>
      <c r="N78">
        <v>79</v>
      </c>
      <c r="O78">
        <v>79</v>
      </c>
      <c r="P78">
        <v>91</v>
      </c>
      <c r="Q78">
        <v>86</v>
      </c>
      <c r="R78">
        <v>87</v>
      </c>
      <c r="S78">
        <v>84</v>
      </c>
      <c r="T78">
        <v>80</v>
      </c>
      <c r="U78">
        <v>80</v>
      </c>
    </row>
    <row r="79" spans="1:21" x14ac:dyDescent="0.25">
      <c r="A79" s="1">
        <v>44455</v>
      </c>
      <c r="B79">
        <v>82</v>
      </c>
      <c r="C79">
        <v>88</v>
      </c>
      <c r="D79">
        <v>88</v>
      </c>
      <c r="E79">
        <v>81</v>
      </c>
      <c r="F79">
        <v>75</v>
      </c>
      <c r="G79">
        <v>77</v>
      </c>
      <c r="H79">
        <v>88</v>
      </c>
      <c r="I79">
        <v>81</v>
      </c>
      <c r="J79">
        <v>75</v>
      </c>
      <c r="K79">
        <v>88</v>
      </c>
      <c r="L79">
        <v>83</v>
      </c>
      <c r="M79">
        <v>76</v>
      </c>
      <c r="N79">
        <v>80</v>
      </c>
      <c r="O79">
        <v>82</v>
      </c>
      <c r="P79">
        <v>89</v>
      </c>
      <c r="Q79">
        <v>72</v>
      </c>
      <c r="R79">
        <v>86</v>
      </c>
      <c r="S79">
        <v>89</v>
      </c>
      <c r="T79">
        <v>86</v>
      </c>
      <c r="U79">
        <v>79</v>
      </c>
    </row>
    <row r="80" spans="1:21" x14ac:dyDescent="0.25">
      <c r="A80" s="1">
        <v>44456</v>
      </c>
      <c r="B80">
        <v>82</v>
      </c>
      <c r="C80">
        <v>90</v>
      </c>
      <c r="D80">
        <v>87</v>
      </c>
      <c r="E80">
        <v>81</v>
      </c>
      <c r="F80">
        <v>73</v>
      </c>
      <c r="G80">
        <v>81</v>
      </c>
      <c r="H80">
        <v>86</v>
      </c>
      <c r="I80">
        <v>81</v>
      </c>
      <c r="J80">
        <v>80</v>
      </c>
      <c r="K80">
        <v>86</v>
      </c>
      <c r="L80">
        <v>85</v>
      </c>
      <c r="M80">
        <v>78</v>
      </c>
      <c r="N80">
        <v>69</v>
      </c>
      <c r="O80">
        <v>73</v>
      </c>
      <c r="P80">
        <v>95</v>
      </c>
      <c r="Q80">
        <v>79</v>
      </c>
      <c r="R80">
        <v>83</v>
      </c>
      <c r="S80">
        <v>79</v>
      </c>
      <c r="T80">
        <v>86</v>
      </c>
      <c r="U80">
        <v>83</v>
      </c>
    </row>
    <row r="81" spans="1:21" x14ac:dyDescent="0.25">
      <c r="A81" s="1">
        <v>44457</v>
      </c>
      <c r="B81">
        <v>78</v>
      </c>
      <c r="C81">
        <v>88</v>
      </c>
      <c r="D81">
        <v>82</v>
      </c>
      <c r="E81">
        <v>82</v>
      </c>
      <c r="F81">
        <v>73</v>
      </c>
      <c r="G81">
        <v>81</v>
      </c>
      <c r="H81">
        <v>81</v>
      </c>
      <c r="I81">
        <v>81</v>
      </c>
      <c r="J81">
        <v>79</v>
      </c>
      <c r="K81">
        <v>88</v>
      </c>
      <c r="L81">
        <v>85</v>
      </c>
      <c r="M81">
        <v>79</v>
      </c>
      <c r="N81">
        <v>82</v>
      </c>
      <c r="O81">
        <v>80</v>
      </c>
      <c r="P81">
        <v>93</v>
      </c>
      <c r="Q81">
        <v>77</v>
      </c>
      <c r="R81">
        <v>79</v>
      </c>
      <c r="S81">
        <v>78</v>
      </c>
      <c r="T81">
        <v>85</v>
      </c>
      <c r="U81">
        <v>83</v>
      </c>
    </row>
    <row r="82" spans="1:21" x14ac:dyDescent="0.25">
      <c r="A82" s="1">
        <v>44458</v>
      </c>
      <c r="B82">
        <v>79</v>
      </c>
      <c r="C82">
        <v>91</v>
      </c>
      <c r="D82">
        <v>80</v>
      </c>
      <c r="E82">
        <v>79</v>
      </c>
      <c r="F82">
        <v>84</v>
      </c>
      <c r="G82">
        <v>82</v>
      </c>
      <c r="H82">
        <v>80</v>
      </c>
      <c r="I82">
        <v>84</v>
      </c>
      <c r="J82">
        <v>78</v>
      </c>
      <c r="K82">
        <v>90</v>
      </c>
      <c r="L82">
        <v>79</v>
      </c>
      <c r="M82">
        <v>82</v>
      </c>
      <c r="N82">
        <v>81</v>
      </c>
      <c r="O82">
        <v>74</v>
      </c>
      <c r="P82">
        <v>92</v>
      </c>
      <c r="Q82">
        <v>77</v>
      </c>
      <c r="R82">
        <v>81</v>
      </c>
      <c r="S82">
        <v>84</v>
      </c>
      <c r="T82">
        <v>84</v>
      </c>
      <c r="U82">
        <v>87</v>
      </c>
    </row>
    <row r="83" spans="1:21" x14ac:dyDescent="0.25">
      <c r="A83" s="1">
        <v>44459</v>
      </c>
      <c r="B83">
        <v>79</v>
      </c>
      <c r="C83">
        <v>95</v>
      </c>
      <c r="D83">
        <v>82</v>
      </c>
      <c r="E83">
        <v>68</v>
      </c>
      <c r="F83">
        <v>87</v>
      </c>
      <c r="G83">
        <v>84</v>
      </c>
      <c r="H83">
        <v>86</v>
      </c>
      <c r="I83">
        <v>87</v>
      </c>
      <c r="J83">
        <v>73</v>
      </c>
      <c r="K83">
        <v>90</v>
      </c>
      <c r="L83">
        <v>73</v>
      </c>
      <c r="M83">
        <v>81</v>
      </c>
      <c r="N83">
        <v>79</v>
      </c>
      <c r="O83">
        <v>81</v>
      </c>
      <c r="P83">
        <v>96</v>
      </c>
      <c r="Q83">
        <v>82</v>
      </c>
      <c r="R83">
        <v>79</v>
      </c>
      <c r="S83">
        <v>86</v>
      </c>
      <c r="T83">
        <v>83</v>
      </c>
      <c r="U83">
        <v>89</v>
      </c>
    </row>
    <row r="84" spans="1:21" x14ac:dyDescent="0.25">
      <c r="A84" s="1">
        <v>44460</v>
      </c>
      <c r="B84">
        <v>78</v>
      </c>
      <c r="C84">
        <v>89</v>
      </c>
      <c r="D84">
        <v>82</v>
      </c>
      <c r="E84">
        <v>79</v>
      </c>
      <c r="F84">
        <v>77</v>
      </c>
      <c r="G84">
        <v>86</v>
      </c>
      <c r="H84">
        <v>84</v>
      </c>
      <c r="I84">
        <v>82</v>
      </c>
      <c r="J84">
        <v>75</v>
      </c>
      <c r="K84">
        <v>90</v>
      </c>
      <c r="L84">
        <v>75</v>
      </c>
      <c r="M84">
        <v>78</v>
      </c>
      <c r="N84">
        <v>75</v>
      </c>
      <c r="O84">
        <v>79</v>
      </c>
      <c r="P84">
        <v>95</v>
      </c>
      <c r="Q84">
        <v>86</v>
      </c>
      <c r="R84">
        <v>85</v>
      </c>
      <c r="S84">
        <v>73</v>
      </c>
      <c r="T84">
        <v>87</v>
      </c>
      <c r="U84">
        <v>77</v>
      </c>
    </row>
    <row r="85" spans="1:21" x14ac:dyDescent="0.25">
      <c r="A85" s="1">
        <v>44461</v>
      </c>
      <c r="B85">
        <v>81</v>
      </c>
      <c r="C85">
        <v>70</v>
      </c>
      <c r="D85">
        <v>88</v>
      </c>
      <c r="E85">
        <v>72</v>
      </c>
      <c r="F85">
        <v>73</v>
      </c>
      <c r="G85">
        <v>87</v>
      </c>
      <c r="H85">
        <v>77</v>
      </c>
      <c r="I85">
        <v>75</v>
      </c>
      <c r="J85">
        <v>80</v>
      </c>
      <c r="K85">
        <v>86</v>
      </c>
      <c r="L85">
        <v>82</v>
      </c>
      <c r="M85">
        <v>86</v>
      </c>
      <c r="N85">
        <v>84</v>
      </c>
      <c r="O85">
        <v>84</v>
      </c>
      <c r="P85">
        <v>92</v>
      </c>
      <c r="Q85">
        <v>80</v>
      </c>
      <c r="R85">
        <v>87</v>
      </c>
      <c r="S85">
        <v>82</v>
      </c>
      <c r="T85">
        <v>82</v>
      </c>
      <c r="U85">
        <v>76</v>
      </c>
    </row>
    <row r="86" spans="1:21" x14ac:dyDescent="0.25">
      <c r="A86" s="1">
        <v>44462</v>
      </c>
      <c r="B86">
        <v>84</v>
      </c>
      <c r="C86">
        <v>80</v>
      </c>
      <c r="D86">
        <v>84</v>
      </c>
      <c r="E86">
        <v>75</v>
      </c>
      <c r="F86">
        <v>81</v>
      </c>
      <c r="G86">
        <v>88</v>
      </c>
      <c r="H86">
        <v>82</v>
      </c>
      <c r="I86">
        <v>81</v>
      </c>
      <c r="J86">
        <v>84</v>
      </c>
      <c r="K86">
        <v>87</v>
      </c>
      <c r="L86">
        <v>86</v>
      </c>
      <c r="M86">
        <v>83</v>
      </c>
      <c r="N86">
        <v>82</v>
      </c>
      <c r="O86">
        <v>83</v>
      </c>
      <c r="P86">
        <v>91</v>
      </c>
      <c r="Q86">
        <v>83</v>
      </c>
      <c r="R86">
        <v>81</v>
      </c>
      <c r="S86">
        <v>82</v>
      </c>
      <c r="T86">
        <v>77</v>
      </c>
      <c r="U86">
        <v>81</v>
      </c>
    </row>
    <row r="87" spans="1:21" x14ac:dyDescent="0.25">
      <c r="A87" s="1">
        <v>44463</v>
      </c>
      <c r="B87">
        <v>84</v>
      </c>
      <c r="C87">
        <v>82</v>
      </c>
      <c r="D87">
        <v>81</v>
      </c>
      <c r="E87">
        <v>78</v>
      </c>
      <c r="F87">
        <v>84</v>
      </c>
      <c r="G87">
        <v>69</v>
      </c>
      <c r="H87">
        <v>73</v>
      </c>
      <c r="I87">
        <v>80</v>
      </c>
      <c r="J87">
        <v>82</v>
      </c>
      <c r="K87">
        <v>88</v>
      </c>
      <c r="L87">
        <v>84</v>
      </c>
      <c r="M87">
        <v>89</v>
      </c>
      <c r="N87">
        <v>78</v>
      </c>
      <c r="O87">
        <v>85</v>
      </c>
      <c r="P87">
        <v>88</v>
      </c>
      <c r="Q87">
        <v>82</v>
      </c>
      <c r="R87">
        <v>78</v>
      </c>
      <c r="S87">
        <v>71</v>
      </c>
      <c r="T87">
        <v>78</v>
      </c>
      <c r="U87">
        <v>74</v>
      </c>
    </row>
    <row r="88" spans="1:21" x14ac:dyDescent="0.25">
      <c r="A88" s="1">
        <v>44464</v>
      </c>
      <c r="B88">
        <v>87</v>
      </c>
      <c r="C88">
        <v>66</v>
      </c>
      <c r="D88">
        <v>82</v>
      </c>
      <c r="E88">
        <v>81</v>
      </c>
      <c r="F88">
        <v>82</v>
      </c>
      <c r="G88">
        <v>66</v>
      </c>
      <c r="H88">
        <v>69</v>
      </c>
      <c r="I88">
        <v>82</v>
      </c>
      <c r="J88">
        <v>81</v>
      </c>
      <c r="K88">
        <v>85</v>
      </c>
      <c r="L88">
        <v>75</v>
      </c>
      <c r="M88">
        <v>87</v>
      </c>
      <c r="N88">
        <v>82</v>
      </c>
      <c r="O88">
        <v>87</v>
      </c>
      <c r="P88">
        <v>93</v>
      </c>
      <c r="Q88">
        <v>88</v>
      </c>
      <c r="R88">
        <v>82</v>
      </c>
      <c r="S88">
        <v>67</v>
      </c>
      <c r="T88">
        <v>77</v>
      </c>
      <c r="U88">
        <v>67</v>
      </c>
    </row>
    <row r="89" spans="1:21" x14ac:dyDescent="0.25">
      <c r="A89" s="1">
        <v>44465</v>
      </c>
      <c r="B89">
        <v>84</v>
      </c>
      <c r="C89">
        <v>70</v>
      </c>
      <c r="D89">
        <v>84</v>
      </c>
      <c r="E89">
        <v>82</v>
      </c>
      <c r="F89">
        <v>68</v>
      </c>
      <c r="G89">
        <v>72</v>
      </c>
      <c r="H89">
        <v>75</v>
      </c>
      <c r="I89">
        <v>82</v>
      </c>
      <c r="J89">
        <v>79</v>
      </c>
      <c r="K89">
        <v>77</v>
      </c>
      <c r="L89">
        <v>78</v>
      </c>
      <c r="M89">
        <v>84</v>
      </c>
      <c r="N89">
        <v>80</v>
      </c>
      <c r="O89">
        <v>85</v>
      </c>
      <c r="P89">
        <v>76</v>
      </c>
      <c r="Q89">
        <v>86</v>
      </c>
      <c r="R89">
        <v>86</v>
      </c>
      <c r="S89">
        <v>78</v>
      </c>
      <c r="T89">
        <v>74</v>
      </c>
      <c r="U89">
        <v>71</v>
      </c>
    </row>
    <row r="90" spans="1:21" x14ac:dyDescent="0.25">
      <c r="A90" s="1">
        <v>44466</v>
      </c>
      <c r="B90">
        <v>79</v>
      </c>
      <c r="C90">
        <v>64</v>
      </c>
      <c r="D90">
        <v>87</v>
      </c>
      <c r="E90">
        <v>78</v>
      </c>
      <c r="F90">
        <v>71</v>
      </c>
      <c r="G90">
        <v>75</v>
      </c>
      <c r="H90">
        <v>75</v>
      </c>
      <c r="I90">
        <v>82</v>
      </c>
      <c r="J90">
        <v>72</v>
      </c>
      <c r="K90">
        <v>86</v>
      </c>
      <c r="L90">
        <v>79</v>
      </c>
      <c r="M90">
        <v>85</v>
      </c>
      <c r="N90">
        <v>77</v>
      </c>
      <c r="O90">
        <v>80</v>
      </c>
      <c r="P90">
        <v>81</v>
      </c>
      <c r="Q90">
        <v>84</v>
      </c>
      <c r="R90">
        <v>88</v>
      </c>
      <c r="S90">
        <v>79</v>
      </c>
      <c r="T90">
        <v>78</v>
      </c>
      <c r="U90">
        <v>71</v>
      </c>
    </row>
    <row r="91" spans="1:21" x14ac:dyDescent="0.25">
      <c r="A91" s="1">
        <v>44467</v>
      </c>
      <c r="B91">
        <v>75</v>
      </c>
      <c r="C91">
        <v>68</v>
      </c>
      <c r="D91">
        <v>80</v>
      </c>
      <c r="E91">
        <v>80</v>
      </c>
      <c r="F91">
        <v>75</v>
      </c>
      <c r="G91">
        <v>78</v>
      </c>
      <c r="H91">
        <v>79</v>
      </c>
      <c r="I91">
        <v>73</v>
      </c>
      <c r="J91">
        <v>78</v>
      </c>
      <c r="K91">
        <v>85</v>
      </c>
      <c r="L91">
        <v>81</v>
      </c>
      <c r="M91">
        <v>85</v>
      </c>
      <c r="N91">
        <v>86</v>
      </c>
      <c r="O91">
        <v>83</v>
      </c>
      <c r="P91">
        <v>76</v>
      </c>
      <c r="Q91">
        <v>79</v>
      </c>
      <c r="R91">
        <v>86</v>
      </c>
      <c r="S91">
        <v>77</v>
      </c>
      <c r="T91">
        <v>74</v>
      </c>
      <c r="U91">
        <v>75</v>
      </c>
    </row>
    <row r="92" spans="1:21" x14ac:dyDescent="0.25">
      <c r="A92" s="1">
        <v>44468</v>
      </c>
      <c r="B92">
        <v>72</v>
      </c>
      <c r="C92">
        <v>77</v>
      </c>
      <c r="D92">
        <v>75</v>
      </c>
      <c r="E92">
        <v>77</v>
      </c>
      <c r="F92">
        <v>73</v>
      </c>
      <c r="G92">
        <v>71</v>
      </c>
      <c r="H92">
        <v>73</v>
      </c>
      <c r="I92">
        <v>66</v>
      </c>
      <c r="J92">
        <v>78</v>
      </c>
      <c r="K92">
        <v>85</v>
      </c>
      <c r="L92">
        <v>70</v>
      </c>
      <c r="M92">
        <v>81</v>
      </c>
      <c r="N92">
        <v>86</v>
      </c>
      <c r="O92">
        <v>72</v>
      </c>
      <c r="P92">
        <v>79</v>
      </c>
      <c r="Q92">
        <v>84</v>
      </c>
      <c r="R92">
        <v>84</v>
      </c>
      <c r="S92">
        <v>76</v>
      </c>
      <c r="T92">
        <v>71</v>
      </c>
      <c r="U92">
        <v>77</v>
      </c>
    </row>
    <row r="93" spans="1:21" x14ac:dyDescent="0.25">
      <c r="A93" s="1">
        <v>44469</v>
      </c>
      <c r="B93">
        <v>64</v>
      </c>
      <c r="C93">
        <v>86</v>
      </c>
      <c r="D93">
        <v>75</v>
      </c>
      <c r="E93">
        <v>71</v>
      </c>
      <c r="F93">
        <v>75</v>
      </c>
      <c r="G93">
        <v>71</v>
      </c>
      <c r="H93">
        <v>79</v>
      </c>
      <c r="I93">
        <v>71</v>
      </c>
      <c r="J93">
        <v>80</v>
      </c>
      <c r="K93">
        <v>82</v>
      </c>
      <c r="L93">
        <v>75</v>
      </c>
      <c r="M93">
        <v>79</v>
      </c>
      <c r="N93">
        <v>86</v>
      </c>
      <c r="O93">
        <v>74</v>
      </c>
      <c r="P93">
        <v>76</v>
      </c>
      <c r="Q93">
        <v>78</v>
      </c>
      <c r="R93">
        <v>72</v>
      </c>
      <c r="S93">
        <v>77</v>
      </c>
      <c r="T93">
        <v>84</v>
      </c>
      <c r="U93">
        <v>85</v>
      </c>
    </row>
    <row r="94" spans="1:21" x14ac:dyDescent="0.25">
      <c r="A94" s="1">
        <v>44470</v>
      </c>
      <c r="B94">
        <v>66</v>
      </c>
      <c r="C94">
        <v>75</v>
      </c>
      <c r="D94">
        <v>86</v>
      </c>
      <c r="E94">
        <v>73</v>
      </c>
      <c r="F94">
        <v>77</v>
      </c>
      <c r="G94">
        <v>75</v>
      </c>
      <c r="H94">
        <v>82</v>
      </c>
      <c r="I94">
        <v>72</v>
      </c>
      <c r="J94">
        <v>82</v>
      </c>
      <c r="K94">
        <v>83</v>
      </c>
      <c r="L94">
        <v>83</v>
      </c>
      <c r="M94">
        <v>80</v>
      </c>
      <c r="N94">
        <v>74</v>
      </c>
      <c r="O94">
        <v>76</v>
      </c>
      <c r="P94">
        <v>79</v>
      </c>
      <c r="Q94">
        <v>65</v>
      </c>
      <c r="R94">
        <v>75</v>
      </c>
      <c r="S94">
        <v>82</v>
      </c>
      <c r="T94">
        <v>86</v>
      </c>
      <c r="U94">
        <v>71</v>
      </c>
    </row>
    <row r="95" spans="1:21" x14ac:dyDescent="0.25">
      <c r="A95" s="1">
        <v>44471</v>
      </c>
      <c r="B95">
        <v>72</v>
      </c>
      <c r="C95">
        <v>73</v>
      </c>
      <c r="D95">
        <v>78</v>
      </c>
      <c r="E95">
        <v>75</v>
      </c>
      <c r="F95">
        <v>79</v>
      </c>
      <c r="G95">
        <v>80</v>
      </c>
      <c r="H95">
        <v>84</v>
      </c>
      <c r="I95">
        <v>68</v>
      </c>
      <c r="J95">
        <v>82</v>
      </c>
      <c r="K95">
        <v>85</v>
      </c>
      <c r="L95">
        <v>81</v>
      </c>
      <c r="M95">
        <v>82</v>
      </c>
      <c r="N95">
        <v>74</v>
      </c>
      <c r="O95">
        <v>75</v>
      </c>
      <c r="P95">
        <v>78</v>
      </c>
      <c r="Q95">
        <v>68</v>
      </c>
      <c r="R95">
        <v>72</v>
      </c>
      <c r="S95">
        <v>82</v>
      </c>
      <c r="T95">
        <v>85</v>
      </c>
      <c r="U95">
        <v>66</v>
      </c>
    </row>
    <row r="96" spans="1:21" x14ac:dyDescent="0.25">
      <c r="A96" s="1">
        <v>44472</v>
      </c>
      <c r="B96">
        <v>84</v>
      </c>
      <c r="C96">
        <v>75</v>
      </c>
      <c r="D96">
        <v>77</v>
      </c>
      <c r="E96">
        <v>84</v>
      </c>
      <c r="F96">
        <v>82</v>
      </c>
      <c r="G96">
        <v>81</v>
      </c>
      <c r="H96">
        <v>84</v>
      </c>
      <c r="I96">
        <v>66</v>
      </c>
      <c r="J96">
        <v>80</v>
      </c>
      <c r="K96">
        <v>83</v>
      </c>
      <c r="L96">
        <v>82</v>
      </c>
      <c r="M96">
        <v>77</v>
      </c>
      <c r="N96">
        <v>80</v>
      </c>
      <c r="O96">
        <v>76</v>
      </c>
      <c r="P96">
        <v>68</v>
      </c>
      <c r="Q96">
        <v>75</v>
      </c>
      <c r="R96">
        <v>74</v>
      </c>
      <c r="S96">
        <v>82</v>
      </c>
      <c r="T96">
        <v>78</v>
      </c>
      <c r="U96">
        <v>66</v>
      </c>
    </row>
    <row r="97" spans="1:21" x14ac:dyDescent="0.25">
      <c r="A97" s="1">
        <v>44473</v>
      </c>
      <c r="B97">
        <v>70</v>
      </c>
      <c r="C97">
        <v>78</v>
      </c>
      <c r="D97">
        <v>82</v>
      </c>
      <c r="E97">
        <v>71</v>
      </c>
      <c r="F97">
        <v>81</v>
      </c>
      <c r="G97">
        <v>80</v>
      </c>
      <c r="H97">
        <v>82</v>
      </c>
      <c r="I97">
        <v>77</v>
      </c>
      <c r="J97">
        <v>81</v>
      </c>
      <c r="K97">
        <v>85</v>
      </c>
      <c r="L97">
        <v>84</v>
      </c>
      <c r="M97">
        <v>80</v>
      </c>
      <c r="N97">
        <v>83</v>
      </c>
      <c r="O97">
        <v>74</v>
      </c>
      <c r="P97">
        <v>67</v>
      </c>
      <c r="Q97">
        <v>80</v>
      </c>
      <c r="R97">
        <v>82</v>
      </c>
      <c r="S97">
        <v>85</v>
      </c>
      <c r="T97">
        <v>65</v>
      </c>
      <c r="U97">
        <v>70</v>
      </c>
    </row>
    <row r="98" spans="1:21" x14ac:dyDescent="0.25">
      <c r="A98" s="1">
        <v>44474</v>
      </c>
      <c r="B98">
        <v>66</v>
      </c>
      <c r="C98">
        <v>81</v>
      </c>
      <c r="D98">
        <v>82</v>
      </c>
      <c r="E98">
        <v>73</v>
      </c>
      <c r="F98">
        <v>82</v>
      </c>
      <c r="G98">
        <v>79</v>
      </c>
      <c r="H98">
        <v>87</v>
      </c>
      <c r="I98">
        <v>78</v>
      </c>
      <c r="J98">
        <v>80</v>
      </c>
      <c r="K98">
        <v>81</v>
      </c>
      <c r="L98">
        <v>86</v>
      </c>
      <c r="M98">
        <v>81</v>
      </c>
      <c r="N98">
        <v>83</v>
      </c>
      <c r="O98">
        <v>62</v>
      </c>
      <c r="P98">
        <v>70</v>
      </c>
      <c r="Q98">
        <v>83</v>
      </c>
      <c r="R98">
        <v>82</v>
      </c>
      <c r="S98">
        <v>84</v>
      </c>
      <c r="T98">
        <v>71</v>
      </c>
      <c r="U98">
        <v>73</v>
      </c>
    </row>
    <row r="99" spans="1:21" x14ac:dyDescent="0.25">
      <c r="A99" s="1">
        <v>44475</v>
      </c>
      <c r="B99">
        <v>64</v>
      </c>
      <c r="C99">
        <v>82</v>
      </c>
      <c r="D99">
        <v>73</v>
      </c>
      <c r="E99">
        <v>71</v>
      </c>
      <c r="F99">
        <v>73</v>
      </c>
      <c r="G99">
        <v>70</v>
      </c>
      <c r="H99">
        <v>86</v>
      </c>
      <c r="I99">
        <v>75</v>
      </c>
      <c r="J99">
        <v>75</v>
      </c>
      <c r="K99">
        <v>72</v>
      </c>
      <c r="L99">
        <v>76</v>
      </c>
      <c r="M99">
        <v>82</v>
      </c>
      <c r="N99">
        <v>82</v>
      </c>
      <c r="O99">
        <v>71</v>
      </c>
      <c r="P99">
        <v>73</v>
      </c>
      <c r="Q99">
        <v>81</v>
      </c>
      <c r="R99">
        <v>83</v>
      </c>
      <c r="S99">
        <v>84</v>
      </c>
      <c r="T99">
        <v>78</v>
      </c>
      <c r="U99">
        <v>76</v>
      </c>
    </row>
    <row r="100" spans="1:21" x14ac:dyDescent="0.25">
      <c r="A100" s="1">
        <v>44476</v>
      </c>
      <c r="B100">
        <v>60</v>
      </c>
      <c r="C100">
        <v>82</v>
      </c>
      <c r="D100">
        <v>82</v>
      </c>
      <c r="E100">
        <v>73</v>
      </c>
      <c r="F100">
        <v>66</v>
      </c>
      <c r="G100">
        <v>68</v>
      </c>
      <c r="H100">
        <v>80</v>
      </c>
      <c r="I100">
        <v>73</v>
      </c>
      <c r="J100">
        <v>75</v>
      </c>
      <c r="K100">
        <v>72</v>
      </c>
      <c r="L100">
        <v>72</v>
      </c>
      <c r="M100">
        <v>83</v>
      </c>
      <c r="N100">
        <v>82</v>
      </c>
      <c r="O100">
        <v>79</v>
      </c>
      <c r="P100">
        <v>81</v>
      </c>
      <c r="Q100">
        <v>79</v>
      </c>
      <c r="R100">
        <v>68</v>
      </c>
      <c r="S100">
        <v>74</v>
      </c>
      <c r="T100">
        <v>82</v>
      </c>
      <c r="U100">
        <v>81</v>
      </c>
    </row>
    <row r="101" spans="1:21" x14ac:dyDescent="0.25">
      <c r="A101" s="1">
        <v>44477</v>
      </c>
      <c r="B101">
        <v>78</v>
      </c>
      <c r="C101">
        <v>82</v>
      </c>
      <c r="D101">
        <v>69</v>
      </c>
      <c r="E101">
        <v>73</v>
      </c>
      <c r="F101">
        <v>55</v>
      </c>
      <c r="G101">
        <v>79</v>
      </c>
      <c r="H101">
        <v>71</v>
      </c>
      <c r="I101">
        <v>73</v>
      </c>
      <c r="J101">
        <v>73</v>
      </c>
      <c r="K101">
        <v>73</v>
      </c>
      <c r="L101">
        <v>72</v>
      </c>
      <c r="M101">
        <v>83</v>
      </c>
      <c r="N101">
        <v>72</v>
      </c>
      <c r="O101">
        <v>80</v>
      </c>
      <c r="P101">
        <v>82</v>
      </c>
      <c r="Q101">
        <v>78</v>
      </c>
      <c r="R101">
        <v>63</v>
      </c>
      <c r="S101">
        <v>72</v>
      </c>
      <c r="T101">
        <v>86</v>
      </c>
      <c r="U101">
        <v>82</v>
      </c>
    </row>
    <row r="102" spans="1:21" x14ac:dyDescent="0.25">
      <c r="A102" s="1">
        <v>44478</v>
      </c>
      <c r="B102">
        <v>70</v>
      </c>
      <c r="C102">
        <v>80</v>
      </c>
      <c r="D102">
        <v>72</v>
      </c>
      <c r="E102">
        <v>72</v>
      </c>
      <c r="F102">
        <v>55</v>
      </c>
      <c r="G102">
        <v>66</v>
      </c>
      <c r="H102">
        <v>66</v>
      </c>
      <c r="I102">
        <v>73</v>
      </c>
      <c r="J102">
        <v>71</v>
      </c>
      <c r="K102">
        <v>70</v>
      </c>
      <c r="L102">
        <v>79</v>
      </c>
      <c r="M102">
        <v>81</v>
      </c>
      <c r="N102">
        <v>75</v>
      </c>
      <c r="O102">
        <v>85</v>
      </c>
      <c r="P102">
        <v>85</v>
      </c>
      <c r="Q102">
        <v>72</v>
      </c>
      <c r="R102">
        <v>70</v>
      </c>
      <c r="S102">
        <v>76</v>
      </c>
      <c r="T102">
        <v>86</v>
      </c>
      <c r="U102">
        <v>81</v>
      </c>
    </row>
    <row r="103" spans="1:21" x14ac:dyDescent="0.25">
      <c r="A103" s="1">
        <v>44479</v>
      </c>
      <c r="B103">
        <v>72</v>
      </c>
      <c r="C103">
        <v>82</v>
      </c>
      <c r="D103">
        <v>73</v>
      </c>
      <c r="E103">
        <v>72</v>
      </c>
      <c r="F103">
        <v>64</v>
      </c>
      <c r="G103">
        <v>73</v>
      </c>
      <c r="H103">
        <v>70</v>
      </c>
      <c r="I103">
        <v>73</v>
      </c>
      <c r="J103">
        <v>71</v>
      </c>
      <c r="K103">
        <v>77</v>
      </c>
      <c r="L103">
        <v>80</v>
      </c>
      <c r="M103">
        <v>81</v>
      </c>
      <c r="N103">
        <v>77</v>
      </c>
      <c r="O103">
        <v>74</v>
      </c>
      <c r="P103">
        <v>86</v>
      </c>
      <c r="Q103">
        <v>68</v>
      </c>
      <c r="R103">
        <v>73</v>
      </c>
      <c r="S103">
        <v>80</v>
      </c>
      <c r="T103">
        <v>86</v>
      </c>
      <c r="U103">
        <v>71</v>
      </c>
    </row>
    <row r="104" spans="1:21" x14ac:dyDescent="0.25">
      <c r="A104" s="1">
        <v>44480</v>
      </c>
      <c r="B104">
        <v>69</v>
      </c>
      <c r="C104">
        <v>82</v>
      </c>
      <c r="D104">
        <v>78</v>
      </c>
      <c r="E104">
        <v>73</v>
      </c>
      <c r="F104">
        <v>71</v>
      </c>
      <c r="G104">
        <v>75</v>
      </c>
      <c r="H104">
        <v>78</v>
      </c>
      <c r="I104">
        <v>66</v>
      </c>
      <c r="J104">
        <v>77</v>
      </c>
      <c r="K104">
        <v>82</v>
      </c>
      <c r="L104">
        <v>80</v>
      </c>
      <c r="M104">
        <v>67</v>
      </c>
      <c r="N104">
        <v>78</v>
      </c>
      <c r="O104">
        <v>77</v>
      </c>
      <c r="P104">
        <v>86</v>
      </c>
      <c r="Q104">
        <v>65</v>
      </c>
      <c r="R104">
        <v>75</v>
      </c>
      <c r="S104">
        <v>79</v>
      </c>
      <c r="T104">
        <v>86</v>
      </c>
      <c r="U104">
        <v>73</v>
      </c>
    </row>
    <row r="105" spans="1:21" x14ac:dyDescent="0.25">
      <c r="A105" s="1">
        <v>44481</v>
      </c>
      <c r="B105">
        <v>69</v>
      </c>
      <c r="C105">
        <v>79</v>
      </c>
      <c r="D105">
        <v>78</v>
      </c>
      <c r="E105">
        <v>70</v>
      </c>
      <c r="F105">
        <v>73</v>
      </c>
      <c r="G105">
        <v>78</v>
      </c>
      <c r="H105">
        <v>84</v>
      </c>
      <c r="I105">
        <v>78</v>
      </c>
      <c r="J105">
        <v>73</v>
      </c>
      <c r="K105">
        <v>74</v>
      </c>
      <c r="L105">
        <v>71</v>
      </c>
      <c r="M105">
        <v>72</v>
      </c>
      <c r="N105">
        <v>77</v>
      </c>
      <c r="O105">
        <v>66</v>
      </c>
      <c r="P105">
        <v>80</v>
      </c>
      <c r="Q105">
        <v>73</v>
      </c>
      <c r="R105">
        <v>79</v>
      </c>
      <c r="S105">
        <v>81</v>
      </c>
      <c r="T105">
        <v>85</v>
      </c>
      <c r="U105">
        <v>76</v>
      </c>
    </row>
    <row r="106" spans="1:21" x14ac:dyDescent="0.25">
      <c r="A106" s="1">
        <v>44482</v>
      </c>
      <c r="B106">
        <v>73</v>
      </c>
      <c r="C106">
        <v>80</v>
      </c>
      <c r="D106">
        <v>78</v>
      </c>
      <c r="E106">
        <v>64</v>
      </c>
      <c r="F106">
        <v>75</v>
      </c>
      <c r="G106">
        <v>78</v>
      </c>
      <c r="H106">
        <v>79</v>
      </c>
      <c r="I106">
        <v>78</v>
      </c>
      <c r="J106">
        <v>64</v>
      </c>
      <c r="K106">
        <v>77</v>
      </c>
      <c r="L106">
        <v>62</v>
      </c>
      <c r="M106">
        <v>74</v>
      </c>
      <c r="N106">
        <v>77</v>
      </c>
      <c r="O106">
        <v>73</v>
      </c>
      <c r="P106">
        <v>80</v>
      </c>
      <c r="Q106">
        <v>74</v>
      </c>
      <c r="R106">
        <v>75</v>
      </c>
      <c r="S106">
        <v>82</v>
      </c>
      <c r="T106">
        <v>85</v>
      </c>
      <c r="U106">
        <v>81</v>
      </c>
    </row>
    <row r="107" spans="1:21" x14ac:dyDescent="0.25">
      <c r="A107" s="1">
        <v>44483</v>
      </c>
      <c r="B107">
        <v>79</v>
      </c>
      <c r="C107">
        <v>68</v>
      </c>
      <c r="D107">
        <v>75</v>
      </c>
      <c r="E107">
        <v>75</v>
      </c>
      <c r="F107">
        <v>75</v>
      </c>
      <c r="G107">
        <v>75</v>
      </c>
      <c r="H107">
        <v>68</v>
      </c>
      <c r="I107">
        <v>78</v>
      </c>
      <c r="J107">
        <v>63</v>
      </c>
      <c r="K107">
        <v>78</v>
      </c>
      <c r="L107">
        <v>69</v>
      </c>
      <c r="M107">
        <v>78</v>
      </c>
      <c r="N107">
        <v>80</v>
      </c>
      <c r="O107">
        <v>66</v>
      </c>
      <c r="P107">
        <v>73</v>
      </c>
      <c r="Q107">
        <v>77</v>
      </c>
      <c r="R107">
        <v>77</v>
      </c>
      <c r="S107">
        <v>77</v>
      </c>
      <c r="T107">
        <v>75</v>
      </c>
      <c r="U107">
        <v>78</v>
      </c>
    </row>
    <row r="108" spans="1:21" x14ac:dyDescent="0.25">
      <c r="A108" s="1">
        <v>44484</v>
      </c>
      <c r="B108">
        <v>81</v>
      </c>
      <c r="C108">
        <v>63</v>
      </c>
      <c r="D108">
        <v>79</v>
      </c>
      <c r="E108">
        <v>73</v>
      </c>
      <c r="F108">
        <v>77</v>
      </c>
      <c r="G108">
        <v>75</v>
      </c>
      <c r="H108">
        <v>57</v>
      </c>
      <c r="I108">
        <v>69</v>
      </c>
      <c r="J108">
        <v>62</v>
      </c>
      <c r="K108">
        <v>79</v>
      </c>
      <c r="L108">
        <v>70</v>
      </c>
      <c r="M108">
        <v>78</v>
      </c>
      <c r="N108">
        <v>81</v>
      </c>
      <c r="O108">
        <v>61</v>
      </c>
      <c r="P108">
        <v>78</v>
      </c>
      <c r="Q108">
        <v>80</v>
      </c>
      <c r="R108">
        <v>77</v>
      </c>
      <c r="S108">
        <v>68</v>
      </c>
      <c r="T108">
        <v>69</v>
      </c>
      <c r="U108">
        <v>81</v>
      </c>
    </row>
    <row r="109" spans="1:21" x14ac:dyDescent="0.25">
      <c r="A109" s="1">
        <v>44485</v>
      </c>
      <c r="B109">
        <v>80</v>
      </c>
      <c r="C109">
        <v>57</v>
      </c>
      <c r="D109">
        <v>78</v>
      </c>
      <c r="E109">
        <v>77</v>
      </c>
      <c r="F109">
        <v>80</v>
      </c>
      <c r="G109">
        <v>62</v>
      </c>
      <c r="H109">
        <v>66</v>
      </c>
      <c r="I109">
        <v>72</v>
      </c>
      <c r="J109">
        <v>71</v>
      </c>
      <c r="K109">
        <v>76</v>
      </c>
      <c r="L109">
        <v>59</v>
      </c>
      <c r="M109">
        <v>76</v>
      </c>
      <c r="N109">
        <v>83</v>
      </c>
      <c r="O109">
        <v>61</v>
      </c>
      <c r="P109">
        <v>76</v>
      </c>
      <c r="Q109">
        <v>84</v>
      </c>
      <c r="R109">
        <v>74</v>
      </c>
      <c r="S109">
        <v>74</v>
      </c>
      <c r="T109">
        <v>70</v>
      </c>
      <c r="U109">
        <v>77</v>
      </c>
    </row>
    <row r="110" spans="1:21" x14ac:dyDescent="0.25">
      <c r="A110" s="1">
        <v>44486</v>
      </c>
      <c r="B110">
        <v>82</v>
      </c>
      <c r="C110">
        <v>66</v>
      </c>
      <c r="D110">
        <v>77</v>
      </c>
      <c r="E110">
        <v>80</v>
      </c>
      <c r="F110">
        <v>80</v>
      </c>
      <c r="G110">
        <v>60</v>
      </c>
      <c r="H110">
        <v>64</v>
      </c>
      <c r="I110">
        <v>68</v>
      </c>
      <c r="J110">
        <v>75</v>
      </c>
      <c r="K110">
        <v>75</v>
      </c>
      <c r="L110">
        <v>71</v>
      </c>
      <c r="M110">
        <v>82</v>
      </c>
      <c r="N110">
        <v>69</v>
      </c>
      <c r="O110">
        <v>51</v>
      </c>
      <c r="P110">
        <v>80</v>
      </c>
      <c r="Q110">
        <v>85</v>
      </c>
      <c r="R110">
        <v>75</v>
      </c>
      <c r="S110">
        <v>72</v>
      </c>
      <c r="T110">
        <v>80</v>
      </c>
      <c r="U110">
        <v>70</v>
      </c>
    </row>
    <row r="111" spans="1:21" x14ac:dyDescent="0.25">
      <c r="A111" s="1">
        <v>44487</v>
      </c>
      <c r="B111">
        <v>66</v>
      </c>
      <c r="C111">
        <v>64</v>
      </c>
      <c r="D111">
        <v>78</v>
      </c>
      <c r="E111">
        <v>71</v>
      </c>
      <c r="F111">
        <v>80</v>
      </c>
      <c r="G111">
        <v>64</v>
      </c>
      <c r="H111">
        <v>68</v>
      </c>
      <c r="I111">
        <v>70</v>
      </c>
      <c r="J111">
        <v>73</v>
      </c>
      <c r="K111">
        <v>81</v>
      </c>
      <c r="L111">
        <v>77</v>
      </c>
      <c r="M111">
        <v>77</v>
      </c>
      <c r="N111">
        <v>67</v>
      </c>
      <c r="O111">
        <v>55</v>
      </c>
      <c r="P111">
        <v>78</v>
      </c>
      <c r="Q111">
        <v>80</v>
      </c>
      <c r="R111">
        <v>74</v>
      </c>
      <c r="S111">
        <v>73</v>
      </c>
      <c r="T111">
        <v>76</v>
      </c>
      <c r="U111">
        <v>66</v>
      </c>
    </row>
    <row r="112" spans="1:21" x14ac:dyDescent="0.25">
      <c r="A112" s="1">
        <v>44488</v>
      </c>
      <c r="B112">
        <v>63</v>
      </c>
      <c r="C112">
        <v>69</v>
      </c>
      <c r="D112">
        <v>82</v>
      </c>
      <c r="E112">
        <v>66</v>
      </c>
      <c r="F112">
        <v>73</v>
      </c>
      <c r="G112">
        <v>71</v>
      </c>
      <c r="H112">
        <v>71</v>
      </c>
      <c r="I112">
        <v>75</v>
      </c>
      <c r="J112">
        <v>68</v>
      </c>
      <c r="K112">
        <v>83</v>
      </c>
      <c r="L112">
        <v>76</v>
      </c>
      <c r="M112">
        <v>76</v>
      </c>
      <c r="N112">
        <v>65</v>
      </c>
      <c r="O112">
        <v>61</v>
      </c>
      <c r="P112">
        <v>82</v>
      </c>
      <c r="Q112">
        <v>67</v>
      </c>
      <c r="R112">
        <v>73</v>
      </c>
      <c r="S112">
        <v>63</v>
      </c>
      <c r="T112">
        <v>73</v>
      </c>
      <c r="U112">
        <v>64</v>
      </c>
    </row>
    <row r="113" spans="1:21" x14ac:dyDescent="0.25">
      <c r="A113" s="1">
        <v>44489</v>
      </c>
      <c r="B113">
        <v>68</v>
      </c>
      <c r="C113">
        <v>70</v>
      </c>
      <c r="D113">
        <v>75</v>
      </c>
      <c r="E113">
        <v>60</v>
      </c>
      <c r="F113">
        <v>73</v>
      </c>
      <c r="G113">
        <v>75</v>
      </c>
      <c r="H113">
        <v>73</v>
      </c>
      <c r="I113">
        <v>78</v>
      </c>
      <c r="J113">
        <v>71</v>
      </c>
      <c r="K113">
        <v>83</v>
      </c>
      <c r="L113">
        <v>69</v>
      </c>
      <c r="M113">
        <v>75</v>
      </c>
      <c r="N113">
        <v>66</v>
      </c>
      <c r="O113">
        <v>68</v>
      </c>
      <c r="P113">
        <v>77</v>
      </c>
      <c r="Q113">
        <v>59</v>
      </c>
      <c r="R113">
        <v>71</v>
      </c>
      <c r="S113">
        <v>70</v>
      </c>
      <c r="T113">
        <v>73</v>
      </c>
      <c r="U113">
        <v>71</v>
      </c>
    </row>
    <row r="114" spans="1:21" x14ac:dyDescent="0.25">
      <c r="A114" s="1">
        <v>44490</v>
      </c>
      <c r="B114">
        <v>79</v>
      </c>
      <c r="C114">
        <v>70</v>
      </c>
      <c r="D114">
        <v>73</v>
      </c>
      <c r="E114">
        <v>64</v>
      </c>
      <c r="F114">
        <v>75</v>
      </c>
      <c r="G114">
        <v>79</v>
      </c>
      <c r="H114">
        <v>71</v>
      </c>
      <c r="I114">
        <v>84</v>
      </c>
      <c r="J114">
        <v>73</v>
      </c>
      <c r="K114">
        <v>80</v>
      </c>
      <c r="L114">
        <v>69</v>
      </c>
      <c r="M114">
        <v>78</v>
      </c>
      <c r="N114">
        <v>72</v>
      </c>
      <c r="O114">
        <v>71</v>
      </c>
      <c r="P114">
        <v>80</v>
      </c>
      <c r="Q114">
        <v>63</v>
      </c>
      <c r="R114">
        <v>76</v>
      </c>
      <c r="S114">
        <v>72</v>
      </c>
      <c r="T114">
        <v>77</v>
      </c>
      <c r="U114">
        <v>76</v>
      </c>
    </row>
    <row r="115" spans="1:21" x14ac:dyDescent="0.25">
      <c r="A115" s="1">
        <v>44491</v>
      </c>
      <c r="B115">
        <v>81</v>
      </c>
      <c r="C115">
        <v>62</v>
      </c>
      <c r="D115">
        <v>63</v>
      </c>
      <c r="E115">
        <v>73</v>
      </c>
      <c r="F115">
        <v>79</v>
      </c>
      <c r="G115">
        <v>80</v>
      </c>
      <c r="H115">
        <v>64</v>
      </c>
      <c r="I115">
        <v>78</v>
      </c>
      <c r="J115">
        <v>73</v>
      </c>
      <c r="K115">
        <v>67</v>
      </c>
      <c r="L115">
        <v>70</v>
      </c>
      <c r="M115">
        <v>72</v>
      </c>
      <c r="N115">
        <v>68</v>
      </c>
      <c r="O115">
        <v>74</v>
      </c>
      <c r="P115">
        <v>78</v>
      </c>
      <c r="Q115">
        <v>68</v>
      </c>
      <c r="R115">
        <v>79</v>
      </c>
      <c r="S115">
        <v>69</v>
      </c>
      <c r="T115">
        <v>70</v>
      </c>
      <c r="U115">
        <v>79</v>
      </c>
    </row>
    <row r="116" spans="1:21" x14ac:dyDescent="0.25">
      <c r="A116" s="1">
        <v>44492</v>
      </c>
      <c r="B116">
        <v>69</v>
      </c>
      <c r="C116">
        <v>63</v>
      </c>
      <c r="D116">
        <v>63</v>
      </c>
      <c r="E116">
        <v>57</v>
      </c>
      <c r="F116">
        <v>75</v>
      </c>
      <c r="G116">
        <v>81</v>
      </c>
      <c r="H116">
        <v>59</v>
      </c>
      <c r="I116">
        <v>78</v>
      </c>
      <c r="J116">
        <v>70</v>
      </c>
      <c r="K116">
        <v>70</v>
      </c>
      <c r="L116">
        <v>53</v>
      </c>
      <c r="M116">
        <v>81</v>
      </c>
      <c r="N116">
        <v>62</v>
      </c>
      <c r="O116">
        <v>72</v>
      </c>
      <c r="P116">
        <v>76</v>
      </c>
      <c r="Q116">
        <v>70</v>
      </c>
      <c r="R116">
        <v>78</v>
      </c>
      <c r="S116">
        <v>63</v>
      </c>
      <c r="T116">
        <v>72</v>
      </c>
      <c r="U116">
        <v>81</v>
      </c>
    </row>
    <row r="117" spans="1:21" x14ac:dyDescent="0.25">
      <c r="A117" s="1">
        <v>44493</v>
      </c>
      <c r="B117">
        <v>73</v>
      </c>
      <c r="C117">
        <v>62</v>
      </c>
      <c r="D117">
        <v>72</v>
      </c>
      <c r="E117">
        <v>59</v>
      </c>
      <c r="F117">
        <v>75</v>
      </c>
      <c r="G117">
        <v>79</v>
      </c>
      <c r="H117">
        <v>68</v>
      </c>
      <c r="I117">
        <v>73</v>
      </c>
      <c r="J117">
        <v>73</v>
      </c>
      <c r="K117">
        <v>56</v>
      </c>
      <c r="L117">
        <v>56</v>
      </c>
      <c r="M117">
        <v>59</v>
      </c>
      <c r="N117">
        <v>54</v>
      </c>
      <c r="O117">
        <v>69</v>
      </c>
      <c r="P117">
        <v>81</v>
      </c>
      <c r="Q117">
        <v>73</v>
      </c>
      <c r="R117">
        <v>79</v>
      </c>
      <c r="S117">
        <v>66</v>
      </c>
      <c r="T117">
        <v>74</v>
      </c>
      <c r="U117">
        <v>76</v>
      </c>
    </row>
    <row r="118" spans="1:21" x14ac:dyDescent="0.25">
      <c r="A118" s="1">
        <v>44494</v>
      </c>
      <c r="B118">
        <v>73</v>
      </c>
      <c r="C118">
        <v>75</v>
      </c>
      <c r="D118">
        <v>75</v>
      </c>
      <c r="E118">
        <v>64</v>
      </c>
      <c r="F118">
        <v>78</v>
      </c>
      <c r="G118">
        <v>73</v>
      </c>
      <c r="H118">
        <v>60</v>
      </c>
      <c r="I118">
        <v>73</v>
      </c>
      <c r="J118">
        <v>78</v>
      </c>
      <c r="K118">
        <v>54</v>
      </c>
      <c r="L118">
        <v>55</v>
      </c>
      <c r="M118">
        <v>61</v>
      </c>
      <c r="N118">
        <v>67</v>
      </c>
      <c r="O118">
        <v>65</v>
      </c>
      <c r="P118">
        <v>76</v>
      </c>
      <c r="Q118">
        <v>76</v>
      </c>
      <c r="R118">
        <v>80</v>
      </c>
      <c r="S118">
        <v>56</v>
      </c>
      <c r="T118">
        <v>77</v>
      </c>
      <c r="U118">
        <v>71</v>
      </c>
    </row>
    <row r="119" spans="1:21" x14ac:dyDescent="0.25">
      <c r="A119" s="1">
        <v>44495</v>
      </c>
      <c r="B119">
        <v>75</v>
      </c>
      <c r="C119">
        <v>71</v>
      </c>
      <c r="D119">
        <v>79</v>
      </c>
      <c r="E119">
        <v>69</v>
      </c>
      <c r="F119">
        <v>75</v>
      </c>
      <c r="G119">
        <v>64</v>
      </c>
      <c r="H119">
        <v>68</v>
      </c>
      <c r="I119">
        <v>68</v>
      </c>
      <c r="J119">
        <v>79</v>
      </c>
      <c r="K119">
        <v>61</v>
      </c>
      <c r="L119">
        <v>62</v>
      </c>
      <c r="M119">
        <v>68</v>
      </c>
      <c r="N119">
        <v>70</v>
      </c>
      <c r="O119">
        <v>65</v>
      </c>
      <c r="P119">
        <v>85</v>
      </c>
      <c r="Q119">
        <v>77</v>
      </c>
      <c r="R119">
        <v>80</v>
      </c>
      <c r="S119">
        <v>61</v>
      </c>
      <c r="T119">
        <v>84</v>
      </c>
      <c r="U119">
        <v>67</v>
      </c>
    </row>
    <row r="120" spans="1:21" x14ac:dyDescent="0.25">
      <c r="A120" s="1">
        <v>44496</v>
      </c>
      <c r="B120">
        <v>75</v>
      </c>
      <c r="C120">
        <v>57</v>
      </c>
      <c r="D120">
        <v>79</v>
      </c>
      <c r="E120">
        <v>75</v>
      </c>
      <c r="F120">
        <v>78</v>
      </c>
      <c r="G120">
        <v>51</v>
      </c>
      <c r="H120">
        <v>69</v>
      </c>
      <c r="I120">
        <v>64</v>
      </c>
      <c r="J120">
        <v>81</v>
      </c>
      <c r="K120">
        <v>63</v>
      </c>
      <c r="L120">
        <v>66</v>
      </c>
      <c r="M120">
        <v>67</v>
      </c>
      <c r="N120">
        <v>59</v>
      </c>
      <c r="O120">
        <v>60</v>
      </c>
      <c r="P120">
        <v>76</v>
      </c>
      <c r="Q120">
        <v>79</v>
      </c>
      <c r="R120">
        <v>70</v>
      </c>
      <c r="S120">
        <v>69</v>
      </c>
      <c r="T120">
        <v>84</v>
      </c>
      <c r="U120">
        <v>56</v>
      </c>
    </row>
    <row r="121" spans="1:21" x14ac:dyDescent="0.25">
      <c r="A121" s="1">
        <v>44497</v>
      </c>
      <c r="B121">
        <v>81</v>
      </c>
      <c r="C121">
        <v>55</v>
      </c>
      <c r="D121">
        <v>79</v>
      </c>
      <c r="E121">
        <v>73</v>
      </c>
      <c r="F121">
        <v>80</v>
      </c>
      <c r="G121">
        <v>55</v>
      </c>
      <c r="H121">
        <v>75</v>
      </c>
      <c r="I121">
        <v>57</v>
      </c>
      <c r="J121">
        <v>78</v>
      </c>
      <c r="K121">
        <v>62</v>
      </c>
      <c r="L121">
        <v>63</v>
      </c>
      <c r="M121">
        <v>70</v>
      </c>
      <c r="N121">
        <v>50</v>
      </c>
      <c r="O121">
        <v>71</v>
      </c>
      <c r="P121">
        <v>74</v>
      </c>
      <c r="Q121">
        <v>74</v>
      </c>
      <c r="R121">
        <v>56</v>
      </c>
      <c r="S121">
        <v>64</v>
      </c>
      <c r="T121">
        <v>77</v>
      </c>
      <c r="U121">
        <v>78</v>
      </c>
    </row>
    <row r="122" spans="1:21" x14ac:dyDescent="0.25">
      <c r="A122" s="1">
        <v>44498</v>
      </c>
      <c r="B122">
        <v>82</v>
      </c>
      <c r="C122">
        <v>64</v>
      </c>
      <c r="D122">
        <v>78</v>
      </c>
      <c r="E122">
        <v>72</v>
      </c>
      <c r="F122">
        <v>75</v>
      </c>
      <c r="G122">
        <v>63</v>
      </c>
      <c r="H122">
        <v>75</v>
      </c>
      <c r="I122">
        <v>70</v>
      </c>
      <c r="J122">
        <v>75</v>
      </c>
      <c r="K122">
        <v>64</v>
      </c>
      <c r="L122">
        <v>72</v>
      </c>
      <c r="M122">
        <v>62</v>
      </c>
      <c r="N122">
        <v>59</v>
      </c>
      <c r="O122">
        <v>75</v>
      </c>
      <c r="P122">
        <v>68</v>
      </c>
      <c r="Q122">
        <v>59</v>
      </c>
      <c r="R122">
        <v>56</v>
      </c>
      <c r="S122">
        <v>75</v>
      </c>
      <c r="T122">
        <v>73</v>
      </c>
      <c r="U122">
        <v>70</v>
      </c>
    </row>
    <row r="123" spans="1:21" x14ac:dyDescent="0.25">
      <c r="A123" s="1">
        <v>44499</v>
      </c>
      <c r="B123">
        <v>82</v>
      </c>
      <c r="C123">
        <v>66</v>
      </c>
      <c r="D123">
        <v>82</v>
      </c>
      <c r="E123">
        <v>75</v>
      </c>
      <c r="F123">
        <v>77</v>
      </c>
      <c r="G123">
        <v>72</v>
      </c>
      <c r="H123">
        <v>68</v>
      </c>
      <c r="I123">
        <v>77</v>
      </c>
      <c r="J123">
        <v>78</v>
      </c>
      <c r="K123">
        <v>69</v>
      </c>
      <c r="L123">
        <v>73</v>
      </c>
      <c r="M123">
        <v>67</v>
      </c>
      <c r="N123">
        <v>65</v>
      </c>
      <c r="O123">
        <v>66</v>
      </c>
      <c r="P123">
        <v>71</v>
      </c>
      <c r="Q123">
        <v>61</v>
      </c>
      <c r="R123">
        <v>56</v>
      </c>
      <c r="S123">
        <v>78</v>
      </c>
      <c r="T123">
        <v>68</v>
      </c>
      <c r="U123">
        <v>70</v>
      </c>
    </row>
    <row r="124" spans="1:21" x14ac:dyDescent="0.25">
      <c r="A124" s="1">
        <v>44500</v>
      </c>
      <c r="B124">
        <v>81</v>
      </c>
      <c r="C124">
        <v>60</v>
      </c>
      <c r="D124">
        <v>79</v>
      </c>
      <c r="E124">
        <v>75</v>
      </c>
      <c r="F124">
        <v>78</v>
      </c>
      <c r="G124">
        <v>71</v>
      </c>
      <c r="H124">
        <v>60</v>
      </c>
      <c r="I124">
        <v>75</v>
      </c>
      <c r="J124">
        <v>82</v>
      </c>
      <c r="K124">
        <v>70</v>
      </c>
      <c r="L124">
        <v>68</v>
      </c>
      <c r="M124">
        <v>71</v>
      </c>
      <c r="N124">
        <v>67</v>
      </c>
      <c r="O124">
        <v>69</v>
      </c>
      <c r="P124">
        <v>75</v>
      </c>
      <c r="Q124">
        <v>65</v>
      </c>
      <c r="R124">
        <v>65</v>
      </c>
      <c r="S124">
        <v>74</v>
      </c>
      <c r="T124">
        <v>63</v>
      </c>
      <c r="U124">
        <v>62</v>
      </c>
    </row>
    <row r="125" spans="1:21" x14ac:dyDescent="0.25">
      <c r="B125">
        <f t="shared" ref="B125:U125" si="4">AVERAGE(B2:B124)</f>
        <v>83.715447154471548</v>
      </c>
      <c r="C125">
        <f t="shared" si="4"/>
        <v>81.674796747967477</v>
      </c>
      <c r="D125">
        <f t="shared" si="4"/>
        <v>84.260162601626021</v>
      </c>
      <c r="E125">
        <f t="shared" si="4"/>
        <v>83.357723577235774</v>
      </c>
      <c r="F125">
        <f t="shared" si="4"/>
        <v>84.032520325203251</v>
      </c>
      <c r="G125">
        <f t="shared" si="4"/>
        <v>81.552845528455279</v>
      </c>
      <c r="H125">
        <f t="shared" si="4"/>
        <v>83.58536585365853</v>
      </c>
      <c r="I125">
        <f t="shared" si="4"/>
        <v>81.479674796747972</v>
      </c>
      <c r="J125">
        <f t="shared" si="4"/>
        <v>81.764227642276424</v>
      </c>
      <c r="K125">
        <f t="shared" si="4"/>
        <v>83.357723577235774</v>
      </c>
      <c r="L125">
        <f t="shared" si="4"/>
        <v>83.048780487804876</v>
      </c>
      <c r="M125">
        <f t="shared" si="4"/>
        <v>85.39837398373983</v>
      </c>
      <c r="N125">
        <f t="shared" si="4"/>
        <v>82.512195121951223</v>
      </c>
      <c r="O125">
        <f t="shared" si="4"/>
        <v>80.99186991869918</v>
      </c>
      <c r="P125">
        <f t="shared" si="4"/>
        <v>87.211382113821145</v>
      </c>
      <c r="Q125">
        <f t="shared" si="4"/>
        <v>85.276422764227647</v>
      </c>
      <c r="R125">
        <f t="shared" si="4"/>
        <v>84.650406504065046</v>
      </c>
      <c r="S125">
        <f t="shared" si="4"/>
        <v>81.666666666666671</v>
      </c>
      <c r="T125">
        <f t="shared" si="4"/>
        <v>83.943089430894304</v>
      </c>
      <c r="U125">
        <f t="shared" si="4"/>
        <v>83.300813008130078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2C2B9-E198-4217-A86D-AA1713E37F54}">
  <dimension ref="A1:Y130"/>
  <sheetViews>
    <sheetView workbookViewId="0">
      <selection activeCell="V29" sqref="V29"/>
    </sheetView>
  </sheetViews>
  <sheetFormatPr defaultRowHeight="15" x14ac:dyDescent="0.25"/>
  <cols>
    <col min="1" max="1" width="7.140625" bestFit="1" customWidth="1"/>
    <col min="21" max="21" width="8.5703125" customWidth="1"/>
    <col min="25" max="25" width="253.7109375" customWidth="1"/>
  </cols>
  <sheetData>
    <row r="1" spans="1:25" ht="33" customHeight="1" thickBot="1" x14ac:dyDescent="0.4">
      <c r="A1" s="15" t="s">
        <v>11</v>
      </c>
      <c r="B1" s="15"/>
      <c r="C1" s="15"/>
      <c r="D1" s="15"/>
      <c r="E1" s="15"/>
      <c r="F1" s="15"/>
      <c r="G1" s="15"/>
      <c r="H1" s="15"/>
      <c r="W1" s="18" t="s">
        <v>16</v>
      </c>
      <c r="X1" s="18"/>
      <c r="Y1" s="18"/>
    </row>
    <row r="2" spans="1:25" x14ac:dyDescent="0.25">
      <c r="A2" s="3" t="s">
        <v>1</v>
      </c>
      <c r="B2" s="5">
        <v>3.5</v>
      </c>
      <c r="C2" s="5">
        <f>B5/2</f>
        <v>2.2617055310678178</v>
      </c>
      <c r="D2" s="3" t="s">
        <v>3</v>
      </c>
      <c r="E2" s="4">
        <f>AVERAGE('[1]Temperature Data'!B2:U72)</f>
        <v>88.259154929577463</v>
      </c>
      <c r="I2" t="s">
        <v>5</v>
      </c>
      <c r="J2">
        <f>MAX(B4:U4)</f>
        <v>92.709677419354833</v>
      </c>
      <c r="W2" s="2" t="s">
        <v>1</v>
      </c>
      <c r="X2" s="2" t="s">
        <v>2</v>
      </c>
      <c r="Y2" s="2" t="s">
        <v>12</v>
      </c>
    </row>
    <row r="3" spans="1:25" ht="15.75" thickBot="1" x14ac:dyDescent="0.3">
      <c r="A3" s="10" t="s">
        <v>2</v>
      </c>
      <c r="B3" s="11">
        <v>35</v>
      </c>
      <c r="C3" s="11">
        <f>B5*5</f>
        <v>22.617055310678179</v>
      </c>
      <c r="D3" s="12" t="s">
        <v>4</v>
      </c>
      <c r="E3" s="9">
        <f>_xlfn.STDEV.P('[1]Temperature Data'!B2:U47)</f>
        <v>4.7480226707191937</v>
      </c>
      <c r="I3" t="s">
        <v>6</v>
      </c>
      <c r="J3">
        <f>MIN(B4:U4)</f>
        <v>84.838709677419359</v>
      </c>
      <c r="W3" s="2">
        <f>E3/2</f>
        <v>2.3740113353595969</v>
      </c>
      <c r="X3" s="2">
        <f>E3*5</f>
        <v>23.740113353595969</v>
      </c>
      <c r="Y3" s="16" t="s">
        <v>13</v>
      </c>
    </row>
    <row r="4" spans="1:25" x14ac:dyDescent="0.25">
      <c r="A4" s="3" t="s">
        <v>3</v>
      </c>
      <c r="B4" s="4">
        <f>AVERAGE('[1]Temperature Data'!B2:B63)</f>
        <v>89.612903225806448</v>
      </c>
      <c r="C4" s="4">
        <f>AVERAGE('[1]Temperature Data'!C2:C63)</f>
        <v>86.532258064516128</v>
      </c>
      <c r="D4" s="4">
        <f>AVERAGE('[1]Temperature Data'!D2:D63)</f>
        <v>88.241935483870961</v>
      </c>
      <c r="E4" s="4">
        <f>AVERAGE('[1]Temperature Data'!E2:E63)</f>
        <v>89.629032258064512</v>
      </c>
      <c r="F4" s="4">
        <f>AVERAGE('[1]Temperature Data'!F2:F63)</f>
        <v>91.403225806451616</v>
      </c>
      <c r="G4" s="4">
        <f>AVERAGE('[1]Temperature Data'!G2:G63)</f>
        <v>86.741935483870961</v>
      </c>
      <c r="H4" s="4">
        <f>AVERAGE('[1]Temperature Data'!H2:H63)</f>
        <v>89.209677419354833</v>
      </c>
      <c r="I4" s="4">
        <f>AVERAGE('[1]Temperature Data'!I2:I63)</f>
        <v>86.225806451612897</v>
      </c>
      <c r="J4" s="4">
        <f>AVERAGE('[1]Temperature Data'!J2:J63)</f>
        <v>86.5</v>
      </c>
      <c r="K4" s="4">
        <f>AVERAGE('[1]Temperature Data'!K2:K63)</f>
        <v>86.983870967741936</v>
      </c>
      <c r="L4" s="4">
        <f>AVERAGE('[1]Temperature Data'!L2:L63)</f>
        <v>89.967741935483872</v>
      </c>
      <c r="M4" s="4">
        <f>AVERAGE('[1]Temperature Data'!M2:M63)</f>
        <v>91.209677419354833</v>
      </c>
      <c r="N4" s="4">
        <f>AVERAGE('[1]Temperature Data'!N2:N63)</f>
        <v>87.709677419354833</v>
      </c>
      <c r="O4" s="4">
        <f>AVERAGE('[1]Temperature Data'!O2:O63)</f>
        <v>87.112903225806448</v>
      </c>
      <c r="P4" s="4">
        <f>AVERAGE('[1]Temperature Data'!P2:P63)</f>
        <v>91.306451612903231</v>
      </c>
      <c r="Q4" s="4">
        <f>AVERAGE('[1]Temperature Data'!Q2:Q63)</f>
        <v>92.709677419354833</v>
      </c>
      <c r="R4" s="4">
        <f>AVERAGE('[1]Temperature Data'!R2:R63)</f>
        <v>90.870967741935488</v>
      </c>
      <c r="S4" s="4">
        <f>AVERAGE('[1]Temperature Data'!S2:S63)</f>
        <v>84.838709677419359</v>
      </c>
      <c r="T4" s="4">
        <f>AVERAGE('[1]Temperature Data'!T2:T63)</f>
        <v>87.435483870967744</v>
      </c>
      <c r="U4" s="4">
        <f>AVERAGE('[1]Temperature Data'!U2:U63)</f>
        <v>89.41935483870968</v>
      </c>
      <c r="W4" s="2">
        <v>3</v>
      </c>
      <c r="X4" s="2">
        <v>30</v>
      </c>
      <c r="Y4" s="2" t="s">
        <v>14</v>
      </c>
    </row>
    <row r="5" spans="1:25" ht="15.75" thickBot="1" x14ac:dyDescent="0.3">
      <c r="A5" s="12" t="s">
        <v>4</v>
      </c>
      <c r="B5" s="9">
        <f>_xlfn.STDEV.P('[1]Temperature Data'!B2:B47)</f>
        <v>4.5234110621356356</v>
      </c>
      <c r="C5" s="9">
        <f>_xlfn.STDEV.P('[1]Temperature Data'!C2:C47)</f>
        <v>4.5455061004122177</v>
      </c>
      <c r="D5" s="9">
        <f>_xlfn.STDEV.P('[1]Temperature Data'!D2:D47)</f>
        <v>3.5866271258504936</v>
      </c>
      <c r="E5" s="9">
        <f>_xlfn.STDEV.P('[1]Temperature Data'!E2:E47)</f>
        <v>5.6404560809842579</v>
      </c>
      <c r="F5" s="9">
        <f>_xlfn.STDEV.P('[1]Temperature Data'!F2:F47)</f>
        <v>5.0560188915920907</v>
      </c>
      <c r="G5" s="9">
        <f>_xlfn.STDEV.P('[1]Temperature Data'!G2:G47)</f>
        <v>2.4425342443805449</v>
      </c>
      <c r="H5" s="9">
        <f>_xlfn.STDEV.P('[1]Temperature Data'!H2:H47)</f>
        <v>3.4370520845829642</v>
      </c>
      <c r="I5" s="9">
        <f>_xlfn.STDEV.P('[1]Temperature Data'!I2:I47)</f>
        <v>3.1695175042630486</v>
      </c>
      <c r="J5" s="9">
        <f>_xlfn.STDEV.P('[1]Temperature Data'!J2:J47)</f>
        <v>4.2136357101582247</v>
      </c>
      <c r="K5" s="9">
        <f>_xlfn.STDEV.P('[1]Temperature Data'!K2:K47)</f>
        <v>4.0468078857628287</v>
      </c>
      <c r="L5" s="9">
        <f>_xlfn.STDEV.P('[1]Temperature Data'!L2:L47)</f>
        <v>4.6714351368915796</v>
      </c>
      <c r="M5" s="9">
        <f>_xlfn.STDEV.P('[1]Temperature Data'!M2:M47)</f>
        <v>6.3156196085338729</v>
      </c>
      <c r="N5" s="9">
        <f>_xlfn.STDEV.P('[1]Temperature Data'!N2:N47)</f>
        <v>3.2091551456079892</v>
      </c>
      <c r="O5" s="9">
        <f>_xlfn.STDEV.P('[1]Temperature Data'!O2:O47)</f>
        <v>3.8105539441213265</v>
      </c>
      <c r="P5" s="9">
        <f>_xlfn.STDEV.P('[1]Temperature Data'!P2:P47)</f>
        <v>3.7744164160388443</v>
      </c>
      <c r="Q5" s="9">
        <f>_xlfn.STDEV.P('[1]Temperature Data'!Q2:Q47)</f>
        <v>3.369004160863684</v>
      </c>
      <c r="R5" s="9">
        <f>_xlfn.STDEV.P('[1]Temperature Data'!R2:R47)</f>
        <v>4.9200123718472941</v>
      </c>
      <c r="S5" s="9">
        <f>_xlfn.STDEV.P('[1]Temperature Data'!S2:S47)</f>
        <v>4.1103056426950193</v>
      </c>
      <c r="T5" s="9">
        <f>_xlfn.STDEV.P('[1]Temperature Data'!T2:T47)</f>
        <v>3.5545971192990775</v>
      </c>
      <c r="U5" s="9">
        <f>_xlfn.STDEV.P('[1]Temperature Data'!U2:U47)</f>
        <v>3.3339633935097064</v>
      </c>
      <c r="W5" s="2">
        <v>3</v>
      </c>
      <c r="X5" s="2">
        <v>35</v>
      </c>
      <c r="Y5" s="2" t="s">
        <v>15</v>
      </c>
    </row>
    <row r="6" spans="1:25" ht="15.75" thickBot="1" x14ac:dyDescent="0.3">
      <c r="A6" s="13"/>
      <c r="B6" s="14"/>
      <c r="C6" s="14"/>
      <c r="D6" s="14"/>
      <c r="E6" s="14"/>
      <c r="F6" s="14"/>
      <c r="G6" s="14"/>
      <c r="H6" s="14"/>
      <c r="I6" s="14"/>
      <c r="J6" s="14"/>
      <c r="K6" s="14"/>
      <c r="L6" s="14"/>
      <c r="M6" s="14"/>
      <c r="N6" s="14"/>
      <c r="O6" s="14"/>
      <c r="P6" s="14"/>
      <c r="Q6" s="14"/>
      <c r="R6" s="14"/>
      <c r="S6" s="14"/>
      <c r="T6" s="14"/>
      <c r="U6" s="14"/>
      <c r="W6" s="2">
        <v>3.5</v>
      </c>
      <c r="X6" s="2">
        <v>35</v>
      </c>
      <c r="Y6" s="2" t="s">
        <v>25</v>
      </c>
    </row>
    <row r="7" spans="1:25" x14ac:dyDescent="0.25">
      <c r="A7" s="3" t="s">
        <v>0</v>
      </c>
      <c r="B7" s="4">
        <v>1996</v>
      </c>
      <c r="C7" s="4">
        <v>1997</v>
      </c>
      <c r="D7" s="4">
        <v>1998</v>
      </c>
      <c r="E7" s="4">
        <v>1999</v>
      </c>
      <c r="F7" s="4">
        <v>2000</v>
      </c>
      <c r="G7" s="4">
        <v>2001</v>
      </c>
      <c r="H7" s="4">
        <v>2002</v>
      </c>
      <c r="I7" s="4">
        <v>2003</v>
      </c>
      <c r="J7" s="4">
        <v>2004</v>
      </c>
      <c r="K7" s="4">
        <v>2005</v>
      </c>
      <c r="L7" s="4">
        <v>2006</v>
      </c>
      <c r="M7" s="4">
        <v>2007</v>
      </c>
      <c r="N7" s="4">
        <v>2008</v>
      </c>
      <c r="O7" s="4">
        <v>2009</v>
      </c>
      <c r="P7" s="4">
        <v>2010</v>
      </c>
      <c r="Q7" s="4">
        <v>2011</v>
      </c>
      <c r="R7" s="4">
        <v>2012</v>
      </c>
      <c r="S7" s="4">
        <v>2013</v>
      </c>
      <c r="T7" s="4">
        <v>2014</v>
      </c>
      <c r="U7" s="5">
        <v>2015</v>
      </c>
    </row>
    <row r="8" spans="1:25" x14ac:dyDescent="0.25">
      <c r="A8" s="6">
        <v>44378</v>
      </c>
      <c r="B8" s="2">
        <v>0</v>
      </c>
      <c r="C8" s="2">
        <v>0</v>
      </c>
      <c r="D8" s="2">
        <v>0</v>
      </c>
      <c r="E8" s="2">
        <v>0</v>
      </c>
      <c r="F8" s="2">
        <v>0</v>
      </c>
      <c r="G8" s="2">
        <v>0</v>
      </c>
      <c r="H8" s="2">
        <v>0</v>
      </c>
      <c r="I8" s="2">
        <v>0</v>
      </c>
      <c r="J8" s="2">
        <v>0</v>
      </c>
      <c r="K8" s="2">
        <v>0</v>
      </c>
      <c r="L8" s="2">
        <v>0</v>
      </c>
      <c r="M8" s="2">
        <v>0</v>
      </c>
      <c r="N8" s="2">
        <v>0</v>
      </c>
      <c r="O8" s="2">
        <v>0</v>
      </c>
      <c r="P8" s="2">
        <v>0</v>
      </c>
      <c r="Q8" s="2">
        <v>0</v>
      </c>
      <c r="R8" s="2">
        <v>0</v>
      </c>
      <c r="S8" s="2">
        <v>0</v>
      </c>
      <c r="T8" s="2">
        <v>0</v>
      </c>
      <c r="U8" s="7">
        <v>0</v>
      </c>
    </row>
    <row r="9" spans="1:25" x14ac:dyDescent="0.25">
      <c r="A9" s="6">
        <v>44379</v>
      </c>
      <c r="B9" s="2">
        <f>MAX(0,B8+($E$2-'[1]Temperature Data'!B3-'6.2.1-CUSUM'!$B$2))</f>
        <v>0</v>
      </c>
      <c r="C9" s="2">
        <f>MAX(0,C8+($E$2-'[1]Temperature Data'!C3-'6.2.1-CUSUM'!$B$2))</f>
        <v>0</v>
      </c>
      <c r="D9" s="2">
        <f>MAX(0,D8+($E$2-'[1]Temperature Data'!D3-'6.2.1-CUSUM'!$B$2))</f>
        <v>0</v>
      </c>
      <c r="E9" s="2">
        <f>MAX(0,E8+($E$2-'[1]Temperature Data'!E3-'6.2.1-CUSUM'!$B$2))</f>
        <v>2.7591549295774627</v>
      </c>
      <c r="F9" s="2">
        <f>MAX(0,F8+($E$2-'[1]Temperature Data'!F3-'6.2.1-CUSUM'!$B$2))</f>
        <v>0</v>
      </c>
      <c r="G9" s="2">
        <f>MAX(0,G8+($E$2-'[1]Temperature Data'!G3-'6.2.1-CUSUM'!$B$2))</f>
        <v>0</v>
      </c>
      <c r="H9" s="2">
        <f>MAX(0,H8+($E$2-'[1]Temperature Data'!H3-'6.2.1-CUSUM'!$B$2))</f>
        <v>0</v>
      </c>
      <c r="I9" s="2">
        <f>MAX(0,I8+($E$2-'[1]Temperature Data'!I3-'6.2.1-CUSUM'!$B$2))</f>
        <v>3.7591549295774627</v>
      </c>
      <c r="J9" s="2">
        <f>MAX(0,J8+($E$2-'[1]Temperature Data'!J3-'6.2.1-CUSUM'!$B$2))</f>
        <v>3.7591549295774627</v>
      </c>
      <c r="K9" s="2">
        <f>MAX(0,K8+($E$2-'[1]Temperature Data'!K3-'6.2.1-CUSUM'!$B$2))</f>
        <v>0</v>
      </c>
      <c r="L9" s="2">
        <f>MAX(0,L8+($E$2-'[1]Temperature Data'!L3-'6.2.1-CUSUM'!$B$2))</f>
        <v>0</v>
      </c>
      <c r="M9" s="2">
        <f>MAX(0,M8+($E$2-'[1]Temperature Data'!M3-'6.2.1-CUSUM'!$B$2))</f>
        <v>0</v>
      </c>
      <c r="N9" s="2">
        <f>MAX(0,N8+($E$2-'[1]Temperature Data'!N3-'6.2.1-CUSUM'!$B$2))</f>
        <v>0</v>
      </c>
      <c r="O9" s="2">
        <f>MAX(0,O8+($E$2-'[1]Temperature Data'!O3-'6.2.1-CUSUM'!$B$2))</f>
        <v>0</v>
      </c>
      <c r="P9" s="2">
        <f>MAX(0,P8+($E$2-'[1]Temperature Data'!P3-'6.2.1-CUSUM'!$B$2))</f>
        <v>0.75915492957746267</v>
      </c>
      <c r="Q9" s="2">
        <f>MAX(0,Q8+($E$2-'[1]Temperature Data'!Q3-'6.2.1-CUSUM'!$B$2))</f>
        <v>0</v>
      </c>
      <c r="R9" s="2">
        <f>MAX(0,R8+($E$2-'[1]Temperature Data'!R3-'6.2.1-CUSUM'!$B$2))</f>
        <v>0</v>
      </c>
      <c r="S9" s="2">
        <f>MAX(0,S8+($E$2-'[1]Temperature Data'!S3-'6.2.1-CUSUM'!$B$2))</f>
        <v>0</v>
      </c>
      <c r="T9" s="2">
        <f>MAX(0,T8+($E$2-'[1]Temperature Data'!T3-'6.2.1-CUSUM'!$B$2))</f>
        <v>0</v>
      </c>
      <c r="U9" s="2">
        <f>MAX(0,U8+($E$2-'[1]Temperature Data'!U3-'6.2.1-CUSUM'!$B$2))</f>
        <v>0</v>
      </c>
    </row>
    <row r="10" spans="1:25" x14ac:dyDescent="0.25">
      <c r="A10" s="6">
        <v>44380</v>
      </c>
      <c r="B10" s="2">
        <f>MAX(0,B9+($E$2-'[1]Temperature Data'!B4-'6.2.1-CUSUM'!$B$2))</f>
        <v>0</v>
      </c>
      <c r="C10" s="2">
        <f>MAX(0,C9+($E$2-'[1]Temperature Data'!C4-'6.2.1-CUSUM'!$B$2))</f>
        <v>0</v>
      </c>
      <c r="D10" s="2">
        <f>MAX(0,D9+($E$2-'[1]Temperature Data'!D4-'6.2.1-CUSUM'!$B$2))</f>
        <v>0</v>
      </c>
      <c r="E10" s="2">
        <f>MAX(0,E9+($E$2-'[1]Temperature Data'!E4-'6.2.1-CUSUM'!$B$2))</f>
        <v>0.51830985915492533</v>
      </c>
      <c r="F10" s="2">
        <f>MAX(0,F9+($E$2-'[1]Temperature Data'!F4-'6.2.1-CUSUM'!$B$2))</f>
        <v>0</v>
      </c>
      <c r="G10" s="2">
        <f>MAX(0,G9+($E$2-'[1]Temperature Data'!G4-'6.2.1-CUSUM'!$B$2))</f>
        <v>0</v>
      </c>
      <c r="H10" s="2">
        <f>MAX(0,H9+($E$2-'[1]Temperature Data'!H4-'6.2.1-CUSUM'!$B$2))</f>
        <v>0</v>
      </c>
      <c r="I10" s="2">
        <f>MAX(0,I9+($E$2-'[1]Temperature Data'!I4-'6.2.1-CUSUM'!$B$2))</f>
        <v>1.5183098591549253</v>
      </c>
      <c r="J10" s="2">
        <f>MAX(0,J9+($E$2-'[1]Temperature Data'!J4-'6.2.1-CUSUM'!$B$2))</f>
        <v>2.5183098591549253</v>
      </c>
      <c r="K10" s="2">
        <f>MAX(0,K9+($E$2-'[1]Temperature Data'!K4-'6.2.1-CUSUM'!$B$2))</f>
        <v>0</v>
      </c>
      <c r="L10" s="2">
        <f>MAX(0,L9+($E$2-'[1]Temperature Data'!L4-'6.2.1-CUSUM'!$B$2))</f>
        <v>0</v>
      </c>
      <c r="M10" s="2">
        <f>MAX(0,M9+($E$2-'[1]Temperature Data'!M4-'6.2.1-CUSUM'!$B$2))</f>
        <v>2.7591549295774627</v>
      </c>
      <c r="N10" s="2">
        <f>MAX(0,N9+($E$2-'[1]Temperature Data'!N4-'6.2.1-CUSUM'!$B$2))</f>
        <v>0</v>
      </c>
      <c r="O10" s="2">
        <f>MAX(0,O9+($E$2-'[1]Temperature Data'!O4-'6.2.1-CUSUM'!$B$2))</f>
        <v>0</v>
      </c>
      <c r="P10" s="2">
        <f>MAX(0,P9+($E$2-'[1]Temperature Data'!P4-'6.2.1-CUSUM'!$B$2))</f>
        <v>2.5183098591549253</v>
      </c>
      <c r="Q10" s="2">
        <f>MAX(0,Q9+($E$2-'[1]Temperature Data'!Q4-'6.2.1-CUSUM'!$B$2))</f>
        <v>0</v>
      </c>
      <c r="R10" s="2">
        <f>MAX(0,R9+($E$2-'[1]Temperature Data'!R4-'6.2.1-CUSUM'!$B$2))</f>
        <v>0</v>
      </c>
      <c r="S10" s="2">
        <f>MAX(0,S9+($E$2-'[1]Temperature Data'!S4-'6.2.1-CUSUM'!$B$2))</f>
        <v>8.7591549295774627</v>
      </c>
      <c r="T10" s="2">
        <f>MAX(0,T9+($E$2-'[1]Temperature Data'!T4-'6.2.1-CUSUM'!$B$2))</f>
        <v>0</v>
      </c>
      <c r="U10" s="2">
        <f>MAX(0,U9+($E$2-'[1]Temperature Data'!U4-'6.2.1-CUSUM'!$B$2))</f>
        <v>5.7591549295774627</v>
      </c>
    </row>
    <row r="11" spans="1:25" x14ac:dyDescent="0.25">
      <c r="A11" s="6">
        <v>44381</v>
      </c>
      <c r="B11" s="2">
        <f>MAX(0,B10+($E$2-'[1]Temperature Data'!B5-'6.2.1-CUSUM'!$B$2))</f>
        <v>0</v>
      </c>
      <c r="C11" s="2">
        <f>MAX(0,C10+($E$2-'[1]Temperature Data'!C5-'6.2.1-CUSUM'!$B$2))</f>
        <v>0</v>
      </c>
      <c r="D11" s="2">
        <f>MAX(0,D10+($E$2-'[1]Temperature Data'!D5-'6.2.1-CUSUM'!$B$2))</f>
        <v>0</v>
      </c>
      <c r="E11" s="2">
        <f>MAX(0,E10+($E$2-'[1]Temperature Data'!E5-'6.2.1-CUSUM'!$B$2))</f>
        <v>0</v>
      </c>
      <c r="F11" s="2">
        <f>MAX(0,F10+($E$2-'[1]Temperature Data'!F5-'6.2.1-CUSUM'!$B$2))</f>
        <v>0</v>
      </c>
      <c r="G11" s="2">
        <f>MAX(0,G10+($E$2-'[1]Temperature Data'!G5-'6.2.1-CUSUM'!$B$2))</f>
        <v>0.75915492957746267</v>
      </c>
      <c r="H11" s="2">
        <f>MAX(0,H10+($E$2-'[1]Temperature Data'!H5-'6.2.1-CUSUM'!$B$2))</f>
        <v>0</v>
      </c>
      <c r="I11" s="2">
        <f>MAX(0,I10+($E$2-'[1]Temperature Data'!I5-'6.2.1-CUSUM'!$B$2))</f>
        <v>0.277464788732388</v>
      </c>
      <c r="J11" s="2">
        <f>MAX(0,J10+($E$2-'[1]Temperature Data'!J5-'6.2.1-CUSUM'!$B$2))</f>
        <v>0</v>
      </c>
      <c r="K11" s="2">
        <f>MAX(0,K10+($E$2-'[1]Temperature Data'!K5-'6.2.1-CUSUM'!$B$2))</f>
        <v>0</v>
      </c>
      <c r="L11" s="2">
        <f>MAX(0,L10+($E$2-'[1]Temperature Data'!L5-'6.2.1-CUSUM'!$B$2))</f>
        <v>0</v>
      </c>
      <c r="M11" s="2">
        <f>MAX(0,M10+($E$2-'[1]Temperature Data'!M5-'6.2.1-CUSUM'!$B$2))</f>
        <v>1.5183098591549253</v>
      </c>
      <c r="N11" s="2">
        <f>MAX(0,N10+($E$2-'[1]Temperature Data'!N5-'6.2.1-CUSUM'!$B$2))</f>
        <v>0</v>
      </c>
      <c r="O11" s="2">
        <f>MAX(0,O10+($E$2-'[1]Temperature Data'!O5-'6.2.1-CUSUM'!$B$2))</f>
        <v>0</v>
      </c>
      <c r="P11" s="2">
        <f>MAX(0,P10+($E$2-'[1]Temperature Data'!P5-'6.2.1-CUSUM'!$B$2))</f>
        <v>2.277464788732388</v>
      </c>
      <c r="Q11" s="2">
        <f>MAX(0,Q10+($E$2-'[1]Temperature Data'!Q5-'6.2.1-CUSUM'!$B$2))</f>
        <v>0</v>
      </c>
      <c r="R11" s="2">
        <f>MAX(0,R10+($E$2-'[1]Temperature Data'!R5-'6.2.1-CUSUM'!$B$2))</f>
        <v>0</v>
      </c>
      <c r="S11" s="2">
        <f>MAX(0,S10+($E$2-'[1]Temperature Data'!S5-'6.2.1-CUSUM'!$B$2))</f>
        <v>16.518309859154925</v>
      </c>
      <c r="T11" s="2">
        <f>MAX(0,T10+($E$2-'[1]Temperature Data'!T5-'6.2.1-CUSUM'!$B$2))</f>
        <v>0.75915492957746267</v>
      </c>
      <c r="U11" s="2">
        <f>MAX(0,U10+($E$2-'[1]Temperature Data'!U5-'6.2.1-CUSUM'!$B$2))</f>
        <v>5.5183098591549253</v>
      </c>
    </row>
    <row r="12" spans="1:25" x14ac:dyDescent="0.25">
      <c r="A12" s="6">
        <v>44382</v>
      </c>
      <c r="B12" s="2">
        <f>MAX(0,B11+($E$2-'[1]Temperature Data'!B6-'6.2.1-CUSUM'!$B$2))</f>
        <v>0</v>
      </c>
      <c r="C12" s="2">
        <f>MAX(0,C11+($E$2-'[1]Temperature Data'!C6-'6.2.1-CUSUM'!$B$2))</f>
        <v>0.75915492957746267</v>
      </c>
      <c r="D12" s="2">
        <f>MAX(0,D11+($E$2-'[1]Temperature Data'!D6-'6.2.1-CUSUM'!$B$2))</f>
        <v>0</v>
      </c>
      <c r="E12" s="2">
        <f>MAX(0,E11+($E$2-'[1]Temperature Data'!E6-'6.2.1-CUSUM'!$B$2))</f>
        <v>0</v>
      </c>
      <c r="F12" s="2">
        <f>MAX(0,F11+($E$2-'[1]Temperature Data'!F6-'6.2.1-CUSUM'!$B$2))</f>
        <v>0</v>
      </c>
      <c r="G12" s="2">
        <f>MAX(0,G11+($E$2-'[1]Temperature Data'!G6-'6.2.1-CUSUM'!$B$2))</f>
        <v>0</v>
      </c>
      <c r="H12" s="2">
        <f>MAX(0,H11+($E$2-'[1]Temperature Data'!H6-'6.2.1-CUSUM'!$B$2))</f>
        <v>0</v>
      </c>
      <c r="I12" s="2">
        <f>MAX(0,I11+($E$2-'[1]Temperature Data'!I6-'6.2.1-CUSUM'!$B$2))</f>
        <v>5.0366197183098507</v>
      </c>
      <c r="J12" s="2">
        <f>MAX(0,J11+($E$2-'[1]Temperature Data'!J6-'6.2.1-CUSUM'!$B$2))</f>
        <v>0</v>
      </c>
      <c r="K12" s="2">
        <f>MAX(0,K11+($E$2-'[1]Temperature Data'!K6-'6.2.1-CUSUM'!$B$2))</f>
        <v>0</v>
      </c>
      <c r="L12" s="2">
        <f>MAX(0,L11+($E$2-'[1]Temperature Data'!L6-'6.2.1-CUSUM'!$B$2))</f>
        <v>0</v>
      </c>
      <c r="M12" s="2">
        <f>MAX(0,M11+($E$2-'[1]Temperature Data'!M6-'6.2.1-CUSUM'!$B$2))</f>
        <v>0</v>
      </c>
      <c r="N12" s="2">
        <f>MAX(0,N11+($E$2-'[1]Temperature Data'!N6-'6.2.1-CUSUM'!$B$2))</f>
        <v>0</v>
      </c>
      <c r="O12" s="2">
        <f>MAX(0,O11+($E$2-'[1]Temperature Data'!O6-'6.2.1-CUSUM'!$B$2))</f>
        <v>4.7591549295774627</v>
      </c>
      <c r="P12" s="2">
        <f>MAX(0,P11+($E$2-'[1]Temperature Data'!P6-'6.2.1-CUSUM'!$B$2))</f>
        <v>0</v>
      </c>
      <c r="Q12" s="2">
        <f>MAX(0,Q11+($E$2-'[1]Temperature Data'!Q6-'6.2.1-CUSUM'!$B$2))</f>
        <v>0</v>
      </c>
      <c r="R12" s="2">
        <f>MAX(0,R11+($E$2-'[1]Temperature Data'!R6-'6.2.1-CUSUM'!$B$2))</f>
        <v>0</v>
      </c>
      <c r="S12" s="2">
        <f>MAX(0,S11+($E$2-'[1]Temperature Data'!S6-'6.2.1-CUSUM'!$B$2))</f>
        <v>18.277464788732388</v>
      </c>
      <c r="T12" s="2">
        <f>MAX(0,T11+($E$2-'[1]Temperature Data'!T6-'6.2.1-CUSUM'!$B$2))</f>
        <v>0</v>
      </c>
      <c r="U12" s="2">
        <f>MAX(0,U11+($E$2-'[1]Temperature Data'!U6-'6.2.1-CUSUM'!$B$2))</f>
        <v>6.277464788732388</v>
      </c>
    </row>
    <row r="13" spans="1:25" x14ac:dyDescent="0.25">
      <c r="A13" s="6">
        <v>44383</v>
      </c>
      <c r="B13" s="2">
        <f>MAX(0,B12+($E$2-'[1]Temperature Data'!B7-'6.2.1-CUSUM'!$B$2))</f>
        <v>0</v>
      </c>
      <c r="C13" s="2">
        <f>MAX(0,C12+($E$2-'[1]Temperature Data'!C7-'6.2.1-CUSUM'!$B$2))</f>
        <v>1.5183098591549253</v>
      </c>
      <c r="D13" s="2">
        <f>MAX(0,D12+($E$2-'[1]Temperature Data'!D7-'6.2.1-CUSUM'!$B$2))</f>
        <v>0</v>
      </c>
      <c r="E13" s="2">
        <f>MAX(0,E12+($E$2-'[1]Temperature Data'!E7-'6.2.1-CUSUM'!$B$2))</f>
        <v>0</v>
      </c>
      <c r="F13" s="2">
        <f>MAX(0,F12+($E$2-'[1]Temperature Data'!F7-'6.2.1-CUSUM'!$B$2))</f>
        <v>0</v>
      </c>
      <c r="G13" s="2">
        <f>MAX(0,G12+($E$2-'[1]Temperature Data'!G7-'6.2.1-CUSUM'!$B$2))</f>
        <v>0</v>
      </c>
      <c r="H13" s="2">
        <f>MAX(0,H12+($E$2-'[1]Temperature Data'!H7-'6.2.1-CUSUM'!$B$2))</f>
        <v>0</v>
      </c>
      <c r="I13" s="2">
        <f>MAX(0,I12+($E$2-'[1]Temperature Data'!I7-'6.2.1-CUSUM'!$B$2))</f>
        <v>5.7957746478873133</v>
      </c>
      <c r="J13" s="2">
        <f>MAX(0,J12+($E$2-'[1]Temperature Data'!J7-'6.2.1-CUSUM'!$B$2))</f>
        <v>0</v>
      </c>
      <c r="K13" s="2">
        <f>MAX(0,K12+($E$2-'[1]Temperature Data'!K7-'6.2.1-CUSUM'!$B$2))</f>
        <v>2.7591549295774627</v>
      </c>
      <c r="L13" s="2">
        <f>MAX(0,L12+($E$2-'[1]Temperature Data'!L7-'6.2.1-CUSUM'!$B$2))</f>
        <v>3.7591549295774627</v>
      </c>
      <c r="M13" s="2">
        <f>MAX(0,M12+($E$2-'[1]Temperature Data'!M7-'6.2.1-CUSUM'!$B$2))</f>
        <v>0</v>
      </c>
      <c r="N13" s="2">
        <f>MAX(0,N12+($E$2-'[1]Temperature Data'!N7-'6.2.1-CUSUM'!$B$2))</f>
        <v>2.7591549295774627</v>
      </c>
      <c r="O13" s="2">
        <f>MAX(0,O12+($E$2-'[1]Temperature Data'!O7-'6.2.1-CUSUM'!$B$2))</f>
        <v>2.5183098591549253</v>
      </c>
      <c r="P13" s="2">
        <f>MAX(0,P12+($E$2-'[1]Temperature Data'!P7-'6.2.1-CUSUM'!$B$2))</f>
        <v>0</v>
      </c>
      <c r="Q13" s="2">
        <f>MAX(0,Q12+($E$2-'[1]Temperature Data'!Q7-'6.2.1-CUSUM'!$B$2))</f>
        <v>0</v>
      </c>
      <c r="R13" s="2">
        <f>MAX(0,R12+($E$2-'[1]Temperature Data'!R7-'6.2.1-CUSUM'!$B$2))</f>
        <v>0</v>
      </c>
      <c r="S13" s="2">
        <f>MAX(0,S12+($E$2-'[1]Temperature Data'!S7-'6.2.1-CUSUM'!$B$2))</f>
        <v>20.036619718309851</v>
      </c>
      <c r="T13" s="2">
        <f>MAX(0,T12+($E$2-'[1]Temperature Data'!T7-'6.2.1-CUSUM'!$B$2))</f>
        <v>0</v>
      </c>
      <c r="U13" s="2">
        <f>MAX(0,U12+($E$2-'[1]Temperature Data'!U7-'6.2.1-CUSUM'!$B$2))</f>
        <v>7.0366197183098507</v>
      </c>
    </row>
    <row r="14" spans="1:25" x14ac:dyDescent="0.25">
      <c r="A14" s="6">
        <v>44384</v>
      </c>
      <c r="B14" s="2">
        <f>MAX(0,B13+($E$2-'[1]Temperature Data'!B8-'6.2.1-CUSUM'!$B$2))</f>
        <v>0</v>
      </c>
      <c r="C14" s="2">
        <f>MAX(0,C13+($E$2-'[1]Temperature Data'!C8-'6.2.1-CUSUM'!$B$2))</f>
        <v>11.277464788732388</v>
      </c>
      <c r="D14" s="2">
        <f>MAX(0,D13+($E$2-'[1]Temperature Data'!D8-'6.2.1-CUSUM'!$B$2))</f>
        <v>0</v>
      </c>
      <c r="E14" s="2">
        <f>MAX(0,E13+($E$2-'[1]Temperature Data'!E8-'6.2.1-CUSUM'!$B$2))</f>
        <v>2.7591549295774627</v>
      </c>
      <c r="F14" s="2">
        <f>MAX(0,F13+($E$2-'[1]Temperature Data'!F8-'6.2.1-CUSUM'!$B$2))</f>
        <v>0</v>
      </c>
      <c r="G14" s="2">
        <f>MAX(0,G13+($E$2-'[1]Temperature Data'!G8-'6.2.1-CUSUM'!$B$2))</f>
        <v>0</v>
      </c>
      <c r="H14" s="2">
        <f>MAX(0,H13+($E$2-'[1]Temperature Data'!H8-'6.2.1-CUSUM'!$B$2))</f>
        <v>0</v>
      </c>
      <c r="I14" s="2">
        <f>MAX(0,I13+($E$2-'[1]Temperature Data'!I8-'6.2.1-CUSUM'!$B$2))</f>
        <v>3.554929577464776</v>
      </c>
      <c r="J14" s="2">
        <f>MAX(0,J13+($E$2-'[1]Temperature Data'!J8-'6.2.1-CUSUM'!$B$2))</f>
        <v>0</v>
      </c>
      <c r="K14" s="2">
        <f>MAX(0,K13+($E$2-'[1]Temperature Data'!K8-'6.2.1-CUSUM'!$B$2))</f>
        <v>11.518309859154925</v>
      </c>
      <c r="L14" s="2">
        <f>MAX(0,L13+($E$2-'[1]Temperature Data'!L8-'6.2.1-CUSUM'!$B$2))</f>
        <v>8.5183098591549253</v>
      </c>
      <c r="M14" s="2">
        <f>MAX(0,M13+($E$2-'[1]Temperature Data'!M8-'6.2.1-CUSUM'!$B$2))</f>
        <v>2.7591549295774627</v>
      </c>
      <c r="N14" s="2">
        <f>MAX(0,N13+($E$2-'[1]Temperature Data'!N8-'6.2.1-CUSUM'!$B$2))</f>
        <v>0</v>
      </c>
      <c r="O14" s="2">
        <f>MAX(0,O13+($E$2-'[1]Temperature Data'!O8-'6.2.1-CUSUM'!$B$2))</f>
        <v>1.277464788732388</v>
      </c>
      <c r="P14" s="2">
        <f>MAX(0,P13+($E$2-'[1]Temperature Data'!P8-'6.2.1-CUSUM'!$B$2))</f>
        <v>0</v>
      </c>
      <c r="Q14" s="2">
        <f>MAX(0,Q13+($E$2-'[1]Temperature Data'!Q8-'6.2.1-CUSUM'!$B$2))</f>
        <v>0</v>
      </c>
      <c r="R14" s="2">
        <f>MAX(0,R13+($E$2-'[1]Temperature Data'!R8-'6.2.1-CUSUM'!$B$2))</f>
        <v>0</v>
      </c>
      <c r="S14" s="2">
        <f>MAX(0,S13+($E$2-'[1]Temperature Data'!S8-'6.2.1-CUSUM'!$B$2))</f>
        <v>25.795774647887313</v>
      </c>
      <c r="T14" s="2">
        <f>MAX(0,T13+($E$2-'[1]Temperature Data'!T8-'6.2.1-CUSUM'!$B$2))</f>
        <v>0</v>
      </c>
      <c r="U14" s="2">
        <f>MAX(0,U13+($E$2-'[1]Temperature Data'!U8-'6.2.1-CUSUM'!$B$2))</f>
        <v>1.7957746478873133</v>
      </c>
    </row>
    <row r="15" spans="1:25" x14ac:dyDescent="0.25">
      <c r="A15" s="6">
        <v>44385</v>
      </c>
      <c r="B15" s="2">
        <f>MAX(0,B14+($E$2-'[1]Temperature Data'!B9-'6.2.1-CUSUM'!$B$2))</f>
        <v>0</v>
      </c>
      <c r="C15" s="2">
        <f>MAX(0,C14+($E$2-'[1]Temperature Data'!C9-'6.2.1-CUSUM'!$B$2))</f>
        <v>9.0366197183098507</v>
      </c>
      <c r="D15" s="2">
        <f>MAX(0,D14+($E$2-'[1]Temperature Data'!D9-'6.2.1-CUSUM'!$B$2))</f>
        <v>0</v>
      </c>
      <c r="E15" s="2">
        <f>MAX(0,E14+($E$2-'[1]Temperature Data'!E9-'6.2.1-CUSUM'!$B$2))</f>
        <v>1.5183098591549253</v>
      </c>
      <c r="F15" s="2">
        <f>MAX(0,F14+($E$2-'[1]Temperature Data'!F9-'6.2.1-CUSUM'!$B$2))</f>
        <v>0</v>
      </c>
      <c r="G15" s="2">
        <f>MAX(0,G14+($E$2-'[1]Temperature Data'!G9-'6.2.1-CUSUM'!$B$2))</f>
        <v>0</v>
      </c>
      <c r="H15" s="2">
        <f>MAX(0,H14+($E$2-'[1]Temperature Data'!H9-'6.2.1-CUSUM'!$B$2))</f>
        <v>0</v>
      </c>
      <c r="I15" s="2">
        <f>MAX(0,I14+($E$2-'[1]Temperature Data'!I9-'6.2.1-CUSUM'!$B$2))</f>
        <v>0</v>
      </c>
      <c r="J15" s="2">
        <f>MAX(0,J14+($E$2-'[1]Temperature Data'!J9-'6.2.1-CUSUM'!$B$2))</f>
        <v>0</v>
      </c>
      <c r="K15" s="2">
        <f>MAX(0,K14+($E$2-'[1]Temperature Data'!K9-'6.2.1-CUSUM'!$B$2))</f>
        <v>8.277464788732388</v>
      </c>
      <c r="L15" s="2">
        <f>MAX(0,L14+($E$2-'[1]Temperature Data'!L9-'6.2.1-CUSUM'!$B$2))</f>
        <v>11.277464788732388</v>
      </c>
      <c r="M15" s="2">
        <f>MAX(0,M14+($E$2-'[1]Temperature Data'!M9-'6.2.1-CUSUM'!$B$2))</f>
        <v>5.5183098591549253</v>
      </c>
      <c r="N15" s="2">
        <f>MAX(0,N14+($E$2-'[1]Temperature Data'!N9-'6.2.1-CUSUM'!$B$2))</f>
        <v>0</v>
      </c>
      <c r="O15" s="2">
        <f>MAX(0,O14+($E$2-'[1]Temperature Data'!O9-'6.2.1-CUSUM'!$B$2))</f>
        <v>4.0366197183098507</v>
      </c>
      <c r="P15" s="2">
        <f>MAX(0,P14+($E$2-'[1]Temperature Data'!P9-'6.2.1-CUSUM'!$B$2))</f>
        <v>0</v>
      </c>
      <c r="Q15" s="2">
        <f>MAX(0,Q14+($E$2-'[1]Temperature Data'!Q9-'6.2.1-CUSUM'!$B$2))</f>
        <v>0</v>
      </c>
      <c r="R15" s="2">
        <f>MAX(0,R14+($E$2-'[1]Temperature Data'!R9-'6.2.1-CUSUM'!$B$2))</f>
        <v>0</v>
      </c>
      <c r="S15" s="2">
        <f>MAX(0,S14+($E$2-'[1]Temperature Data'!S9-'6.2.1-CUSUM'!$B$2))</f>
        <v>22.554929577464776</v>
      </c>
      <c r="T15" s="2">
        <f>MAX(0,T14+($E$2-'[1]Temperature Data'!T9-'6.2.1-CUSUM'!$B$2))</f>
        <v>0</v>
      </c>
      <c r="U15" s="2">
        <f>MAX(0,U14+($E$2-'[1]Temperature Data'!U9-'6.2.1-CUSUM'!$B$2))</f>
        <v>0</v>
      </c>
    </row>
    <row r="16" spans="1:25" x14ac:dyDescent="0.25">
      <c r="A16" s="6">
        <v>44386</v>
      </c>
      <c r="B16" s="2">
        <f>MAX(0,B15+($E$2-'[1]Temperature Data'!B10-'6.2.1-CUSUM'!$B$2))</f>
        <v>0</v>
      </c>
      <c r="C16" s="2">
        <f>MAX(0,C15+($E$2-'[1]Temperature Data'!C10-'6.2.1-CUSUM'!$B$2))</f>
        <v>9.7957746478873133</v>
      </c>
      <c r="D16" s="2">
        <f>MAX(0,D15+($E$2-'[1]Temperature Data'!D10-'6.2.1-CUSUM'!$B$2))</f>
        <v>0</v>
      </c>
      <c r="E16" s="2">
        <f>MAX(0,E15+($E$2-'[1]Temperature Data'!E10-'6.2.1-CUSUM'!$B$2))</f>
        <v>0</v>
      </c>
      <c r="F16" s="2">
        <f>MAX(0,F15+($E$2-'[1]Temperature Data'!F10-'6.2.1-CUSUM'!$B$2))</f>
        <v>0</v>
      </c>
      <c r="G16" s="2">
        <f>MAX(0,G15+($E$2-'[1]Temperature Data'!G10-'6.2.1-CUSUM'!$B$2))</f>
        <v>0</v>
      </c>
      <c r="H16" s="2">
        <f>MAX(0,H15+($E$2-'[1]Temperature Data'!H10-'6.2.1-CUSUM'!$B$2))</f>
        <v>0</v>
      </c>
      <c r="I16" s="2">
        <f>MAX(0,I15+($E$2-'[1]Temperature Data'!I10-'6.2.1-CUSUM'!$B$2))</f>
        <v>0</v>
      </c>
      <c r="J16" s="2">
        <f>MAX(0,J15+($E$2-'[1]Temperature Data'!J10-'6.2.1-CUSUM'!$B$2))</f>
        <v>0</v>
      </c>
      <c r="K16" s="2">
        <f>MAX(0,K15+($E$2-'[1]Temperature Data'!K10-'6.2.1-CUSUM'!$B$2))</f>
        <v>4.0366197183098507</v>
      </c>
      <c r="L16" s="2">
        <f>MAX(0,L15+($E$2-'[1]Temperature Data'!L10-'6.2.1-CUSUM'!$B$2))</f>
        <v>12.036619718309851</v>
      </c>
      <c r="M16" s="2">
        <f>MAX(0,M15+($E$2-'[1]Temperature Data'!M10-'6.2.1-CUSUM'!$B$2))</f>
        <v>1.277464788732388</v>
      </c>
      <c r="N16" s="2">
        <f>MAX(0,N15+($E$2-'[1]Temperature Data'!N10-'6.2.1-CUSUM'!$B$2))</f>
        <v>0</v>
      </c>
      <c r="O16" s="2">
        <f>MAX(0,O15+($E$2-'[1]Temperature Data'!O10-'6.2.1-CUSUM'!$B$2))</f>
        <v>4.7957746478873133</v>
      </c>
      <c r="P16" s="2">
        <f>MAX(0,P15+($E$2-'[1]Temperature Data'!P10-'6.2.1-CUSUM'!$B$2))</f>
        <v>0</v>
      </c>
      <c r="Q16" s="2">
        <f>MAX(0,Q15+($E$2-'[1]Temperature Data'!Q10-'6.2.1-CUSUM'!$B$2))</f>
        <v>0</v>
      </c>
      <c r="R16" s="2">
        <f>MAX(0,R15+($E$2-'[1]Temperature Data'!R10-'6.2.1-CUSUM'!$B$2))</f>
        <v>0</v>
      </c>
      <c r="S16" s="2">
        <f>MAX(0,S15+($E$2-'[1]Temperature Data'!S10-'6.2.1-CUSUM'!$B$2))</f>
        <v>19.314084507042239</v>
      </c>
      <c r="T16" s="2">
        <f>MAX(0,T15+($E$2-'[1]Temperature Data'!T10-'6.2.1-CUSUM'!$B$2))</f>
        <v>0</v>
      </c>
      <c r="U16" s="2">
        <f>MAX(0,U15+($E$2-'[1]Temperature Data'!U10-'6.2.1-CUSUM'!$B$2))</f>
        <v>0</v>
      </c>
    </row>
    <row r="17" spans="1:21" x14ac:dyDescent="0.25">
      <c r="A17" s="6">
        <v>44387</v>
      </c>
      <c r="B17" s="2">
        <f>MAX(0,B16+($E$2-'[1]Temperature Data'!B11-'6.2.1-CUSUM'!$B$2))</f>
        <v>0</v>
      </c>
      <c r="C17" s="2">
        <f>MAX(0,C16+($E$2-'[1]Temperature Data'!C11-'6.2.1-CUSUM'!$B$2))</f>
        <v>7.554929577464776</v>
      </c>
      <c r="D17" s="2">
        <f>MAX(0,D16+($E$2-'[1]Temperature Data'!D11-'6.2.1-CUSUM'!$B$2))</f>
        <v>0</v>
      </c>
      <c r="E17" s="2">
        <f>MAX(0,E16+($E$2-'[1]Temperature Data'!E11-'6.2.1-CUSUM'!$B$2))</f>
        <v>0</v>
      </c>
      <c r="F17" s="2">
        <f>MAX(0,F16+($E$2-'[1]Temperature Data'!F11-'6.2.1-CUSUM'!$B$2))</f>
        <v>0</v>
      </c>
      <c r="G17" s="2">
        <f>MAX(0,G16+($E$2-'[1]Temperature Data'!G11-'6.2.1-CUSUM'!$B$2))</f>
        <v>0</v>
      </c>
      <c r="H17" s="2">
        <f>MAX(0,H16+($E$2-'[1]Temperature Data'!H11-'6.2.1-CUSUM'!$B$2))</f>
        <v>0</v>
      </c>
      <c r="I17" s="2">
        <f>MAX(0,I16+($E$2-'[1]Temperature Data'!I11-'6.2.1-CUSUM'!$B$2))</f>
        <v>0.75915492957746267</v>
      </c>
      <c r="J17" s="2">
        <f>MAX(0,J16+($E$2-'[1]Temperature Data'!J11-'6.2.1-CUSUM'!$B$2))</f>
        <v>0</v>
      </c>
      <c r="K17" s="2">
        <f>MAX(0,K16+($E$2-'[1]Temperature Data'!K11-'6.2.1-CUSUM'!$B$2))</f>
        <v>10.795774647887313</v>
      </c>
      <c r="L17" s="2">
        <f>MAX(0,L16+($E$2-'[1]Temperature Data'!L11-'6.2.1-CUSUM'!$B$2))</f>
        <v>12.795774647887313</v>
      </c>
      <c r="M17" s="2">
        <f>MAX(0,M16+($E$2-'[1]Temperature Data'!M11-'6.2.1-CUSUM'!$B$2))</f>
        <v>3.6619718309850668E-2</v>
      </c>
      <c r="N17" s="2">
        <f>MAX(0,N16+($E$2-'[1]Temperature Data'!N11-'6.2.1-CUSUM'!$B$2))</f>
        <v>0</v>
      </c>
      <c r="O17" s="2">
        <f>MAX(0,O16+($E$2-'[1]Temperature Data'!O11-'6.2.1-CUSUM'!$B$2))</f>
        <v>5.554929577464776</v>
      </c>
      <c r="P17" s="2">
        <f>MAX(0,P16+($E$2-'[1]Temperature Data'!P11-'6.2.1-CUSUM'!$B$2))</f>
        <v>0</v>
      </c>
      <c r="Q17" s="2">
        <f>MAX(0,Q16+($E$2-'[1]Temperature Data'!Q11-'6.2.1-CUSUM'!$B$2))</f>
        <v>0</v>
      </c>
      <c r="R17" s="2">
        <f>MAX(0,R16+($E$2-'[1]Temperature Data'!R11-'6.2.1-CUSUM'!$B$2))</f>
        <v>0</v>
      </c>
      <c r="S17" s="2">
        <f>MAX(0,S16+($E$2-'[1]Temperature Data'!S11-'6.2.1-CUSUM'!$B$2))</f>
        <v>17.073239436619701</v>
      </c>
      <c r="T17" s="2">
        <f>MAX(0,T16+($E$2-'[1]Temperature Data'!T11-'6.2.1-CUSUM'!$B$2))</f>
        <v>0</v>
      </c>
      <c r="U17" s="2">
        <f>MAX(0,U16+($E$2-'[1]Temperature Data'!U11-'6.2.1-CUSUM'!$B$2))</f>
        <v>0</v>
      </c>
    </row>
    <row r="18" spans="1:21" x14ac:dyDescent="0.25">
      <c r="A18" s="6">
        <v>44388</v>
      </c>
      <c r="B18" s="2">
        <f>MAX(0,B17+($E$2-'[1]Temperature Data'!B12-'6.2.1-CUSUM'!$B$2))</f>
        <v>0</v>
      </c>
      <c r="C18" s="2">
        <f>MAX(0,C17+($E$2-'[1]Temperature Data'!C12-'6.2.1-CUSUM'!$B$2))</f>
        <v>8.3140845070422387</v>
      </c>
      <c r="D18" s="2">
        <f>MAX(0,D17+($E$2-'[1]Temperature Data'!D12-'6.2.1-CUSUM'!$B$2))</f>
        <v>0</v>
      </c>
      <c r="E18" s="2">
        <f>MAX(0,E17+($E$2-'[1]Temperature Data'!E12-'6.2.1-CUSUM'!$B$2))</f>
        <v>2.7591549295774627</v>
      </c>
      <c r="F18" s="2">
        <f>MAX(0,F17+($E$2-'[1]Temperature Data'!F12-'6.2.1-CUSUM'!$B$2))</f>
        <v>0</v>
      </c>
      <c r="G18" s="2">
        <f>MAX(0,G17+($E$2-'[1]Temperature Data'!G12-'6.2.1-CUSUM'!$B$2))</f>
        <v>0</v>
      </c>
      <c r="H18" s="2">
        <f>MAX(0,H17+($E$2-'[1]Temperature Data'!H12-'6.2.1-CUSUM'!$B$2))</f>
        <v>0.75915492957746267</v>
      </c>
      <c r="I18" s="2">
        <f>MAX(0,I17+($E$2-'[1]Temperature Data'!I12-'6.2.1-CUSUM'!$B$2))</f>
        <v>1.5183098591549253</v>
      </c>
      <c r="J18" s="2">
        <f>MAX(0,J17+($E$2-'[1]Temperature Data'!J12-'6.2.1-CUSUM'!$B$2))</f>
        <v>0</v>
      </c>
      <c r="K18" s="2">
        <f>MAX(0,K17+($E$2-'[1]Temperature Data'!K12-'6.2.1-CUSUM'!$B$2))</f>
        <v>12.554929577464776</v>
      </c>
      <c r="L18" s="2">
        <f>MAX(0,L17+($E$2-'[1]Temperature Data'!L12-'6.2.1-CUSUM'!$B$2))</f>
        <v>7.554929577464776</v>
      </c>
      <c r="M18" s="2">
        <f>MAX(0,M17+($E$2-'[1]Temperature Data'!M12-'6.2.1-CUSUM'!$B$2))</f>
        <v>0</v>
      </c>
      <c r="N18" s="2">
        <f>MAX(0,N17+($E$2-'[1]Temperature Data'!N12-'6.2.1-CUSUM'!$B$2))</f>
        <v>0</v>
      </c>
      <c r="O18" s="2">
        <f>MAX(0,O17+($E$2-'[1]Temperature Data'!O12-'6.2.1-CUSUM'!$B$2))</f>
        <v>4.3140845070422387</v>
      </c>
      <c r="P18" s="2">
        <f>MAX(0,P17+($E$2-'[1]Temperature Data'!P12-'6.2.1-CUSUM'!$B$2))</f>
        <v>0</v>
      </c>
      <c r="Q18" s="2">
        <f>MAX(0,Q17+($E$2-'[1]Temperature Data'!Q12-'6.2.1-CUSUM'!$B$2))</f>
        <v>0</v>
      </c>
      <c r="R18" s="2">
        <f>MAX(0,R17+($E$2-'[1]Temperature Data'!R12-'6.2.1-CUSUM'!$B$2))</f>
        <v>0</v>
      </c>
      <c r="S18" s="2">
        <f>MAX(0,S17+($E$2-'[1]Temperature Data'!S12-'6.2.1-CUSUM'!$B$2))</f>
        <v>21.832394366197164</v>
      </c>
      <c r="T18" s="2">
        <f>MAX(0,T17+($E$2-'[1]Temperature Data'!T12-'6.2.1-CUSUM'!$B$2))</f>
        <v>0</v>
      </c>
      <c r="U18" s="2">
        <f>MAX(0,U17+($E$2-'[1]Temperature Data'!U12-'6.2.1-CUSUM'!$B$2))</f>
        <v>0</v>
      </c>
    </row>
    <row r="19" spans="1:21" x14ac:dyDescent="0.25">
      <c r="A19" s="6">
        <v>44389</v>
      </c>
      <c r="B19" s="2">
        <f>MAX(0,B18+($E$2-'[1]Temperature Data'!B13-'6.2.1-CUSUM'!$B$2))</f>
        <v>0</v>
      </c>
      <c r="C19" s="2">
        <f>MAX(0,C18+($E$2-'[1]Temperature Data'!C13-'6.2.1-CUSUM'!$B$2))</f>
        <v>5.0732394366197013</v>
      </c>
      <c r="D19" s="2">
        <f>MAX(0,D18+($E$2-'[1]Temperature Data'!D13-'6.2.1-CUSUM'!$B$2))</f>
        <v>0</v>
      </c>
      <c r="E19" s="2">
        <f>MAX(0,E18+($E$2-'[1]Temperature Data'!E13-'6.2.1-CUSUM'!$B$2))</f>
        <v>10.518309859154925</v>
      </c>
      <c r="F19" s="2">
        <f>MAX(0,F18+($E$2-'[1]Temperature Data'!F13-'6.2.1-CUSUM'!$B$2))</f>
        <v>0</v>
      </c>
      <c r="G19" s="2">
        <f>MAX(0,G18+($E$2-'[1]Temperature Data'!G13-'6.2.1-CUSUM'!$B$2))</f>
        <v>0</v>
      </c>
      <c r="H19" s="2">
        <f>MAX(0,H18+($E$2-'[1]Temperature Data'!H13-'6.2.1-CUSUM'!$B$2))</f>
        <v>8.5183098591549253</v>
      </c>
      <c r="I19" s="2">
        <f>MAX(0,I18+($E$2-'[1]Temperature Data'!I13-'6.2.1-CUSUM'!$B$2))</f>
        <v>0.277464788732388</v>
      </c>
      <c r="J19" s="2">
        <f>MAX(0,J18+($E$2-'[1]Temperature Data'!J13-'6.2.1-CUSUM'!$B$2))</f>
        <v>0</v>
      </c>
      <c r="K19" s="2">
        <f>MAX(0,K18+($E$2-'[1]Temperature Data'!K13-'6.2.1-CUSUM'!$B$2))</f>
        <v>11.314084507042239</v>
      </c>
      <c r="L19" s="2">
        <f>MAX(0,L18+($E$2-'[1]Temperature Data'!L13-'6.2.1-CUSUM'!$B$2))</f>
        <v>1.3140845070422387</v>
      </c>
      <c r="M19" s="2">
        <f>MAX(0,M18+($E$2-'[1]Temperature Data'!M13-'6.2.1-CUSUM'!$B$2))</f>
        <v>0</v>
      </c>
      <c r="N19" s="2">
        <f>MAX(0,N18+($E$2-'[1]Temperature Data'!N13-'6.2.1-CUSUM'!$B$2))</f>
        <v>0</v>
      </c>
      <c r="O19" s="2">
        <f>MAX(0,O18+($E$2-'[1]Temperature Data'!O13-'6.2.1-CUSUM'!$B$2))</f>
        <v>0</v>
      </c>
      <c r="P19" s="2">
        <f>MAX(0,P18+($E$2-'[1]Temperature Data'!P13-'6.2.1-CUSUM'!$B$2))</f>
        <v>0</v>
      </c>
      <c r="Q19" s="2">
        <f>MAX(0,Q18+($E$2-'[1]Temperature Data'!Q13-'6.2.1-CUSUM'!$B$2))</f>
        <v>0</v>
      </c>
      <c r="R19" s="2">
        <f>MAX(0,R18+($E$2-'[1]Temperature Data'!R13-'6.2.1-CUSUM'!$B$2))</f>
        <v>0.75915492957746267</v>
      </c>
      <c r="S19" s="2">
        <f>MAX(0,S18+($E$2-'[1]Temperature Data'!S13-'6.2.1-CUSUM'!$B$2))</f>
        <v>19.591549295774627</v>
      </c>
      <c r="T19" s="2">
        <f>MAX(0,T18+($E$2-'[1]Temperature Data'!T13-'6.2.1-CUSUM'!$B$2))</f>
        <v>0</v>
      </c>
      <c r="U19" s="2">
        <f>MAX(0,U18+($E$2-'[1]Temperature Data'!U13-'6.2.1-CUSUM'!$B$2))</f>
        <v>0</v>
      </c>
    </row>
    <row r="20" spans="1:21" x14ac:dyDescent="0.25">
      <c r="A20" s="6">
        <v>44390</v>
      </c>
      <c r="B20" s="2">
        <f>MAX(0,B19+($E$2-'[1]Temperature Data'!B14-'6.2.1-CUSUM'!$B$2))</f>
        <v>0</v>
      </c>
      <c r="C20" s="2">
        <f>MAX(0,C19+($E$2-'[1]Temperature Data'!C14-'6.2.1-CUSUM'!$B$2))</f>
        <v>3.832394366197164</v>
      </c>
      <c r="D20" s="2">
        <f>MAX(0,D19+($E$2-'[1]Temperature Data'!D14-'6.2.1-CUSUM'!$B$2))</f>
        <v>0</v>
      </c>
      <c r="E20" s="2">
        <f>MAX(0,E19+($E$2-'[1]Temperature Data'!E14-'6.2.1-CUSUM'!$B$2))</f>
        <v>22.277464788732388</v>
      </c>
      <c r="F20" s="2">
        <f>MAX(0,F19+($E$2-'[1]Temperature Data'!F14-'6.2.1-CUSUM'!$B$2))</f>
        <v>0</v>
      </c>
      <c r="G20" s="2">
        <f>MAX(0,G19+($E$2-'[1]Temperature Data'!G14-'6.2.1-CUSUM'!$B$2))</f>
        <v>0</v>
      </c>
      <c r="H20" s="2">
        <f>MAX(0,H19+($E$2-'[1]Temperature Data'!H14-'6.2.1-CUSUM'!$B$2))</f>
        <v>11.277464788732388</v>
      </c>
      <c r="I20" s="2">
        <f>MAX(0,I19+($E$2-'[1]Temperature Data'!I14-'6.2.1-CUSUM'!$B$2))</f>
        <v>0</v>
      </c>
      <c r="J20" s="2">
        <f>MAX(0,J19+($E$2-'[1]Temperature Data'!J14-'6.2.1-CUSUM'!$B$2))</f>
        <v>0</v>
      </c>
      <c r="K20" s="2">
        <f>MAX(0,K19+($E$2-'[1]Temperature Data'!K14-'6.2.1-CUSUM'!$B$2))</f>
        <v>12.073239436619701</v>
      </c>
      <c r="L20" s="2">
        <f>MAX(0,L19+($E$2-'[1]Temperature Data'!L14-'6.2.1-CUSUM'!$B$2))</f>
        <v>0</v>
      </c>
      <c r="M20" s="2">
        <f>MAX(0,M19+($E$2-'[1]Temperature Data'!M14-'6.2.1-CUSUM'!$B$2))</f>
        <v>0</v>
      </c>
      <c r="N20" s="2">
        <f>MAX(0,N19+($E$2-'[1]Temperature Data'!N14-'6.2.1-CUSUM'!$B$2))</f>
        <v>0</v>
      </c>
      <c r="O20" s="2">
        <f>MAX(0,O19+($E$2-'[1]Temperature Data'!O14-'6.2.1-CUSUM'!$B$2))</f>
        <v>0.75915492957746267</v>
      </c>
      <c r="P20" s="2">
        <f>MAX(0,P19+($E$2-'[1]Temperature Data'!P14-'6.2.1-CUSUM'!$B$2))</f>
        <v>0</v>
      </c>
      <c r="Q20" s="2">
        <f>MAX(0,Q19+($E$2-'[1]Temperature Data'!Q14-'6.2.1-CUSUM'!$B$2))</f>
        <v>0</v>
      </c>
      <c r="R20" s="2">
        <f>MAX(0,R19+($E$2-'[1]Temperature Data'!R14-'6.2.1-CUSUM'!$B$2))</f>
        <v>0</v>
      </c>
      <c r="S20" s="2">
        <f>MAX(0,S19+($E$2-'[1]Temperature Data'!S14-'6.2.1-CUSUM'!$B$2))</f>
        <v>26.350704225352089</v>
      </c>
      <c r="T20" s="2">
        <f>MAX(0,T19+($E$2-'[1]Temperature Data'!T14-'6.2.1-CUSUM'!$B$2))</f>
        <v>0</v>
      </c>
      <c r="U20" s="2">
        <f>MAX(0,U19+($E$2-'[1]Temperature Data'!U14-'6.2.1-CUSUM'!$B$2))</f>
        <v>0</v>
      </c>
    </row>
    <row r="21" spans="1:21" x14ac:dyDescent="0.25">
      <c r="A21" s="6">
        <v>44391</v>
      </c>
      <c r="B21" s="2">
        <f>MAX(0,B20+($E$2-'[1]Temperature Data'!B15-'6.2.1-CUSUM'!$B$2))</f>
        <v>0</v>
      </c>
      <c r="C21" s="2">
        <f>MAX(0,C20+($E$2-'[1]Temperature Data'!C15-'6.2.1-CUSUM'!$B$2))</f>
        <v>0</v>
      </c>
      <c r="D21" s="2">
        <f>MAX(0,D20+($E$2-'[1]Temperature Data'!D15-'6.2.1-CUSUM'!$B$2))</f>
        <v>0</v>
      </c>
      <c r="E21" s="2">
        <f>MAX(0,E20+($E$2-'[1]Temperature Data'!E15-'6.2.1-CUSUM'!$B$2))</f>
        <v>26.036619718309851</v>
      </c>
      <c r="F21" s="2">
        <f>MAX(0,F20+($E$2-'[1]Temperature Data'!F15-'6.2.1-CUSUM'!$B$2))</f>
        <v>0</v>
      </c>
      <c r="G21" s="2">
        <f>MAX(0,G20+($E$2-'[1]Temperature Data'!G15-'6.2.1-CUSUM'!$B$2))</f>
        <v>2.7591549295774627</v>
      </c>
      <c r="H21" s="2">
        <f>MAX(0,H20+($E$2-'[1]Temperature Data'!H15-'6.2.1-CUSUM'!$B$2))</f>
        <v>8.0366197183098507</v>
      </c>
      <c r="I21" s="2">
        <f>MAX(0,I20+($E$2-'[1]Temperature Data'!I15-'6.2.1-CUSUM'!$B$2))</f>
        <v>0.75915492957746267</v>
      </c>
      <c r="J21" s="2">
        <f>MAX(0,J20+($E$2-'[1]Temperature Data'!J15-'6.2.1-CUSUM'!$B$2))</f>
        <v>0</v>
      </c>
      <c r="K21" s="2">
        <f>MAX(0,K20+($E$2-'[1]Temperature Data'!K15-'6.2.1-CUSUM'!$B$2))</f>
        <v>9.832394366197164</v>
      </c>
      <c r="L21" s="2">
        <f>MAX(0,L20+($E$2-'[1]Temperature Data'!L15-'6.2.1-CUSUM'!$B$2))</f>
        <v>0</v>
      </c>
      <c r="M21" s="2">
        <f>MAX(0,M20+($E$2-'[1]Temperature Data'!M15-'6.2.1-CUSUM'!$B$2))</f>
        <v>0.75915492957746267</v>
      </c>
      <c r="N21" s="2">
        <f>MAX(0,N20+($E$2-'[1]Temperature Data'!N15-'6.2.1-CUSUM'!$B$2))</f>
        <v>0</v>
      </c>
      <c r="O21" s="2">
        <f>MAX(0,O20+($E$2-'[1]Temperature Data'!O15-'6.2.1-CUSUM'!$B$2))</f>
        <v>0</v>
      </c>
      <c r="P21" s="2">
        <f>MAX(0,P20+($E$2-'[1]Temperature Data'!P15-'6.2.1-CUSUM'!$B$2))</f>
        <v>0</v>
      </c>
      <c r="Q21" s="2">
        <f>MAX(0,Q20+($E$2-'[1]Temperature Data'!Q15-'6.2.1-CUSUM'!$B$2))</f>
        <v>0</v>
      </c>
      <c r="R21" s="2">
        <f>MAX(0,R20+($E$2-'[1]Temperature Data'!R15-'6.2.1-CUSUM'!$B$2))</f>
        <v>0</v>
      </c>
      <c r="S21" s="2">
        <f>MAX(0,S20+($E$2-'[1]Temperature Data'!S15-'6.2.1-CUSUM'!$B$2))</f>
        <v>26.109859154929552</v>
      </c>
      <c r="T21" s="2">
        <f>MAX(0,T20+($E$2-'[1]Temperature Data'!T15-'6.2.1-CUSUM'!$B$2))</f>
        <v>0</v>
      </c>
      <c r="U21" s="2">
        <f>MAX(0,U20+($E$2-'[1]Temperature Data'!U15-'6.2.1-CUSUM'!$B$2))</f>
        <v>0</v>
      </c>
    </row>
    <row r="22" spans="1:21" x14ac:dyDescent="0.25">
      <c r="A22" s="6">
        <v>44392</v>
      </c>
      <c r="B22" s="2">
        <f>MAX(0,B21+($E$2-'[1]Temperature Data'!B16-'6.2.1-CUSUM'!$B$2))</f>
        <v>2.7591549295774627</v>
      </c>
      <c r="C22" s="2">
        <f>MAX(0,C21+($E$2-'[1]Temperature Data'!C16-'6.2.1-CUSUM'!$B$2))</f>
        <v>0</v>
      </c>
      <c r="D22" s="2">
        <f>MAX(0,D21+($E$2-'[1]Temperature Data'!D16-'6.2.1-CUSUM'!$B$2))</f>
        <v>0</v>
      </c>
      <c r="E22" s="2">
        <f>MAX(0,E21+($E$2-'[1]Temperature Data'!E16-'6.2.1-CUSUM'!$B$2))</f>
        <v>29.795774647887313</v>
      </c>
      <c r="F22" s="2">
        <f>MAX(0,F21+($E$2-'[1]Temperature Data'!F16-'6.2.1-CUSUM'!$B$2))</f>
        <v>0</v>
      </c>
      <c r="G22" s="2">
        <f>MAX(0,G21+($E$2-'[1]Temperature Data'!G16-'6.2.1-CUSUM'!$B$2))</f>
        <v>5.5183098591549253</v>
      </c>
      <c r="H22" s="2">
        <f>MAX(0,H21+($E$2-'[1]Temperature Data'!H16-'6.2.1-CUSUM'!$B$2))</f>
        <v>1.7957746478873133</v>
      </c>
      <c r="I22" s="2">
        <f>MAX(0,I21+($E$2-'[1]Temperature Data'!I16-'6.2.1-CUSUM'!$B$2))</f>
        <v>0</v>
      </c>
      <c r="J22" s="2">
        <f>MAX(0,J21+($E$2-'[1]Temperature Data'!J16-'6.2.1-CUSUM'!$B$2))</f>
        <v>0.75915492957746267</v>
      </c>
      <c r="K22" s="2">
        <f>MAX(0,K21+($E$2-'[1]Temperature Data'!K16-'6.2.1-CUSUM'!$B$2))</f>
        <v>10.591549295774627</v>
      </c>
      <c r="L22" s="2">
        <f>MAX(0,L21+($E$2-'[1]Temperature Data'!L16-'6.2.1-CUSUM'!$B$2))</f>
        <v>0</v>
      </c>
      <c r="M22" s="2">
        <f>MAX(0,M21+($E$2-'[1]Temperature Data'!M16-'6.2.1-CUSUM'!$B$2))</f>
        <v>4.5183098591549253</v>
      </c>
      <c r="N22" s="2">
        <f>MAX(0,N21+($E$2-'[1]Temperature Data'!N16-'6.2.1-CUSUM'!$B$2))</f>
        <v>0</v>
      </c>
      <c r="O22" s="2">
        <f>MAX(0,O21+($E$2-'[1]Temperature Data'!O16-'6.2.1-CUSUM'!$B$2))</f>
        <v>0</v>
      </c>
      <c r="P22" s="2">
        <f>MAX(0,P21+($E$2-'[1]Temperature Data'!P16-'6.2.1-CUSUM'!$B$2))</f>
        <v>0</v>
      </c>
      <c r="Q22" s="2">
        <f>MAX(0,Q21+($E$2-'[1]Temperature Data'!Q16-'6.2.1-CUSUM'!$B$2))</f>
        <v>4.7591549295774627</v>
      </c>
      <c r="R22" s="2">
        <f>MAX(0,R21+($E$2-'[1]Temperature Data'!R16-'6.2.1-CUSUM'!$B$2))</f>
        <v>0</v>
      </c>
      <c r="S22" s="2">
        <f>MAX(0,S21+($E$2-'[1]Temperature Data'!S16-'6.2.1-CUSUM'!$B$2))</f>
        <v>24.869014084507015</v>
      </c>
      <c r="T22" s="2">
        <f>MAX(0,T21+($E$2-'[1]Temperature Data'!T16-'6.2.1-CUSUM'!$B$2))</f>
        <v>0</v>
      </c>
      <c r="U22" s="2">
        <f>MAX(0,U21+($E$2-'[1]Temperature Data'!U16-'6.2.1-CUSUM'!$B$2))</f>
        <v>0</v>
      </c>
    </row>
    <row r="23" spans="1:21" x14ac:dyDescent="0.25">
      <c r="A23" s="6">
        <v>44393</v>
      </c>
      <c r="B23" s="2">
        <f>MAX(0,B22+($E$2-'[1]Temperature Data'!B17-'6.2.1-CUSUM'!$B$2))</f>
        <v>0</v>
      </c>
      <c r="C23" s="2">
        <f>MAX(0,C22+($E$2-'[1]Temperature Data'!C17-'6.2.1-CUSUM'!$B$2))</f>
        <v>0</v>
      </c>
      <c r="D23" s="2">
        <f>MAX(0,D22+($E$2-'[1]Temperature Data'!D17-'6.2.1-CUSUM'!$B$2))</f>
        <v>0</v>
      </c>
      <c r="E23" s="2">
        <f>MAX(0,E22+($E$2-'[1]Temperature Data'!E17-'6.2.1-CUSUM'!$B$2))</f>
        <v>28.554929577464776</v>
      </c>
      <c r="F23" s="2">
        <f>MAX(0,F22+($E$2-'[1]Temperature Data'!F17-'6.2.1-CUSUM'!$B$2))</f>
        <v>0</v>
      </c>
      <c r="G23" s="2">
        <f>MAX(0,G22+($E$2-'[1]Temperature Data'!G17-'6.2.1-CUSUM'!$B$2))</f>
        <v>6.277464788732388</v>
      </c>
      <c r="H23" s="2">
        <f>MAX(0,H22+($E$2-'[1]Temperature Data'!H17-'6.2.1-CUSUM'!$B$2))</f>
        <v>0</v>
      </c>
      <c r="I23" s="2">
        <f>MAX(0,I22+($E$2-'[1]Temperature Data'!I17-'6.2.1-CUSUM'!$B$2))</f>
        <v>0</v>
      </c>
      <c r="J23" s="2">
        <f>MAX(0,J22+($E$2-'[1]Temperature Data'!J17-'6.2.1-CUSUM'!$B$2))</f>
        <v>1.5183098591549253</v>
      </c>
      <c r="K23" s="2">
        <f>MAX(0,K22+($E$2-'[1]Temperature Data'!K17-'6.2.1-CUSUM'!$B$2))</f>
        <v>10.350704225352089</v>
      </c>
      <c r="L23" s="2">
        <f>MAX(0,L22+($E$2-'[1]Temperature Data'!L17-'6.2.1-CUSUM'!$B$2))</f>
        <v>0</v>
      </c>
      <c r="M23" s="2">
        <f>MAX(0,M22+($E$2-'[1]Temperature Data'!M17-'6.2.1-CUSUM'!$B$2))</f>
        <v>3.277464788732388</v>
      </c>
      <c r="N23" s="2">
        <f>MAX(0,N22+($E$2-'[1]Temperature Data'!N17-'6.2.1-CUSUM'!$B$2))</f>
        <v>0</v>
      </c>
      <c r="O23" s="2">
        <f>MAX(0,O22+($E$2-'[1]Temperature Data'!O17-'6.2.1-CUSUM'!$B$2))</f>
        <v>0</v>
      </c>
      <c r="P23" s="2">
        <f>MAX(0,P22+($E$2-'[1]Temperature Data'!P17-'6.2.1-CUSUM'!$B$2))</f>
        <v>0</v>
      </c>
      <c r="Q23" s="2">
        <f>MAX(0,Q22+($E$2-'[1]Temperature Data'!Q17-'6.2.1-CUSUM'!$B$2))</f>
        <v>4.5183098591549253</v>
      </c>
      <c r="R23" s="2">
        <f>MAX(0,R22+($E$2-'[1]Temperature Data'!R17-'6.2.1-CUSUM'!$B$2))</f>
        <v>0</v>
      </c>
      <c r="S23" s="2">
        <f>MAX(0,S22+($E$2-'[1]Temperature Data'!S17-'6.2.1-CUSUM'!$B$2))</f>
        <v>22.628169014084477</v>
      </c>
      <c r="T23" s="2">
        <f>MAX(0,T22+($E$2-'[1]Temperature Data'!T17-'6.2.1-CUSUM'!$B$2))</f>
        <v>1.7591549295774627</v>
      </c>
      <c r="U23" s="2">
        <f>MAX(0,U22+($E$2-'[1]Temperature Data'!U17-'6.2.1-CUSUM'!$B$2))</f>
        <v>0</v>
      </c>
    </row>
    <row r="24" spans="1:21" x14ac:dyDescent="0.25">
      <c r="A24" s="6">
        <v>44394</v>
      </c>
      <c r="B24" s="2">
        <f>MAX(0,B23+($E$2-'[1]Temperature Data'!B18-'6.2.1-CUSUM'!$B$2))</f>
        <v>0</v>
      </c>
      <c r="C24" s="2">
        <f>MAX(0,C23+($E$2-'[1]Temperature Data'!C18-'6.2.1-CUSUM'!$B$2))</f>
        <v>0</v>
      </c>
      <c r="D24" s="2">
        <f>MAX(0,D23+($E$2-'[1]Temperature Data'!D18-'6.2.1-CUSUM'!$B$2))</f>
        <v>0</v>
      </c>
      <c r="E24" s="2">
        <f>MAX(0,E23+($E$2-'[1]Temperature Data'!E18-'6.2.1-CUSUM'!$B$2))</f>
        <v>31.314084507042239</v>
      </c>
      <c r="F24" s="2">
        <f>MAX(0,F23+($E$2-'[1]Temperature Data'!F18-'6.2.1-CUSUM'!$B$2))</f>
        <v>0</v>
      </c>
      <c r="G24" s="2">
        <f>MAX(0,G23+($E$2-'[1]Temperature Data'!G18-'6.2.1-CUSUM'!$B$2))</f>
        <v>4.0366197183098507</v>
      </c>
      <c r="H24" s="2">
        <f>MAX(0,H23+($E$2-'[1]Temperature Data'!H18-'6.2.1-CUSUM'!$B$2))</f>
        <v>0</v>
      </c>
      <c r="I24" s="2">
        <f>MAX(0,I23+($E$2-'[1]Temperature Data'!I18-'6.2.1-CUSUM'!$B$2))</f>
        <v>0</v>
      </c>
      <c r="J24" s="2">
        <f>MAX(0,J23+($E$2-'[1]Temperature Data'!J18-'6.2.1-CUSUM'!$B$2))</f>
        <v>2.277464788732388</v>
      </c>
      <c r="K24" s="2">
        <f>MAX(0,K23+($E$2-'[1]Temperature Data'!K18-'6.2.1-CUSUM'!$B$2))</f>
        <v>6.109859154929552</v>
      </c>
      <c r="L24" s="2">
        <f>MAX(0,L23+($E$2-'[1]Temperature Data'!L18-'6.2.1-CUSUM'!$B$2))</f>
        <v>0</v>
      </c>
      <c r="M24" s="2">
        <f>MAX(0,M23+($E$2-'[1]Temperature Data'!M18-'6.2.1-CUSUM'!$B$2))</f>
        <v>0</v>
      </c>
      <c r="N24" s="2">
        <f>MAX(0,N23+($E$2-'[1]Temperature Data'!N18-'6.2.1-CUSUM'!$B$2))</f>
        <v>0</v>
      </c>
      <c r="O24" s="2">
        <f>MAX(0,O23+($E$2-'[1]Temperature Data'!O18-'6.2.1-CUSUM'!$B$2))</f>
        <v>0</v>
      </c>
      <c r="P24" s="2">
        <f>MAX(0,P23+($E$2-'[1]Temperature Data'!P18-'6.2.1-CUSUM'!$B$2))</f>
        <v>0</v>
      </c>
      <c r="Q24" s="2">
        <f>MAX(0,Q23+($E$2-'[1]Temperature Data'!Q18-'6.2.1-CUSUM'!$B$2))</f>
        <v>2.277464788732388</v>
      </c>
      <c r="R24" s="2">
        <f>MAX(0,R23+($E$2-'[1]Temperature Data'!R18-'6.2.1-CUSUM'!$B$2))</f>
        <v>0</v>
      </c>
      <c r="S24" s="2">
        <f>MAX(0,S23+($E$2-'[1]Temperature Data'!S18-'6.2.1-CUSUM'!$B$2))</f>
        <v>16.38732394366194</v>
      </c>
      <c r="T24" s="2">
        <f>MAX(0,T23+($E$2-'[1]Temperature Data'!T18-'6.2.1-CUSUM'!$B$2))</f>
        <v>0.51830985915492533</v>
      </c>
      <c r="U24" s="2">
        <f>MAX(0,U23+($E$2-'[1]Temperature Data'!U18-'6.2.1-CUSUM'!$B$2))</f>
        <v>0</v>
      </c>
    </row>
    <row r="25" spans="1:21" x14ac:dyDescent="0.25">
      <c r="A25" s="6">
        <v>44395</v>
      </c>
      <c r="B25" s="2">
        <f>MAX(0,B24+($E$2-'[1]Temperature Data'!B19-'6.2.1-CUSUM'!$B$2))</f>
        <v>0</v>
      </c>
      <c r="C25" s="2">
        <f>MAX(0,C24+($E$2-'[1]Temperature Data'!C19-'6.2.1-CUSUM'!$B$2))</f>
        <v>0</v>
      </c>
      <c r="D25" s="2">
        <f>MAX(0,D24+($E$2-'[1]Temperature Data'!D19-'6.2.1-CUSUM'!$B$2))</f>
        <v>0</v>
      </c>
      <c r="E25" s="2">
        <f>MAX(0,E24+($E$2-'[1]Temperature Data'!E19-'6.2.1-CUSUM'!$B$2))</f>
        <v>29.073239436619701</v>
      </c>
      <c r="F25" s="2">
        <f>MAX(0,F24+($E$2-'[1]Temperature Data'!F19-'6.2.1-CUSUM'!$B$2))</f>
        <v>0</v>
      </c>
      <c r="G25" s="2">
        <f>MAX(0,G24+($E$2-'[1]Temperature Data'!G19-'6.2.1-CUSUM'!$B$2))</f>
        <v>0.79577464788731334</v>
      </c>
      <c r="H25" s="2">
        <f>MAX(0,H24+($E$2-'[1]Temperature Data'!H19-'6.2.1-CUSUM'!$B$2))</f>
        <v>0</v>
      </c>
      <c r="I25" s="2">
        <f>MAX(0,I24+($E$2-'[1]Temperature Data'!I19-'6.2.1-CUSUM'!$B$2))</f>
        <v>0</v>
      </c>
      <c r="J25" s="2">
        <f>MAX(0,J24+($E$2-'[1]Temperature Data'!J19-'6.2.1-CUSUM'!$B$2))</f>
        <v>3.6619718309850668E-2</v>
      </c>
      <c r="K25" s="2">
        <f>MAX(0,K24+($E$2-'[1]Temperature Data'!K19-'6.2.1-CUSUM'!$B$2))</f>
        <v>0.86901408450701467</v>
      </c>
      <c r="L25" s="2">
        <f>MAX(0,L24+($E$2-'[1]Temperature Data'!L19-'6.2.1-CUSUM'!$B$2))</f>
        <v>0</v>
      </c>
      <c r="M25" s="2">
        <f>MAX(0,M24+($E$2-'[1]Temperature Data'!M19-'6.2.1-CUSUM'!$B$2))</f>
        <v>0</v>
      </c>
      <c r="N25" s="2">
        <f>MAX(0,N24+($E$2-'[1]Temperature Data'!N19-'6.2.1-CUSUM'!$B$2))</f>
        <v>0</v>
      </c>
      <c r="O25" s="2">
        <f>MAX(0,O24+($E$2-'[1]Temperature Data'!O19-'6.2.1-CUSUM'!$B$2))</f>
        <v>2.7591549295774627</v>
      </c>
      <c r="P25" s="2">
        <f>MAX(0,P24+($E$2-'[1]Temperature Data'!P19-'6.2.1-CUSUM'!$B$2))</f>
        <v>1.7591549295774627</v>
      </c>
      <c r="Q25" s="2">
        <f>MAX(0,Q24+($E$2-'[1]Temperature Data'!Q19-'6.2.1-CUSUM'!$B$2))</f>
        <v>0</v>
      </c>
      <c r="R25" s="2">
        <f>MAX(0,R24+($E$2-'[1]Temperature Data'!R19-'6.2.1-CUSUM'!$B$2))</f>
        <v>0</v>
      </c>
      <c r="S25" s="2">
        <f>MAX(0,S24+($E$2-'[1]Temperature Data'!S19-'6.2.1-CUSUM'!$B$2))</f>
        <v>14.146478873239403</v>
      </c>
      <c r="T25" s="2">
        <f>MAX(0,T24+($E$2-'[1]Temperature Data'!T19-'6.2.1-CUSUM'!$B$2))</f>
        <v>3.277464788732388</v>
      </c>
      <c r="U25" s="2">
        <f>MAX(0,U24+($E$2-'[1]Temperature Data'!U19-'6.2.1-CUSUM'!$B$2))</f>
        <v>0</v>
      </c>
    </row>
    <row r="26" spans="1:21" x14ac:dyDescent="0.25">
      <c r="A26" s="6">
        <v>44396</v>
      </c>
      <c r="B26" s="2">
        <f>MAX(0,B25+($E$2-'[1]Temperature Data'!B20-'6.2.1-CUSUM'!$B$2))</f>
        <v>0</v>
      </c>
      <c r="C26" s="2">
        <f>MAX(0,C25+($E$2-'[1]Temperature Data'!C20-'6.2.1-CUSUM'!$B$2))</f>
        <v>0</v>
      </c>
      <c r="D26" s="2">
        <f>MAX(0,D25+($E$2-'[1]Temperature Data'!D20-'6.2.1-CUSUM'!$B$2))</f>
        <v>0</v>
      </c>
      <c r="E26" s="2">
        <f>MAX(0,E25+($E$2-'[1]Temperature Data'!E20-'6.2.1-CUSUM'!$B$2))</f>
        <v>25.832394366197164</v>
      </c>
      <c r="F26" s="2">
        <f>MAX(0,F25+($E$2-'[1]Temperature Data'!F20-'6.2.1-CUSUM'!$B$2))</f>
        <v>0</v>
      </c>
      <c r="G26" s="2">
        <f>MAX(0,G25+($E$2-'[1]Temperature Data'!G20-'6.2.1-CUSUM'!$B$2))</f>
        <v>0</v>
      </c>
      <c r="H26" s="2">
        <f>MAX(0,H25+($E$2-'[1]Temperature Data'!H20-'6.2.1-CUSUM'!$B$2))</f>
        <v>0</v>
      </c>
      <c r="I26" s="2">
        <f>MAX(0,I25+($E$2-'[1]Temperature Data'!I20-'6.2.1-CUSUM'!$B$2))</f>
        <v>0</v>
      </c>
      <c r="J26" s="2">
        <f>MAX(0,J25+($E$2-'[1]Temperature Data'!J20-'6.2.1-CUSUM'!$B$2))</f>
        <v>0.79577464788731334</v>
      </c>
      <c r="K26" s="2">
        <f>MAX(0,K25+($E$2-'[1]Temperature Data'!K20-'6.2.1-CUSUM'!$B$2))</f>
        <v>0</v>
      </c>
      <c r="L26" s="2">
        <f>MAX(0,L25+($E$2-'[1]Temperature Data'!L20-'6.2.1-CUSUM'!$B$2))</f>
        <v>0</v>
      </c>
      <c r="M26" s="2">
        <f>MAX(0,M25+($E$2-'[1]Temperature Data'!M20-'6.2.1-CUSUM'!$B$2))</f>
        <v>0</v>
      </c>
      <c r="N26" s="2">
        <f>MAX(0,N25+($E$2-'[1]Temperature Data'!N20-'6.2.1-CUSUM'!$B$2))</f>
        <v>0</v>
      </c>
      <c r="O26" s="2">
        <f>MAX(0,O25+($E$2-'[1]Temperature Data'!O20-'6.2.1-CUSUM'!$B$2))</f>
        <v>7.5183098591549253</v>
      </c>
      <c r="P26" s="2">
        <f>MAX(0,P25+($E$2-'[1]Temperature Data'!P20-'6.2.1-CUSUM'!$B$2))</f>
        <v>0</v>
      </c>
      <c r="Q26" s="2">
        <f>MAX(0,Q25+($E$2-'[1]Temperature Data'!Q20-'6.2.1-CUSUM'!$B$2))</f>
        <v>0</v>
      </c>
      <c r="R26" s="2">
        <f>MAX(0,R25+($E$2-'[1]Temperature Data'!R20-'6.2.1-CUSUM'!$B$2))</f>
        <v>0</v>
      </c>
      <c r="S26" s="2">
        <f>MAX(0,S25+($E$2-'[1]Temperature Data'!S20-'6.2.1-CUSUM'!$B$2))</f>
        <v>8.9056338028168653</v>
      </c>
      <c r="T26" s="2">
        <f>MAX(0,T25+($E$2-'[1]Temperature Data'!T20-'6.2.1-CUSUM'!$B$2))</f>
        <v>3.0366197183098507</v>
      </c>
      <c r="U26" s="2">
        <f>MAX(0,U25+($E$2-'[1]Temperature Data'!U20-'6.2.1-CUSUM'!$B$2))</f>
        <v>0</v>
      </c>
    </row>
    <row r="27" spans="1:21" x14ac:dyDescent="0.25">
      <c r="A27" s="6">
        <v>44397</v>
      </c>
      <c r="B27" s="2">
        <f>MAX(0,B26+($E$2-'[1]Temperature Data'!B21-'6.2.1-CUSUM'!$B$2))</f>
        <v>0</v>
      </c>
      <c r="C27" s="2">
        <f>MAX(0,C26+($E$2-'[1]Temperature Data'!C21-'6.2.1-CUSUM'!$B$2))</f>
        <v>0</v>
      </c>
      <c r="D27" s="2">
        <f>MAX(0,D26+($E$2-'[1]Temperature Data'!D21-'6.2.1-CUSUM'!$B$2))</f>
        <v>0</v>
      </c>
      <c r="E27" s="2">
        <f>MAX(0,E26+($E$2-'[1]Temperature Data'!E21-'6.2.1-CUSUM'!$B$2))</f>
        <v>20.591549295774627</v>
      </c>
      <c r="F27" s="2">
        <f>MAX(0,F26+($E$2-'[1]Temperature Data'!F21-'6.2.1-CUSUM'!$B$2))</f>
        <v>0</v>
      </c>
      <c r="G27" s="2">
        <f>MAX(0,G26+($E$2-'[1]Temperature Data'!G21-'6.2.1-CUSUM'!$B$2))</f>
        <v>0</v>
      </c>
      <c r="H27" s="2">
        <f>MAX(0,H26+($E$2-'[1]Temperature Data'!H21-'6.2.1-CUSUM'!$B$2))</f>
        <v>0</v>
      </c>
      <c r="I27" s="2">
        <f>MAX(0,I26+($E$2-'[1]Temperature Data'!I21-'6.2.1-CUSUM'!$B$2))</f>
        <v>0</v>
      </c>
      <c r="J27" s="2">
        <f>MAX(0,J26+($E$2-'[1]Temperature Data'!J21-'6.2.1-CUSUM'!$B$2))</f>
        <v>0</v>
      </c>
      <c r="K27" s="2">
        <f>MAX(0,K26+($E$2-'[1]Temperature Data'!K21-'6.2.1-CUSUM'!$B$2))</f>
        <v>0</v>
      </c>
      <c r="L27" s="2">
        <f>MAX(0,L26+($E$2-'[1]Temperature Data'!L21-'6.2.1-CUSUM'!$B$2))</f>
        <v>0</v>
      </c>
      <c r="M27" s="2">
        <f>MAX(0,M26+($E$2-'[1]Temperature Data'!M21-'6.2.1-CUSUM'!$B$2))</f>
        <v>0</v>
      </c>
      <c r="N27" s="2">
        <f>MAX(0,N26+($E$2-'[1]Temperature Data'!N21-'6.2.1-CUSUM'!$B$2))</f>
        <v>0</v>
      </c>
      <c r="O27" s="2">
        <f>MAX(0,O26+($E$2-'[1]Temperature Data'!O21-'6.2.1-CUSUM'!$B$2))</f>
        <v>10.277464788732388</v>
      </c>
      <c r="P27" s="2">
        <f>MAX(0,P26+($E$2-'[1]Temperature Data'!P21-'6.2.1-CUSUM'!$B$2))</f>
        <v>0</v>
      </c>
      <c r="Q27" s="2">
        <f>MAX(0,Q26+($E$2-'[1]Temperature Data'!Q21-'6.2.1-CUSUM'!$B$2))</f>
        <v>0</v>
      </c>
      <c r="R27" s="2">
        <f>MAX(0,R26+($E$2-'[1]Temperature Data'!R21-'6.2.1-CUSUM'!$B$2))</f>
        <v>0.75915492957746267</v>
      </c>
      <c r="S27" s="2">
        <f>MAX(0,S26+($E$2-'[1]Temperature Data'!S21-'6.2.1-CUSUM'!$B$2))</f>
        <v>7.664788732394328</v>
      </c>
      <c r="T27" s="2">
        <f>MAX(0,T26+($E$2-'[1]Temperature Data'!T21-'6.2.1-CUSUM'!$B$2))</f>
        <v>11.795774647887313</v>
      </c>
      <c r="U27" s="2">
        <f>MAX(0,U26+($E$2-'[1]Temperature Data'!U21-'6.2.1-CUSUM'!$B$2))</f>
        <v>0</v>
      </c>
    </row>
    <row r="28" spans="1:21" x14ac:dyDescent="0.25">
      <c r="A28" s="6">
        <v>44398</v>
      </c>
      <c r="B28" s="2">
        <f>MAX(0,B27+($E$2-'[1]Temperature Data'!B22-'6.2.1-CUSUM'!$B$2))</f>
        <v>0</v>
      </c>
      <c r="C28" s="2">
        <f>MAX(0,C27+($E$2-'[1]Temperature Data'!C22-'6.2.1-CUSUM'!$B$2))</f>
        <v>0</v>
      </c>
      <c r="D28" s="2">
        <f>MAX(0,D27+($E$2-'[1]Temperature Data'!D22-'6.2.1-CUSUM'!$B$2))</f>
        <v>0</v>
      </c>
      <c r="E28" s="2">
        <f>MAX(0,E27+($E$2-'[1]Temperature Data'!E22-'6.2.1-CUSUM'!$B$2))</f>
        <v>15.350704225352089</v>
      </c>
      <c r="F28" s="2">
        <f>MAX(0,F27+($E$2-'[1]Temperature Data'!F22-'6.2.1-CUSUM'!$B$2))</f>
        <v>0</v>
      </c>
      <c r="G28" s="2">
        <f>MAX(0,G27+($E$2-'[1]Temperature Data'!G22-'6.2.1-CUSUM'!$B$2))</f>
        <v>0.75915492957746267</v>
      </c>
      <c r="H28" s="2">
        <f>MAX(0,H27+($E$2-'[1]Temperature Data'!H22-'6.2.1-CUSUM'!$B$2))</f>
        <v>0</v>
      </c>
      <c r="I28" s="2">
        <f>MAX(0,I27+($E$2-'[1]Temperature Data'!I22-'6.2.1-CUSUM'!$B$2))</f>
        <v>0</v>
      </c>
      <c r="J28" s="2">
        <f>MAX(0,J27+($E$2-'[1]Temperature Data'!J22-'6.2.1-CUSUM'!$B$2))</f>
        <v>0</v>
      </c>
      <c r="K28" s="2">
        <f>MAX(0,K27+($E$2-'[1]Temperature Data'!K22-'6.2.1-CUSUM'!$B$2))</f>
        <v>0</v>
      </c>
      <c r="L28" s="2">
        <f>MAX(0,L27+($E$2-'[1]Temperature Data'!L22-'6.2.1-CUSUM'!$B$2))</f>
        <v>0</v>
      </c>
      <c r="M28" s="2">
        <f>MAX(0,M27+($E$2-'[1]Temperature Data'!M22-'6.2.1-CUSUM'!$B$2))</f>
        <v>0</v>
      </c>
      <c r="N28" s="2">
        <f>MAX(0,N27+($E$2-'[1]Temperature Data'!N22-'6.2.1-CUSUM'!$B$2))</f>
        <v>0</v>
      </c>
      <c r="O28" s="2">
        <f>MAX(0,O27+($E$2-'[1]Temperature Data'!O22-'6.2.1-CUSUM'!$B$2))</f>
        <v>9.0366197183098507</v>
      </c>
      <c r="P28" s="2">
        <f>MAX(0,P27+($E$2-'[1]Temperature Data'!P22-'6.2.1-CUSUM'!$B$2))</f>
        <v>0</v>
      </c>
      <c r="Q28" s="2">
        <f>MAX(0,Q27+($E$2-'[1]Temperature Data'!Q22-'6.2.1-CUSUM'!$B$2))</f>
        <v>0</v>
      </c>
      <c r="R28" s="2">
        <f>MAX(0,R27+($E$2-'[1]Temperature Data'!R22-'6.2.1-CUSUM'!$B$2))</f>
        <v>0</v>
      </c>
      <c r="S28" s="2">
        <f>MAX(0,S27+($E$2-'[1]Temperature Data'!S22-'6.2.1-CUSUM'!$B$2))</f>
        <v>5.4239436619717907</v>
      </c>
      <c r="T28" s="2">
        <f>MAX(0,T27+($E$2-'[1]Temperature Data'!T22-'6.2.1-CUSUM'!$B$2))</f>
        <v>14.554929577464776</v>
      </c>
      <c r="U28" s="2">
        <f>MAX(0,U27+($E$2-'[1]Temperature Data'!U22-'6.2.1-CUSUM'!$B$2))</f>
        <v>0</v>
      </c>
    </row>
    <row r="29" spans="1:21" x14ac:dyDescent="0.25">
      <c r="A29" s="6">
        <v>44399</v>
      </c>
      <c r="B29" s="2">
        <f>MAX(0,B28+($E$2-'[1]Temperature Data'!B23-'6.2.1-CUSUM'!$B$2))</f>
        <v>0</v>
      </c>
      <c r="C29" s="2">
        <f>MAX(0,C28+($E$2-'[1]Temperature Data'!C23-'6.2.1-CUSUM'!$B$2))</f>
        <v>0.75915492957746267</v>
      </c>
      <c r="D29" s="2">
        <f>MAX(0,D28+($E$2-'[1]Temperature Data'!D23-'6.2.1-CUSUM'!$B$2))</f>
        <v>0</v>
      </c>
      <c r="E29" s="2">
        <f>MAX(0,E28+($E$2-'[1]Temperature Data'!E23-'6.2.1-CUSUM'!$B$2))</f>
        <v>9.109859154929552</v>
      </c>
      <c r="F29" s="2">
        <f>MAX(0,F28+($E$2-'[1]Temperature Data'!F23-'6.2.1-CUSUM'!$B$2))</f>
        <v>0</v>
      </c>
      <c r="G29" s="2">
        <f>MAX(0,G28+($E$2-'[1]Temperature Data'!G23-'6.2.1-CUSUM'!$B$2))</f>
        <v>0</v>
      </c>
      <c r="H29" s="2">
        <f>MAX(0,H28+($E$2-'[1]Temperature Data'!H23-'6.2.1-CUSUM'!$B$2))</f>
        <v>0</v>
      </c>
      <c r="I29" s="2">
        <f>MAX(0,I28+($E$2-'[1]Temperature Data'!I23-'6.2.1-CUSUM'!$B$2))</f>
        <v>0</v>
      </c>
      <c r="J29" s="2">
        <f>MAX(0,J28+($E$2-'[1]Temperature Data'!J23-'6.2.1-CUSUM'!$B$2))</f>
        <v>0</v>
      </c>
      <c r="K29" s="2">
        <f>MAX(0,K28+($E$2-'[1]Temperature Data'!K23-'6.2.1-CUSUM'!$B$2))</f>
        <v>0</v>
      </c>
      <c r="L29" s="2">
        <f>MAX(0,L28+($E$2-'[1]Temperature Data'!L23-'6.2.1-CUSUM'!$B$2))</f>
        <v>0</v>
      </c>
      <c r="M29" s="2">
        <f>MAX(0,M28+($E$2-'[1]Temperature Data'!M23-'6.2.1-CUSUM'!$B$2))</f>
        <v>5.7591549295774627</v>
      </c>
      <c r="N29" s="2">
        <f>MAX(0,N28+($E$2-'[1]Temperature Data'!N23-'6.2.1-CUSUM'!$B$2))</f>
        <v>0</v>
      </c>
      <c r="O29" s="2">
        <f>MAX(0,O28+($E$2-'[1]Temperature Data'!O23-'6.2.1-CUSUM'!$B$2))</f>
        <v>9.7957746478873133</v>
      </c>
      <c r="P29" s="2">
        <f>MAX(0,P28+($E$2-'[1]Temperature Data'!P23-'6.2.1-CUSUM'!$B$2))</f>
        <v>0</v>
      </c>
      <c r="Q29" s="2">
        <f>MAX(0,Q28+($E$2-'[1]Temperature Data'!Q23-'6.2.1-CUSUM'!$B$2))</f>
        <v>0</v>
      </c>
      <c r="R29" s="2">
        <f>MAX(0,R28+($E$2-'[1]Temperature Data'!R23-'6.2.1-CUSUM'!$B$2))</f>
        <v>0</v>
      </c>
      <c r="S29" s="2">
        <f>MAX(0,S28+($E$2-'[1]Temperature Data'!S23-'6.2.1-CUSUM'!$B$2))</f>
        <v>5.1830985915492533</v>
      </c>
      <c r="T29" s="2">
        <f>MAX(0,T28+($E$2-'[1]Temperature Data'!T23-'6.2.1-CUSUM'!$B$2))</f>
        <v>16.314084507042239</v>
      </c>
      <c r="U29" s="2">
        <f>MAX(0,U28+($E$2-'[1]Temperature Data'!U23-'6.2.1-CUSUM'!$B$2))</f>
        <v>0</v>
      </c>
    </row>
    <row r="30" spans="1:21" x14ac:dyDescent="0.25">
      <c r="A30" s="6">
        <v>44400</v>
      </c>
      <c r="B30" s="2">
        <f>MAX(0,B29+($E$2-'[1]Temperature Data'!B24-'6.2.1-CUSUM'!$B$2))</f>
        <v>0</v>
      </c>
      <c r="C30" s="2">
        <f>MAX(0,C29+($E$2-'[1]Temperature Data'!C24-'6.2.1-CUSUM'!$B$2))</f>
        <v>0</v>
      </c>
      <c r="D30" s="2">
        <f>MAX(0,D29+($E$2-'[1]Temperature Data'!D24-'6.2.1-CUSUM'!$B$2))</f>
        <v>0</v>
      </c>
      <c r="E30" s="2">
        <f>MAX(0,E29+($E$2-'[1]Temperature Data'!E24-'6.2.1-CUSUM'!$B$2))</f>
        <v>0.86901408450701467</v>
      </c>
      <c r="F30" s="2">
        <f>MAX(0,F29+($E$2-'[1]Temperature Data'!F24-'6.2.1-CUSUM'!$B$2))</f>
        <v>0</v>
      </c>
      <c r="G30" s="2">
        <f>MAX(0,G29+($E$2-'[1]Temperature Data'!G24-'6.2.1-CUSUM'!$B$2))</f>
        <v>0</v>
      </c>
      <c r="H30" s="2">
        <f>MAX(0,H29+($E$2-'[1]Temperature Data'!H24-'6.2.1-CUSUM'!$B$2))</f>
        <v>0</v>
      </c>
      <c r="I30" s="2">
        <f>MAX(0,I29+($E$2-'[1]Temperature Data'!I24-'6.2.1-CUSUM'!$B$2))</f>
        <v>3.7591549295774627</v>
      </c>
      <c r="J30" s="2">
        <f>MAX(0,J29+($E$2-'[1]Temperature Data'!J24-'6.2.1-CUSUM'!$B$2))</f>
        <v>0</v>
      </c>
      <c r="K30" s="2">
        <f>MAX(0,K29+($E$2-'[1]Temperature Data'!K24-'6.2.1-CUSUM'!$B$2))</f>
        <v>0</v>
      </c>
      <c r="L30" s="2">
        <f>MAX(0,L29+($E$2-'[1]Temperature Data'!L24-'6.2.1-CUSUM'!$B$2))</f>
        <v>0</v>
      </c>
      <c r="M30" s="2">
        <f>MAX(0,M29+($E$2-'[1]Temperature Data'!M24-'6.2.1-CUSUM'!$B$2))</f>
        <v>8.5183098591549253</v>
      </c>
      <c r="N30" s="2">
        <f>MAX(0,N29+($E$2-'[1]Temperature Data'!N24-'6.2.1-CUSUM'!$B$2))</f>
        <v>0</v>
      </c>
      <c r="O30" s="2">
        <f>MAX(0,O29+($E$2-'[1]Temperature Data'!O24-'6.2.1-CUSUM'!$B$2))</f>
        <v>7.554929577464776</v>
      </c>
      <c r="P30" s="2">
        <f>MAX(0,P29+($E$2-'[1]Temperature Data'!P24-'6.2.1-CUSUM'!$B$2))</f>
        <v>0</v>
      </c>
      <c r="Q30" s="2">
        <f>MAX(0,Q29+($E$2-'[1]Temperature Data'!Q24-'6.2.1-CUSUM'!$B$2))</f>
        <v>0</v>
      </c>
      <c r="R30" s="2">
        <f>MAX(0,R29+($E$2-'[1]Temperature Data'!R24-'6.2.1-CUSUM'!$B$2))</f>
        <v>0</v>
      </c>
      <c r="S30" s="2">
        <f>MAX(0,S29+($E$2-'[1]Temperature Data'!S24-'6.2.1-CUSUM'!$B$2))</f>
        <v>5.942253521126716</v>
      </c>
      <c r="T30" s="2">
        <f>MAX(0,T29+($E$2-'[1]Temperature Data'!T24-'6.2.1-CUSUM'!$B$2))</f>
        <v>13.073239436619701</v>
      </c>
      <c r="U30" s="2">
        <f>MAX(0,U29+($E$2-'[1]Temperature Data'!U24-'6.2.1-CUSUM'!$B$2))</f>
        <v>0</v>
      </c>
    </row>
    <row r="31" spans="1:21" x14ac:dyDescent="0.25">
      <c r="A31" s="6">
        <v>44401</v>
      </c>
      <c r="B31" s="2">
        <f>MAX(0,B30+($E$2-'[1]Temperature Data'!B25-'6.2.1-CUSUM'!$B$2))</f>
        <v>0</v>
      </c>
      <c r="C31" s="2">
        <f>MAX(0,C30+($E$2-'[1]Temperature Data'!C25-'6.2.1-CUSUM'!$B$2))</f>
        <v>0</v>
      </c>
      <c r="D31" s="2">
        <f>MAX(0,D30+($E$2-'[1]Temperature Data'!D25-'6.2.1-CUSUM'!$B$2))</f>
        <v>0</v>
      </c>
      <c r="E31" s="2">
        <f>MAX(0,E30+($E$2-'[1]Temperature Data'!E25-'6.2.1-CUSUM'!$B$2))</f>
        <v>0</v>
      </c>
      <c r="F31" s="2">
        <f>MAX(0,F30+($E$2-'[1]Temperature Data'!F25-'6.2.1-CUSUM'!$B$2))</f>
        <v>2.7591549295774627</v>
      </c>
      <c r="G31" s="2">
        <f>MAX(0,G30+($E$2-'[1]Temperature Data'!G25-'6.2.1-CUSUM'!$B$2))</f>
        <v>0.75915492957746267</v>
      </c>
      <c r="H31" s="2">
        <f>MAX(0,H30+($E$2-'[1]Temperature Data'!H25-'6.2.1-CUSUM'!$B$2))</f>
        <v>0</v>
      </c>
      <c r="I31" s="2">
        <f>MAX(0,I30+($E$2-'[1]Temperature Data'!I25-'6.2.1-CUSUM'!$B$2))</f>
        <v>6.5183098591549253</v>
      </c>
      <c r="J31" s="2">
        <f>MAX(0,J30+($E$2-'[1]Temperature Data'!J25-'6.2.1-CUSUM'!$B$2))</f>
        <v>0</v>
      </c>
      <c r="K31" s="2">
        <f>MAX(0,K30+($E$2-'[1]Temperature Data'!K25-'6.2.1-CUSUM'!$B$2))</f>
        <v>0</v>
      </c>
      <c r="L31" s="2">
        <f>MAX(0,L30+($E$2-'[1]Temperature Data'!L25-'6.2.1-CUSUM'!$B$2))</f>
        <v>0</v>
      </c>
      <c r="M31" s="2">
        <f>MAX(0,M30+($E$2-'[1]Temperature Data'!M25-'6.2.1-CUSUM'!$B$2))</f>
        <v>6.277464788732388</v>
      </c>
      <c r="N31" s="2">
        <f>MAX(0,N30+($E$2-'[1]Temperature Data'!N25-'6.2.1-CUSUM'!$B$2))</f>
        <v>0</v>
      </c>
      <c r="O31" s="2">
        <f>MAX(0,O30+($E$2-'[1]Temperature Data'!O25-'6.2.1-CUSUM'!$B$2))</f>
        <v>4.3140845070422387</v>
      </c>
      <c r="P31" s="2">
        <f>MAX(0,P30+($E$2-'[1]Temperature Data'!P25-'6.2.1-CUSUM'!$B$2))</f>
        <v>0</v>
      </c>
      <c r="Q31" s="2">
        <f>MAX(0,Q30+($E$2-'[1]Temperature Data'!Q25-'6.2.1-CUSUM'!$B$2))</f>
        <v>0</v>
      </c>
      <c r="R31" s="2">
        <f>MAX(0,R30+($E$2-'[1]Temperature Data'!R25-'6.2.1-CUSUM'!$B$2))</f>
        <v>0</v>
      </c>
      <c r="S31" s="2">
        <f>MAX(0,S30+($E$2-'[1]Temperature Data'!S25-'6.2.1-CUSUM'!$B$2))</f>
        <v>4.7014084507041787</v>
      </c>
      <c r="T31" s="2">
        <f>MAX(0,T30+($E$2-'[1]Temperature Data'!T25-'6.2.1-CUSUM'!$B$2))</f>
        <v>10.832394366197164</v>
      </c>
      <c r="U31" s="2">
        <f>MAX(0,U30+($E$2-'[1]Temperature Data'!U25-'6.2.1-CUSUM'!$B$2))</f>
        <v>0</v>
      </c>
    </row>
    <row r="32" spans="1:21" x14ac:dyDescent="0.25">
      <c r="A32" s="6">
        <v>44402</v>
      </c>
      <c r="B32" s="2">
        <f>MAX(0,B31+($E$2-'[1]Temperature Data'!B26-'6.2.1-CUSUM'!$B$2))</f>
        <v>0.75915492957746267</v>
      </c>
      <c r="C32" s="2">
        <f>MAX(0,C31+($E$2-'[1]Temperature Data'!C26-'6.2.1-CUSUM'!$B$2))</f>
        <v>0</v>
      </c>
      <c r="D32" s="2">
        <f>MAX(0,D31+($E$2-'[1]Temperature Data'!D26-'6.2.1-CUSUM'!$B$2))</f>
        <v>0</v>
      </c>
      <c r="E32" s="2">
        <f>MAX(0,E31+($E$2-'[1]Temperature Data'!E26-'6.2.1-CUSUM'!$B$2))</f>
        <v>0</v>
      </c>
      <c r="F32" s="2">
        <f>MAX(0,F31+($E$2-'[1]Temperature Data'!F26-'6.2.1-CUSUM'!$B$2))</f>
        <v>12.518309859154925</v>
      </c>
      <c r="G32" s="2">
        <f>MAX(0,G31+($E$2-'[1]Temperature Data'!G26-'6.2.1-CUSUM'!$B$2))</f>
        <v>3.5183098591549253</v>
      </c>
      <c r="H32" s="2">
        <f>MAX(0,H31+($E$2-'[1]Temperature Data'!H26-'6.2.1-CUSUM'!$B$2))</f>
        <v>0.75915492957746267</v>
      </c>
      <c r="I32" s="2">
        <f>MAX(0,I31+($E$2-'[1]Temperature Data'!I26-'6.2.1-CUSUM'!$B$2))</f>
        <v>7.277464788732388</v>
      </c>
      <c r="J32" s="2">
        <f>MAX(0,J31+($E$2-'[1]Temperature Data'!J26-'6.2.1-CUSUM'!$B$2))</f>
        <v>0</v>
      </c>
      <c r="K32" s="2">
        <f>MAX(0,K31+($E$2-'[1]Temperature Data'!K26-'6.2.1-CUSUM'!$B$2))</f>
        <v>0</v>
      </c>
      <c r="L32" s="2">
        <f>MAX(0,L31+($E$2-'[1]Temperature Data'!L26-'6.2.1-CUSUM'!$B$2))</f>
        <v>0</v>
      </c>
      <c r="M32" s="2">
        <f>MAX(0,M31+($E$2-'[1]Temperature Data'!M26-'6.2.1-CUSUM'!$B$2))</f>
        <v>4.0366197183098507</v>
      </c>
      <c r="N32" s="2">
        <f>MAX(0,N31+($E$2-'[1]Temperature Data'!N26-'6.2.1-CUSUM'!$B$2))</f>
        <v>0</v>
      </c>
      <c r="O32" s="2">
        <f>MAX(0,O31+($E$2-'[1]Temperature Data'!O26-'6.2.1-CUSUM'!$B$2))</f>
        <v>0</v>
      </c>
      <c r="P32" s="2">
        <f>MAX(0,P31+($E$2-'[1]Temperature Data'!P26-'6.2.1-CUSUM'!$B$2))</f>
        <v>0</v>
      </c>
      <c r="Q32" s="2">
        <f>MAX(0,Q31+($E$2-'[1]Temperature Data'!Q26-'6.2.1-CUSUM'!$B$2))</f>
        <v>0</v>
      </c>
      <c r="R32" s="2">
        <f>MAX(0,R31+($E$2-'[1]Temperature Data'!R26-'6.2.1-CUSUM'!$B$2))</f>
        <v>0</v>
      </c>
      <c r="S32" s="2">
        <f>MAX(0,S31+($E$2-'[1]Temperature Data'!S26-'6.2.1-CUSUM'!$B$2))</f>
        <v>0.46056338028164134</v>
      </c>
      <c r="T32" s="2">
        <f>MAX(0,T31+($E$2-'[1]Temperature Data'!T26-'6.2.1-CUSUM'!$B$2))</f>
        <v>7.5915492957746267</v>
      </c>
      <c r="U32" s="2">
        <f>MAX(0,U31+($E$2-'[1]Temperature Data'!U26-'6.2.1-CUSUM'!$B$2))</f>
        <v>0</v>
      </c>
    </row>
    <row r="33" spans="1:21" x14ac:dyDescent="0.25">
      <c r="A33" s="6">
        <v>44403</v>
      </c>
      <c r="B33" s="2">
        <f>MAX(0,B32+($E$2-'[1]Temperature Data'!B27-'6.2.1-CUSUM'!$B$2))</f>
        <v>1.5183098591549253</v>
      </c>
      <c r="C33" s="2">
        <f>MAX(0,C32+($E$2-'[1]Temperature Data'!C27-'6.2.1-CUSUM'!$B$2))</f>
        <v>0</v>
      </c>
      <c r="D33" s="2">
        <f>MAX(0,D32+($E$2-'[1]Temperature Data'!D27-'6.2.1-CUSUM'!$B$2))</f>
        <v>0</v>
      </c>
      <c r="E33" s="2">
        <f>MAX(0,E32+($E$2-'[1]Temperature Data'!E27-'6.2.1-CUSUM'!$B$2))</f>
        <v>0</v>
      </c>
      <c r="F33" s="2">
        <f>MAX(0,F32+($E$2-'[1]Temperature Data'!F27-'6.2.1-CUSUM'!$B$2))</f>
        <v>15.277464788732388</v>
      </c>
      <c r="G33" s="2">
        <f>MAX(0,G32+($E$2-'[1]Temperature Data'!G27-'6.2.1-CUSUM'!$B$2))</f>
        <v>0.277464788732388</v>
      </c>
      <c r="H33" s="2">
        <f>MAX(0,H32+($E$2-'[1]Temperature Data'!H27-'6.2.1-CUSUM'!$B$2))</f>
        <v>0</v>
      </c>
      <c r="I33" s="2">
        <f>MAX(0,I32+($E$2-'[1]Temperature Data'!I27-'6.2.1-CUSUM'!$B$2))</f>
        <v>5.0366197183098507</v>
      </c>
      <c r="J33" s="2">
        <f>MAX(0,J32+($E$2-'[1]Temperature Data'!J27-'6.2.1-CUSUM'!$B$2))</f>
        <v>0</v>
      </c>
      <c r="K33" s="2">
        <f>MAX(0,K32+($E$2-'[1]Temperature Data'!K27-'6.2.1-CUSUM'!$B$2))</f>
        <v>0</v>
      </c>
      <c r="L33" s="2">
        <f>MAX(0,L32+($E$2-'[1]Temperature Data'!L27-'6.2.1-CUSUM'!$B$2))</f>
        <v>0</v>
      </c>
      <c r="M33" s="2">
        <f>MAX(0,M32+($E$2-'[1]Temperature Data'!M27-'6.2.1-CUSUM'!$B$2))</f>
        <v>1.7957746478873133</v>
      </c>
      <c r="N33" s="2">
        <f>MAX(0,N32+($E$2-'[1]Temperature Data'!N27-'6.2.1-CUSUM'!$B$2))</f>
        <v>0</v>
      </c>
      <c r="O33" s="2">
        <f>MAX(0,O32+($E$2-'[1]Temperature Data'!O27-'6.2.1-CUSUM'!$B$2))</f>
        <v>0</v>
      </c>
      <c r="P33" s="2">
        <f>MAX(0,P32+($E$2-'[1]Temperature Data'!P27-'6.2.1-CUSUM'!$B$2))</f>
        <v>0</v>
      </c>
      <c r="Q33" s="2">
        <f>MAX(0,Q32+($E$2-'[1]Temperature Data'!Q27-'6.2.1-CUSUM'!$B$2))</f>
        <v>0</v>
      </c>
      <c r="R33" s="2">
        <f>MAX(0,R32+($E$2-'[1]Temperature Data'!R27-'6.2.1-CUSUM'!$B$2))</f>
        <v>0</v>
      </c>
      <c r="S33" s="2">
        <f>MAX(0,S32+($E$2-'[1]Temperature Data'!S27-'6.2.1-CUSUM'!$B$2))</f>
        <v>0</v>
      </c>
      <c r="T33" s="2">
        <f>MAX(0,T32+($E$2-'[1]Temperature Data'!T27-'6.2.1-CUSUM'!$B$2))</f>
        <v>3.3507042253520893</v>
      </c>
      <c r="U33" s="2">
        <f>MAX(0,U32+($E$2-'[1]Temperature Data'!U27-'6.2.1-CUSUM'!$B$2))</f>
        <v>0</v>
      </c>
    </row>
    <row r="34" spans="1:21" x14ac:dyDescent="0.25">
      <c r="A34" s="6">
        <v>44404</v>
      </c>
      <c r="B34" s="2">
        <f>MAX(0,B33+($E$2-'[1]Temperature Data'!B28-'6.2.1-CUSUM'!$B$2))</f>
        <v>4.277464788732388</v>
      </c>
      <c r="C34" s="2">
        <f>MAX(0,C33+($E$2-'[1]Temperature Data'!C28-'6.2.1-CUSUM'!$B$2))</f>
        <v>0</v>
      </c>
      <c r="D34" s="2">
        <f>MAX(0,D33+($E$2-'[1]Temperature Data'!D28-'6.2.1-CUSUM'!$B$2))</f>
        <v>4.7591549295774627</v>
      </c>
      <c r="E34" s="2">
        <f>MAX(0,E33+($E$2-'[1]Temperature Data'!E28-'6.2.1-CUSUM'!$B$2))</f>
        <v>0</v>
      </c>
      <c r="F34" s="2">
        <f>MAX(0,F33+($E$2-'[1]Temperature Data'!F28-'6.2.1-CUSUM'!$B$2))</f>
        <v>12.036619718309851</v>
      </c>
      <c r="G34" s="2">
        <f>MAX(0,G33+($E$2-'[1]Temperature Data'!G28-'6.2.1-CUSUM'!$B$2))</f>
        <v>0</v>
      </c>
      <c r="H34" s="2">
        <f>MAX(0,H33+($E$2-'[1]Temperature Data'!H28-'6.2.1-CUSUM'!$B$2))</f>
        <v>0</v>
      </c>
      <c r="I34" s="2">
        <f>MAX(0,I33+($E$2-'[1]Temperature Data'!I28-'6.2.1-CUSUM'!$B$2))</f>
        <v>2.7957746478873133</v>
      </c>
      <c r="J34" s="2">
        <f>MAX(0,J33+($E$2-'[1]Temperature Data'!J28-'6.2.1-CUSUM'!$B$2))</f>
        <v>0.75915492957746267</v>
      </c>
      <c r="K34" s="2">
        <f>MAX(0,K33+($E$2-'[1]Temperature Data'!K28-'6.2.1-CUSUM'!$B$2))</f>
        <v>0</v>
      </c>
      <c r="L34" s="2">
        <f>MAX(0,L33+($E$2-'[1]Temperature Data'!L28-'6.2.1-CUSUM'!$B$2))</f>
        <v>0</v>
      </c>
      <c r="M34" s="2">
        <f>MAX(0,M33+($E$2-'[1]Temperature Data'!M28-'6.2.1-CUSUM'!$B$2))</f>
        <v>0</v>
      </c>
      <c r="N34" s="2">
        <f>MAX(0,N33+($E$2-'[1]Temperature Data'!N28-'6.2.1-CUSUM'!$B$2))</f>
        <v>0</v>
      </c>
      <c r="O34" s="2">
        <f>MAX(0,O33+($E$2-'[1]Temperature Data'!O28-'6.2.1-CUSUM'!$B$2))</f>
        <v>0</v>
      </c>
      <c r="P34" s="2">
        <f>MAX(0,P33+($E$2-'[1]Temperature Data'!P28-'6.2.1-CUSUM'!$B$2))</f>
        <v>0</v>
      </c>
      <c r="Q34" s="2">
        <f>MAX(0,Q33+($E$2-'[1]Temperature Data'!Q28-'6.2.1-CUSUM'!$B$2))</f>
        <v>0</v>
      </c>
      <c r="R34" s="2">
        <f>MAX(0,R33+($E$2-'[1]Temperature Data'!R28-'6.2.1-CUSUM'!$B$2))</f>
        <v>0</v>
      </c>
      <c r="S34" s="2">
        <f>MAX(0,S33+($E$2-'[1]Temperature Data'!S28-'6.2.1-CUSUM'!$B$2))</f>
        <v>2.7591549295774627</v>
      </c>
      <c r="T34" s="2">
        <f>MAX(0,T33+($E$2-'[1]Temperature Data'!T28-'6.2.1-CUSUM'!$B$2))</f>
        <v>0</v>
      </c>
      <c r="U34" s="2">
        <f>MAX(0,U33+($E$2-'[1]Temperature Data'!U28-'6.2.1-CUSUM'!$B$2))</f>
        <v>0</v>
      </c>
    </row>
    <row r="35" spans="1:21" x14ac:dyDescent="0.25">
      <c r="A35" s="6">
        <v>44405</v>
      </c>
      <c r="B35" s="2">
        <f>MAX(0,B34+($E$2-'[1]Temperature Data'!B29-'6.2.1-CUSUM'!$B$2))</f>
        <v>10.036619718309851</v>
      </c>
      <c r="C35" s="2">
        <f>MAX(0,C34+($E$2-'[1]Temperature Data'!C29-'6.2.1-CUSUM'!$B$2))</f>
        <v>0</v>
      </c>
      <c r="D35" s="2">
        <f>MAX(0,D34+($E$2-'[1]Temperature Data'!D29-'6.2.1-CUSUM'!$B$2))</f>
        <v>1.5183098591549253</v>
      </c>
      <c r="E35" s="2">
        <f>MAX(0,E34+($E$2-'[1]Temperature Data'!E29-'6.2.1-CUSUM'!$B$2))</f>
        <v>0</v>
      </c>
      <c r="F35" s="2">
        <f>MAX(0,F34+($E$2-'[1]Temperature Data'!F29-'6.2.1-CUSUM'!$B$2))</f>
        <v>5.7957746478873133</v>
      </c>
      <c r="G35" s="2">
        <f>MAX(0,G34+($E$2-'[1]Temperature Data'!G29-'6.2.1-CUSUM'!$B$2))</f>
        <v>0.75915492957746267</v>
      </c>
      <c r="H35" s="2">
        <f>MAX(0,H34+($E$2-'[1]Temperature Data'!H29-'6.2.1-CUSUM'!$B$2))</f>
        <v>0</v>
      </c>
      <c r="I35" s="2">
        <f>MAX(0,I34+($E$2-'[1]Temperature Data'!I29-'6.2.1-CUSUM'!$B$2))</f>
        <v>0</v>
      </c>
      <c r="J35" s="2">
        <f>MAX(0,J34+($E$2-'[1]Temperature Data'!J29-'6.2.1-CUSUM'!$B$2))</f>
        <v>0</v>
      </c>
      <c r="K35" s="2">
        <f>MAX(0,K34+($E$2-'[1]Temperature Data'!K29-'6.2.1-CUSUM'!$B$2))</f>
        <v>0</v>
      </c>
      <c r="L35" s="2">
        <f>MAX(0,L34+($E$2-'[1]Temperature Data'!L29-'6.2.1-CUSUM'!$B$2))</f>
        <v>0</v>
      </c>
      <c r="M35" s="2">
        <f>MAX(0,M34+($E$2-'[1]Temperature Data'!M29-'6.2.1-CUSUM'!$B$2))</f>
        <v>0</v>
      </c>
      <c r="N35" s="2">
        <f>MAX(0,N34+($E$2-'[1]Temperature Data'!N29-'6.2.1-CUSUM'!$B$2))</f>
        <v>0</v>
      </c>
      <c r="O35" s="2">
        <f>MAX(0,O34+($E$2-'[1]Temperature Data'!O29-'6.2.1-CUSUM'!$B$2))</f>
        <v>0</v>
      </c>
      <c r="P35" s="2">
        <f>MAX(0,P34+($E$2-'[1]Temperature Data'!P29-'6.2.1-CUSUM'!$B$2))</f>
        <v>0</v>
      </c>
      <c r="Q35" s="2">
        <f>MAX(0,Q34+($E$2-'[1]Temperature Data'!Q29-'6.2.1-CUSUM'!$B$2))</f>
        <v>0</v>
      </c>
      <c r="R35" s="2">
        <f>MAX(0,R34+($E$2-'[1]Temperature Data'!R29-'6.2.1-CUSUM'!$B$2))</f>
        <v>0</v>
      </c>
      <c r="S35" s="2">
        <f>MAX(0,S34+($E$2-'[1]Temperature Data'!S29-'6.2.1-CUSUM'!$B$2))</f>
        <v>1.5183098591549253</v>
      </c>
      <c r="T35" s="2">
        <f>MAX(0,T34+($E$2-'[1]Temperature Data'!T29-'6.2.1-CUSUM'!$B$2))</f>
        <v>0</v>
      </c>
      <c r="U35" s="2">
        <f>MAX(0,U34+($E$2-'[1]Temperature Data'!U29-'6.2.1-CUSUM'!$B$2))</f>
        <v>0</v>
      </c>
    </row>
    <row r="36" spans="1:21" x14ac:dyDescent="0.25">
      <c r="A36" s="6">
        <v>44406</v>
      </c>
      <c r="B36" s="2">
        <f>MAX(0,B35+($E$2-'[1]Temperature Data'!B30-'6.2.1-CUSUM'!$B$2))</f>
        <v>4.7957746478873133</v>
      </c>
      <c r="C36" s="2">
        <f>MAX(0,C35+($E$2-'[1]Temperature Data'!C30-'6.2.1-CUSUM'!$B$2))</f>
        <v>0</v>
      </c>
      <c r="D36" s="2">
        <f>MAX(0,D35+($E$2-'[1]Temperature Data'!D30-'6.2.1-CUSUM'!$B$2))</f>
        <v>0</v>
      </c>
      <c r="E36" s="2">
        <f>MAX(0,E35+($E$2-'[1]Temperature Data'!E30-'6.2.1-CUSUM'!$B$2))</f>
        <v>0</v>
      </c>
      <c r="F36" s="2">
        <f>MAX(0,F35+($E$2-'[1]Temperature Data'!F30-'6.2.1-CUSUM'!$B$2))</f>
        <v>1.554929577464776</v>
      </c>
      <c r="G36" s="2">
        <f>MAX(0,G35+($E$2-'[1]Temperature Data'!G30-'6.2.1-CUSUM'!$B$2))</f>
        <v>0</v>
      </c>
      <c r="H36" s="2">
        <f>MAX(0,H35+($E$2-'[1]Temperature Data'!H30-'6.2.1-CUSUM'!$B$2))</f>
        <v>0</v>
      </c>
      <c r="I36" s="2">
        <f>MAX(0,I35+($E$2-'[1]Temperature Data'!I30-'6.2.1-CUSUM'!$B$2))</f>
        <v>0</v>
      </c>
      <c r="J36" s="2">
        <f>MAX(0,J35+($E$2-'[1]Temperature Data'!J30-'6.2.1-CUSUM'!$B$2))</f>
        <v>0</v>
      </c>
      <c r="K36" s="2">
        <f>MAX(0,K35+($E$2-'[1]Temperature Data'!K30-'6.2.1-CUSUM'!$B$2))</f>
        <v>1.7591549295774627</v>
      </c>
      <c r="L36" s="2">
        <f>MAX(0,L35+($E$2-'[1]Temperature Data'!L30-'6.2.1-CUSUM'!$B$2))</f>
        <v>0</v>
      </c>
      <c r="M36" s="2">
        <f>MAX(0,M35+($E$2-'[1]Temperature Data'!M30-'6.2.1-CUSUM'!$B$2))</f>
        <v>0</v>
      </c>
      <c r="N36" s="2">
        <f>MAX(0,N35+($E$2-'[1]Temperature Data'!N30-'6.2.1-CUSUM'!$B$2))</f>
        <v>0</v>
      </c>
      <c r="O36" s="2">
        <f>MAX(0,O35+($E$2-'[1]Temperature Data'!O30-'6.2.1-CUSUM'!$B$2))</f>
        <v>0</v>
      </c>
      <c r="P36" s="2">
        <f>MAX(0,P35+($E$2-'[1]Temperature Data'!P30-'6.2.1-CUSUM'!$B$2))</f>
        <v>0</v>
      </c>
      <c r="Q36" s="2">
        <f>MAX(0,Q35+($E$2-'[1]Temperature Data'!Q30-'6.2.1-CUSUM'!$B$2))</f>
        <v>0</v>
      </c>
      <c r="R36" s="2">
        <f>MAX(0,R35+($E$2-'[1]Temperature Data'!R30-'6.2.1-CUSUM'!$B$2))</f>
        <v>0</v>
      </c>
      <c r="S36" s="2">
        <f>MAX(0,S35+($E$2-'[1]Temperature Data'!S30-'6.2.1-CUSUM'!$B$2))</f>
        <v>0.277464788732388</v>
      </c>
      <c r="T36" s="2">
        <f>MAX(0,T35+($E$2-'[1]Temperature Data'!T30-'6.2.1-CUSUM'!$B$2))</f>
        <v>2.7591549295774627</v>
      </c>
      <c r="U36" s="2">
        <f>MAX(0,U35+($E$2-'[1]Temperature Data'!U30-'6.2.1-CUSUM'!$B$2))</f>
        <v>0</v>
      </c>
    </row>
    <row r="37" spans="1:21" x14ac:dyDescent="0.25">
      <c r="A37" s="6">
        <v>44407</v>
      </c>
      <c r="B37" s="2">
        <f>MAX(0,B36+($E$2-'[1]Temperature Data'!B31-'6.2.1-CUSUM'!$B$2))</f>
        <v>0</v>
      </c>
      <c r="C37" s="2">
        <f>MAX(0,C36+($E$2-'[1]Temperature Data'!C31-'6.2.1-CUSUM'!$B$2))</f>
        <v>0</v>
      </c>
      <c r="D37" s="2">
        <f>MAX(0,D36+($E$2-'[1]Temperature Data'!D31-'6.2.1-CUSUM'!$B$2))</f>
        <v>0</v>
      </c>
      <c r="E37" s="2">
        <f>MAX(0,E36+($E$2-'[1]Temperature Data'!E31-'6.2.1-CUSUM'!$B$2))</f>
        <v>0</v>
      </c>
      <c r="F37" s="2">
        <f>MAX(0,F36+($E$2-'[1]Temperature Data'!F31-'6.2.1-CUSUM'!$B$2))</f>
        <v>0</v>
      </c>
      <c r="G37" s="2">
        <f>MAX(0,G36+($E$2-'[1]Temperature Data'!G31-'6.2.1-CUSUM'!$B$2))</f>
        <v>0</v>
      </c>
      <c r="H37" s="2">
        <f>MAX(0,H36+($E$2-'[1]Temperature Data'!H31-'6.2.1-CUSUM'!$B$2))</f>
        <v>0</v>
      </c>
      <c r="I37" s="2">
        <f>MAX(0,I36+($E$2-'[1]Temperature Data'!I31-'6.2.1-CUSUM'!$B$2))</f>
        <v>0.75915492957746267</v>
      </c>
      <c r="J37" s="2">
        <f>MAX(0,J36+($E$2-'[1]Temperature Data'!J31-'6.2.1-CUSUM'!$B$2))</f>
        <v>0</v>
      </c>
      <c r="K37" s="2">
        <f>MAX(0,K36+($E$2-'[1]Temperature Data'!K31-'6.2.1-CUSUM'!$B$2))</f>
        <v>8.5183098591549253</v>
      </c>
      <c r="L37" s="2">
        <f>MAX(0,L36+($E$2-'[1]Temperature Data'!L31-'6.2.1-CUSUM'!$B$2))</f>
        <v>0</v>
      </c>
      <c r="M37" s="2">
        <f>MAX(0,M36+($E$2-'[1]Temperature Data'!M31-'6.2.1-CUSUM'!$B$2))</f>
        <v>0</v>
      </c>
      <c r="N37" s="2">
        <f>MAX(0,N36+($E$2-'[1]Temperature Data'!N31-'6.2.1-CUSUM'!$B$2))</f>
        <v>0</v>
      </c>
      <c r="O37" s="2">
        <f>MAX(0,O36+($E$2-'[1]Temperature Data'!O31-'6.2.1-CUSUM'!$B$2))</f>
        <v>2.7591549295774627</v>
      </c>
      <c r="P37" s="2">
        <f>MAX(0,P36+($E$2-'[1]Temperature Data'!P31-'6.2.1-CUSUM'!$B$2))</f>
        <v>0</v>
      </c>
      <c r="Q37" s="2">
        <f>MAX(0,Q36+($E$2-'[1]Temperature Data'!Q31-'6.2.1-CUSUM'!$B$2))</f>
        <v>0</v>
      </c>
      <c r="R37" s="2">
        <f>MAX(0,R36+($E$2-'[1]Temperature Data'!R31-'6.2.1-CUSUM'!$B$2))</f>
        <v>0</v>
      </c>
      <c r="S37" s="2">
        <f>MAX(0,S36+($E$2-'[1]Temperature Data'!S31-'6.2.1-CUSUM'!$B$2))</f>
        <v>0</v>
      </c>
      <c r="T37" s="2">
        <f>MAX(0,T36+($E$2-'[1]Temperature Data'!T31-'6.2.1-CUSUM'!$B$2))</f>
        <v>3.5183098591549253</v>
      </c>
      <c r="U37" s="2">
        <f>MAX(0,U36+($E$2-'[1]Temperature Data'!U31-'6.2.1-CUSUM'!$B$2))</f>
        <v>0</v>
      </c>
    </row>
    <row r="38" spans="1:21" x14ac:dyDescent="0.25">
      <c r="A38" s="6">
        <v>44408</v>
      </c>
      <c r="B38" s="2">
        <f>MAX(0,B37+($E$2-'[1]Temperature Data'!B32-'6.2.1-CUSUM'!$B$2))</f>
        <v>0</v>
      </c>
      <c r="C38" s="2">
        <f>MAX(0,C37+($E$2-'[1]Temperature Data'!C32-'6.2.1-CUSUM'!$B$2))</f>
        <v>12.759154929577463</v>
      </c>
      <c r="D38" s="2">
        <f>MAX(0,D37+($E$2-'[1]Temperature Data'!D32-'6.2.1-CUSUM'!$B$2))</f>
        <v>0</v>
      </c>
      <c r="E38" s="2">
        <f>MAX(0,E37+($E$2-'[1]Temperature Data'!E32-'6.2.1-CUSUM'!$B$2))</f>
        <v>0</v>
      </c>
      <c r="F38" s="2">
        <f>MAX(0,F37+($E$2-'[1]Temperature Data'!F32-'6.2.1-CUSUM'!$B$2))</f>
        <v>0</v>
      </c>
      <c r="G38" s="2">
        <f>MAX(0,G37+($E$2-'[1]Temperature Data'!G32-'6.2.1-CUSUM'!$B$2))</f>
        <v>0</v>
      </c>
      <c r="H38" s="2">
        <f>MAX(0,H37+($E$2-'[1]Temperature Data'!H32-'6.2.1-CUSUM'!$B$2))</f>
        <v>0</v>
      </c>
      <c r="I38" s="2">
        <f>MAX(0,I37+($E$2-'[1]Temperature Data'!I32-'6.2.1-CUSUM'!$B$2))</f>
        <v>0</v>
      </c>
      <c r="J38" s="2">
        <f>MAX(0,J37+($E$2-'[1]Temperature Data'!J32-'6.2.1-CUSUM'!$B$2))</f>
        <v>0</v>
      </c>
      <c r="K38" s="2">
        <f>MAX(0,K37+($E$2-'[1]Temperature Data'!K32-'6.2.1-CUSUM'!$B$2))</f>
        <v>9.277464788732388</v>
      </c>
      <c r="L38" s="2">
        <f>MAX(0,L37+($E$2-'[1]Temperature Data'!L32-'6.2.1-CUSUM'!$B$2))</f>
        <v>0</v>
      </c>
      <c r="M38" s="2">
        <f>MAX(0,M37+($E$2-'[1]Temperature Data'!M32-'6.2.1-CUSUM'!$B$2))</f>
        <v>0</v>
      </c>
      <c r="N38" s="2">
        <f>MAX(0,N37+($E$2-'[1]Temperature Data'!N32-'6.2.1-CUSUM'!$B$2))</f>
        <v>0</v>
      </c>
      <c r="O38" s="2">
        <f>MAX(0,O37+($E$2-'[1]Temperature Data'!O32-'6.2.1-CUSUM'!$B$2))</f>
        <v>2.5183098591549253</v>
      </c>
      <c r="P38" s="2">
        <f>MAX(0,P37+($E$2-'[1]Temperature Data'!P32-'6.2.1-CUSUM'!$B$2))</f>
        <v>0</v>
      </c>
      <c r="Q38" s="2">
        <f>MAX(0,Q37+($E$2-'[1]Temperature Data'!Q32-'6.2.1-CUSUM'!$B$2))</f>
        <v>0</v>
      </c>
      <c r="R38" s="2">
        <f>MAX(0,R37+($E$2-'[1]Temperature Data'!R32-'6.2.1-CUSUM'!$B$2))</f>
        <v>0</v>
      </c>
      <c r="S38" s="2">
        <f>MAX(0,S37+($E$2-'[1]Temperature Data'!S32-'6.2.1-CUSUM'!$B$2))</f>
        <v>4.7591549295774627</v>
      </c>
      <c r="T38" s="2">
        <f>MAX(0,T37+($E$2-'[1]Temperature Data'!T32-'6.2.1-CUSUM'!$B$2))</f>
        <v>3.277464788732388</v>
      </c>
      <c r="U38" s="2">
        <f>MAX(0,U37+($E$2-'[1]Temperature Data'!U32-'6.2.1-CUSUM'!$B$2))</f>
        <v>0</v>
      </c>
    </row>
    <row r="39" spans="1:21" x14ac:dyDescent="0.25">
      <c r="A39" s="6">
        <v>44409</v>
      </c>
      <c r="B39" s="2">
        <f>MAX(0,B38+($E$2-'[1]Temperature Data'!B33-'6.2.1-CUSUM'!$B$2))</f>
        <v>0</v>
      </c>
      <c r="C39" s="2">
        <f>MAX(0,C38+($E$2-'[1]Temperature Data'!C33-'6.2.1-CUSUM'!$B$2))</f>
        <v>17.518309859154925</v>
      </c>
      <c r="D39" s="2">
        <f>MAX(0,D38+($E$2-'[1]Temperature Data'!D33-'6.2.1-CUSUM'!$B$2))</f>
        <v>0</v>
      </c>
      <c r="E39" s="2">
        <f>MAX(0,E38+($E$2-'[1]Temperature Data'!E33-'6.2.1-CUSUM'!$B$2))</f>
        <v>0</v>
      </c>
      <c r="F39" s="2">
        <f>MAX(0,F38+($E$2-'[1]Temperature Data'!F33-'6.2.1-CUSUM'!$B$2))</f>
        <v>0</v>
      </c>
      <c r="G39" s="2">
        <f>MAX(0,G38+($E$2-'[1]Temperature Data'!G33-'6.2.1-CUSUM'!$B$2))</f>
        <v>0.75915492957746267</v>
      </c>
      <c r="H39" s="2">
        <f>MAX(0,H38+($E$2-'[1]Temperature Data'!H33-'6.2.1-CUSUM'!$B$2))</f>
        <v>0</v>
      </c>
      <c r="I39" s="2">
        <f>MAX(0,I38+($E$2-'[1]Temperature Data'!I33-'6.2.1-CUSUM'!$B$2))</f>
        <v>0.75915492957746267</v>
      </c>
      <c r="J39" s="2">
        <f>MAX(0,J38+($E$2-'[1]Temperature Data'!J33-'6.2.1-CUSUM'!$B$2))</f>
        <v>0</v>
      </c>
      <c r="K39" s="2">
        <f>MAX(0,K38+($E$2-'[1]Temperature Data'!K33-'6.2.1-CUSUM'!$B$2))</f>
        <v>12.036619718309851</v>
      </c>
      <c r="L39" s="2">
        <f>MAX(0,L38+($E$2-'[1]Temperature Data'!L33-'6.2.1-CUSUM'!$B$2))</f>
        <v>0</v>
      </c>
      <c r="M39" s="2">
        <f>MAX(0,M38+($E$2-'[1]Temperature Data'!M33-'6.2.1-CUSUM'!$B$2))</f>
        <v>0</v>
      </c>
      <c r="N39" s="2">
        <f>MAX(0,N38+($E$2-'[1]Temperature Data'!N33-'6.2.1-CUSUM'!$B$2))</f>
        <v>0</v>
      </c>
      <c r="O39" s="2">
        <f>MAX(0,O38+($E$2-'[1]Temperature Data'!O33-'6.2.1-CUSUM'!$B$2))</f>
        <v>0</v>
      </c>
      <c r="P39" s="2">
        <f>MAX(0,P38+($E$2-'[1]Temperature Data'!P33-'6.2.1-CUSUM'!$B$2))</f>
        <v>0</v>
      </c>
      <c r="Q39" s="2">
        <f>MAX(0,Q38+($E$2-'[1]Temperature Data'!Q33-'6.2.1-CUSUM'!$B$2))</f>
        <v>0</v>
      </c>
      <c r="R39" s="2">
        <f>MAX(0,R38+($E$2-'[1]Temperature Data'!R33-'6.2.1-CUSUM'!$B$2))</f>
        <v>0</v>
      </c>
      <c r="S39" s="2">
        <f>MAX(0,S38+($E$2-'[1]Temperature Data'!S33-'6.2.1-CUSUM'!$B$2))</f>
        <v>2.5183098591549253</v>
      </c>
      <c r="T39" s="2">
        <f>MAX(0,T38+($E$2-'[1]Temperature Data'!T33-'6.2.1-CUSUM'!$B$2))</f>
        <v>7.0366197183098507</v>
      </c>
      <c r="U39" s="2">
        <f>MAX(0,U38+($E$2-'[1]Temperature Data'!U33-'6.2.1-CUSUM'!$B$2))</f>
        <v>0</v>
      </c>
    </row>
    <row r="40" spans="1:21" x14ac:dyDescent="0.25">
      <c r="A40" s="6">
        <v>44410</v>
      </c>
      <c r="B40" s="2">
        <f>MAX(0,B39+($E$2-'[1]Temperature Data'!B34-'6.2.1-CUSUM'!$B$2))</f>
        <v>0</v>
      </c>
      <c r="C40" s="2">
        <f>MAX(0,C39+($E$2-'[1]Temperature Data'!C34-'6.2.1-CUSUM'!$B$2))</f>
        <v>18.277464788732388</v>
      </c>
      <c r="D40" s="2">
        <f>MAX(0,D39+($E$2-'[1]Temperature Data'!D34-'6.2.1-CUSUM'!$B$2))</f>
        <v>2.7591549295774627</v>
      </c>
      <c r="E40" s="2">
        <f>MAX(0,E39+($E$2-'[1]Temperature Data'!E34-'6.2.1-CUSUM'!$B$2))</f>
        <v>0</v>
      </c>
      <c r="F40" s="2">
        <f>MAX(0,F39+($E$2-'[1]Temperature Data'!F34-'6.2.1-CUSUM'!$B$2))</f>
        <v>3.7591549295774627</v>
      </c>
      <c r="G40" s="2">
        <f>MAX(0,G39+($E$2-'[1]Temperature Data'!G34-'6.2.1-CUSUM'!$B$2))</f>
        <v>1.5183098591549253</v>
      </c>
      <c r="H40" s="2">
        <f>MAX(0,H39+($E$2-'[1]Temperature Data'!H34-'6.2.1-CUSUM'!$B$2))</f>
        <v>0</v>
      </c>
      <c r="I40" s="2">
        <f>MAX(0,I39+($E$2-'[1]Temperature Data'!I34-'6.2.1-CUSUM'!$B$2))</f>
        <v>1.5183098591549253</v>
      </c>
      <c r="J40" s="2">
        <f>MAX(0,J39+($E$2-'[1]Temperature Data'!J34-'6.2.1-CUSUM'!$B$2))</f>
        <v>0</v>
      </c>
      <c r="K40" s="2">
        <f>MAX(0,K39+($E$2-'[1]Temperature Data'!K34-'6.2.1-CUSUM'!$B$2))</f>
        <v>10.795774647887313</v>
      </c>
      <c r="L40" s="2">
        <f>MAX(0,L39+($E$2-'[1]Temperature Data'!L34-'6.2.1-CUSUM'!$B$2))</f>
        <v>0</v>
      </c>
      <c r="M40" s="2">
        <f>MAX(0,M39+($E$2-'[1]Temperature Data'!M34-'6.2.1-CUSUM'!$B$2))</f>
        <v>0</v>
      </c>
      <c r="N40" s="2">
        <f>MAX(0,N39+($E$2-'[1]Temperature Data'!N34-'6.2.1-CUSUM'!$B$2))</f>
        <v>0</v>
      </c>
      <c r="O40" s="2">
        <f>MAX(0,O39+($E$2-'[1]Temperature Data'!O34-'6.2.1-CUSUM'!$B$2))</f>
        <v>1.7591549295774627</v>
      </c>
      <c r="P40" s="2">
        <f>MAX(0,P39+($E$2-'[1]Temperature Data'!P34-'6.2.1-CUSUM'!$B$2))</f>
        <v>0.75915492957746267</v>
      </c>
      <c r="Q40" s="2">
        <f>MAX(0,Q39+($E$2-'[1]Temperature Data'!Q34-'6.2.1-CUSUM'!$B$2))</f>
        <v>0</v>
      </c>
      <c r="R40" s="2">
        <f>MAX(0,R39+($E$2-'[1]Temperature Data'!R34-'6.2.1-CUSUM'!$B$2))</f>
        <v>0</v>
      </c>
      <c r="S40" s="2">
        <f>MAX(0,S39+($E$2-'[1]Temperature Data'!S34-'6.2.1-CUSUM'!$B$2))</f>
        <v>0</v>
      </c>
      <c r="T40" s="2">
        <f>MAX(0,T39+($E$2-'[1]Temperature Data'!T34-'6.2.1-CUSUM'!$B$2))</f>
        <v>7.7957746478873133</v>
      </c>
      <c r="U40" s="2">
        <f>MAX(0,U39+($E$2-'[1]Temperature Data'!U34-'6.2.1-CUSUM'!$B$2))</f>
        <v>0</v>
      </c>
    </row>
    <row r="41" spans="1:21" x14ac:dyDescent="0.25">
      <c r="A41" s="6">
        <v>44411</v>
      </c>
      <c r="B41" s="2">
        <f>MAX(0,B40+($E$2-'[1]Temperature Data'!B35-'6.2.1-CUSUM'!$B$2))</f>
        <v>0.75915492957746267</v>
      </c>
      <c r="C41" s="2">
        <f>MAX(0,C40+($E$2-'[1]Temperature Data'!C35-'6.2.1-CUSUM'!$B$2))</f>
        <v>15.036619718309851</v>
      </c>
      <c r="D41" s="2">
        <f>MAX(0,D40+($E$2-'[1]Temperature Data'!D35-'6.2.1-CUSUM'!$B$2))</f>
        <v>3.5183098591549253</v>
      </c>
      <c r="E41" s="2">
        <f>MAX(0,E40+($E$2-'[1]Temperature Data'!E35-'6.2.1-CUSUM'!$B$2))</f>
        <v>0</v>
      </c>
      <c r="F41" s="2">
        <f>MAX(0,F40+($E$2-'[1]Temperature Data'!F35-'6.2.1-CUSUM'!$B$2))</f>
        <v>4.5183098591549253</v>
      </c>
      <c r="G41" s="2">
        <f>MAX(0,G40+($E$2-'[1]Temperature Data'!G35-'6.2.1-CUSUM'!$B$2))</f>
        <v>2.277464788732388</v>
      </c>
      <c r="H41" s="2">
        <f>MAX(0,H40+($E$2-'[1]Temperature Data'!H35-'6.2.1-CUSUM'!$B$2))</f>
        <v>0</v>
      </c>
      <c r="I41" s="2">
        <f>MAX(0,I40+($E$2-'[1]Temperature Data'!I35-'6.2.1-CUSUM'!$B$2))</f>
        <v>2.277464788732388</v>
      </c>
      <c r="J41" s="2">
        <f>MAX(0,J40+($E$2-'[1]Temperature Data'!J35-'6.2.1-CUSUM'!$B$2))</f>
        <v>0</v>
      </c>
      <c r="K41" s="2">
        <f>MAX(0,K40+($E$2-'[1]Temperature Data'!K35-'6.2.1-CUSUM'!$B$2))</f>
        <v>7.554929577464776</v>
      </c>
      <c r="L41" s="2">
        <f>MAX(0,L40+($E$2-'[1]Temperature Data'!L35-'6.2.1-CUSUM'!$B$2))</f>
        <v>0</v>
      </c>
      <c r="M41" s="2">
        <f>MAX(0,M40+($E$2-'[1]Temperature Data'!M35-'6.2.1-CUSUM'!$B$2))</f>
        <v>0</v>
      </c>
      <c r="N41" s="2">
        <f>MAX(0,N40+($E$2-'[1]Temperature Data'!N35-'6.2.1-CUSUM'!$B$2))</f>
        <v>0</v>
      </c>
      <c r="O41" s="2">
        <f>MAX(0,O40+($E$2-'[1]Temperature Data'!O35-'6.2.1-CUSUM'!$B$2))</f>
        <v>0</v>
      </c>
      <c r="P41" s="2">
        <f>MAX(0,P40+($E$2-'[1]Temperature Data'!P35-'6.2.1-CUSUM'!$B$2))</f>
        <v>0</v>
      </c>
      <c r="Q41" s="2">
        <f>MAX(0,Q40+($E$2-'[1]Temperature Data'!Q35-'6.2.1-CUSUM'!$B$2))</f>
        <v>0</v>
      </c>
      <c r="R41" s="2">
        <f>MAX(0,R40+($E$2-'[1]Temperature Data'!R35-'6.2.1-CUSUM'!$B$2))</f>
        <v>0</v>
      </c>
      <c r="S41" s="2">
        <f>MAX(0,S40+($E$2-'[1]Temperature Data'!S35-'6.2.1-CUSUM'!$B$2))</f>
        <v>0</v>
      </c>
      <c r="T41" s="2">
        <f>MAX(0,T40+($E$2-'[1]Temperature Data'!T35-'6.2.1-CUSUM'!$B$2))</f>
        <v>4.554929577464776</v>
      </c>
      <c r="U41" s="2">
        <f>MAX(0,U40+($E$2-'[1]Temperature Data'!U35-'6.2.1-CUSUM'!$B$2))</f>
        <v>0</v>
      </c>
    </row>
    <row r="42" spans="1:21" x14ac:dyDescent="0.25">
      <c r="A42" s="6">
        <v>44412</v>
      </c>
      <c r="B42" s="2">
        <f>MAX(0,B41+($E$2-'[1]Temperature Data'!B36-'6.2.1-CUSUM'!$B$2))</f>
        <v>0</v>
      </c>
      <c r="C42" s="2">
        <f>MAX(0,C41+($E$2-'[1]Temperature Data'!C36-'6.2.1-CUSUM'!$B$2))</f>
        <v>10.795774647887313</v>
      </c>
      <c r="D42" s="2">
        <f>MAX(0,D41+($E$2-'[1]Temperature Data'!D36-'6.2.1-CUSUM'!$B$2))</f>
        <v>2.277464788732388</v>
      </c>
      <c r="E42" s="2">
        <f>MAX(0,E41+($E$2-'[1]Temperature Data'!E36-'6.2.1-CUSUM'!$B$2))</f>
        <v>0</v>
      </c>
      <c r="F42" s="2">
        <f>MAX(0,F41+($E$2-'[1]Temperature Data'!F36-'6.2.1-CUSUM'!$B$2))</f>
        <v>1.277464788732388</v>
      </c>
      <c r="G42" s="2">
        <f>MAX(0,G41+($E$2-'[1]Temperature Data'!G36-'6.2.1-CUSUM'!$B$2))</f>
        <v>1.0366197183098507</v>
      </c>
      <c r="H42" s="2">
        <f>MAX(0,H41+($E$2-'[1]Temperature Data'!H36-'6.2.1-CUSUM'!$B$2))</f>
        <v>0</v>
      </c>
      <c r="I42" s="2">
        <f>MAX(0,I41+($E$2-'[1]Temperature Data'!I36-'6.2.1-CUSUM'!$B$2))</f>
        <v>5.0366197183098507</v>
      </c>
      <c r="J42" s="2">
        <f>MAX(0,J41+($E$2-'[1]Temperature Data'!J36-'6.2.1-CUSUM'!$B$2))</f>
        <v>0</v>
      </c>
      <c r="K42" s="2">
        <f>MAX(0,K41+($E$2-'[1]Temperature Data'!K36-'6.2.1-CUSUM'!$B$2))</f>
        <v>1.3140845070422387</v>
      </c>
      <c r="L42" s="2">
        <f>MAX(0,L41+($E$2-'[1]Temperature Data'!L36-'6.2.1-CUSUM'!$B$2))</f>
        <v>0</v>
      </c>
      <c r="M42" s="2">
        <f>MAX(0,M41+($E$2-'[1]Temperature Data'!M36-'6.2.1-CUSUM'!$B$2))</f>
        <v>0</v>
      </c>
      <c r="N42" s="2">
        <f>MAX(0,N41+($E$2-'[1]Temperature Data'!N36-'6.2.1-CUSUM'!$B$2))</f>
        <v>0</v>
      </c>
      <c r="O42" s="2">
        <f>MAX(0,O41+($E$2-'[1]Temperature Data'!O36-'6.2.1-CUSUM'!$B$2))</f>
        <v>0</v>
      </c>
      <c r="P42" s="2">
        <f>MAX(0,P41+($E$2-'[1]Temperature Data'!P36-'6.2.1-CUSUM'!$B$2))</f>
        <v>0</v>
      </c>
      <c r="Q42" s="2">
        <f>MAX(0,Q41+($E$2-'[1]Temperature Data'!Q36-'6.2.1-CUSUM'!$B$2))</f>
        <v>0</v>
      </c>
      <c r="R42" s="2">
        <f>MAX(0,R41+($E$2-'[1]Temperature Data'!R36-'6.2.1-CUSUM'!$B$2))</f>
        <v>0</v>
      </c>
      <c r="S42" s="2">
        <f>MAX(0,S41+($E$2-'[1]Temperature Data'!S36-'6.2.1-CUSUM'!$B$2))</f>
        <v>0</v>
      </c>
      <c r="T42" s="2">
        <f>MAX(0,T41+($E$2-'[1]Temperature Data'!T36-'6.2.1-CUSUM'!$B$2))</f>
        <v>0</v>
      </c>
      <c r="U42" s="2">
        <f>MAX(0,U41+($E$2-'[1]Temperature Data'!U36-'6.2.1-CUSUM'!$B$2))</f>
        <v>0</v>
      </c>
    </row>
    <row r="43" spans="1:21" x14ac:dyDescent="0.25">
      <c r="A43" s="6">
        <v>44413</v>
      </c>
      <c r="B43" s="2">
        <f>MAX(0,B42+($E$2-'[1]Temperature Data'!B37-'6.2.1-CUSUM'!$B$2))</f>
        <v>0</v>
      </c>
      <c r="C43" s="2">
        <f>MAX(0,C42+($E$2-'[1]Temperature Data'!C37-'6.2.1-CUSUM'!$B$2))</f>
        <v>7.554929577464776</v>
      </c>
      <c r="D43" s="2">
        <f>MAX(0,D42+($E$2-'[1]Temperature Data'!D37-'6.2.1-CUSUM'!$B$2))</f>
        <v>0</v>
      </c>
      <c r="E43" s="2">
        <f>MAX(0,E42+($E$2-'[1]Temperature Data'!E37-'6.2.1-CUSUM'!$B$2))</f>
        <v>0</v>
      </c>
      <c r="F43" s="2">
        <f>MAX(0,F42+($E$2-'[1]Temperature Data'!F37-'6.2.1-CUSUM'!$B$2))</f>
        <v>0</v>
      </c>
      <c r="G43" s="2">
        <f>MAX(0,G42+($E$2-'[1]Temperature Data'!G37-'6.2.1-CUSUM'!$B$2))</f>
        <v>0</v>
      </c>
      <c r="H43" s="2">
        <f>MAX(0,H42+($E$2-'[1]Temperature Data'!H37-'6.2.1-CUSUM'!$B$2))</f>
        <v>0</v>
      </c>
      <c r="I43" s="2">
        <f>MAX(0,I42+($E$2-'[1]Temperature Data'!I37-'6.2.1-CUSUM'!$B$2))</f>
        <v>5.7957746478873133</v>
      </c>
      <c r="J43" s="2">
        <f>MAX(0,J42+($E$2-'[1]Temperature Data'!J37-'6.2.1-CUSUM'!$B$2))</f>
        <v>0</v>
      </c>
      <c r="K43" s="2">
        <f>MAX(0,K42+($E$2-'[1]Temperature Data'!K37-'6.2.1-CUSUM'!$B$2))</f>
        <v>0</v>
      </c>
      <c r="L43" s="2">
        <f>MAX(0,L42+($E$2-'[1]Temperature Data'!L37-'6.2.1-CUSUM'!$B$2))</f>
        <v>0</v>
      </c>
      <c r="M43" s="2">
        <f>MAX(0,M42+($E$2-'[1]Temperature Data'!M37-'6.2.1-CUSUM'!$B$2))</f>
        <v>0</v>
      </c>
      <c r="N43" s="2">
        <f>MAX(0,N42+($E$2-'[1]Temperature Data'!N37-'6.2.1-CUSUM'!$B$2))</f>
        <v>0</v>
      </c>
      <c r="O43" s="2">
        <f>MAX(0,O42+($E$2-'[1]Temperature Data'!O37-'6.2.1-CUSUM'!$B$2))</f>
        <v>0</v>
      </c>
      <c r="P43" s="2">
        <f>MAX(0,P42+($E$2-'[1]Temperature Data'!P37-'6.2.1-CUSUM'!$B$2))</f>
        <v>0</v>
      </c>
      <c r="Q43" s="2">
        <f>MAX(0,Q42+($E$2-'[1]Temperature Data'!Q37-'6.2.1-CUSUM'!$B$2))</f>
        <v>0</v>
      </c>
      <c r="R43" s="2">
        <f>MAX(0,R42+($E$2-'[1]Temperature Data'!R37-'6.2.1-CUSUM'!$B$2))</f>
        <v>0</v>
      </c>
      <c r="S43" s="2">
        <f>MAX(0,S42+($E$2-'[1]Temperature Data'!S37-'6.2.1-CUSUM'!$B$2))</f>
        <v>0</v>
      </c>
      <c r="T43" s="2">
        <f>MAX(0,T42+($E$2-'[1]Temperature Data'!T37-'6.2.1-CUSUM'!$B$2))</f>
        <v>0</v>
      </c>
      <c r="U43" s="2">
        <f>MAX(0,U42+($E$2-'[1]Temperature Data'!U37-'6.2.1-CUSUM'!$B$2))</f>
        <v>0</v>
      </c>
    </row>
    <row r="44" spans="1:21" x14ac:dyDescent="0.25">
      <c r="A44" s="6">
        <v>44414</v>
      </c>
      <c r="B44" s="2">
        <f>MAX(0,B43+($E$2-'[1]Temperature Data'!B38-'6.2.1-CUSUM'!$B$2))</f>
        <v>0</v>
      </c>
      <c r="C44" s="2">
        <f>MAX(0,C43+($E$2-'[1]Temperature Data'!C38-'6.2.1-CUSUM'!$B$2))</f>
        <v>8.3140845070422387</v>
      </c>
      <c r="D44" s="2">
        <f>MAX(0,D43+($E$2-'[1]Temperature Data'!D38-'6.2.1-CUSUM'!$B$2))</f>
        <v>0</v>
      </c>
      <c r="E44" s="2">
        <f>MAX(0,E43+($E$2-'[1]Temperature Data'!E38-'6.2.1-CUSUM'!$B$2))</f>
        <v>0</v>
      </c>
      <c r="F44" s="2">
        <f>MAX(0,F43+($E$2-'[1]Temperature Data'!F38-'6.2.1-CUSUM'!$B$2))</f>
        <v>0</v>
      </c>
      <c r="G44" s="2">
        <f>MAX(0,G43+($E$2-'[1]Temperature Data'!G38-'6.2.1-CUSUM'!$B$2))</f>
        <v>0.75915492957746267</v>
      </c>
      <c r="H44" s="2">
        <f>MAX(0,H43+($E$2-'[1]Temperature Data'!H38-'6.2.1-CUSUM'!$B$2))</f>
        <v>0</v>
      </c>
      <c r="I44" s="2">
        <f>MAX(0,I43+($E$2-'[1]Temperature Data'!I38-'6.2.1-CUSUM'!$B$2))</f>
        <v>8.554929577464776</v>
      </c>
      <c r="J44" s="2">
        <f>MAX(0,J43+($E$2-'[1]Temperature Data'!J38-'6.2.1-CUSUM'!$B$2))</f>
        <v>0.75915492957746267</v>
      </c>
      <c r="K44" s="2">
        <f>MAX(0,K43+($E$2-'[1]Temperature Data'!K38-'6.2.1-CUSUM'!$B$2))</f>
        <v>0</v>
      </c>
      <c r="L44" s="2">
        <f>MAX(0,L43+($E$2-'[1]Temperature Data'!L38-'6.2.1-CUSUM'!$B$2))</f>
        <v>0</v>
      </c>
      <c r="M44" s="2">
        <f>MAX(0,M43+($E$2-'[1]Temperature Data'!M38-'6.2.1-CUSUM'!$B$2))</f>
        <v>0</v>
      </c>
      <c r="N44" s="2">
        <f>MAX(0,N43+($E$2-'[1]Temperature Data'!N38-'6.2.1-CUSUM'!$B$2))</f>
        <v>0</v>
      </c>
      <c r="O44" s="2">
        <f>MAX(0,O43+($E$2-'[1]Temperature Data'!O38-'6.2.1-CUSUM'!$B$2))</f>
        <v>0</v>
      </c>
      <c r="P44" s="2">
        <f>MAX(0,P43+($E$2-'[1]Temperature Data'!P38-'6.2.1-CUSUM'!$B$2))</f>
        <v>0</v>
      </c>
      <c r="Q44" s="2">
        <f>MAX(0,Q43+($E$2-'[1]Temperature Data'!Q38-'6.2.1-CUSUM'!$B$2))</f>
        <v>0</v>
      </c>
      <c r="R44" s="2">
        <f>MAX(0,R43+($E$2-'[1]Temperature Data'!R38-'6.2.1-CUSUM'!$B$2))</f>
        <v>0</v>
      </c>
      <c r="S44" s="2">
        <f>MAX(0,S43+($E$2-'[1]Temperature Data'!S38-'6.2.1-CUSUM'!$B$2))</f>
        <v>0</v>
      </c>
      <c r="T44" s="2">
        <f>MAX(0,T43+($E$2-'[1]Temperature Data'!T38-'6.2.1-CUSUM'!$B$2))</f>
        <v>0</v>
      </c>
      <c r="U44" s="2">
        <f>MAX(0,U43+($E$2-'[1]Temperature Data'!U38-'6.2.1-CUSUM'!$B$2))</f>
        <v>0</v>
      </c>
    </row>
    <row r="45" spans="1:21" x14ac:dyDescent="0.25">
      <c r="A45" s="6">
        <v>44415</v>
      </c>
      <c r="B45" s="2">
        <f>MAX(0,B44+($E$2-'[1]Temperature Data'!B39-'6.2.1-CUSUM'!$B$2))</f>
        <v>0</v>
      </c>
      <c r="C45" s="2">
        <f>MAX(0,C44+($E$2-'[1]Temperature Data'!C39-'6.2.1-CUSUM'!$B$2))</f>
        <v>9.0732394366197013</v>
      </c>
      <c r="D45" s="2">
        <f>MAX(0,D44+($E$2-'[1]Temperature Data'!D39-'6.2.1-CUSUM'!$B$2))</f>
        <v>0</v>
      </c>
      <c r="E45" s="2">
        <f>MAX(0,E44+($E$2-'[1]Temperature Data'!E39-'6.2.1-CUSUM'!$B$2))</f>
        <v>0</v>
      </c>
      <c r="F45" s="2">
        <f>MAX(0,F44+($E$2-'[1]Temperature Data'!F39-'6.2.1-CUSUM'!$B$2))</f>
        <v>0</v>
      </c>
      <c r="G45" s="2">
        <f>MAX(0,G44+($E$2-'[1]Temperature Data'!G39-'6.2.1-CUSUM'!$B$2))</f>
        <v>0</v>
      </c>
      <c r="H45" s="2">
        <f>MAX(0,H44+($E$2-'[1]Temperature Data'!H39-'6.2.1-CUSUM'!$B$2))</f>
        <v>0</v>
      </c>
      <c r="I45" s="2">
        <f>MAX(0,I44+($E$2-'[1]Temperature Data'!I39-'6.2.1-CUSUM'!$B$2))</f>
        <v>9.3140845070422387</v>
      </c>
      <c r="J45" s="2">
        <f>MAX(0,J44+($E$2-'[1]Temperature Data'!J39-'6.2.1-CUSUM'!$B$2))</f>
        <v>4.5183098591549253</v>
      </c>
      <c r="K45" s="2">
        <f>MAX(0,K44+($E$2-'[1]Temperature Data'!K39-'6.2.1-CUSUM'!$B$2))</f>
        <v>4.7591549295774627</v>
      </c>
      <c r="L45" s="2">
        <f>MAX(0,L44+($E$2-'[1]Temperature Data'!L39-'6.2.1-CUSUM'!$B$2))</f>
        <v>0</v>
      </c>
      <c r="M45" s="2">
        <f>MAX(0,M44+($E$2-'[1]Temperature Data'!M39-'6.2.1-CUSUM'!$B$2))</f>
        <v>0</v>
      </c>
      <c r="N45" s="2">
        <f>MAX(0,N44+($E$2-'[1]Temperature Data'!N39-'6.2.1-CUSUM'!$B$2))</f>
        <v>0</v>
      </c>
      <c r="O45" s="2">
        <f>MAX(0,O44+($E$2-'[1]Temperature Data'!O39-'6.2.1-CUSUM'!$B$2))</f>
        <v>0</v>
      </c>
      <c r="P45" s="2">
        <f>MAX(0,P44+($E$2-'[1]Temperature Data'!P39-'6.2.1-CUSUM'!$B$2))</f>
        <v>0</v>
      </c>
      <c r="Q45" s="2">
        <f>MAX(0,Q44+($E$2-'[1]Temperature Data'!Q39-'6.2.1-CUSUM'!$B$2))</f>
        <v>0</v>
      </c>
      <c r="R45" s="2">
        <f>MAX(0,R44+($E$2-'[1]Temperature Data'!R39-'6.2.1-CUSUM'!$B$2))</f>
        <v>0.75915492957746267</v>
      </c>
      <c r="S45" s="2">
        <f>MAX(0,S44+($E$2-'[1]Temperature Data'!S39-'6.2.1-CUSUM'!$B$2))</f>
        <v>0</v>
      </c>
      <c r="T45" s="2">
        <f>MAX(0,T44+($E$2-'[1]Temperature Data'!T39-'6.2.1-CUSUM'!$B$2))</f>
        <v>0</v>
      </c>
      <c r="U45" s="2">
        <f>MAX(0,U44+($E$2-'[1]Temperature Data'!U39-'6.2.1-CUSUM'!$B$2))</f>
        <v>0</v>
      </c>
    </row>
    <row r="46" spans="1:21" x14ac:dyDescent="0.25">
      <c r="A46" s="6">
        <v>44416</v>
      </c>
      <c r="B46" s="2">
        <f>MAX(0,B45+($E$2-'[1]Temperature Data'!B40-'6.2.1-CUSUM'!$B$2))</f>
        <v>0.75915492957746267</v>
      </c>
      <c r="C46" s="2">
        <f>MAX(0,C45+($E$2-'[1]Temperature Data'!C40-'6.2.1-CUSUM'!$B$2))</f>
        <v>13.832394366197164</v>
      </c>
      <c r="D46" s="2">
        <f>MAX(0,D45+($E$2-'[1]Temperature Data'!D40-'6.2.1-CUSUM'!$B$2))</f>
        <v>0</v>
      </c>
      <c r="E46" s="2">
        <f>MAX(0,E45+($E$2-'[1]Temperature Data'!E40-'6.2.1-CUSUM'!$B$2))</f>
        <v>0</v>
      </c>
      <c r="F46" s="2">
        <f>MAX(0,F45+($E$2-'[1]Temperature Data'!F40-'6.2.1-CUSUM'!$B$2))</f>
        <v>0</v>
      </c>
      <c r="G46" s="2">
        <f>MAX(0,G45+($E$2-'[1]Temperature Data'!G40-'6.2.1-CUSUM'!$B$2))</f>
        <v>0</v>
      </c>
      <c r="H46" s="2">
        <f>MAX(0,H45+($E$2-'[1]Temperature Data'!H40-'6.2.1-CUSUM'!$B$2))</f>
        <v>0</v>
      </c>
      <c r="I46" s="2">
        <f>MAX(0,I45+($E$2-'[1]Temperature Data'!I40-'6.2.1-CUSUM'!$B$2))</f>
        <v>10.073239436619701</v>
      </c>
      <c r="J46" s="2">
        <f>MAX(0,J45+($E$2-'[1]Temperature Data'!J40-'6.2.1-CUSUM'!$B$2))</f>
        <v>7.277464788732388</v>
      </c>
      <c r="K46" s="2">
        <f>MAX(0,K45+($E$2-'[1]Temperature Data'!K40-'6.2.1-CUSUM'!$B$2))</f>
        <v>7.5183098591549253</v>
      </c>
      <c r="L46" s="2">
        <f>MAX(0,L45+($E$2-'[1]Temperature Data'!L40-'6.2.1-CUSUM'!$B$2))</f>
        <v>0</v>
      </c>
      <c r="M46" s="2">
        <f>MAX(0,M45+($E$2-'[1]Temperature Data'!M40-'6.2.1-CUSUM'!$B$2))</f>
        <v>0</v>
      </c>
      <c r="N46" s="2">
        <f>MAX(0,N45+($E$2-'[1]Temperature Data'!N40-'6.2.1-CUSUM'!$B$2))</f>
        <v>0</v>
      </c>
      <c r="O46" s="2">
        <f>MAX(0,O45+($E$2-'[1]Temperature Data'!O40-'6.2.1-CUSUM'!$B$2))</f>
        <v>0</v>
      </c>
      <c r="P46" s="2">
        <f>MAX(0,P45+($E$2-'[1]Temperature Data'!P40-'6.2.1-CUSUM'!$B$2))</f>
        <v>0</v>
      </c>
      <c r="Q46" s="2">
        <f>MAX(0,Q45+($E$2-'[1]Temperature Data'!Q40-'6.2.1-CUSUM'!$B$2))</f>
        <v>0</v>
      </c>
      <c r="R46" s="2">
        <f>MAX(0,R45+($E$2-'[1]Temperature Data'!R40-'6.2.1-CUSUM'!$B$2))</f>
        <v>0</v>
      </c>
      <c r="S46" s="2">
        <f>MAX(0,S45+($E$2-'[1]Temperature Data'!S40-'6.2.1-CUSUM'!$B$2))</f>
        <v>1.7591549295774627</v>
      </c>
      <c r="T46" s="2">
        <f>MAX(0,T45+($E$2-'[1]Temperature Data'!T40-'6.2.1-CUSUM'!$B$2))</f>
        <v>0</v>
      </c>
      <c r="U46" s="2">
        <f>MAX(0,U45+($E$2-'[1]Temperature Data'!U40-'6.2.1-CUSUM'!$B$2))</f>
        <v>0</v>
      </c>
    </row>
    <row r="47" spans="1:21" x14ac:dyDescent="0.25">
      <c r="A47" s="6">
        <v>44417</v>
      </c>
      <c r="B47" s="2">
        <f>MAX(0,B46+($E$2-'[1]Temperature Data'!B41-'6.2.1-CUSUM'!$B$2))</f>
        <v>0</v>
      </c>
      <c r="C47" s="2">
        <f>MAX(0,C46+($E$2-'[1]Temperature Data'!C41-'6.2.1-CUSUM'!$B$2))</f>
        <v>25.591549295774627</v>
      </c>
      <c r="D47" s="2">
        <f>MAX(0,D46+($E$2-'[1]Temperature Data'!D41-'6.2.1-CUSUM'!$B$2))</f>
        <v>2.7591549295774627</v>
      </c>
      <c r="E47" s="2">
        <f>MAX(0,E46+($E$2-'[1]Temperature Data'!E41-'6.2.1-CUSUM'!$B$2))</f>
        <v>0</v>
      </c>
      <c r="F47" s="2">
        <f>MAX(0,F46+($E$2-'[1]Temperature Data'!F41-'6.2.1-CUSUM'!$B$2))</f>
        <v>0</v>
      </c>
      <c r="G47" s="2">
        <f>MAX(0,G46+($E$2-'[1]Temperature Data'!G41-'6.2.1-CUSUM'!$B$2))</f>
        <v>0</v>
      </c>
      <c r="H47" s="2">
        <f>MAX(0,H46+($E$2-'[1]Temperature Data'!H41-'6.2.1-CUSUM'!$B$2))</f>
        <v>0</v>
      </c>
      <c r="I47" s="2">
        <f>MAX(0,I46+($E$2-'[1]Temperature Data'!I41-'6.2.1-CUSUM'!$B$2))</f>
        <v>8.832394366197164</v>
      </c>
      <c r="J47" s="2">
        <f>MAX(0,J46+($E$2-'[1]Temperature Data'!J41-'6.2.1-CUSUM'!$B$2))</f>
        <v>8.0366197183098507</v>
      </c>
      <c r="K47" s="2">
        <f>MAX(0,K46+($E$2-'[1]Temperature Data'!K41-'6.2.1-CUSUM'!$B$2))</f>
        <v>7.277464788732388</v>
      </c>
      <c r="L47" s="2">
        <f>MAX(0,L46+($E$2-'[1]Temperature Data'!L41-'6.2.1-CUSUM'!$B$2))</f>
        <v>0</v>
      </c>
      <c r="M47" s="2">
        <f>MAX(0,M46+($E$2-'[1]Temperature Data'!M41-'6.2.1-CUSUM'!$B$2))</f>
        <v>0</v>
      </c>
      <c r="N47" s="2">
        <f>MAX(0,N46+($E$2-'[1]Temperature Data'!N41-'6.2.1-CUSUM'!$B$2))</f>
        <v>0</v>
      </c>
      <c r="O47" s="2">
        <f>MAX(0,O46+($E$2-'[1]Temperature Data'!O41-'6.2.1-CUSUM'!$B$2))</f>
        <v>0</v>
      </c>
      <c r="P47" s="2">
        <f>MAX(0,P46+($E$2-'[1]Temperature Data'!P41-'6.2.1-CUSUM'!$B$2))</f>
        <v>0</v>
      </c>
      <c r="Q47" s="2">
        <f>MAX(0,Q46+($E$2-'[1]Temperature Data'!Q41-'6.2.1-CUSUM'!$B$2))</f>
        <v>0</v>
      </c>
      <c r="R47" s="2">
        <f>MAX(0,R46+($E$2-'[1]Temperature Data'!R41-'6.2.1-CUSUM'!$B$2))</f>
        <v>0</v>
      </c>
      <c r="S47" s="2">
        <f>MAX(0,S46+($E$2-'[1]Temperature Data'!S41-'6.2.1-CUSUM'!$B$2))</f>
        <v>0</v>
      </c>
      <c r="T47" s="2">
        <f>MAX(0,T46+($E$2-'[1]Temperature Data'!T41-'6.2.1-CUSUM'!$B$2))</f>
        <v>0</v>
      </c>
      <c r="U47" s="2">
        <f>MAX(0,U46+($E$2-'[1]Temperature Data'!U41-'6.2.1-CUSUM'!$B$2))</f>
        <v>0</v>
      </c>
    </row>
    <row r="48" spans="1:21" x14ac:dyDescent="0.25">
      <c r="A48" s="6">
        <v>44418</v>
      </c>
      <c r="B48" s="2">
        <f>MAX(0,B47+($E$2-'[1]Temperature Data'!B42-'6.2.1-CUSUM'!$B$2))</f>
        <v>0</v>
      </c>
      <c r="C48" s="2">
        <f>MAX(0,C47+($E$2-'[1]Temperature Data'!C42-'6.2.1-CUSUM'!$B$2))</f>
        <v>30.350704225352089</v>
      </c>
      <c r="D48" s="2">
        <f>MAX(0,D47+($E$2-'[1]Temperature Data'!D42-'6.2.1-CUSUM'!$B$2))</f>
        <v>0.51830985915492533</v>
      </c>
      <c r="E48" s="2">
        <f>MAX(0,E47+($E$2-'[1]Temperature Data'!E42-'6.2.1-CUSUM'!$B$2))</f>
        <v>0</v>
      </c>
      <c r="F48" s="2">
        <f>MAX(0,F47+($E$2-'[1]Temperature Data'!F42-'6.2.1-CUSUM'!$B$2))</f>
        <v>0</v>
      </c>
      <c r="G48" s="2">
        <f>MAX(0,G47+($E$2-'[1]Temperature Data'!G42-'6.2.1-CUSUM'!$B$2))</f>
        <v>0</v>
      </c>
      <c r="H48" s="2">
        <f>MAX(0,H47+($E$2-'[1]Temperature Data'!H42-'6.2.1-CUSUM'!$B$2))</f>
        <v>0</v>
      </c>
      <c r="I48" s="2">
        <f>MAX(0,I47+($E$2-'[1]Temperature Data'!I42-'6.2.1-CUSUM'!$B$2))</f>
        <v>6.5915492957746267</v>
      </c>
      <c r="J48" s="2">
        <f>MAX(0,J47+($E$2-'[1]Temperature Data'!J42-'6.2.1-CUSUM'!$B$2))</f>
        <v>17.795774647887313</v>
      </c>
      <c r="K48" s="2">
        <f>MAX(0,K47+($E$2-'[1]Temperature Data'!K42-'6.2.1-CUSUM'!$B$2))</f>
        <v>9.0366197183098507</v>
      </c>
      <c r="L48" s="2">
        <f>MAX(0,L47+($E$2-'[1]Temperature Data'!L42-'6.2.1-CUSUM'!$B$2))</f>
        <v>0</v>
      </c>
      <c r="M48" s="2">
        <f>MAX(0,M47+($E$2-'[1]Temperature Data'!M42-'6.2.1-CUSUM'!$B$2))</f>
        <v>0</v>
      </c>
      <c r="N48" s="2">
        <f>MAX(0,N47+($E$2-'[1]Temperature Data'!N42-'6.2.1-CUSUM'!$B$2))</f>
        <v>0</v>
      </c>
      <c r="O48" s="2">
        <f>MAX(0,O47+($E$2-'[1]Temperature Data'!O42-'6.2.1-CUSUM'!$B$2))</f>
        <v>0</v>
      </c>
      <c r="P48" s="2">
        <f>MAX(0,P47+($E$2-'[1]Temperature Data'!P42-'6.2.1-CUSUM'!$B$2))</f>
        <v>0</v>
      </c>
      <c r="Q48" s="2">
        <f>MAX(0,Q47+($E$2-'[1]Temperature Data'!Q42-'6.2.1-CUSUM'!$B$2))</f>
        <v>0</v>
      </c>
      <c r="R48" s="2">
        <f>MAX(0,R47+($E$2-'[1]Temperature Data'!R42-'6.2.1-CUSUM'!$B$2))</f>
        <v>0</v>
      </c>
      <c r="S48" s="2">
        <f>MAX(0,S47+($E$2-'[1]Temperature Data'!S42-'6.2.1-CUSUM'!$B$2))</f>
        <v>0</v>
      </c>
      <c r="T48" s="2">
        <f>MAX(0,T47+($E$2-'[1]Temperature Data'!T42-'6.2.1-CUSUM'!$B$2))</f>
        <v>0</v>
      </c>
      <c r="U48" s="2">
        <f>MAX(0,U47+($E$2-'[1]Temperature Data'!U42-'6.2.1-CUSUM'!$B$2))</f>
        <v>0</v>
      </c>
    </row>
    <row r="49" spans="1:21" x14ac:dyDescent="0.25">
      <c r="A49" s="6">
        <v>44419</v>
      </c>
      <c r="B49" s="2">
        <f>MAX(0,B48+($E$2-'[1]Temperature Data'!B43-'6.2.1-CUSUM'!$B$2))</f>
        <v>0</v>
      </c>
      <c r="C49" s="2">
        <f>MAX(0,C48+($E$2-'[1]Temperature Data'!C43-'6.2.1-CUSUM'!$B$2))</f>
        <v>29.109859154929552</v>
      </c>
      <c r="D49" s="2">
        <f>MAX(0,D48+($E$2-'[1]Temperature Data'!D43-'6.2.1-CUSUM'!$B$2))</f>
        <v>0</v>
      </c>
      <c r="E49" s="2">
        <f>MAX(0,E48+($E$2-'[1]Temperature Data'!E43-'6.2.1-CUSUM'!$B$2))</f>
        <v>0</v>
      </c>
      <c r="F49" s="2">
        <f>MAX(0,F48+($E$2-'[1]Temperature Data'!F43-'6.2.1-CUSUM'!$B$2))</f>
        <v>0</v>
      </c>
      <c r="G49" s="2">
        <f>MAX(0,G48+($E$2-'[1]Temperature Data'!G43-'6.2.1-CUSUM'!$B$2))</f>
        <v>0</v>
      </c>
      <c r="H49" s="2">
        <f>MAX(0,H48+($E$2-'[1]Temperature Data'!H43-'6.2.1-CUSUM'!$B$2))</f>
        <v>0</v>
      </c>
      <c r="I49" s="2">
        <f>MAX(0,I48+($E$2-'[1]Temperature Data'!I43-'6.2.1-CUSUM'!$B$2))</f>
        <v>7.3507042253520893</v>
      </c>
      <c r="J49" s="2">
        <f>MAX(0,J48+($E$2-'[1]Temperature Data'!J43-'6.2.1-CUSUM'!$B$2))</f>
        <v>20.554929577464776</v>
      </c>
      <c r="K49" s="2">
        <f>MAX(0,K48+($E$2-'[1]Temperature Data'!K43-'6.2.1-CUSUM'!$B$2))</f>
        <v>6.7957746478873133</v>
      </c>
      <c r="L49" s="2">
        <f>MAX(0,L48+($E$2-'[1]Temperature Data'!L43-'6.2.1-CUSUM'!$B$2))</f>
        <v>0</v>
      </c>
      <c r="M49" s="2">
        <f>MAX(0,M48+($E$2-'[1]Temperature Data'!M43-'6.2.1-CUSUM'!$B$2))</f>
        <v>0</v>
      </c>
      <c r="N49" s="2">
        <f>MAX(0,N48+($E$2-'[1]Temperature Data'!N43-'6.2.1-CUSUM'!$B$2))</f>
        <v>0</v>
      </c>
      <c r="O49" s="2">
        <f>MAX(0,O48+($E$2-'[1]Temperature Data'!O43-'6.2.1-CUSUM'!$B$2))</f>
        <v>0</v>
      </c>
      <c r="P49" s="2">
        <f>MAX(0,P48+($E$2-'[1]Temperature Data'!P43-'6.2.1-CUSUM'!$B$2))</f>
        <v>0</v>
      </c>
      <c r="Q49" s="2">
        <f>MAX(0,Q48+($E$2-'[1]Temperature Data'!Q43-'6.2.1-CUSUM'!$B$2))</f>
        <v>0</v>
      </c>
      <c r="R49" s="2">
        <f>MAX(0,R48+($E$2-'[1]Temperature Data'!R43-'6.2.1-CUSUM'!$B$2))</f>
        <v>0</v>
      </c>
      <c r="S49" s="2">
        <f>MAX(0,S48+($E$2-'[1]Temperature Data'!S43-'6.2.1-CUSUM'!$B$2))</f>
        <v>0</v>
      </c>
      <c r="T49" s="2">
        <f>MAX(0,T48+($E$2-'[1]Temperature Data'!T43-'6.2.1-CUSUM'!$B$2))</f>
        <v>1.7591549295774627</v>
      </c>
      <c r="U49" s="2">
        <f>MAX(0,U48+($E$2-'[1]Temperature Data'!U43-'6.2.1-CUSUM'!$B$2))</f>
        <v>0</v>
      </c>
    </row>
    <row r="50" spans="1:21" x14ac:dyDescent="0.25">
      <c r="A50" s="6">
        <v>44420</v>
      </c>
      <c r="B50" s="2">
        <f>MAX(0,B49+($E$2-'[1]Temperature Data'!B44-'6.2.1-CUSUM'!$B$2))</f>
        <v>0</v>
      </c>
      <c r="C50" s="2">
        <f>MAX(0,C49+($E$2-'[1]Temperature Data'!C44-'6.2.1-CUSUM'!$B$2))</f>
        <v>25.869014084507015</v>
      </c>
      <c r="D50" s="2">
        <f>MAX(0,D49+($E$2-'[1]Temperature Data'!D44-'6.2.1-CUSUM'!$B$2))</f>
        <v>0.75915492957746267</v>
      </c>
      <c r="E50" s="2">
        <f>MAX(0,E49+($E$2-'[1]Temperature Data'!E44-'6.2.1-CUSUM'!$B$2))</f>
        <v>0</v>
      </c>
      <c r="F50" s="2">
        <f>MAX(0,F49+($E$2-'[1]Temperature Data'!F44-'6.2.1-CUSUM'!$B$2))</f>
        <v>0</v>
      </c>
      <c r="G50" s="2">
        <f>MAX(0,G49+($E$2-'[1]Temperature Data'!G44-'6.2.1-CUSUM'!$B$2))</f>
        <v>0</v>
      </c>
      <c r="H50" s="2">
        <f>MAX(0,H49+($E$2-'[1]Temperature Data'!H44-'6.2.1-CUSUM'!$B$2))</f>
        <v>0</v>
      </c>
      <c r="I50" s="2">
        <f>MAX(0,I49+($E$2-'[1]Temperature Data'!I44-'6.2.1-CUSUM'!$B$2))</f>
        <v>11.109859154929552</v>
      </c>
      <c r="J50" s="2">
        <f>MAX(0,J49+($E$2-'[1]Temperature Data'!J44-'6.2.1-CUSUM'!$B$2))</f>
        <v>25.314084507042239</v>
      </c>
      <c r="K50" s="2">
        <f>MAX(0,K49+($E$2-'[1]Temperature Data'!K44-'6.2.1-CUSUM'!$B$2))</f>
        <v>3.554929577464776</v>
      </c>
      <c r="L50" s="2">
        <f>MAX(0,L49+($E$2-'[1]Temperature Data'!L44-'6.2.1-CUSUM'!$B$2))</f>
        <v>0.75915492957746267</v>
      </c>
      <c r="M50" s="2">
        <f>MAX(0,M49+($E$2-'[1]Temperature Data'!M44-'6.2.1-CUSUM'!$B$2))</f>
        <v>0</v>
      </c>
      <c r="N50" s="2">
        <f>MAX(0,N49+($E$2-'[1]Temperature Data'!N44-'6.2.1-CUSUM'!$B$2))</f>
        <v>3.7591549295774627</v>
      </c>
      <c r="O50" s="2">
        <f>MAX(0,O49+($E$2-'[1]Temperature Data'!O44-'6.2.1-CUSUM'!$B$2))</f>
        <v>0</v>
      </c>
      <c r="P50" s="2">
        <f>MAX(0,P49+($E$2-'[1]Temperature Data'!P44-'6.2.1-CUSUM'!$B$2))</f>
        <v>0</v>
      </c>
      <c r="Q50" s="2">
        <f>MAX(0,Q49+($E$2-'[1]Temperature Data'!Q44-'6.2.1-CUSUM'!$B$2))</f>
        <v>0</v>
      </c>
      <c r="R50" s="2">
        <f>MAX(0,R49+($E$2-'[1]Temperature Data'!R44-'6.2.1-CUSUM'!$B$2))</f>
        <v>0</v>
      </c>
      <c r="S50" s="2">
        <f>MAX(0,S49+($E$2-'[1]Temperature Data'!S44-'6.2.1-CUSUM'!$B$2))</f>
        <v>0</v>
      </c>
      <c r="T50" s="2">
        <f>MAX(0,T49+($E$2-'[1]Temperature Data'!T44-'6.2.1-CUSUM'!$B$2))</f>
        <v>0</v>
      </c>
      <c r="U50" s="2">
        <f>MAX(0,U49+($E$2-'[1]Temperature Data'!U44-'6.2.1-CUSUM'!$B$2))</f>
        <v>0</v>
      </c>
    </row>
    <row r="51" spans="1:21" x14ac:dyDescent="0.25">
      <c r="A51" s="6">
        <v>44421</v>
      </c>
      <c r="B51" s="2">
        <f>MAX(0,B50+($E$2-'[1]Temperature Data'!B45-'6.2.1-CUSUM'!$B$2))</f>
        <v>0.75915492957746267</v>
      </c>
      <c r="C51" s="2">
        <f>MAX(0,C50+($E$2-'[1]Temperature Data'!C45-'6.2.1-CUSUM'!$B$2))</f>
        <v>22.628169014084477</v>
      </c>
      <c r="D51" s="2">
        <f>MAX(0,D50+($E$2-'[1]Temperature Data'!D45-'6.2.1-CUSUM'!$B$2))</f>
        <v>0</v>
      </c>
      <c r="E51" s="2">
        <f>MAX(0,E50+($E$2-'[1]Temperature Data'!E45-'6.2.1-CUSUM'!$B$2))</f>
        <v>0</v>
      </c>
      <c r="F51" s="2">
        <f>MAX(0,F50+($E$2-'[1]Temperature Data'!F45-'6.2.1-CUSUM'!$B$2))</f>
        <v>0</v>
      </c>
      <c r="G51" s="2">
        <f>MAX(0,G50+($E$2-'[1]Temperature Data'!G45-'6.2.1-CUSUM'!$B$2))</f>
        <v>3.7591549295774627</v>
      </c>
      <c r="H51" s="2">
        <f>MAX(0,H50+($E$2-'[1]Temperature Data'!H45-'6.2.1-CUSUM'!$B$2))</f>
        <v>0</v>
      </c>
      <c r="I51" s="2">
        <f>MAX(0,I50+($E$2-'[1]Temperature Data'!I45-'6.2.1-CUSUM'!$B$2))</f>
        <v>8.8690140845070147</v>
      </c>
      <c r="J51" s="2">
        <f>MAX(0,J50+($E$2-'[1]Temperature Data'!J45-'6.2.1-CUSUM'!$B$2))</f>
        <v>33.073239436619701</v>
      </c>
      <c r="K51" s="2">
        <f>MAX(0,K50+($E$2-'[1]Temperature Data'!K45-'6.2.1-CUSUM'!$B$2))</f>
        <v>2.3140845070422387</v>
      </c>
      <c r="L51" s="2">
        <f>MAX(0,L50+($E$2-'[1]Temperature Data'!L45-'6.2.1-CUSUM'!$B$2))</f>
        <v>4.5183098591549253</v>
      </c>
      <c r="M51" s="2">
        <f>MAX(0,M50+($E$2-'[1]Temperature Data'!M45-'6.2.1-CUSUM'!$B$2))</f>
        <v>0</v>
      </c>
      <c r="N51" s="2">
        <f>MAX(0,N50+($E$2-'[1]Temperature Data'!N45-'6.2.1-CUSUM'!$B$2))</f>
        <v>7.5183098591549253</v>
      </c>
      <c r="O51" s="2">
        <f>MAX(0,O50+($E$2-'[1]Temperature Data'!O45-'6.2.1-CUSUM'!$B$2))</f>
        <v>0</v>
      </c>
      <c r="P51" s="2">
        <f>MAX(0,P50+($E$2-'[1]Temperature Data'!P45-'6.2.1-CUSUM'!$B$2))</f>
        <v>0</v>
      </c>
      <c r="Q51" s="2">
        <f>MAX(0,Q50+($E$2-'[1]Temperature Data'!Q45-'6.2.1-CUSUM'!$B$2))</f>
        <v>0</v>
      </c>
      <c r="R51" s="2">
        <f>MAX(0,R50+($E$2-'[1]Temperature Data'!R45-'6.2.1-CUSUM'!$B$2))</f>
        <v>0</v>
      </c>
      <c r="S51" s="2">
        <f>MAX(0,S50+($E$2-'[1]Temperature Data'!S45-'6.2.1-CUSUM'!$B$2))</f>
        <v>0</v>
      </c>
      <c r="T51" s="2">
        <f>MAX(0,T50+($E$2-'[1]Temperature Data'!T45-'6.2.1-CUSUM'!$B$2))</f>
        <v>0.75915492957746267</v>
      </c>
      <c r="U51" s="2">
        <f>MAX(0,U50+($E$2-'[1]Temperature Data'!U45-'6.2.1-CUSUM'!$B$2))</f>
        <v>0</v>
      </c>
    </row>
    <row r="52" spans="1:21" x14ac:dyDescent="0.25">
      <c r="A52" s="6">
        <v>44422</v>
      </c>
      <c r="B52" s="2">
        <f>MAX(0,B51+($E$2-'[1]Temperature Data'!B46-'6.2.1-CUSUM'!$B$2))</f>
        <v>0</v>
      </c>
      <c r="C52" s="2">
        <f>MAX(0,C51+($E$2-'[1]Temperature Data'!C46-'6.2.1-CUSUM'!$B$2))</f>
        <v>20.38732394366194</v>
      </c>
      <c r="D52" s="2">
        <f>MAX(0,D51+($E$2-'[1]Temperature Data'!D46-'6.2.1-CUSUM'!$B$2))</f>
        <v>4.7591549295774627</v>
      </c>
      <c r="E52" s="2">
        <f>MAX(0,E51+($E$2-'[1]Temperature Data'!E46-'6.2.1-CUSUM'!$B$2))</f>
        <v>0</v>
      </c>
      <c r="F52" s="2">
        <f>MAX(0,F51+($E$2-'[1]Temperature Data'!F46-'6.2.1-CUSUM'!$B$2))</f>
        <v>0</v>
      </c>
      <c r="G52" s="2">
        <f>MAX(0,G51+($E$2-'[1]Temperature Data'!G46-'6.2.1-CUSUM'!$B$2))</f>
        <v>1.5183098591549253</v>
      </c>
      <c r="H52" s="2">
        <f>MAX(0,H51+($E$2-'[1]Temperature Data'!H46-'6.2.1-CUSUM'!$B$2))</f>
        <v>0</v>
      </c>
      <c r="I52" s="2">
        <f>MAX(0,I51+($E$2-'[1]Temperature Data'!I46-'6.2.1-CUSUM'!$B$2))</f>
        <v>4.6281690140844773</v>
      </c>
      <c r="J52" s="2">
        <f>MAX(0,J51+($E$2-'[1]Temperature Data'!J46-'6.2.1-CUSUM'!$B$2))</f>
        <v>35.832394366197164</v>
      </c>
      <c r="K52" s="2">
        <f>MAX(0,K51+($E$2-'[1]Temperature Data'!K46-'6.2.1-CUSUM'!$B$2))</f>
        <v>0</v>
      </c>
      <c r="L52" s="2">
        <f>MAX(0,L51+($E$2-'[1]Temperature Data'!L46-'6.2.1-CUSUM'!$B$2))</f>
        <v>2.277464788732388</v>
      </c>
      <c r="M52" s="2">
        <f>MAX(0,M51+($E$2-'[1]Temperature Data'!M46-'6.2.1-CUSUM'!$B$2))</f>
        <v>0</v>
      </c>
      <c r="N52" s="2">
        <f>MAX(0,N51+($E$2-'[1]Temperature Data'!N46-'6.2.1-CUSUM'!$B$2))</f>
        <v>8.277464788732388</v>
      </c>
      <c r="O52" s="2">
        <f>MAX(0,O51+($E$2-'[1]Temperature Data'!O46-'6.2.1-CUSUM'!$B$2))</f>
        <v>0</v>
      </c>
      <c r="P52" s="2">
        <f>MAX(0,P51+($E$2-'[1]Temperature Data'!P46-'6.2.1-CUSUM'!$B$2))</f>
        <v>0</v>
      </c>
      <c r="Q52" s="2">
        <f>MAX(0,Q51+($E$2-'[1]Temperature Data'!Q46-'6.2.1-CUSUM'!$B$2))</f>
        <v>0</v>
      </c>
      <c r="R52" s="2">
        <f>MAX(0,R51+($E$2-'[1]Temperature Data'!R46-'6.2.1-CUSUM'!$B$2))</f>
        <v>0</v>
      </c>
      <c r="S52" s="2">
        <f>MAX(0,S51+($E$2-'[1]Temperature Data'!S46-'6.2.1-CUSUM'!$B$2))</f>
        <v>1.7591549295774627</v>
      </c>
      <c r="T52" s="2">
        <f>MAX(0,T51+($E$2-'[1]Temperature Data'!T46-'6.2.1-CUSUM'!$B$2))</f>
        <v>0.51830985915492533</v>
      </c>
      <c r="U52" s="2">
        <f>MAX(0,U51+($E$2-'[1]Temperature Data'!U46-'6.2.1-CUSUM'!$B$2))</f>
        <v>0</v>
      </c>
    </row>
    <row r="53" spans="1:21" x14ac:dyDescent="0.25">
      <c r="A53" s="6">
        <v>44423</v>
      </c>
      <c r="B53" s="2">
        <f>MAX(0,B52+($E$2-'[1]Temperature Data'!B47-'6.2.1-CUSUM'!$B$2))</f>
        <v>0</v>
      </c>
      <c r="C53" s="2">
        <f>MAX(0,C52+($E$2-'[1]Temperature Data'!C47-'6.2.1-CUSUM'!$B$2))</f>
        <v>17.146478873239403</v>
      </c>
      <c r="D53" s="2">
        <f>MAX(0,D52+($E$2-'[1]Temperature Data'!D47-'6.2.1-CUSUM'!$B$2))</f>
        <v>7.5183098591549253</v>
      </c>
      <c r="E53" s="2">
        <f>MAX(0,E52+($E$2-'[1]Temperature Data'!E47-'6.2.1-CUSUM'!$B$2))</f>
        <v>0</v>
      </c>
      <c r="F53" s="2">
        <f>MAX(0,F52+($E$2-'[1]Temperature Data'!F47-'6.2.1-CUSUM'!$B$2))</f>
        <v>0</v>
      </c>
      <c r="G53" s="2">
        <f>MAX(0,G52+($E$2-'[1]Temperature Data'!G47-'6.2.1-CUSUM'!$B$2))</f>
        <v>2.277464788732388</v>
      </c>
      <c r="H53" s="2">
        <f>MAX(0,H52+($E$2-'[1]Temperature Data'!H47-'6.2.1-CUSUM'!$B$2))</f>
        <v>0</v>
      </c>
      <c r="I53" s="2">
        <f>MAX(0,I52+($E$2-'[1]Temperature Data'!I47-'6.2.1-CUSUM'!$B$2))</f>
        <v>0</v>
      </c>
      <c r="J53" s="2">
        <f>MAX(0,J52+($E$2-'[1]Temperature Data'!J47-'6.2.1-CUSUM'!$B$2))</f>
        <v>38.591549295774627</v>
      </c>
      <c r="K53" s="2">
        <f>MAX(0,K52+($E$2-'[1]Temperature Data'!K47-'6.2.1-CUSUM'!$B$2))</f>
        <v>0</v>
      </c>
      <c r="L53" s="2">
        <f>MAX(0,L52+($E$2-'[1]Temperature Data'!L47-'6.2.1-CUSUM'!$B$2))</f>
        <v>1.0366197183098507</v>
      </c>
      <c r="M53" s="2">
        <f>MAX(0,M52+($E$2-'[1]Temperature Data'!M47-'6.2.1-CUSUM'!$B$2))</f>
        <v>0</v>
      </c>
      <c r="N53" s="2">
        <f>MAX(0,N52+($E$2-'[1]Temperature Data'!N47-'6.2.1-CUSUM'!$B$2))</f>
        <v>6.0366197183098507</v>
      </c>
      <c r="O53" s="2">
        <f>MAX(0,O52+($E$2-'[1]Temperature Data'!O47-'6.2.1-CUSUM'!$B$2))</f>
        <v>0</v>
      </c>
      <c r="P53" s="2">
        <f>MAX(0,P52+($E$2-'[1]Temperature Data'!P47-'6.2.1-CUSUM'!$B$2))</f>
        <v>0</v>
      </c>
      <c r="Q53" s="2">
        <f>MAX(0,Q52+($E$2-'[1]Temperature Data'!Q47-'6.2.1-CUSUM'!$B$2))</f>
        <v>0</v>
      </c>
      <c r="R53" s="2">
        <f>MAX(0,R52+($E$2-'[1]Temperature Data'!R47-'6.2.1-CUSUM'!$B$2))</f>
        <v>0</v>
      </c>
      <c r="S53" s="2">
        <f>MAX(0,S52+($E$2-'[1]Temperature Data'!S47-'6.2.1-CUSUM'!$B$2))</f>
        <v>13.518309859154925</v>
      </c>
      <c r="T53" s="2">
        <f>MAX(0,T52+($E$2-'[1]Temperature Data'!T47-'6.2.1-CUSUM'!$B$2))</f>
        <v>0</v>
      </c>
      <c r="U53" s="2">
        <f>MAX(0,U52+($E$2-'[1]Temperature Data'!U47-'6.2.1-CUSUM'!$B$2))</f>
        <v>0</v>
      </c>
    </row>
    <row r="54" spans="1:21" x14ac:dyDescent="0.25">
      <c r="A54" s="6">
        <v>44424</v>
      </c>
      <c r="B54" s="2">
        <f>MAX(0,B53+($E$2-'[1]Temperature Data'!B48-'6.2.1-CUSUM'!$B$2))</f>
        <v>0</v>
      </c>
      <c r="C54" s="2">
        <f>MAX(0,C53+($E$2-'[1]Temperature Data'!C48-'6.2.1-CUSUM'!$B$2))</f>
        <v>10.905633802816865</v>
      </c>
      <c r="D54" s="2">
        <f>MAX(0,D53+($E$2-'[1]Temperature Data'!D48-'6.2.1-CUSUM'!$B$2))</f>
        <v>6.277464788732388</v>
      </c>
      <c r="E54" s="2">
        <f>MAX(0,E53+($E$2-'[1]Temperature Data'!E48-'6.2.1-CUSUM'!$B$2))</f>
        <v>0</v>
      </c>
      <c r="F54" s="2">
        <f>MAX(0,F53+($E$2-'[1]Temperature Data'!F48-'6.2.1-CUSUM'!$B$2))</f>
        <v>0</v>
      </c>
      <c r="G54" s="2">
        <f>MAX(0,G53+($E$2-'[1]Temperature Data'!G48-'6.2.1-CUSUM'!$B$2))</f>
        <v>0</v>
      </c>
      <c r="H54" s="2">
        <f>MAX(0,H53+($E$2-'[1]Temperature Data'!H48-'6.2.1-CUSUM'!$B$2))</f>
        <v>0</v>
      </c>
      <c r="I54" s="2">
        <f>MAX(0,I53+($E$2-'[1]Temperature Data'!I48-'6.2.1-CUSUM'!$B$2))</f>
        <v>0</v>
      </c>
      <c r="J54" s="2">
        <f>MAX(0,J53+($E$2-'[1]Temperature Data'!J48-'6.2.1-CUSUM'!$B$2))</f>
        <v>39.350704225352089</v>
      </c>
      <c r="K54" s="2">
        <f>MAX(0,K53+($E$2-'[1]Temperature Data'!K48-'6.2.1-CUSUM'!$B$2))</f>
        <v>0</v>
      </c>
      <c r="L54" s="2">
        <f>MAX(0,L53+($E$2-'[1]Temperature Data'!L48-'6.2.1-CUSUM'!$B$2))</f>
        <v>0</v>
      </c>
      <c r="M54" s="2">
        <f>MAX(0,M53+($E$2-'[1]Temperature Data'!M48-'6.2.1-CUSUM'!$B$2))</f>
        <v>0</v>
      </c>
      <c r="N54" s="2">
        <f>MAX(0,N53+($E$2-'[1]Temperature Data'!N48-'6.2.1-CUSUM'!$B$2))</f>
        <v>4.7957746478873133</v>
      </c>
      <c r="O54" s="2">
        <f>MAX(0,O53+($E$2-'[1]Temperature Data'!O48-'6.2.1-CUSUM'!$B$2))</f>
        <v>0</v>
      </c>
      <c r="P54" s="2">
        <f>MAX(0,P53+($E$2-'[1]Temperature Data'!P48-'6.2.1-CUSUM'!$B$2))</f>
        <v>0</v>
      </c>
      <c r="Q54" s="2">
        <f>MAX(0,Q53+($E$2-'[1]Temperature Data'!Q48-'6.2.1-CUSUM'!$B$2))</f>
        <v>0</v>
      </c>
      <c r="R54" s="2">
        <f>MAX(0,R53+($E$2-'[1]Temperature Data'!R48-'6.2.1-CUSUM'!$B$2))</f>
        <v>0</v>
      </c>
      <c r="S54" s="2">
        <f>MAX(0,S53+($E$2-'[1]Temperature Data'!S48-'6.2.1-CUSUM'!$B$2))</f>
        <v>31.277464788732388</v>
      </c>
      <c r="T54" s="2">
        <f>MAX(0,T53+($E$2-'[1]Temperature Data'!T48-'6.2.1-CUSUM'!$B$2))</f>
        <v>0</v>
      </c>
      <c r="U54" s="2">
        <f>MAX(0,U53+($E$2-'[1]Temperature Data'!U48-'6.2.1-CUSUM'!$B$2))</f>
        <v>0</v>
      </c>
    </row>
    <row r="55" spans="1:21" x14ac:dyDescent="0.25">
      <c r="A55" s="6">
        <v>44425</v>
      </c>
      <c r="B55" s="2">
        <f>MAX(0,B54+($E$2-'[1]Temperature Data'!B49-'6.2.1-CUSUM'!$B$2))</f>
        <v>0</v>
      </c>
      <c r="C55" s="2">
        <f>MAX(0,C54+($E$2-'[1]Temperature Data'!C49-'6.2.1-CUSUM'!$B$2))</f>
        <v>4.664788732394328</v>
      </c>
      <c r="D55" s="2">
        <f>MAX(0,D54+($E$2-'[1]Temperature Data'!D49-'6.2.1-CUSUM'!$B$2))</f>
        <v>7.0366197183098507</v>
      </c>
      <c r="E55" s="2">
        <f>MAX(0,E54+($E$2-'[1]Temperature Data'!E49-'6.2.1-CUSUM'!$B$2))</f>
        <v>0</v>
      </c>
      <c r="F55" s="2">
        <f>MAX(0,F54+($E$2-'[1]Temperature Data'!F49-'6.2.1-CUSUM'!$B$2))</f>
        <v>0</v>
      </c>
      <c r="G55" s="2">
        <f>MAX(0,G54+($E$2-'[1]Temperature Data'!G49-'6.2.1-CUSUM'!$B$2))</f>
        <v>0</v>
      </c>
      <c r="H55" s="2">
        <f>MAX(0,H54+($E$2-'[1]Temperature Data'!H49-'6.2.1-CUSUM'!$B$2))</f>
        <v>0</v>
      </c>
      <c r="I55" s="2">
        <f>MAX(0,I54+($E$2-'[1]Temperature Data'!I49-'6.2.1-CUSUM'!$B$2))</f>
        <v>0</v>
      </c>
      <c r="J55" s="2">
        <f>MAX(0,J54+($E$2-'[1]Temperature Data'!J49-'6.2.1-CUSUM'!$B$2))</f>
        <v>38.109859154929552</v>
      </c>
      <c r="K55" s="2">
        <f>MAX(0,K54+($E$2-'[1]Temperature Data'!K49-'6.2.1-CUSUM'!$B$2))</f>
        <v>0</v>
      </c>
      <c r="L55" s="2">
        <f>MAX(0,L54+($E$2-'[1]Temperature Data'!L49-'6.2.1-CUSUM'!$B$2))</f>
        <v>0</v>
      </c>
      <c r="M55" s="2">
        <f>MAX(0,M54+($E$2-'[1]Temperature Data'!M49-'6.2.1-CUSUM'!$B$2))</f>
        <v>0</v>
      </c>
      <c r="N55" s="2">
        <f>MAX(0,N54+($E$2-'[1]Temperature Data'!N49-'6.2.1-CUSUM'!$B$2))</f>
        <v>4.554929577464776</v>
      </c>
      <c r="O55" s="2">
        <f>MAX(0,O54+($E$2-'[1]Temperature Data'!O49-'6.2.1-CUSUM'!$B$2))</f>
        <v>0</v>
      </c>
      <c r="P55" s="2">
        <f>MAX(0,P54+($E$2-'[1]Temperature Data'!P49-'6.2.1-CUSUM'!$B$2))</f>
        <v>0</v>
      </c>
      <c r="Q55" s="2">
        <f>MAX(0,Q54+($E$2-'[1]Temperature Data'!Q49-'6.2.1-CUSUM'!$B$2))</f>
        <v>0</v>
      </c>
      <c r="R55" s="2">
        <f>MAX(0,R54+($E$2-'[1]Temperature Data'!R49-'6.2.1-CUSUM'!$B$2))</f>
        <v>0</v>
      </c>
      <c r="S55" s="2">
        <f>MAX(0,S54+($E$2-'[1]Temperature Data'!S49-'6.2.1-CUSUM'!$B$2))</f>
        <v>50.036619718309851</v>
      </c>
      <c r="T55" s="2">
        <f>MAX(0,T54+($E$2-'[1]Temperature Data'!T49-'6.2.1-CUSUM'!$B$2))</f>
        <v>0</v>
      </c>
      <c r="U55" s="2">
        <f>MAX(0,U54+($E$2-'[1]Temperature Data'!U49-'6.2.1-CUSUM'!$B$2))</f>
        <v>0</v>
      </c>
    </row>
    <row r="56" spans="1:21" x14ac:dyDescent="0.25">
      <c r="A56" s="6">
        <v>44426</v>
      </c>
      <c r="B56" s="2">
        <f>MAX(0,B55+($E$2-'[1]Temperature Data'!B50-'6.2.1-CUSUM'!$B$2))</f>
        <v>0</v>
      </c>
      <c r="C56" s="2">
        <f>MAX(0,C55+($E$2-'[1]Temperature Data'!C50-'6.2.1-CUSUM'!$B$2))</f>
        <v>0.42394366197179068</v>
      </c>
      <c r="D56" s="2">
        <f>MAX(0,D55+($E$2-'[1]Temperature Data'!D50-'6.2.1-CUSUM'!$B$2))</f>
        <v>4.7957746478873133</v>
      </c>
      <c r="E56" s="2">
        <f>MAX(0,E55+($E$2-'[1]Temperature Data'!E50-'6.2.1-CUSUM'!$B$2))</f>
        <v>0</v>
      </c>
      <c r="F56" s="2">
        <f>MAX(0,F55+($E$2-'[1]Temperature Data'!F50-'6.2.1-CUSUM'!$B$2))</f>
        <v>0</v>
      </c>
      <c r="G56" s="2">
        <f>MAX(0,G55+($E$2-'[1]Temperature Data'!G50-'6.2.1-CUSUM'!$B$2))</f>
        <v>0</v>
      </c>
      <c r="H56" s="2">
        <f>MAX(0,H55+($E$2-'[1]Temperature Data'!H50-'6.2.1-CUSUM'!$B$2))</f>
        <v>0</v>
      </c>
      <c r="I56" s="2">
        <f>MAX(0,I55+($E$2-'[1]Temperature Data'!I50-'6.2.1-CUSUM'!$B$2))</f>
        <v>0</v>
      </c>
      <c r="J56" s="2">
        <f>MAX(0,J55+($E$2-'[1]Temperature Data'!J50-'6.2.1-CUSUM'!$B$2))</f>
        <v>36.869014084507015</v>
      </c>
      <c r="K56" s="2">
        <f>MAX(0,K55+($E$2-'[1]Temperature Data'!K50-'6.2.1-CUSUM'!$B$2))</f>
        <v>0</v>
      </c>
      <c r="L56" s="2">
        <f>MAX(0,L55+($E$2-'[1]Temperature Data'!L50-'6.2.1-CUSUM'!$B$2))</f>
        <v>0</v>
      </c>
      <c r="M56" s="2">
        <f>MAX(0,M55+($E$2-'[1]Temperature Data'!M50-'6.2.1-CUSUM'!$B$2))</f>
        <v>0</v>
      </c>
      <c r="N56" s="2">
        <f>MAX(0,N55+($E$2-'[1]Temperature Data'!N50-'6.2.1-CUSUM'!$B$2))</f>
        <v>3.3140845070422387</v>
      </c>
      <c r="O56" s="2">
        <f>MAX(0,O55+($E$2-'[1]Temperature Data'!O50-'6.2.1-CUSUM'!$B$2))</f>
        <v>0</v>
      </c>
      <c r="P56" s="2">
        <f>MAX(0,P55+($E$2-'[1]Temperature Data'!P50-'6.2.1-CUSUM'!$B$2))</f>
        <v>0</v>
      </c>
      <c r="Q56" s="2">
        <f>MAX(0,Q55+($E$2-'[1]Temperature Data'!Q50-'6.2.1-CUSUM'!$B$2))</f>
        <v>0</v>
      </c>
      <c r="R56" s="2">
        <f>MAX(0,R55+($E$2-'[1]Temperature Data'!R50-'6.2.1-CUSUM'!$B$2))</f>
        <v>0</v>
      </c>
      <c r="S56" s="2">
        <f>MAX(0,S55+($E$2-'[1]Temperature Data'!S50-'6.2.1-CUSUM'!$B$2))</f>
        <v>57.795774647887313</v>
      </c>
      <c r="T56" s="2">
        <f>MAX(0,T55+($E$2-'[1]Temperature Data'!T50-'6.2.1-CUSUM'!$B$2))</f>
        <v>0</v>
      </c>
      <c r="U56" s="2">
        <f>MAX(0,U55+($E$2-'[1]Temperature Data'!U50-'6.2.1-CUSUM'!$B$2))</f>
        <v>0</v>
      </c>
    </row>
    <row r="57" spans="1:21" x14ac:dyDescent="0.25">
      <c r="A57" s="6">
        <v>44427</v>
      </c>
      <c r="B57" s="2">
        <f>MAX(0,B56+($E$2-'[1]Temperature Data'!B51-'6.2.1-CUSUM'!$B$2))</f>
        <v>0</v>
      </c>
      <c r="C57" s="2">
        <f>MAX(0,C56+($E$2-'[1]Temperature Data'!C51-'6.2.1-CUSUM'!$B$2))</f>
        <v>0</v>
      </c>
      <c r="D57" s="2">
        <f>MAX(0,D56+($E$2-'[1]Temperature Data'!D51-'6.2.1-CUSUM'!$B$2))</f>
        <v>0</v>
      </c>
      <c r="E57" s="2">
        <f>MAX(0,E56+($E$2-'[1]Temperature Data'!E51-'6.2.1-CUSUM'!$B$2))</f>
        <v>0</v>
      </c>
      <c r="F57" s="2">
        <f>MAX(0,F56+($E$2-'[1]Temperature Data'!F51-'6.2.1-CUSUM'!$B$2))</f>
        <v>0</v>
      </c>
      <c r="G57" s="2">
        <f>MAX(0,G56+($E$2-'[1]Temperature Data'!G51-'6.2.1-CUSUM'!$B$2))</f>
        <v>0</v>
      </c>
      <c r="H57" s="2">
        <f>MAX(0,H56+($E$2-'[1]Temperature Data'!H51-'6.2.1-CUSUM'!$B$2))</f>
        <v>0</v>
      </c>
      <c r="I57" s="2">
        <f>MAX(0,I56+($E$2-'[1]Temperature Data'!I51-'6.2.1-CUSUM'!$B$2))</f>
        <v>0</v>
      </c>
      <c r="J57" s="2">
        <f>MAX(0,J56+($E$2-'[1]Temperature Data'!J51-'6.2.1-CUSUM'!$B$2))</f>
        <v>32.628169014084477</v>
      </c>
      <c r="K57" s="2">
        <f>MAX(0,K56+($E$2-'[1]Temperature Data'!K51-'6.2.1-CUSUM'!$B$2))</f>
        <v>0</v>
      </c>
      <c r="L57" s="2">
        <f>MAX(0,L56+($E$2-'[1]Temperature Data'!L51-'6.2.1-CUSUM'!$B$2))</f>
        <v>0</v>
      </c>
      <c r="M57" s="2">
        <f>MAX(0,M56+($E$2-'[1]Temperature Data'!M51-'6.2.1-CUSUM'!$B$2))</f>
        <v>0</v>
      </c>
      <c r="N57" s="2">
        <f>MAX(0,N56+($E$2-'[1]Temperature Data'!N51-'6.2.1-CUSUM'!$B$2))</f>
        <v>0</v>
      </c>
      <c r="O57" s="2">
        <f>MAX(0,O56+($E$2-'[1]Temperature Data'!O51-'6.2.1-CUSUM'!$B$2))</f>
        <v>0</v>
      </c>
      <c r="P57" s="2">
        <f>MAX(0,P56+($E$2-'[1]Temperature Data'!P51-'6.2.1-CUSUM'!$B$2))</f>
        <v>0</v>
      </c>
      <c r="Q57" s="2">
        <f>MAX(0,Q56+($E$2-'[1]Temperature Data'!Q51-'6.2.1-CUSUM'!$B$2))</f>
        <v>0</v>
      </c>
      <c r="R57" s="2">
        <f>MAX(0,R56+($E$2-'[1]Temperature Data'!R51-'6.2.1-CUSUM'!$B$2))</f>
        <v>0.75915492957746267</v>
      </c>
      <c r="S57" s="2">
        <f>MAX(0,S56+($E$2-'[1]Temperature Data'!S51-'6.2.1-CUSUM'!$B$2))</f>
        <v>60.554929577464776</v>
      </c>
      <c r="T57" s="2">
        <f>MAX(0,T56+($E$2-'[1]Temperature Data'!T51-'6.2.1-CUSUM'!$B$2))</f>
        <v>0</v>
      </c>
      <c r="U57" s="2">
        <f>MAX(0,U56+($E$2-'[1]Temperature Data'!U51-'6.2.1-CUSUM'!$B$2))</f>
        <v>0</v>
      </c>
    </row>
    <row r="58" spans="1:21" x14ac:dyDescent="0.25">
      <c r="A58" s="6">
        <v>44428</v>
      </c>
      <c r="B58" s="2">
        <f>MAX(0,B57+($E$2-'[1]Temperature Data'!B52-'6.2.1-CUSUM'!$B$2))</f>
        <v>0</v>
      </c>
      <c r="C58" s="2">
        <f>MAX(0,C57+($E$2-'[1]Temperature Data'!C52-'6.2.1-CUSUM'!$B$2))</f>
        <v>0</v>
      </c>
      <c r="D58" s="2">
        <f>MAX(0,D57+($E$2-'[1]Temperature Data'!D52-'6.2.1-CUSUM'!$B$2))</f>
        <v>5.7591549295774627</v>
      </c>
      <c r="E58" s="2">
        <f>MAX(0,E57+($E$2-'[1]Temperature Data'!E52-'6.2.1-CUSUM'!$B$2))</f>
        <v>0</v>
      </c>
      <c r="F58" s="2">
        <f>MAX(0,F57+($E$2-'[1]Temperature Data'!F52-'6.2.1-CUSUM'!$B$2))</f>
        <v>0</v>
      </c>
      <c r="G58" s="2">
        <f>MAX(0,G57+($E$2-'[1]Temperature Data'!G52-'6.2.1-CUSUM'!$B$2))</f>
        <v>0</v>
      </c>
      <c r="H58" s="2">
        <f>MAX(0,H57+($E$2-'[1]Temperature Data'!H52-'6.2.1-CUSUM'!$B$2))</f>
        <v>0</v>
      </c>
      <c r="I58" s="2">
        <f>MAX(0,I57+($E$2-'[1]Temperature Data'!I52-'6.2.1-CUSUM'!$B$2))</f>
        <v>0</v>
      </c>
      <c r="J58" s="2">
        <f>MAX(0,J57+($E$2-'[1]Temperature Data'!J52-'6.2.1-CUSUM'!$B$2))</f>
        <v>29.38732394366194</v>
      </c>
      <c r="K58" s="2">
        <f>MAX(0,K57+($E$2-'[1]Temperature Data'!K52-'6.2.1-CUSUM'!$B$2))</f>
        <v>0</v>
      </c>
      <c r="L58" s="2">
        <f>MAX(0,L57+($E$2-'[1]Temperature Data'!L52-'6.2.1-CUSUM'!$B$2))</f>
        <v>0</v>
      </c>
      <c r="M58" s="2">
        <f>MAX(0,M57+($E$2-'[1]Temperature Data'!M52-'6.2.1-CUSUM'!$B$2))</f>
        <v>0</v>
      </c>
      <c r="N58" s="2">
        <f>MAX(0,N57+($E$2-'[1]Temperature Data'!N52-'6.2.1-CUSUM'!$B$2))</f>
        <v>0</v>
      </c>
      <c r="O58" s="2">
        <f>MAX(0,O57+($E$2-'[1]Temperature Data'!O52-'6.2.1-CUSUM'!$B$2))</f>
        <v>0</v>
      </c>
      <c r="P58" s="2">
        <f>MAX(0,P57+($E$2-'[1]Temperature Data'!P52-'6.2.1-CUSUM'!$B$2))</f>
        <v>0</v>
      </c>
      <c r="Q58" s="2">
        <f>MAX(0,Q57+($E$2-'[1]Temperature Data'!Q52-'6.2.1-CUSUM'!$B$2))</f>
        <v>0</v>
      </c>
      <c r="R58" s="2">
        <f>MAX(0,R57+($E$2-'[1]Temperature Data'!R52-'6.2.1-CUSUM'!$B$2))</f>
        <v>1.5183098591549253</v>
      </c>
      <c r="S58" s="2">
        <f>MAX(0,S57+($E$2-'[1]Temperature Data'!S52-'6.2.1-CUSUM'!$B$2))</f>
        <v>61.314084507042239</v>
      </c>
      <c r="T58" s="2">
        <f>MAX(0,T57+($E$2-'[1]Temperature Data'!T52-'6.2.1-CUSUM'!$B$2))</f>
        <v>0</v>
      </c>
      <c r="U58" s="2">
        <f>MAX(0,U57+($E$2-'[1]Temperature Data'!U52-'6.2.1-CUSUM'!$B$2))</f>
        <v>0</v>
      </c>
    </row>
    <row r="59" spans="1:21" x14ac:dyDescent="0.25">
      <c r="A59" s="6">
        <v>44429</v>
      </c>
      <c r="B59" s="2">
        <f>MAX(0,B58+($E$2-'[1]Temperature Data'!B53-'6.2.1-CUSUM'!$B$2))</f>
        <v>0</v>
      </c>
      <c r="C59" s="2">
        <f>MAX(0,C58+($E$2-'[1]Temperature Data'!C53-'6.2.1-CUSUM'!$B$2))</f>
        <v>2.7591549295774627</v>
      </c>
      <c r="D59" s="2">
        <f>MAX(0,D58+($E$2-'[1]Temperature Data'!D53-'6.2.1-CUSUM'!$B$2))</f>
        <v>6.5183098591549253</v>
      </c>
      <c r="E59" s="2">
        <f>MAX(0,E58+($E$2-'[1]Temperature Data'!E53-'6.2.1-CUSUM'!$B$2))</f>
        <v>0</v>
      </c>
      <c r="F59" s="2">
        <f>MAX(0,F58+($E$2-'[1]Temperature Data'!F53-'6.2.1-CUSUM'!$B$2))</f>
        <v>0</v>
      </c>
      <c r="G59" s="2">
        <f>MAX(0,G58+($E$2-'[1]Temperature Data'!G53-'6.2.1-CUSUM'!$B$2))</f>
        <v>0</v>
      </c>
      <c r="H59" s="2">
        <f>MAX(0,H58+($E$2-'[1]Temperature Data'!H53-'6.2.1-CUSUM'!$B$2))</f>
        <v>0</v>
      </c>
      <c r="I59" s="2">
        <f>MAX(0,I58+($E$2-'[1]Temperature Data'!I53-'6.2.1-CUSUM'!$B$2))</f>
        <v>0</v>
      </c>
      <c r="J59" s="2">
        <f>MAX(0,J58+($E$2-'[1]Temperature Data'!J53-'6.2.1-CUSUM'!$B$2))</f>
        <v>32.146478873239403</v>
      </c>
      <c r="K59" s="2">
        <f>MAX(0,K58+($E$2-'[1]Temperature Data'!K53-'6.2.1-CUSUM'!$B$2))</f>
        <v>0</v>
      </c>
      <c r="L59" s="2">
        <f>MAX(0,L58+($E$2-'[1]Temperature Data'!L53-'6.2.1-CUSUM'!$B$2))</f>
        <v>0</v>
      </c>
      <c r="M59" s="2">
        <f>MAX(0,M58+($E$2-'[1]Temperature Data'!M53-'6.2.1-CUSUM'!$B$2))</f>
        <v>0</v>
      </c>
      <c r="N59" s="2">
        <f>MAX(0,N58+($E$2-'[1]Temperature Data'!N53-'6.2.1-CUSUM'!$B$2))</f>
        <v>0</v>
      </c>
      <c r="O59" s="2">
        <f>MAX(0,O58+($E$2-'[1]Temperature Data'!O53-'6.2.1-CUSUM'!$B$2))</f>
        <v>0</v>
      </c>
      <c r="P59" s="2">
        <f>MAX(0,P58+($E$2-'[1]Temperature Data'!P53-'6.2.1-CUSUM'!$B$2))</f>
        <v>0</v>
      </c>
      <c r="Q59" s="2">
        <f>MAX(0,Q58+($E$2-'[1]Temperature Data'!Q53-'6.2.1-CUSUM'!$B$2))</f>
        <v>0</v>
      </c>
      <c r="R59" s="2">
        <f>MAX(0,R58+($E$2-'[1]Temperature Data'!R53-'6.2.1-CUSUM'!$B$2))</f>
        <v>0</v>
      </c>
      <c r="S59" s="2">
        <f>MAX(0,S58+($E$2-'[1]Temperature Data'!S53-'6.2.1-CUSUM'!$B$2))</f>
        <v>62.073239436619701</v>
      </c>
      <c r="T59" s="2">
        <f>MAX(0,T58+($E$2-'[1]Temperature Data'!T53-'6.2.1-CUSUM'!$B$2))</f>
        <v>0</v>
      </c>
      <c r="U59" s="2">
        <f>MAX(0,U58+($E$2-'[1]Temperature Data'!U53-'6.2.1-CUSUM'!$B$2))</f>
        <v>0</v>
      </c>
    </row>
    <row r="60" spans="1:21" x14ac:dyDescent="0.25">
      <c r="A60" s="6">
        <v>44430</v>
      </c>
      <c r="B60" s="2">
        <f>MAX(0,B59+($E$2-'[1]Temperature Data'!B54-'6.2.1-CUSUM'!$B$2))</f>
        <v>0</v>
      </c>
      <c r="C60" s="2">
        <f>MAX(0,C59+($E$2-'[1]Temperature Data'!C54-'6.2.1-CUSUM'!$B$2))</f>
        <v>8.5183098591549253</v>
      </c>
      <c r="D60" s="2">
        <f>MAX(0,D59+($E$2-'[1]Temperature Data'!D54-'6.2.1-CUSUM'!$B$2))</f>
        <v>4.277464788732388</v>
      </c>
      <c r="E60" s="2">
        <f>MAX(0,E59+($E$2-'[1]Temperature Data'!E54-'6.2.1-CUSUM'!$B$2))</f>
        <v>0</v>
      </c>
      <c r="F60" s="2">
        <f>MAX(0,F59+($E$2-'[1]Temperature Data'!F54-'6.2.1-CUSUM'!$B$2))</f>
        <v>0</v>
      </c>
      <c r="G60" s="2">
        <f>MAX(0,G59+($E$2-'[1]Temperature Data'!G54-'6.2.1-CUSUM'!$B$2))</f>
        <v>0</v>
      </c>
      <c r="H60" s="2">
        <f>MAX(0,H59+($E$2-'[1]Temperature Data'!H54-'6.2.1-CUSUM'!$B$2))</f>
        <v>0</v>
      </c>
      <c r="I60" s="2">
        <f>MAX(0,I59+($E$2-'[1]Temperature Data'!I54-'6.2.1-CUSUM'!$B$2))</f>
        <v>0</v>
      </c>
      <c r="J60" s="2">
        <f>MAX(0,J59+($E$2-'[1]Temperature Data'!J54-'6.2.1-CUSUM'!$B$2))</f>
        <v>32.905633802816865</v>
      </c>
      <c r="K60" s="2">
        <f>MAX(0,K59+($E$2-'[1]Temperature Data'!K54-'6.2.1-CUSUM'!$B$2))</f>
        <v>0</v>
      </c>
      <c r="L60" s="2">
        <f>MAX(0,L59+($E$2-'[1]Temperature Data'!L54-'6.2.1-CUSUM'!$B$2))</f>
        <v>0</v>
      </c>
      <c r="M60" s="2">
        <f>MAX(0,M59+($E$2-'[1]Temperature Data'!M54-'6.2.1-CUSUM'!$B$2))</f>
        <v>0</v>
      </c>
      <c r="N60" s="2">
        <f>MAX(0,N59+($E$2-'[1]Temperature Data'!N54-'6.2.1-CUSUM'!$B$2))</f>
        <v>2.7591549295774627</v>
      </c>
      <c r="O60" s="2">
        <f>MAX(0,O59+($E$2-'[1]Temperature Data'!O54-'6.2.1-CUSUM'!$B$2))</f>
        <v>0</v>
      </c>
      <c r="P60" s="2">
        <f>MAX(0,P59+($E$2-'[1]Temperature Data'!P54-'6.2.1-CUSUM'!$B$2))</f>
        <v>0</v>
      </c>
      <c r="Q60" s="2">
        <f>MAX(0,Q59+($E$2-'[1]Temperature Data'!Q54-'6.2.1-CUSUM'!$B$2))</f>
        <v>0</v>
      </c>
      <c r="R60" s="2">
        <f>MAX(0,R59+($E$2-'[1]Temperature Data'!R54-'6.2.1-CUSUM'!$B$2))</f>
        <v>0.75915492957746267</v>
      </c>
      <c r="S60" s="2">
        <f>MAX(0,S59+($E$2-'[1]Temperature Data'!S54-'6.2.1-CUSUM'!$B$2))</f>
        <v>58.832394366197164</v>
      </c>
      <c r="T60" s="2">
        <f>MAX(0,T59+($E$2-'[1]Temperature Data'!T54-'6.2.1-CUSUM'!$B$2))</f>
        <v>0</v>
      </c>
      <c r="U60" s="2">
        <f>MAX(0,U59+($E$2-'[1]Temperature Data'!U54-'6.2.1-CUSUM'!$B$2))</f>
        <v>0</v>
      </c>
    </row>
    <row r="61" spans="1:21" x14ac:dyDescent="0.25">
      <c r="A61" s="6">
        <v>44431</v>
      </c>
      <c r="B61" s="2">
        <f>MAX(0,B60+($E$2-'[1]Temperature Data'!B55-'6.2.1-CUSUM'!$B$2))</f>
        <v>0</v>
      </c>
      <c r="C61" s="2">
        <f>MAX(0,C60+($E$2-'[1]Temperature Data'!C55-'6.2.1-CUSUM'!$B$2))</f>
        <v>12.277464788732388</v>
      </c>
      <c r="D61" s="2">
        <f>MAX(0,D60+($E$2-'[1]Temperature Data'!D55-'6.2.1-CUSUM'!$B$2))</f>
        <v>2.0366197183098507</v>
      </c>
      <c r="E61" s="2">
        <f>MAX(0,E60+($E$2-'[1]Temperature Data'!E55-'6.2.1-CUSUM'!$B$2))</f>
        <v>0</v>
      </c>
      <c r="F61" s="2">
        <f>MAX(0,F60+($E$2-'[1]Temperature Data'!F55-'6.2.1-CUSUM'!$B$2))</f>
        <v>0</v>
      </c>
      <c r="G61" s="2">
        <f>MAX(0,G60+($E$2-'[1]Temperature Data'!G55-'6.2.1-CUSUM'!$B$2))</f>
        <v>0</v>
      </c>
      <c r="H61" s="2">
        <f>MAX(0,H60+($E$2-'[1]Temperature Data'!H55-'6.2.1-CUSUM'!$B$2))</f>
        <v>0</v>
      </c>
      <c r="I61" s="2">
        <f>MAX(0,I60+($E$2-'[1]Temperature Data'!I55-'6.2.1-CUSUM'!$B$2))</f>
        <v>0</v>
      </c>
      <c r="J61" s="2">
        <f>MAX(0,J60+($E$2-'[1]Temperature Data'!J55-'6.2.1-CUSUM'!$B$2))</f>
        <v>33.664788732394328</v>
      </c>
      <c r="K61" s="2">
        <f>MAX(0,K60+($E$2-'[1]Temperature Data'!K55-'6.2.1-CUSUM'!$B$2))</f>
        <v>0</v>
      </c>
      <c r="L61" s="2">
        <f>MAX(0,L60+($E$2-'[1]Temperature Data'!L55-'6.2.1-CUSUM'!$B$2))</f>
        <v>0</v>
      </c>
      <c r="M61" s="2">
        <f>MAX(0,M60+($E$2-'[1]Temperature Data'!M55-'6.2.1-CUSUM'!$B$2))</f>
        <v>0</v>
      </c>
      <c r="N61" s="2">
        <f>MAX(0,N60+($E$2-'[1]Temperature Data'!N55-'6.2.1-CUSUM'!$B$2))</f>
        <v>9.5183098591549253</v>
      </c>
      <c r="O61" s="2">
        <f>MAX(0,O60+($E$2-'[1]Temperature Data'!O55-'6.2.1-CUSUM'!$B$2))</f>
        <v>3.7591549295774627</v>
      </c>
      <c r="P61" s="2">
        <f>MAX(0,P60+($E$2-'[1]Temperature Data'!P55-'6.2.1-CUSUM'!$B$2))</f>
        <v>0</v>
      </c>
      <c r="Q61" s="2">
        <f>MAX(0,Q60+($E$2-'[1]Temperature Data'!Q55-'6.2.1-CUSUM'!$B$2))</f>
        <v>0</v>
      </c>
      <c r="R61" s="2">
        <f>MAX(0,R60+($E$2-'[1]Temperature Data'!R55-'6.2.1-CUSUM'!$B$2))</f>
        <v>0</v>
      </c>
      <c r="S61" s="2">
        <f>MAX(0,S60+($E$2-'[1]Temperature Data'!S55-'6.2.1-CUSUM'!$B$2))</f>
        <v>53.591549295774627</v>
      </c>
      <c r="T61" s="2">
        <f>MAX(0,T60+($E$2-'[1]Temperature Data'!T55-'6.2.1-CUSUM'!$B$2))</f>
        <v>0</v>
      </c>
      <c r="U61" s="2">
        <f>MAX(0,U60+($E$2-'[1]Temperature Data'!U55-'6.2.1-CUSUM'!$B$2))</f>
        <v>0</v>
      </c>
    </row>
    <row r="62" spans="1:21" x14ac:dyDescent="0.25">
      <c r="A62" s="6">
        <v>44432</v>
      </c>
      <c r="B62" s="2">
        <f>MAX(0,B61+($E$2-'[1]Temperature Data'!B56-'6.2.1-CUSUM'!$B$2))</f>
        <v>0</v>
      </c>
      <c r="C62" s="2">
        <f>MAX(0,C61+($E$2-'[1]Temperature Data'!C56-'6.2.1-CUSUM'!$B$2))</f>
        <v>15.036619718309851</v>
      </c>
      <c r="D62" s="2">
        <f>MAX(0,D61+($E$2-'[1]Temperature Data'!D56-'6.2.1-CUSUM'!$B$2))</f>
        <v>0</v>
      </c>
      <c r="E62" s="2">
        <f>MAX(0,E61+($E$2-'[1]Temperature Data'!E56-'6.2.1-CUSUM'!$B$2))</f>
        <v>4.7591549295774627</v>
      </c>
      <c r="F62" s="2">
        <f>MAX(0,F61+($E$2-'[1]Temperature Data'!F56-'6.2.1-CUSUM'!$B$2))</f>
        <v>0</v>
      </c>
      <c r="G62" s="2">
        <f>MAX(0,G61+($E$2-'[1]Temperature Data'!G56-'6.2.1-CUSUM'!$B$2))</f>
        <v>0</v>
      </c>
      <c r="H62" s="2">
        <f>MAX(0,H61+($E$2-'[1]Temperature Data'!H56-'6.2.1-CUSUM'!$B$2))</f>
        <v>0</v>
      </c>
      <c r="I62" s="2">
        <f>MAX(0,I61+($E$2-'[1]Temperature Data'!I56-'6.2.1-CUSUM'!$B$2))</f>
        <v>0</v>
      </c>
      <c r="J62" s="2">
        <f>MAX(0,J61+($E$2-'[1]Temperature Data'!J56-'6.2.1-CUSUM'!$B$2))</f>
        <v>31.423943661971791</v>
      </c>
      <c r="K62" s="2">
        <f>MAX(0,K61+($E$2-'[1]Temperature Data'!K56-'6.2.1-CUSUM'!$B$2))</f>
        <v>0</v>
      </c>
      <c r="L62" s="2">
        <f>MAX(0,L61+($E$2-'[1]Temperature Data'!L56-'6.2.1-CUSUM'!$B$2))</f>
        <v>1.7591549295774627</v>
      </c>
      <c r="M62" s="2">
        <f>MAX(0,M61+($E$2-'[1]Temperature Data'!M56-'6.2.1-CUSUM'!$B$2))</f>
        <v>0</v>
      </c>
      <c r="N62" s="2">
        <f>MAX(0,N61+($E$2-'[1]Temperature Data'!N56-'6.2.1-CUSUM'!$B$2))</f>
        <v>11.277464788732388</v>
      </c>
      <c r="O62" s="2">
        <f>MAX(0,O61+($E$2-'[1]Temperature Data'!O56-'6.2.1-CUSUM'!$B$2))</f>
        <v>2.5183098591549253</v>
      </c>
      <c r="P62" s="2">
        <f>MAX(0,P61+($E$2-'[1]Temperature Data'!P56-'6.2.1-CUSUM'!$B$2))</f>
        <v>0</v>
      </c>
      <c r="Q62" s="2">
        <f>MAX(0,Q61+($E$2-'[1]Temperature Data'!Q56-'6.2.1-CUSUM'!$B$2))</f>
        <v>0</v>
      </c>
      <c r="R62" s="2">
        <f>MAX(0,R61+($E$2-'[1]Temperature Data'!R56-'6.2.1-CUSUM'!$B$2))</f>
        <v>0</v>
      </c>
      <c r="S62" s="2">
        <f>MAX(0,S61+($E$2-'[1]Temperature Data'!S56-'6.2.1-CUSUM'!$B$2))</f>
        <v>54.350704225352089</v>
      </c>
      <c r="T62" s="2">
        <f>MAX(0,T61+($E$2-'[1]Temperature Data'!T56-'6.2.1-CUSUM'!$B$2))</f>
        <v>0</v>
      </c>
      <c r="U62" s="2">
        <f>MAX(0,U61+($E$2-'[1]Temperature Data'!U56-'6.2.1-CUSUM'!$B$2))</f>
        <v>0</v>
      </c>
    </row>
    <row r="63" spans="1:21" x14ac:dyDescent="0.25">
      <c r="A63" s="6">
        <v>44433</v>
      </c>
      <c r="B63" s="2">
        <f>MAX(0,B62+($E$2-'[1]Temperature Data'!B57-'6.2.1-CUSUM'!$B$2))</f>
        <v>0.75915492957746267</v>
      </c>
      <c r="C63" s="2">
        <f>MAX(0,C62+($E$2-'[1]Temperature Data'!C57-'6.2.1-CUSUM'!$B$2))</f>
        <v>15.795774647887313</v>
      </c>
      <c r="D63" s="2">
        <f>MAX(0,D62+($E$2-'[1]Temperature Data'!D57-'6.2.1-CUSUM'!$B$2))</f>
        <v>0</v>
      </c>
      <c r="E63" s="2">
        <f>MAX(0,E62+($E$2-'[1]Temperature Data'!E57-'6.2.1-CUSUM'!$B$2))</f>
        <v>7.5183098591549253</v>
      </c>
      <c r="F63" s="2">
        <f>MAX(0,F62+($E$2-'[1]Temperature Data'!F57-'6.2.1-CUSUM'!$B$2))</f>
        <v>0</v>
      </c>
      <c r="G63" s="2">
        <f>MAX(0,G62+($E$2-'[1]Temperature Data'!G57-'6.2.1-CUSUM'!$B$2))</f>
        <v>0</v>
      </c>
      <c r="H63" s="2">
        <f>MAX(0,H62+($E$2-'[1]Temperature Data'!H57-'6.2.1-CUSUM'!$B$2))</f>
        <v>0</v>
      </c>
      <c r="I63" s="2">
        <f>MAX(0,I62+($E$2-'[1]Temperature Data'!I57-'6.2.1-CUSUM'!$B$2))</f>
        <v>0</v>
      </c>
      <c r="J63" s="2">
        <f>MAX(0,J62+($E$2-'[1]Temperature Data'!J57-'6.2.1-CUSUM'!$B$2))</f>
        <v>34.183098591549253</v>
      </c>
      <c r="K63" s="2">
        <f>MAX(0,K62+($E$2-'[1]Temperature Data'!K57-'6.2.1-CUSUM'!$B$2))</f>
        <v>0.75915492957746267</v>
      </c>
      <c r="L63" s="2">
        <f>MAX(0,L62+($E$2-'[1]Temperature Data'!L57-'6.2.1-CUSUM'!$B$2))</f>
        <v>1.5183098591549253</v>
      </c>
      <c r="M63" s="2">
        <f>MAX(0,M62+($E$2-'[1]Temperature Data'!M57-'6.2.1-CUSUM'!$B$2))</f>
        <v>0</v>
      </c>
      <c r="N63" s="2">
        <f>MAX(0,N62+($E$2-'[1]Temperature Data'!N57-'6.2.1-CUSUM'!$B$2))</f>
        <v>18.036619718309851</v>
      </c>
      <c r="O63" s="2">
        <f>MAX(0,O62+($E$2-'[1]Temperature Data'!O57-'6.2.1-CUSUM'!$B$2))</f>
        <v>0.277464788732388</v>
      </c>
      <c r="P63" s="2">
        <f>MAX(0,P62+($E$2-'[1]Temperature Data'!P57-'6.2.1-CUSUM'!$B$2))</f>
        <v>0</v>
      </c>
      <c r="Q63" s="2">
        <f>MAX(0,Q62+($E$2-'[1]Temperature Data'!Q57-'6.2.1-CUSUM'!$B$2))</f>
        <v>0</v>
      </c>
      <c r="R63" s="2">
        <f>MAX(0,R62+($E$2-'[1]Temperature Data'!R57-'6.2.1-CUSUM'!$B$2))</f>
        <v>0</v>
      </c>
      <c r="S63" s="2">
        <f>MAX(0,S62+($E$2-'[1]Temperature Data'!S57-'6.2.1-CUSUM'!$B$2))</f>
        <v>57.109859154929552</v>
      </c>
      <c r="T63" s="2">
        <f>MAX(0,T62+($E$2-'[1]Temperature Data'!T57-'6.2.1-CUSUM'!$B$2))</f>
        <v>0.75915492957746267</v>
      </c>
      <c r="U63" s="2">
        <f>MAX(0,U62+($E$2-'[1]Temperature Data'!U57-'6.2.1-CUSUM'!$B$2))</f>
        <v>0.75915492957746267</v>
      </c>
    </row>
    <row r="64" spans="1:21" x14ac:dyDescent="0.25">
      <c r="A64" s="6">
        <v>44434</v>
      </c>
      <c r="B64" s="2">
        <f>MAX(0,B63+($E$2-'[1]Temperature Data'!B58-'6.2.1-CUSUM'!$B$2))</f>
        <v>0</v>
      </c>
      <c r="C64" s="2">
        <f>MAX(0,C63+($E$2-'[1]Temperature Data'!C58-'6.2.1-CUSUM'!$B$2))</f>
        <v>13.554929577464776</v>
      </c>
      <c r="D64" s="2">
        <f>MAX(0,D63+($E$2-'[1]Temperature Data'!D58-'6.2.1-CUSUM'!$B$2))</f>
        <v>0</v>
      </c>
      <c r="E64" s="2">
        <f>MAX(0,E63+($E$2-'[1]Temperature Data'!E58-'6.2.1-CUSUM'!$B$2))</f>
        <v>3.277464788732388</v>
      </c>
      <c r="F64" s="2">
        <f>MAX(0,F63+($E$2-'[1]Temperature Data'!F58-'6.2.1-CUSUM'!$B$2))</f>
        <v>0</v>
      </c>
      <c r="G64" s="2">
        <f>MAX(0,G63+($E$2-'[1]Temperature Data'!G58-'6.2.1-CUSUM'!$B$2))</f>
        <v>0</v>
      </c>
      <c r="H64" s="2">
        <f>MAX(0,H63+($E$2-'[1]Temperature Data'!H58-'6.2.1-CUSUM'!$B$2))</f>
        <v>0</v>
      </c>
      <c r="I64" s="2">
        <f>MAX(0,I63+($E$2-'[1]Temperature Data'!I58-'6.2.1-CUSUM'!$B$2))</f>
        <v>0</v>
      </c>
      <c r="J64" s="2">
        <f>MAX(0,J63+($E$2-'[1]Temperature Data'!J58-'6.2.1-CUSUM'!$B$2))</f>
        <v>32.942253521126716</v>
      </c>
      <c r="K64" s="2">
        <f>MAX(0,K63+($E$2-'[1]Temperature Data'!K58-'6.2.1-CUSUM'!$B$2))</f>
        <v>1.5183098591549253</v>
      </c>
      <c r="L64" s="2">
        <f>MAX(0,L63+($E$2-'[1]Temperature Data'!L58-'6.2.1-CUSUM'!$B$2))</f>
        <v>0</v>
      </c>
      <c r="M64" s="2">
        <f>MAX(0,M63+($E$2-'[1]Temperature Data'!M58-'6.2.1-CUSUM'!$B$2))</f>
        <v>0</v>
      </c>
      <c r="N64" s="2">
        <f>MAX(0,N63+($E$2-'[1]Temperature Data'!N58-'6.2.1-CUSUM'!$B$2))</f>
        <v>19.795774647887313</v>
      </c>
      <c r="O64" s="2">
        <f>MAX(0,O63+($E$2-'[1]Temperature Data'!O58-'6.2.1-CUSUM'!$B$2))</f>
        <v>0</v>
      </c>
      <c r="P64" s="2">
        <f>MAX(0,P63+($E$2-'[1]Temperature Data'!P58-'6.2.1-CUSUM'!$B$2))</f>
        <v>0</v>
      </c>
      <c r="Q64" s="2">
        <f>MAX(0,Q63+($E$2-'[1]Temperature Data'!Q58-'6.2.1-CUSUM'!$B$2))</f>
        <v>0</v>
      </c>
      <c r="R64" s="2">
        <f>MAX(0,R63+($E$2-'[1]Temperature Data'!R58-'6.2.1-CUSUM'!$B$2))</f>
        <v>0</v>
      </c>
      <c r="S64" s="2">
        <f>MAX(0,S63+($E$2-'[1]Temperature Data'!S58-'6.2.1-CUSUM'!$B$2))</f>
        <v>59.869014084507015</v>
      </c>
      <c r="T64" s="2">
        <f>MAX(0,T63+($E$2-'[1]Temperature Data'!T58-'6.2.1-CUSUM'!$B$2))</f>
        <v>0</v>
      </c>
      <c r="U64" s="2">
        <f>MAX(0,U63+($E$2-'[1]Temperature Data'!U58-'6.2.1-CUSUM'!$B$2))</f>
        <v>0</v>
      </c>
    </row>
    <row r="65" spans="1:21" x14ac:dyDescent="0.25">
      <c r="A65" s="6">
        <v>44435</v>
      </c>
      <c r="B65" s="2">
        <f>MAX(0,B64+($E$2-'[1]Temperature Data'!B59-'6.2.1-CUSUM'!$B$2))</f>
        <v>0.75915492957746267</v>
      </c>
      <c r="C65" s="2">
        <f>MAX(0,C64+($E$2-'[1]Temperature Data'!C59-'6.2.1-CUSUM'!$B$2))</f>
        <v>8.3140845070422387</v>
      </c>
      <c r="D65" s="2">
        <f>MAX(0,D64+($E$2-'[1]Temperature Data'!D59-'6.2.1-CUSUM'!$B$2))</f>
        <v>0</v>
      </c>
      <c r="E65" s="2">
        <f>MAX(0,E64+($E$2-'[1]Temperature Data'!E59-'6.2.1-CUSUM'!$B$2))</f>
        <v>3.6619718309850668E-2</v>
      </c>
      <c r="F65" s="2">
        <f>MAX(0,F64+($E$2-'[1]Temperature Data'!F59-'6.2.1-CUSUM'!$B$2))</f>
        <v>0</v>
      </c>
      <c r="G65" s="2">
        <f>MAX(0,G64+($E$2-'[1]Temperature Data'!G59-'6.2.1-CUSUM'!$B$2))</f>
        <v>0</v>
      </c>
      <c r="H65" s="2">
        <f>MAX(0,H64+($E$2-'[1]Temperature Data'!H59-'6.2.1-CUSUM'!$B$2))</f>
        <v>0.75915492957746267</v>
      </c>
      <c r="I65" s="2">
        <f>MAX(0,I64+($E$2-'[1]Temperature Data'!I59-'6.2.1-CUSUM'!$B$2))</f>
        <v>0</v>
      </c>
      <c r="J65" s="2">
        <f>MAX(0,J64+($E$2-'[1]Temperature Data'!J59-'6.2.1-CUSUM'!$B$2))</f>
        <v>29.701408450704179</v>
      </c>
      <c r="K65" s="2">
        <f>MAX(0,K64+($E$2-'[1]Temperature Data'!K59-'6.2.1-CUSUM'!$B$2))</f>
        <v>0.277464788732388</v>
      </c>
      <c r="L65" s="2">
        <f>MAX(0,L64+($E$2-'[1]Temperature Data'!L59-'6.2.1-CUSUM'!$B$2))</f>
        <v>0</v>
      </c>
      <c r="M65" s="2">
        <f>MAX(0,M64+($E$2-'[1]Temperature Data'!M59-'6.2.1-CUSUM'!$B$2))</f>
        <v>0</v>
      </c>
      <c r="N65" s="2">
        <f>MAX(0,N64+($E$2-'[1]Temperature Data'!N59-'6.2.1-CUSUM'!$B$2))</f>
        <v>24.554929577464776</v>
      </c>
      <c r="O65" s="2">
        <f>MAX(0,O64+($E$2-'[1]Temperature Data'!O59-'6.2.1-CUSUM'!$B$2))</f>
        <v>1.7591549295774627</v>
      </c>
      <c r="P65" s="2">
        <f>MAX(0,P64+($E$2-'[1]Temperature Data'!P59-'6.2.1-CUSUM'!$B$2))</f>
        <v>0</v>
      </c>
      <c r="Q65" s="2">
        <f>MAX(0,Q64+($E$2-'[1]Temperature Data'!Q59-'6.2.1-CUSUM'!$B$2))</f>
        <v>0</v>
      </c>
      <c r="R65" s="2">
        <f>MAX(0,R64+($E$2-'[1]Temperature Data'!R59-'6.2.1-CUSUM'!$B$2))</f>
        <v>0</v>
      </c>
      <c r="S65" s="2">
        <f>MAX(0,S64+($E$2-'[1]Temperature Data'!S59-'6.2.1-CUSUM'!$B$2))</f>
        <v>58.628169014084477</v>
      </c>
      <c r="T65" s="2">
        <f>MAX(0,T64+($E$2-'[1]Temperature Data'!T59-'6.2.1-CUSUM'!$B$2))</f>
        <v>0</v>
      </c>
      <c r="U65" s="2">
        <f>MAX(0,U64+($E$2-'[1]Temperature Data'!U59-'6.2.1-CUSUM'!$B$2))</f>
        <v>0</v>
      </c>
    </row>
    <row r="66" spans="1:21" x14ac:dyDescent="0.25">
      <c r="A66" s="6">
        <v>44436</v>
      </c>
      <c r="B66" s="2">
        <f>MAX(0,B65+($E$2-'[1]Temperature Data'!B60-'6.2.1-CUSUM'!$B$2))</f>
        <v>0</v>
      </c>
      <c r="C66" s="2">
        <f>MAX(0,C65+($E$2-'[1]Temperature Data'!C60-'6.2.1-CUSUM'!$B$2))</f>
        <v>3.0732394366197013</v>
      </c>
      <c r="D66" s="2">
        <f>MAX(0,D65+($E$2-'[1]Temperature Data'!D60-'6.2.1-CUSUM'!$B$2))</f>
        <v>0</v>
      </c>
      <c r="E66" s="2">
        <f>MAX(0,E65+($E$2-'[1]Temperature Data'!E60-'6.2.1-CUSUM'!$B$2))</f>
        <v>0</v>
      </c>
      <c r="F66" s="2">
        <f>MAX(0,F65+($E$2-'[1]Temperature Data'!F60-'6.2.1-CUSUM'!$B$2))</f>
        <v>0</v>
      </c>
      <c r="G66" s="2">
        <f>MAX(0,G65+($E$2-'[1]Temperature Data'!G60-'6.2.1-CUSUM'!$B$2))</f>
        <v>3.7591549295774627</v>
      </c>
      <c r="H66" s="2">
        <f>MAX(0,H65+($E$2-'[1]Temperature Data'!H60-'6.2.1-CUSUM'!$B$2))</f>
        <v>3.5183098591549253</v>
      </c>
      <c r="I66" s="2">
        <f>MAX(0,I65+($E$2-'[1]Temperature Data'!I60-'6.2.1-CUSUM'!$B$2))</f>
        <v>0</v>
      </c>
      <c r="J66" s="2">
        <f>MAX(0,J65+($E$2-'[1]Temperature Data'!J60-'6.2.1-CUSUM'!$B$2))</f>
        <v>24.460563380281641</v>
      </c>
      <c r="K66" s="2">
        <f>MAX(0,K65+($E$2-'[1]Temperature Data'!K60-'6.2.1-CUSUM'!$B$2))</f>
        <v>0</v>
      </c>
      <c r="L66" s="2">
        <f>MAX(0,L65+($E$2-'[1]Temperature Data'!L60-'6.2.1-CUSUM'!$B$2))</f>
        <v>0</v>
      </c>
      <c r="M66" s="2">
        <f>MAX(0,M65+($E$2-'[1]Temperature Data'!M60-'6.2.1-CUSUM'!$B$2))</f>
        <v>0</v>
      </c>
      <c r="N66" s="2">
        <f>MAX(0,N65+($E$2-'[1]Temperature Data'!N60-'6.2.1-CUSUM'!$B$2))</f>
        <v>23.314084507042239</v>
      </c>
      <c r="O66" s="2">
        <f>MAX(0,O65+($E$2-'[1]Temperature Data'!O60-'6.2.1-CUSUM'!$B$2))</f>
        <v>11.518309859154925</v>
      </c>
      <c r="P66" s="2">
        <f>MAX(0,P65+($E$2-'[1]Temperature Data'!P60-'6.2.1-CUSUM'!$B$2))</f>
        <v>0</v>
      </c>
      <c r="Q66" s="2">
        <f>MAX(0,Q65+($E$2-'[1]Temperature Data'!Q60-'6.2.1-CUSUM'!$B$2))</f>
        <v>0</v>
      </c>
      <c r="R66" s="2">
        <f>MAX(0,R65+($E$2-'[1]Temperature Data'!R60-'6.2.1-CUSUM'!$B$2))</f>
        <v>4.7591549295774627</v>
      </c>
      <c r="S66" s="2">
        <f>MAX(0,S65+($E$2-'[1]Temperature Data'!S60-'6.2.1-CUSUM'!$B$2))</f>
        <v>53.38732394366194</v>
      </c>
      <c r="T66" s="2">
        <f>MAX(0,T65+($E$2-'[1]Temperature Data'!T60-'6.2.1-CUSUM'!$B$2))</f>
        <v>0</v>
      </c>
      <c r="U66" s="2">
        <f>MAX(0,U65+($E$2-'[1]Temperature Data'!U60-'6.2.1-CUSUM'!$B$2))</f>
        <v>1.7591549295774627</v>
      </c>
    </row>
    <row r="67" spans="1:21" x14ac:dyDescent="0.25">
      <c r="A67" s="6">
        <v>44437</v>
      </c>
      <c r="B67" s="2">
        <f>MAX(0,B66+($E$2-'[1]Temperature Data'!B61-'6.2.1-CUSUM'!$B$2))</f>
        <v>0</v>
      </c>
      <c r="C67" s="2">
        <f>MAX(0,C66+($E$2-'[1]Temperature Data'!C61-'6.2.1-CUSUM'!$B$2))</f>
        <v>0</v>
      </c>
      <c r="D67" s="2">
        <f>MAX(0,D66+($E$2-'[1]Temperature Data'!D61-'6.2.1-CUSUM'!$B$2))</f>
        <v>0</v>
      </c>
      <c r="E67" s="2">
        <f>MAX(0,E66+($E$2-'[1]Temperature Data'!E61-'6.2.1-CUSUM'!$B$2))</f>
        <v>0</v>
      </c>
      <c r="F67" s="2">
        <f>MAX(0,F66+($E$2-'[1]Temperature Data'!F61-'6.2.1-CUSUM'!$B$2))</f>
        <v>0</v>
      </c>
      <c r="G67" s="2">
        <f>MAX(0,G66+($E$2-'[1]Temperature Data'!G61-'6.2.1-CUSUM'!$B$2))</f>
        <v>2.5183098591549253</v>
      </c>
      <c r="H67" s="2">
        <f>MAX(0,H66+($E$2-'[1]Temperature Data'!H61-'6.2.1-CUSUM'!$B$2))</f>
        <v>6.277464788732388</v>
      </c>
      <c r="I67" s="2">
        <f>MAX(0,I66+($E$2-'[1]Temperature Data'!I61-'6.2.1-CUSUM'!$B$2))</f>
        <v>0</v>
      </c>
      <c r="J67" s="2">
        <f>MAX(0,J66+($E$2-'[1]Temperature Data'!J61-'6.2.1-CUSUM'!$B$2))</f>
        <v>22.219718309859104</v>
      </c>
      <c r="K67" s="2">
        <f>MAX(0,K66+($E$2-'[1]Temperature Data'!K61-'6.2.1-CUSUM'!$B$2))</f>
        <v>0</v>
      </c>
      <c r="L67" s="2">
        <f>MAX(0,L66+($E$2-'[1]Temperature Data'!L61-'6.2.1-CUSUM'!$B$2))</f>
        <v>0</v>
      </c>
      <c r="M67" s="2">
        <f>MAX(0,M66+($E$2-'[1]Temperature Data'!M61-'6.2.1-CUSUM'!$B$2))</f>
        <v>0</v>
      </c>
      <c r="N67" s="2">
        <f>MAX(0,N66+($E$2-'[1]Temperature Data'!N61-'6.2.1-CUSUM'!$B$2))</f>
        <v>19.073239436619701</v>
      </c>
      <c r="O67" s="2">
        <f>MAX(0,O66+($E$2-'[1]Temperature Data'!O61-'6.2.1-CUSUM'!$B$2))</f>
        <v>10.277464788732388</v>
      </c>
      <c r="P67" s="2">
        <f>MAX(0,P66+($E$2-'[1]Temperature Data'!P61-'6.2.1-CUSUM'!$B$2))</f>
        <v>0.75915492957746267</v>
      </c>
      <c r="Q67" s="2">
        <f>MAX(0,Q66+($E$2-'[1]Temperature Data'!Q61-'6.2.1-CUSUM'!$B$2))</f>
        <v>0</v>
      </c>
      <c r="R67" s="2">
        <f>MAX(0,R66+($E$2-'[1]Temperature Data'!R61-'6.2.1-CUSUM'!$B$2))</f>
        <v>3.5183098591549253</v>
      </c>
      <c r="S67" s="2">
        <f>MAX(0,S66+($E$2-'[1]Temperature Data'!S61-'6.2.1-CUSUM'!$B$2))</f>
        <v>46.146478873239403</v>
      </c>
      <c r="T67" s="2">
        <f>MAX(0,T66+($E$2-'[1]Temperature Data'!T61-'6.2.1-CUSUM'!$B$2))</f>
        <v>0</v>
      </c>
      <c r="U67" s="2">
        <f>MAX(0,U66+($E$2-'[1]Temperature Data'!U61-'6.2.1-CUSUM'!$B$2))</f>
        <v>5.5183098591549253</v>
      </c>
    </row>
    <row r="68" spans="1:21" x14ac:dyDescent="0.25">
      <c r="A68" s="6">
        <v>44438</v>
      </c>
      <c r="B68" s="2">
        <f>MAX(0,B67+($E$2-'[1]Temperature Data'!B62-'6.2.1-CUSUM'!$B$2))</f>
        <v>0.75915492957746267</v>
      </c>
      <c r="C68" s="2">
        <f>MAX(0,C67+($E$2-'[1]Temperature Data'!C62-'6.2.1-CUSUM'!$B$2))</f>
        <v>0</v>
      </c>
      <c r="D68" s="2">
        <f>MAX(0,D67+($E$2-'[1]Temperature Data'!D62-'6.2.1-CUSUM'!$B$2))</f>
        <v>0</v>
      </c>
      <c r="E68" s="2">
        <f>MAX(0,E67+($E$2-'[1]Temperature Data'!E62-'6.2.1-CUSUM'!$B$2))</f>
        <v>0</v>
      </c>
      <c r="F68" s="2">
        <f>MAX(0,F67+($E$2-'[1]Temperature Data'!F62-'6.2.1-CUSUM'!$B$2))</f>
        <v>0</v>
      </c>
      <c r="G68" s="2">
        <f>MAX(0,G67+($E$2-'[1]Temperature Data'!G62-'6.2.1-CUSUM'!$B$2))</f>
        <v>6.277464788732388</v>
      </c>
      <c r="H68" s="2">
        <f>MAX(0,H67+($E$2-'[1]Temperature Data'!H62-'6.2.1-CUSUM'!$B$2))</f>
        <v>13.036619718309851</v>
      </c>
      <c r="I68" s="2">
        <f>MAX(0,I67+($E$2-'[1]Temperature Data'!I62-'6.2.1-CUSUM'!$B$2))</f>
        <v>0</v>
      </c>
      <c r="J68" s="2">
        <f>MAX(0,J67+($E$2-'[1]Temperature Data'!J62-'6.2.1-CUSUM'!$B$2))</f>
        <v>18.978873239436567</v>
      </c>
      <c r="K68" s="2">
        <f>MAX(0,K67+($E$2-'[1]Temperature Data'!K62-'6.2.1-CUSUM'!$B$2))</f>
        <v>0</v>
      </c>
      <c r="L68" s="2">
        <f>MAX(0,L67+($E$2-'[1]Temperature Data'!L62-'6.2.1-CUSUM'!$B$2))</f>
        <v>0</v>
      </c>
      <c r="M68" s="2">
        <f>MAX(0,M67+($E$2-'[1]Temperature Data'!M62-'6.2.1-CUSUM'!$B$2))</f>
        <v>0</v>
      </c>
      <c r="N68" s="2">
        <f>MAX(0,N67+($E$2-'[1]Temperature Data'!N62-'6.2.1-CUSUM'!$B$2))</f>
        <v>14.832394366197164</v>
      </c>
      <c r="O68" s="2">
        <f>MAX(0,O67+($E$2-'[1]Temperature Data'!O62-'6.2.1-CUSUM'!$B$2))</f>
        <v>16.036619718309851</v>
      </c>
      <c r="P68" s="2">
        <f>MAX(0,P67+($E$2-'[1]Temperature Data'!P62-'6.2.1-CUSUM'!$B$2))</f>
        <v>0.51830985915492533</v>
      </c>
      <c r="Q68" s="2">
        <f>MAX(0,Q67+($E$2-'[1]Temperature Data'!Q62-'6.2.1-CUSUM'!$B$2))</f>
        <v>0</v>
      </c>
      <c r="R68" s="2">
        <f>MAX(0,R67+($E$2-'[1]Temperature Data'!R62-'6.2.1-CUSUM'!$B$2))</f>
        <v>8.277464788732388</v>
      </c>
      <c r="S68" s="2">
        <f>MAX(0,S67+($E$2-'[1]Temperature Data'!S62-'6.2.1-CUSUM'!$B$2))</f>
        <v>43.905633802816865</v>
      </c>
      <c r="T68" s="2">
        <f>MAX(0,T67+($E$2-'[1]Temperature Data'!T62-'6.2.1-CUSUM'!$B$2))</f>
        <v>0</v>
      </c>
      <c r="U68" s="2">
        <f>MAX(0,U67+($E$2-'[1]Temperature Data'!U62-'6.2.1-CUSUM'!$B$2))</f>
        <v>16.277464788732388</v>
      </c>
    </row>
    <row r="69" spans="1:21" x14ac:dyDescent="0.25">
      <c r="A69" s="6">
        <v>44439</v>
      </c>
      <c r="B69" s="2">
        <f>MAX(0,B68+($E$2-'[1]Temperature Data'!B63-'6.2.1-CUSUM'!$B$2))</f>
        <v>3.5183098591549253</v>
      </c>
      <c r="C69" s="2">
        <f>MAX(0,C68+($E$2-'[1]Temperature Data'!C63-'6.2.1-CUSUM'!$B$2))</f>
        <v>0</v>
      </c>
      <c r="D69" s="2">
        <f>MAX(0,D68+($E$2-'[1]Temperature Data'!D63-'6.2.1-CUSUM'!$B$2))</f>
        <v>0</v>
      </c>
      <c r="E69" s="2">
        <f>MAX(0,E68+($E$2-'[1]Temperature Data'!E63-'6.2.1-CUSUM'!$B$2))</f>
        <v>0.75915492957746267</v>
      </c>
      <c r="F69" s="2">
        <f>MAX(0,F68+($E$2-'[1]Temperature Data'!F63-'6.2.1-CUSUM'!$B$2))</f>
        <v>0</v>
      </c>
      <c r="G69" s="2">
        <f>MAX(0,G68+($E$2-'[1]Temperature Data'!G63-'6.2.1-CUSUM'!$B$2))</f>
        <v>9.0366197183098507</v>
      </c>
      <c r="H69" s="2">
        <f>MAX(0,H68+($E$2-'[1]Temperature Data'!H63-'6.2.1-CUSUM'!$B$2))</f>
        <v>20.795774647887313</v>
      </c>
      <c r="I69" s="2">
        <f>MAX(0,I68+($E$2-'[1]Temperature Data'!I63-'6.2.1-CUSUM'!$B$2))</f>
        <v>0</v>
      </c>
      <c r="J69" s="2">
        <f>MAX(0,J68+($E$2-'[1]Temperature Data'!J63-'6.2.1-CUSUM'!$B$2))</f>
        <v>16.738028169014029</v>
      </c>
      <c r="K69" s="2">
        <f>MAX(0,K68+($E$2-'[1]Temperature Data'!K63-'6.2.1-CUSUM'!$B$2))</f>
        <v>0</v>
      </c>
      <c r="L69" s="2">
        <f>MAX(0,L68+($E$2-'[1]Temperature Data'!L63-'6.2.1-CUSUM'!$B$2))</f>
        <v>4.7591549295774627</v>
      </c>
      <c r="M69" s="2">
        <f>MAX(0,M68+($E$2-'[1]Temperature Data'!M63-'6.2.1-CUSUM'!$B$2))</f>
        <v>0</v>
      </c>
      <c r="N69" s="2">
        <f>MAX(0,N68+($E$2-'[1]Temperature Data'!N63-'6.2.1-CUSUM'!$B$2))</f>
        <v>11.591549295774627</v>
      </c>
      <c r="O69" s="2">
        <f>MAX(0,O68+($E$2-'[1]Temperature Data'!O63-'6.2.1-CUSUM'!$B$2))</f>
        <v>21.795774647887313</v>
      </c>
      <c r="P69" s="2">
        <f>MAX(0,P68+($E$2-'[1]Temperature Data'!P63-'6.2.1-CUSUM'!$B$2))</f>
        <v>0</v>
      </c>
      <c r="Q69" s="2">
        <f>MAX(0,Q68+($E$2-'[1]Temperature Data'!Q63-'6.2.1-CUSUM'!$B$2))</f>
        <v>0</v>
      </c>
      <c r="R69" s="2">
        <f>MAX(0,R68+($E$2-'[1]Temperature Data'!R63-'6.2.1-CUSUM'!$B$2))</f>
        <v>4.0366197183098507</v>
      </c>
      <c r="S69" s="2">
        <f>MAX(0,S68+($E$2-'[1]Temperature Data'!S63-'6.2.1-CUSUM'!$B$2))</f>
        <v>38.664788732394328</v>
      </c>
      <c r="T69" s="2">
        <f>MAX(0,T68+($E$2-'[1]Temperature Data'!T63-'6.2.1-CUSUM'!$B$2))</f>
        <v>0</v>
      </c>
      <c r="U69" s="2">
        <f>MAX(0,U68+($E$2-'[1]Temperature Data'!U63-'6.2.1-CUSUM'!$B$2))</f>
        <v>17.036619718309851</v>
      </c>
    </row>
    <row r="70" spans="1:21" x14ac:dyDescent="0.25">
      <c r="A70" s="6">
        <v>44440</v>
      </c>
      <c r="B70" s="2">
        <f>MAX(0,B69+($E$2-'[1]Temperature Data'!B64-'6.2.1-CUSUM'!$B$2))</f>
        <v>8.277464788732388</v>
      </c>
      <c r="C70" s="2">
        <f>MAX(0,C69+($E$2-'[1]Temperature Data'!C64-'6.2.1-CUSUM'!$B$2))</f>
        <v>0</v>
      </c>
      <c r="D70" s="2">
        <f>MAX(0,D69+($E$2-'[1]Temperature Data'!D64-'6.2.1-CUSUM'!$B$2))</f>
        <v>0</v>
      </c>
      <c r="E70" s="2">
        <f>MAX(0,E69+($E$2-'[1]Temperature Data'!E64-'6.2.1-CUSUM'!$B$2))</f>
        <v>0</v>
      </c>
      <c r="F70" s="2">
        <f>MAX(0,F69+($E$2-'[1]Temperature Data'!F64-'6.2.1-CUSUM'!$B$2))</f>
        <v>5.7591549295774627</v>
      </c>
      <c r="G70" s="2">
        <f>MAX(0,G69+($E$2-'[1]Temperature Data'!G64-'6.2.1-CUSUM'!$B$2))</f>
        <v>13.795774647887313</v>
      </c>
      <c r="H70" s="2">
        <f>MAX(0,H69+($E$2-'[1]Temperature Data'!H64-'6.2.1-CUSUM'!$B$2))</f>
        <v>21.554929577464776</v>
      </c>
      <c r="I70" s="2">
        <f>MAX(0,I69+($E$2-'[1]Temperature Data'!I64-'6.2.1-CUSUM'!$B$2))</f>
        <v>0</v>
      </c>
      <c r="J70" s="2">
        <f>MAX(0,J69+($E$2-'[1]Temperature Data'!J64-'6.2.1-CUSUM'!$B$2))</f>
        <v>19.497183098591492</v>
      </c>
      <c r="K70" s="2">
        <f>MAX(0,K69+($E$2-'[1]Temperature Data'!K64-'6.2.1-CUSUM'!$B$2))</f>
        <v>0</v>
      </c>
      <c r="L70" s="2">
        <f>MAX(0,L69+($E$2-'[1]Temperature Data'!L64-'6.2.1-CUSUM'!$B$2))</f>
        <v>4.5183098591549253</v>
      </c>
      <c r="M70" s="2">
        <f>MAX(0,M69+($E$2-'[1]Temperature Data'!M64-'6.2.1-CUSUM'!$B$2))</f>
        <v>0.75915492957746267</v>
      </c>
      <c r="N70" s="2">
        <f>MAX(0,N69+($E$2-'[1]Temperature Data'!N64-'6.2.1-CUSUM'!$B$2))</f>
        <v>15.350704225352089</v>
      </c>
      <c r="O70" s="2">
        <f>MAX(0,O69+($E$2-'[1]Temperature Data'!O64-'6.2.1-CUSUM'!$B$2))</f>
        <v>35.554929577464776</v>
      </c>
      <c r="P70" s="2">
        <f>MAX(0,P69+($E$2-'[1]Temperature Data'!P64-'6.2.1-CUSUM'!$B$2))</f>
        <v>0</v>
      </c>
      <c r="Q70" s="2">
        <f>MAX(0,Q69+($E$2-'[1]Temperature Data'!Q64-'6.2.1-CUSUM'!$B$2))</f>
        <v>0</v>
      </c>
      <c r="R70" s="2">
        <f>MAX(0,R69+($E$2-'[1]Temperature Data'!R64-'6.2.1-CUSUM'!$B$2))</f>
        <v>0</v>
      </c>
      <c r="S70" s="2">
        <f>MAX(0,S69+($E$2-'[1]Temperature Data'!S64-'6.2.1-CUSUM'!$B$2))</f>
        <v>33.423943661971791</v>
      </c>
      <c r="T70" s="2">
        <f>MAX(0,T69+($E$2-'[1]Temperature Data'!T64-'6.2.1-CUSUM'!$B$2))</f>
        <v>0</v>
      </c>
      <c r="U70" s="2">
        <f>MAX(0,U69+($E$2-'[1]Temperature Data'!U64-'6.2.1-CUSUM'!$B$2))</f>
        <v>14.795774647887313</v>
      </c>
    </row>
    <row r="71" spans="1:21" x14ac:dyDescent="0.25">
      <c r="A71" s="6">
        <v>44441</v>
      </c>
      <c r="B71" s="2">
        <f>MAX(0,B70+($E$2-'[1]Temperature Data'!B65-'6.2.1-CUSUM'!$B$2))</f>
        <v>20.036619718309851</v>
      </c>
      <c r="C71" s="2">
        <f>MAX(0,C70+($E$2-'[1]Temperature Data'!C65-'6.2.1-CUSUM'!$B$2))</f>
        <v>0</v>
      </c>
      <c r="D71" s="2">
        <f>MAX(0,D70+($E$2-'[1]Temperature Data'!D65-'6.2.1-CUSUM'!$B$2))</f>
        <v>0.75915492957746267</v>
      </c>
      <c r="E71" s="2">
        <f>MAX(0,E70+($E$2-'[1]Temperature Data'!E65-'6.2.1-CUSUM'!$B$2))</f>
        <v>0</v>
      </c>
      <c r="F71" s="2">
        <f>MAX(0,F70+($E$2-'[1]Temperature Data'!F65-'6.2.1-CUSUM'!$B$2))</f>
        <v>9.5183098591549253</v>
      </c>
      <c r="G71" s="2">
        <f>MAX(0,G70+($E$2-'[1]Temperature Data'!G65-'6.2.1-CUSUM'!$B$2))</f>
        <v>23.554929577464776</v>
      </c>
      <c r="H71" s="2">
        <f>MAX(0,H70+($E$2-'[1]Temperature Data'!H65-'6.2.1-CUSUM'!$B$2))</f>
        <v>22.314084507042239</v>
      </c>
      <c r="I71" s="2">
        <f>MAX(0,I70+($E$2-'[1]Temperature Data'!I65-'6.2.1-CUSUM'!$B$2))</f>
        <v>0</v>
      </c>
      <c r="J71" s="2">
        <f>MAX(0,J70+($E$2-'[1]Temperature Data'!J65-'6.2.1-CUSUM'!$B$2))</f>
        <v>24.256338028168955</v>
      </c>
      <c r="K71" s="2">
        <f>MAX(0,K70+($E$2-'[1]Temperature Data'!K65-'6.2.1-CUSUM'!$B$2))</f>
        <v>0</v>
      </c>
      <c r="L71" s="2">
        <f>MAX(0,L70+($E$2-'[1]Temperature Data'!L65-'6.2.1-CUSUM'!$B$2))</f>
        <v>3.277464788732388</v>
      </c>
      <c r="M71" s="2">
        <f>MAX(0,M70+($E$2-'[1]Temperature Data'!M65-'6.2.1-CUSUM'!$B$2))</f>
        <v>2.5183098591549253</v>
      </c>
      <c r="N71" s="2">
        <f>MAX(0,N70+($E$2-'[1]Temperature Data'!N65-'6.2.1-CUSUM'!$B$2))</f>
        <v>15.109859154929552</v>
      </c>
      <c r="O71" s="2">
        <f>MAX(0,O70+($E$2-'[1]Temperature Data'!O65-'6.2.1-CUSUM'!$B$2))</f>
        <v>42.314084507042239</v>
      </c>
      <c r="P71" s="2">
        <f>MAX(0,P70+($E$2-'[1]Temperature Data'!P65-'6.2.1-CUSUM'!$B$2))</f>
        <v>0</v>
      </c>
      <c r="Q71" s="2">
        <f>MAX(0,Q70+($E$2-'[1]Temperature Data'!Q65-'6.2.1-CUSUM'!$B$2))</f>
        <v>0</v>
      </c>
      <c r="R71" s="2">
        <f>MAX(0,R70+($E$2-'[1]Temperature Data'!R65-'6.2.1-CUSUM'!$B$2))</f>
        <v>0</v>
      </c>
      <c r="S71" s="2">
        <f>MAX(0,S70+($E$2-'[1]Temperature Data'!S65-'6.2.1-CUSUM'!$B$2))</f>
        <v>34.183098591549253</v>
      </c>
      <c r="T71" s="2">
        <f>MAX(0,T70+($E$2-'[1]Temperature Data'!T65-'6.2.1-CUSUM'!$B$2))</f>
        <v>0</v>
      </c>
      <c r="U71" s="2">
        <f>MAX(0,U70+($E$2-'[1]Temperature Data'!U65-'6.2.1-CUSUM'!$B$2))</f>
        <v>9.554929577464776</v>
      </c>
    </row>
    <row r="72" spans="1:21" x14ac:dyDescent="0.25">
      <c r="A72" s="6">
        <v>44442</v>
      </c>
      <c r="B72" s="2">
        <f>MAX(0,B71+($E$2-'[1]Temperature Data'!B66-'6.2.1-CUSUM'!$B$2))</f>
        <v>17.795774647887313</v>
      </c>
      <c r="C72" s="2">
        <f>MAX(0,C71+($E$2-'[1]Temperature Data'!C66-'6.2.1-CUSUM'!$B$2))</f>
        <v>0</v>
      </c>
      <c r="D72" s="2">
        <f>MAX(0,D71+($E$2-'[1]Temperature Data'!D66-'6.2.1-CUSUM'!$B$2))</f>
        <v>8.5183098591549253</v>
      </c>
      <c r="E72" s="2">
        <f>MAX(0,E71+($E$2-'[1]Temperature Data'!E66-'6.2.1-CUSUM'!$B$2))</f>
        <v>0.75915492957746267</v>
      </c>
      <c r="F72" s="2">
        <f>MAX(0,F71+($E$2-'[1]Temperature Data'!F66-'6.2.1-CUSUM'!$B$2))</f>
        <v>12.277464788732388</v>
      </c>
      <c r="G72" s="2">
        <f>MAX(0,G71+($E$2-'[1]Temperature Data'!G66-'6.2.1-CUSUM'!$B$2))</f>
        <v>35.314084507042239</v>
      </c>
      <c r="H72" s="2">
        <f>MAX(0,H71+($E$2-'[1]Temperature Data'!H66-'6.2.1-CUSUM'!$B$2))</f>
        <v>18.073239436619701</v>
      </c>
      <c r="I72" s="2">
        <f>MAX(0,I71+($E$2-'[1]Temperature Data'!I66-'6.2.1-CUSUM'!$B$2))</f>
        <v>0</v>
      </c>
      <c r="J72" s="2">
        <f>MAX(0,J71+($E$2-'[1]Temperature Data'!J66-'6.2.1-CUSUM'!$B$2))</f>
        <v>28.015492957746417</v>
      </c>
      <c r="K72" s="2">
        <f>MAX(0,K71+($E$2-'[1]Temperature Data'!K66-'6.2.1-CUSUM'!$B$2))</f>
        <v>0</v>
      </c>
      <c r="L72" s="2">
        <f>MAX(0,L71+($E$2-'[1]Temperature Data'!L66-'6.2.1-CUSUM'!$B$2))</f>
        <v>3.0366197183098507</v>
      </c>
      <c r="M72" s="2">
        <f>MAX(0,M71+($E$2-'[1]Temperature Data'!M66-'6.2.1-CUSUM'!$B$2))</f>
        <v>0</v>
      </c>
      <c r="N72" s="2">
        <f>MAX(0,N71+($E$2-'[1]Temperature Data'!N66-'6.2.1-CUSUM'!$B$2))</f>
        <v>16.869014084507015</v>
      </c>
      <c r="O72" s="2">
        <f>MAX(0,O71+($E$2-'[1]Temperature Data'!O66-'6.2.1-CUSUM'!$B$2))</f>
        <v>48.073239436619701</v>
      </c>
      <c r="P72" s="2">
        <f>MAX(0,P71+($E$2-'[1]Temperature Data'!P66-'6.2.1-CUSUM'!$B$2))</f>
        <v>0</v>
      </c>
      <c r="Q72" s="2">
        <f>MAX(0,Q71+($E$2-'[1]Temperature Data'!Q66-'6.2.1-CUSUM'!$B$2))</f>
        <v>0</v>
      </c>
      <c r="R72" s="2">
        <f>MAX(0,R71+($E$2-'[1]Temperature Data'!R66-'6.2.1-CUSUM'!$B$2))</f>
        <v>0</v>
      </c>
      <c r="S72" s="2">
        <f>MAX(0,S71+($E$2-'[1]Temperature Data'!S66-'6.2.1-CUSUM'!$B$2))</f>
        <v>28.942253521126716</v>
      </c>
      <c r="T72" s="2">
        <f>MAX(0,T71+($E$2-'[1]Temperature Data'!T66-'6.2.1-CUSUM'!$B$2))</f>
        <v>0</v>
      </c>
      <c r="U72" s="2">
        <f>MAX(0,U71+($E$2-'[1]Temperature Data'!U66-'6.2.1-CUSUM'!$B$2))</f>
        <v>5.3140845070422387</v>
      </c>
    </row>
    <row r="73" spans="1:21" x14ac:dyDescent="0.25">
      <c r="A73" s="6">
        <v>44443</v>
      </c>
      <c r="B73" s="2">
        <f>MAX(0,B72+($E$2-'[1]Temperature Data'!B67-'6.2.1-CUSUM'!$B$2))</f>
        <v>18.554929577464776</v>
      </c>
      <c r="C73" s="2">
        <f>MAX(0,C72+($E$2-'[1]Temperature Data'!C67-'6.2.1-CUSUM'!$B$2))</f>
        <v>3.7591549295774627</v>
      </c>
      <c r="D73" s="2">
        <f>MAX(0,D72+($E$2-'[1]Temperature Data'!D67-'6.2.1-CUSUM'!$B$2))</f>
        <v>3.277464788732388</v>
      </c>
      <c r="E73" s="2">
        <f>MAX(0,E72+($E$2-'[1]Temperature Data'!E67-'6.2.1-CUSUM'!$B$2))</f>
        <v>0</v>
      </c>
      <c r="F73" s="2">
        <f>MAX(0,F72+($E$2-'[1]Temperature Data'!F67-'6.2.1-CUSUM'!$B$2))</f>
        <v>10.036619718309851</v>
      </c>
      <c r="G73" s="2">
        <f>MAX(0,G72+($E$2-'[1]Temperature Data'!G67-'6.2.1-CUSUM'!$B$2))</f>
        <v>39.073239436619701</v>
      </c>
      <c r="H73" s="2">
        <f>MAX(0,H72+($E$2-'[1]Temperature Data'!H67-'6.2.1-CUSUM'!$B$2))</f>
        <v>7.832394366197164</v>
      </c>
      <c r="I73" s="2">
        <f>MAX(0,I72+($E$2-'[1]Temperature Data'!I67-'6.2.1-CUSUM'!$B$2))</f>
        <v>0</v>
      </c>
      <c r="J73" s="2">
        <f>MAX(0,J72+($E$2-'[1]Temperature Data'!J67-'6.2.1-CUSUM'!$B$2))</f>
        <v>30.77464788732388</v>
      </c>
      <c r="K73" s="2">
        <f>MAX(0,K72+($E$2-'[1]Temperature Data'!K67-'6.2.1-CUSUM'!$B$2))</f>
        <v>0</v>
      </c>
      <c r="L73" s="2">
        <f>MAX(0,L72+($E$2-'[1]Temperature Data'!L67-'6.2.1-CUSUM'!$B$2))</f>
        <v>0</v>
      </c>
      <c r="M73" s="2">
        <f>MAX(0,M72+($E$2-'[1]Temperature Data'!M67-'6.2.1-CUSUM'!$B$2))</f>
        <v>0</v>
      </c>
      <c r="N73" s="2">
        <f>MAX(0,N72+($E$2-'[1]Temperature Data'!N67-'6.2.1-CUSUM'!$B$2))</f>
        <v>16.628169014084477</v>
      </c>
      <c r="O73" s="2">
        <f>MAX(0,O72+($E$2-'[1]Temperature Data'!O67-'6.2.1-CUSUM'!$B$2))</f>
        <v>49.832394366197164</v>
      </c>
      <c r="P73" s="2">
        <f>MAX(0,P72+($E$2-'[1]Temperature Data'!P67-'6.2.1-CUSUM'!$B$2))</f>
        <v>0.75915492957746267</v>
      </c>
      <c r="Q73" s="2">
        <f>MAX(0,Q72+($E$2-'[1]Temperature Data'!Q67-'6.2.1-CUSUM'!$B$2))</f>
        <v>4.7591549295774627</v>
      </c>
      <c r="R73" s="2">
        <f>MAX(0,R72+($E$2-'[1]Temperature Data'!R67-'6.2.1-CUSUM'!$B$2))</f>
        <v>7.7591549295774627</v>
      </c>
      <c r="S73" s="2">
        <f>MAX(0,S72+($E$2-'[1]Temperature Data'!S67-'6.2.1-CUSUM'!$B$2))</f>
        <v>24.701408450704179</v>
      </c>
      <c r="T73" s="2">
        <f>MAX(0,T72+($E$2-'[1]Temperature Data'!T67-'6.2.1-CUSUM'!$B$2))</f>
        <v>2.7591549295774627</v>
      </c>
      <c r="U73" s="2">
        <f>MAX(0,U72+($E$2-'[1]Temperature Data'!U67-'6.2.1-CUSUM'!$B$2))</f>
        <v>0</v>
      </c>
    </row>
    <row r="74" spans="1:21" x14ac:dyDescent="0.25">
      <c r="A74" s="6">
        <v>44444</v>
      </c>
      <c r="B74" s="2">
        <f>MAX(0,B73+($E$2-'[1]Temperature Data'!B68-'6.2.1-CUSUM'!$B$2))</f>
        <v>16.314084507042239</v>
      </c>
      <c r="C74" s="2">
        <f>MAX(0,C73+($E$2-'[1]Temperature Data'!C68-'6.2.1-CUSUM'!$B$2))</f>
        <v>7.5183098591549253</v>
      </c>
      <c r="D74" s="2">
        <f>MAX(0,D73+($E$2-'[1]Temperature Data'!D68-'6.2.1-CUSUM'!$B$2))</f>
        <v>0</v>
      </c>
      <c r="E74" s="2">
        <f>MAX(0,E73+($E$2-'[1]Temperature Data'!E68-'6.2.1-CUSUM'!$B$2))</f>
        <v>0</v>
      </c>
      <c r="F74" s="2">
        <f>MAX(0,F73+($E$2-'[1]Temperature Data'!F68-'6.2.1-CUSUM'!$B$2))</f>
        <v>13.795774647887313</v>
      </c>
      <c r="G74" s="2">
        <f>MAX(0,G73+($E$2-'[1]Temperature Data'!G68-'6.2.1-CUSUM'!$B$2))</f>
        <v>33.832394366197164</v>
      </c>
      <c r="H74" s="2">
        <f>MAX(0,H73+($E$2-'[1]Temperature Data'!H68-'6.2.1-CUSUM'!$B$2))</f>
        <v>0</v>
      </c>
      <c r="I74" s="2">
        <f>MAX(0,I73+($E$2-'[1]Temperature Data'!I68-'6.2.1-CUSUM'!$B$2))</f>
        <v>0.75915492957746267</v>
      </c>
      <c r="J74" s="2">
        <f>MAX(0,J73+($E$2-'[1]Temperature Data'!J68-'6.2.1-CUSUM'!$B$2))</f>
        <v>31.533802816901343</v>
      </c>
      <c r="K74" s="2">
        <f>MAX(0,K73+($E$2-'[1]Temperature Data'!K68-'6.2.1-CUSUM'!$B$2))</f>
        <v>3.7591549295774627</v>
      </c>
      <c r="L74" s="2">
        <f>MAX(0,L73+($E$2-'[1]Temperature Data'!L68-'6.2.1-CUSUM'!$B$2))</f>
        <v>1.7591549295774627</v>
      </c>
      <c r="M74" s="2">
        <f>MAX(0,M73+($E$2-'[1]Temperature Data'!M68-'6.2.1-CUSUM'!$B$2))</f>
        <v>0</v>
      </c>
      <c r="N74" s="2">
        <f>MAX(0,N73+($E$2-'[1]Temperature Data'!N68-'6.2.1-CUSUM'!$B$2))</f>
        <v>13.38732394366194</v>
      </c>
      <c r="O74" s="2">
        <f>MAX(0,O73+($E$2-'[1]Temperature Data'!O68-'6.2.1-CUSUM'!$B$2))</f>
        <v>51.591549295774627</v>
      </c>
      <c r="P74" s="2">
        <f>MAX(0,P73+($E$2-'[1]Temperature Data'!P68-'6.2.1-CUSUM'!$B$2))</f>
        <v>0.51830985915492533</v>
      </c>
      <c r="Q74" s="2">
        <f>MAX(0,Q73+($E$2-'[1]Temperature Data'!Q68-'6.2.1-CUSUM'!$B$2))</f>
        <v>11.518309859154925</v>
      </c>
      <c r="R74" s="2">
        <f>MAX(0,R73+($E$2-'[1]Temperature Data'!R68-'6.2.1-CUSUM'!$B$2))</f>
        <v>7.5183098591549253</v>
      </c>
      <c r="S74" s="2">
        <f>MAX(0,S73+($E$2-'[1]Temperature Data'!S68-'6.2.1-CUSUM'!$B$2))</f>
        <v>20.460563380281641</v>
      </c>
      <c r="T74" s="2">
        <f>MAX(0,T73+($E$2-'[1]Temperature Data'!T68-'6.2.1-CUSUM'!$B$2))</f>
        <v>0</v>
      </c>
      <c r="U74" s="2">
        <f>MAX(0,U73+($E$2-'[1]Temperature Data'!U68-'6.2.1-CUSUM'!$B$2))</f>
        <v>0</v>
      </c>
    </row>
    <row r="75" spans="1:21" x14ac:dyDescent="0.25">
      <c r="A75" s="6">
        <v>44445</v>
      </c>
      <c r="B75" s="2">
        <f>MAX(0,B74+($E$2-'[1]Temperature Data'!B69-'6.2.1-CUSUM'!$B$2))</f>
        <v>12.073239436619701</v>
      </c>
      <c r="C75" s="2">
        <f>MAX(0,C74+($E$2-'[1]Temperature Data'!C69-'6.2.1-CUSUM'!$B$2))</f>
        <v>10.277464788732388</v>
      </c>
      <c r="D75" s="2">
        <f>MAX(0,D74+($E$2-'[1]Temperature Data'!D69-'6.2.1-CUSUM'!$B$2))</f>
        <v>0</v>
      </c>
      <c r="E75" s="2">
        <f>MAX(0,E74+($E$2-'[1]Temperature Data'!E69-'6.2.1-CUSUM'!$B$2))</f>
        <v>0</v>
      </c>
      <c r="F75" s="2">
        <f>MAX(0,F74+($E$2-'[1]Temperature Data'!F69-'6.2.1-CUSUM'!$B$2))</f>
        <v>32.554929577464776</v>
      </c>
      <c r="G75" s="2">
        <f>MAX(0,G74+($E$2-'[1]Temperature Data'!G69-'6.2.1-CUSUM'!$B$2))</f>
        <v>30.591549295774627</v>
      </c>
      <c r="H75" s="2">
        <f>MAX(0,H74+($E$2-'[1]Temperature Data'!H69-'6.2.1-CUSUM'!$B$2))</f>
        <v>0</v>
      </c>
      <c r="I75" s="2">
        <f>MAX(0,I74+($E$2-'[1]Temperature Data'!I69-'6.2.1-CUSUM'!$B$2))</f>
        <v>12.518309859154925</v>
      </c>
      <c r="J75" s="2">
        <f>MAX(0,J74+($E$2-'[1]Temperature Data'!J69-'6.2.1-CUSUM'!$B$2))</f>
        <v>35.292957746478805</v>
      </c>
      <c r="K75" s="2">
        <f>MAX(0,K74+($E$2-'[1]Temperature Data'!K69-'6.2.1-CUSUM'!$B$2))</f>
        <v>7.5183098591549253</v>
      </c>
      <c r="L75" s="2">
        <f>MAX(0,L74+($E$2-'[1]Temperature Data'!L69-'6.2.1-CUSUM'!$B$2))</f>
        <v>1.5183098591549253</v>
      </c>
      <c r="M75" s="2">
        <f>MAX(0,M74+($E$2-'[1]Temperature Data'!M69-'6.2.1-CUSUM'!$B$2))</f>
        <v>0</v>
      </c>
      <c r="N75" s="2">
        <f>MAX(0,N74+($E$2-'[1]Temperature Data'!N69-'6.2.1-CUSUM'!$B$2))</f>
        <v>11.146478873239403</v>
      </c>
      <c r="O75" s="2">
        <f>MAX(0,O74+($E$2-'[1]Temperature Data'!O69-'6.2.1-CUSUM'!$B$2))</f>
        <v>51.350704225352089</v>
      </c>
      <c r="P75" s="2">
        <f>MAX(0,P74+($E$2-'[1]Temperature Data'!P69-'6.2.1-CUSUM'!$B$2))</f>
        <v>0</v>
      </c>
      <c r="Q75" s="2">
        <f>MAX(0,Q74+($E$2-'[1]Temperature Data'!Q69-'6.2.1-CUSUM'!$B$2))</f>
        <v>21.277464788732388</v>
      </c>
      <c r="R75" s="2">
        <f>MAX(0,R74+($E$2-'[1]Temperature Data'!R69-'6.2.1-CUSUM'!$B$2))</f>
        <v>7.277464788732388</v>
      </c>
      <c r="S75" s="2">
        <f>MAX(0,S74+($E$2-'[1]Temperature Data'!S69-'6.2.1-CUSUM'!$B$2))</f>
        <v>17.219718309859104</v>
      </c>
      <c r="T75" s="2">
        <f>MAX(0,T74+($E$2-'[1]Temperature Data'!T69-'6.2.1-CUSUM'!$B$2))</f>
        <v>0</v>
      </c>
      <c r="U75" s="2">
        <f>MAX(0,U74+($E$2-'[1]Temperature Data'!U69-'6.2.1-CUSUM'!$B$2))</f>
        <v>0</v>
      </c>
    </row>
    <row r="76" spans="1:21" x14ac:dyDescent="0.25">
      <c r="A76" s="6">
        <v>44446</v>
      </c>
      <c r="B76" s="2">
        <f>MAX(0,B75+($E$2-'[1]Temperature Data'!B70-'6.2.1-CUSUM'!$B$2))</f>
        <v>7.832394366197164</v>
      </c>
      <c r="C76" s="2">
        <f>MAX(0,C75+($E$2-'[1]Temperature Data'!C70-'6.2.1-CUSUM'!$B$2))</f>
        <v>9.0366197183098507</v>
      </c>
      <c r="D76" s="2">
        <f>MAX(0,D75+($E$2-'[1]Temperature Data'!D70-'6.2.1-CUSUM'!$B$2))</f>
        <v>0</v>
      </c>
      <c r="E76" s="2">
        <f>MAX(0,E75+($E$2-'[1]Temperature Data'!E70-'6.2.1-CUSUM'!$B$2))</f>
        <v>0</v>
      </c>
      <c r="F76" s="2">
        <f>MAX(0,F75+($E$2-'[1]Temperature Data'!F70-'6.2.1-CUSUM'!$B$2))</f>
        <v>51.314084507042239</v>
      </c>
      <c r="G76" s="2">
        <f>MAX(0,G75+($E$2-'[1]Temperature Data'!G70-'6.2.1-CUSUM'!$B$2))</f>
        <v>28.350704225352089</v>
      </c>
      <c r="H76" s="2">
        <f>MAX(0,H75+($E$2-'[1]Temperature Data'!H70-'6.2.1-CUSUM'!$B$2))</f>
        <v>0</v>
      </c>
      <c r="I76" s="2">
        <f>MAX(0,I75+($E$2-'[1]Temperature Data'!I70-'6.2.1-CUSUM'!$B$2))</f>
        <v>22.277464788732388</v>
      </c>
      <c r="J76" s="2">
        <f>MAX(0,J75+($E$2-'[1]Temperature Data'!J70-'6.2.1-CUSUM'!$B$2))</f>
        <v>34.052112676056268</v>
      </c>
      <c r="K76" s="2">
        <f>MAX(0,K75+($E$2-'[1]Temperature Data'!K70-'6.2.1-CUSUM'!$B$2))</f>
        <v>9.277464788732388</v>
      </c>
      <c r="L76" s="2">
        <f>MAX(0,L75+($E$2-'[1]Temperature Data'!L70-'6.2.1-CUSUM'!$B$2))</f>
        <v>6.277464788732388</v>
      </c>
      <c r="M76" s="2">
        <f>MAX(0,M75+($E$2-'[1]Temperature Data'!M70-'6.2.1-CUSUM'!$B$2))</f>
        <v>0</v>
      </c>
      <c r="N76" s="2">
        <f>MAX(0,N75+($E$2-'[1]Temperature Data'!N70-'6.2.1-CUSUM'!$B$2))</f>
        <v>6.9056338028168653</v>
      </c>
      <c r="O76" s="2">
        <f>MAX(0,O75+($E$2-'[1]Temperature Data'!O70-'6.2.1-CUSUM'!$B$2))</f>
        <v>52.109859154929552</v>
      </c>
      <c r="P76" s="2">
        <f>MAX(0,P75+($E$2-'[1]Temperature Data'!P70-'6.2.1-CUSUM'!$B$2))</f>
        <v>0</v>
      </c>
      <c r="Q76" s="2">
        <f>MAX(0,Q75+($E$2-'[1]Temperature Data'!Q70-'6.2.1-CUSUM'!$B$2))</f>
        <v>37.036619718309851</v>
      </c>
      <c r="R76" s="2">
        <f>MAX(0,R75+($E$2-'[1]Temperature Data'!R70-'6.2.1-CUSUM'!$B$2))</f>
        <v>3.6619718309850668E-2</v>
      </c>
      <c r="S76" s="2">
        <f>MAX(0,S75+($E$2-'[1]Temperature Data'!S70-'6.2.1-CUSUM'!$B$2))</f>
        <v>13.978873239436567</v>
      </c>
      <c r="T76" s="2">
        <f>MAX(0,T75+($E$2-'[1]Temperature Data'!T70-'6.2.1-CUSUM'!$B$2))</f>
        <v>0</v>
      </c>
      <c r="U76" s="2">
        <f>MAX(0,U75+($E$2-'[1]Temperature Data'!U70-'6.2.1-CUSUM'!$B$2))</f>
        <v>0</v>
      </c>
    </row>
    <row r="77" spans="1:21" x14ac:dyDescent="0.25">
      <c r="A77" s="6">
        <v>44447</v>
      </c>
      <c r="B77" s="2">
        <f>MAX(0,B76+($E$2-'[1]Temperature Data'!B71-'6.2.1-CUSUM'!$B$2))</f>
        <v>3.5915492957746267</v>
      </c>
      <c r="C77" s="2">
        <f>MAX(0,C76+($E$2-'[1]Temperature Data'!C71-'6.2.1-CUSUM'!$B$2))</f>
        <v>5.7957746478873133</v>
      </c>
      <c r="D77" s="2">
        <f>MAX(0,D76+($E$2-'[1]Temperature Data'!D71-'6.2.1-CUSUM'!$B$2))</f>
        <v>0</v>
      </c>
      <c r="E77" s="2">
        <f>MAX(0,E76+($E$2-'[1]Temperature Data'!E71-'6.2.1-CUSUM'!$B$2))</f>
        <v>0</v>
      </c>
      <c r="F77" s="2">
        <f>MAX(0,F76+($E$2-'[1]Temperature Data'!F71-'6.2.1-CUSUM'!$B$2))</f>
        <v>61.073239436619701</v>
      </c>
      <c r="G77" s="2">
        <f>MAX(0,G76+($E$2-'[1]Temperature Data'!G71-'6.2.1-CUSUM'!$B$2))</f>
        <v>27.109859154929552</v>
      </c>
      <c r="H77" s="2">
        <f>MAX(0,H76+($E$2-'[1]Temperature Data'!H71-'6.2.1-CUSUM'!$B$2))</f>
        <v>0</v>
      </c>
      <c r="I77" s="2">
        <f>MAX(0,I76+($E$2-'[1]Temperature Data'!I71-'6.2.1-CUSUM'!$B$2))</f>
        <v>26.036619718309851</v>
      </c>
      <c r="J77" s="2">
        <f>MAX(0,J76+($E$2-'[1]Temperature Data'!J71-'6.2.1-CUSUM'!$B$2))</f>
        <v>45.811267605633731</v>
      </c>
      <c r="K77" s="2">
        <f>MAX(0,K76+($E$2-'[1]Temperature Data'!K71-'6.2.1-CUSUM'!$B$2))</f>
        <v>9.0366197183098507</v>
      </c>
      <c r="L77" s="2">
        <f>MAX(0,L76+($E$2-'[1]Temperature Data'!L71-'6.2.1-CUSUM'!$B$2))</f>
        <v>8.0366197183098507</v>
      </c>
      <c r="M77" s="2">
        <f>MAX(0,M76+($E$2-'[1]Temperature Data'!M71-'6.2.1-CUSUM'!$B$2))</f>
        <v>0</v>
      </c>
      <c r="N77" s="2">
        <f>MAX(0,N76+($E$2-'[1]Temperature Data'!N71-'6.2.1-CUSUM'!$B$2))</f>
        <v>1.664788732394328</v>
      </c>
      <c r="O77" s="2">
        <f>MAX(0,O76+($E$2-'[1]Temperature Data'!O71-'6.2.1-CUSUM'!$B$2))</f>
        <v>49.869014084507015</v>
      </c>
      <c r="P77" s="2">
        <f>MAX(0,P76+($E$2-'[1]Temperature Data'!P71-'6.2.1-CUSUM'!$B$2))</f>
        <v>0</v>
      </c>
      <c r="Q77" s="2">
        <f>MAX(0,Q76+($E$2-'[1]Temperature Data'!Q71-'6.2.1-CUSUM'!$B$2))</f>
        <v>48.795774647887313</v>
      </c>
      <c r="R77" s="2">
        <f>MAX(0,R76+($E$2-'[1]Temperature Data'!R71-'6.2.1-CUSUM'!$B$2))</f>
        <v>0</v>
      </c>
      <c r="S77" s="2">
        <f>MAX(0,S76+($E$2-'[1]Temperature Data'!S71-'6.2.1-CUSUM'!$B$2))</f>
        <v>7.7380281690140293</v>
      </c>
      <c r="T77" s="2">
        <f>MAX(0,T76+($E$2-'[1]Temperature Data'!T71-'6.2.1-CUSUM'!$B$2))</f>
        <v>0.75915492957746267</v>
      </c>
      <c r="U77" s="2">
        <f>MAX(0,U76+($E$2-'[1]Temperature Data'!U71-'6.2.1-CUSUM'!$B$2))</f>
        <v>0.75915492957746267</v>
      </c>
    </row>
    <row r="78" spans="1:21" x14ac:dyDescent="0.25">
      <c r="A78" s="6">
        <v>44448</v>
      </c>
      <c r="B78" s="2">
        <f>MAX(0,B77+($E$2-'[1]Temperature Data'!B72-'6.2.1-CUSUM'!$B$2))</f>
        <v>0</v>
      </c>
      <c r="C78" s="2">
        <f>MAX(0,C77+($E$2-'[1]Temperature Data'!C72-'6.2.1-CUSUM'!$B$2))</f>
        <v>6.554929577464776</v>
      </c>
      <c r="D78" s="2">
        <f>MAX(0,D77+($E$2-'[1]Temperature Data'!D72-'6.2.1-CUSUM'!$B$2))</f>
        <v>5.7591549295774627</v>
      </c>
      <c r="E78" s="2">
        <f>MAX(0,E77+($E$2-'[1]Temperature Data'!E72-'6.2.1-CUSUM'!$B$2))</f>
        <v>7.7591549295774627</v>
      </c>
      <c r="F78" s="2">
        <f>MAX(0,F77+($E$2-'[1]Temperature Data'!F72-'6.2.1-CUSUM'!$B$2))</f>
        <v>65.832394366197164</v>
      </c>
      <c r="G78" s="2">
        <f>MAX(0,G77+($E$2-'[1]Temperature Data'!G72-'6.2.1-CUSUM'!$B$2))</f>
        <v>25.869014084507015</v>
      </c>
      <c r="H78" s="2">
        <f>MAX(0,H77+($E$2-'[1]Temperature Data'!H72-'6.2.1-CUSUM'!$B$2))</f>
        <v>0</v>
      </c>
      <c r="I78" s="2">
        <f>MAX(0,I77+($E$2-'[1]Temperature Data'!I72-'6.2.1-CUSUM'!$B$2))</f>
        <v>28.795774647887313</v>
      </c>
      <c r="J78" s="2">
        <f>MAX(0,J77+($E$2-'[1]Temperature Data'!J72-'6.2.1-CUSUM'!$B$2))</f>
        <v>46.570422535211193</v>
      </c>
      <c r="K78" s="2">
        <f>MAX(0,K77+($E$2-'[1]Temperature Data'!K72-'6.2.1-CUSUM'!$B$2))</f>
        <v>7.7957746478873133</v>
      </c>
      <c r="L78" s="2">
        <f>MAX(0,L77+($E$2-'[1]Temperature Data'!L72-'6.2.1-CUSUM'!$B$2))</f>
        <v>9.7957746478873133</v>
      </c>
      <c r="M78" s="2">
        <f>MAX(0,M77+($E$2-'[1]Temperature Data'!M72-'6.2.1-CUSUM'!$B$2))</f>
        <v>0</v>
      </c>
      <c r="N78" s="2">
        <f>MAX(0,N77+($E$2-'[1]Temperature Data'!N72-'6.2.1-CUSUM'!$B$2))</f>
        <v>0</v>
      </c>
      <c r="O78" s="2">
        <f>MAX(0,O77+($E$2-'[1]Temperature Data'!O72-'6.2.1-CUSUM'!$B$2))</f>
        <v>50.628169014084477</v>
      </c>
      <c r="P78" s="2">
        <f>MAX(0,P77+($E$2-'[1]Temperature Data'!P72-'6.2.1-CUSUM'!$B$2))</f>
        <v>0</v>
      </c>
      <c r="Q78" s="2">
        <f>MAX(0,Q77+($E$2-'[1]Temperature Data'!Q72-'6.2.1-CUSUM'!$B$2))</f>
        <v>52.554929577464776</v>
      </c>
      <c r="R78" s="2">
        <f>MAX(0,R77+($E$2-'[1]Temperature Data'!R72-'6.2.1-CUSUM'!$B$2))</f>
        <v>1.7591549295774627</v>
      </c>
      <c r="S78" s="2">
        <f>MAX(0,S77+($E$2-'[1]Temperature Data'!S72-'6.2.1-CUSUM'!$B$2))</f>
        <v>2.497183098591492</v>
      </c>
      <c r="T78" s="2">
        <f>MAX(0,T77+($E$2-'[1]Temperature Data'!T72-'6.2.1-CUSUM'!$B$2))</f>
        <v>1.5183098591549253</v>
      </c>
      <c r="U78" s="2">
        <f>MAX(0,U77+($E$2-'[1]Temperature Data'!U72-'6.2.1-CUSUM'!$B$2))</f>
        <v>0</v>
      </c>
    </row>
    <row r="79" spans="1:21" x14ac:dyDescent="0.25">
      <c r="A79" s="6">
        <v>44449</v>
      </c>
      <c r="B79" s="2">
        <f>MAX(0,B78+($E$2-'[1]Temperature Data'!B73-'6.2.1-CUSUM'!$B$2))</f>
        <v>0.75915492957746267</v>
      </c>
      <c r="C79" s="2">
        <f>MAX(0,C78+($E$2-'[1]Temperature Data'!C73-'6.2.1-CUSUM'!$B$2))</f>
        <v>11.314084507042239</v>
      </c>
      <c r="D79" s="2">
        <f>MAX(0,D78+($E$2-'[1]Temperature Data'!D73-'6.2.1-CUSUM'!$B$2))</f>
        <v>12.518309859154925</v>
      </c>
      <c r="E79" s="2">
        <f>MAX(0,E78+($E$2-'[1]Temperature Data'!E73-'6.2.1-CUSUM'!$B$2))</f>
        <v>5.5183098591549253</v>
      </c>
      <c r="F79" s="2">
        <f>MAX(0,F78+($E$2-'[1]Temperature Data'!F73-'6.2.1-CUSUM'!$B$2))</f>
        <v>68.591549295774627</v>
      </c>
      <c r="G79" s="2">
        <f>MAX(0,G78+($E$2-'[1]Temperature Data'!G73-'6.2.1-CUSUM'!$B$2))</f>
        <v>21.628169014084477</v>
      </c>
      <c r="H79" s="2">
        <f>MAX(0,H78+($E$2-'[1]Temperature Data'!H73-'6.2.1-CUSUM'!$B$2))</f>
        <v>0</v>
      </c>
      <c r="I79" s="2">
        <f>MAX(0,I78+($E$2-'[1]Temperature Data'!I73-'6.2.1-CUSUM'!$B$2))</f>
        <v>34.554929577464776</v>
      </c>
      <c r="J79" s="2">
        <f>MAX(0,J78+($E$2-'[1]Temperature Data'!J73-'6.2.1-CUSUM'!$B$2))</f>
        <v>47.329577464788656</v>
      </c>
      <c r="K79" s="2">
        <f>MAX(0,K78+($E$2-'[1]Temperature Data'!K73-'6.2.1-CUSUM'!$B$2))</f>
        <v>8.554929577464776</v>
      </c>
      <c r="L79" s="2">
        <f>MAX(0,L78+($E$2-'[1]Temperature Data'!L73-'6.2.1-CUSUM'!$B$2))</f>
        <v>9.554929577464776</v>
      </c>
      <c r="M79" s="2">
        <f>MAX(0,M78+($E$2-'[1]Temperature Data'!M73-'6.2.1-CUSUM'!$B$2))</f>
        <v>0</v>
      </c>
      <c r="N79" s="2">
        <f>MAX(0,N78+($E$2-'[1]Temperature Data'!N73-'6.2.1-CUSUM'!$B$2))</f>
        <v>0</v>
      </c>
      <c r="O79" s="2">
        <f>MAX(0,O78+($E$2-'[1]Temperature Data'!O73-'6.2.1-CUSUM'!$B$2))</f>
        <v>55.38732394366194</v>
      </c>
      <c r="P79" s="2">
        <f>MAX(0,P78+($E$2-'[1]Temperature Data'!P73-'6.2.1-CUSUM'!$B$2))</f>
        <v>0</v>
      </c>
      <c r="Q79" s="2">
        <f>MAX(0,Q78+($E$2-'[1]Temperature Data'!Q73-'6.2.1-CUSUM'!$B$2))</f>
        <v>53.314084507042239</v>
      </c>
      <c r="R79" s="2">
        <f>MAX(0,R78+($E$2-'[1]Temperature Data'!R73-'6.2.1-CUSUM'!$B$2))</f>
        <v>2.5183098591549253</v>
      </c>
      <c r="S79" s="2">
        <f>MAX(0,S78+($E$2-'[1]Temperature Data'!S73-'6.2.1-CUSUM'!$B$2))</f>
        <v>0</v>
      </c>
      <c r="T79" s="2">
        <f>MAX(0,T78+($E$2-'[1]Temperature Data'!T73-'6.2.1-CUSUM'!$B$2))</f>
        <v>0.277464788732388</v>
      </c>
      <c r="U79" s="2">
        <f>MAX(0,U78+($E$2-'[1]Temperature Data'!U73-'6.2.1-CUSUM'!$B$2))</f>
        <v>0</v>
      </c>
    </row>
    <row r="80" spans="1:21" x14ac:dyDescent="0.25">
      <c r="A80" s="6">
        <v>44450</v>
      </c>
      <c r="B80" s="2">
        <f>MAX(0,B79+($E$2-'[1]Temperature Data'!B74-'6.2.1-CUSUM'!$B$2))</f>
        <v>0</v>
      </c>
      <c r="C80" s="2">
        <f>MAX(0,C79+($E$2-'[1]Temperature Data'!C74-'6.2.1-CUSUM'!$B$2))</f>
        <v>14.073239436619701</v>
      </c>
      <c r="D80" s="2">
        <f>MAX(0,D79+($E$2-'[1]Temperature Data'!D74-'6.2.1-CUSUM'!$B$2))</f>
        <v>16.277464788732388</v>
      </c>
      <c r="E80" s="2">
        <f>MAX(0,E79+($E$2-'[1]Temperature Data'!E74-'6.2.1-CUSUM'!$B$2))</f>
        <v>3.277464788732388</v>
      </c>
      <c r="F80" s="2">
        <f>MAX(0,F79+($E$2-'[1]Temperature Data'!F74-'6.2.1-CUSUM'!$B$2))</f>
        <v>69.350704225352089</v>
      </c>
      <c r="G80" s="2">
        <f>MAX(0,G79+($E$2-'[1]Temperature Data'!G74-'6.2.1-CUSUM'!$B$2))</f>
        <v>19.38732394366194</v>
      </c>
      <c r="H80" s="2">
        <f>MAX(0,H79+($E$2-'[1]Temperature Data'!H74-'6.2.1-CUSUM'!$B$2))</f>
        <v>0</v>
      </c>
      <c r="I80" s="2">
        <f>MAX(0,I79+($E$2-'[1]Temperature Data'!I74-'6.2.1-CUSUM'!$B$2))</f>
        <v>39.314084507042239</v>
      </c>
      <c r="J80" s="2">
        <f>MAX(0,J79+($E$2-'[1]Temperature Data'!J74-'6.2.1-CUSUM'!$B$2))</f>
        <v>48.088732394366119</v>
      </c>
      <c r="K80" s="2">
        <f>MAX(0,K79+($E$2-'[1]Temperature Data'!K74-'6.2.1-CUSUM'!$B$2))</f>
        <v>9.3140845070422387</v>
      </c>
      <c r="L80" s="2">
        <f>MAX(0,L79+($E$2-'[1]Temperature Data'!L74-'6.2.1-CUSUM'!$B$2))</f>
        <v>10.314084507042239</v>
      </c>
      <c r="M80" s="2">
        <f>MAX(0,M79+($E$2-'[1]Temperature Data'!M74-'6.2.1-CUSUM'!$B$2))</f>
        <v>0</v>
      </c>
      <c r="N80" s="2">
        <f>MAX(0,N79+($E$2-'[1]Temperature Data'!N74-'6.2.1-CUSUM'!$B$2))</f>
        <v>1.7591549295774627</v>
      </c>
      <c r="O80" s="2">
        <f>MAX(0,O79+($E$2-'[1]Temperature Data'!O74-'6.2.1-CUSUM'!$B$2))</f>
        <v>65.146478873239403</v>
      </c>
      <c r="P80" s="2">
        <f>MAX(0,P79+($E$2-'[1]Temperature Data'!P74-'6.2.1-CUSUM'!$B$2))</f>
        <v>0</v>
      </c>
      <c r="Q80" s="2">
        <f>MAX(0,Q79+($E$2-'[1]Temperature Data'!Q74-'6.2.1-CUSUM'!$B$2))</f>
        <v>52.073239436619701</v>
      </c>
      <c r="R80" s="2">
        <f>MAX(0,R79+($E$2-'[1]Temperature Data'!R74-'6.2.1-CUSUM'!$B$2))</f>
        <v>4.277464788732388</v>
      </c>
      <c r="S80" s="2">
        <f>MAX(0,S79+($E$2-'[1]Temperature Data'!S74-'6.2.1-CUSUM'!$B$2))</f>
        <v>0</v>
      </c>
      <c r="T80" s="2">
        <f>MAX(0,T79+($E$2-'[1]Temperature Data'!T74-'6.2.1-CUSUM'!$B$2))</f>
        <v>0</v>
      </c>
      <c r="U80" s="2">
        <f>MAX(0,U79+($E$2-'[1]Temperature Data'!U74-'6.2.1-CUSUM'!$B$2))</f>
        <v>0</v>
      </c>
    </row>
    <row r="81" spans="1:21" x14ac:dyDescent="0.25">
      <c r="A81" s="6">
        <v>44451</v>
      </c>
      <c r="B81" s="2">
        <f>MAX(0,B80+($E$2-'[1]Temperature Data'!B75-'6.2.1-CUSUM'!$B$2))</f>
        <v>0</v>
      </c>
      <c r="C81" s="2">
        <f>MAX(0,C80+($E$2-'[1]Temperature Data'!C75-'6.2.1-CUSUM'!$B$2))</f>
        <v>12.832394366197164</v>
      </c>
      <c r="D81" s="2">
        <f>MAX(0,D80+($E$2-'[1]Temperature Data'!D75-'6.2.1-CUSUM'!$B$2))</f>
        <v>17.036619718309851</v>
      </c>
      <c r="E81" s="2">
        <f>MAX(0,E80+($E$2-'[1]Temperature Data'!E75-'6.2.1-CUSUM'!$B$2))</f>
        <v>1.0366197183098507</v>
      </c>
      <c r="F81" s="2">
        <f>MAX(0,F80+($E$2-'[1]Temperature Data'!F75-'6.2.1-CUSUM'!$B$2))</f>
        <v>68.109859154929552</v>
      </c>
      <c r="G81" s="2">
        <f>MAX(0,G80+($E$2-'[1]Temperature Data'!G75-'6.2.1-CUSUM'!$B$2))</f>
        <v>20.146478873239403</v>
      </c>
      <c r="H81" s="2">
        <f>MAX(0,H80+($E$2-'[1]Temperature Data'!H75-'6.2.1-CUSUM'!$B$2))</f>
        <v>0</v>
      </c>
      <c r="I81" s="2">
        <f>MAX(0,I80+($E$2-'[1]Temperature Data'!I75-'6.2.1-CUSUM'!$B$2))</f>
        <v>43.073239436619701</v>
      </c>
      <c r="J81" s="2">
        <f>MAX(0,J80+($E$2-'[1]Temperature Data'!J75-'6.2.1-CUSUM'!$B$2))</f>
        <v>51.847887323943581</v>
      </c>
      <c r="K81" s="2">
        <f>MAX(0,K80+($E$2-'[1]Temperature Data'!K75-'6.2.1-CUSUM'!$B$2))</f>
        <v>8.0732394366197013</v>
      </c>
      <c r="L81" s="2">
        <f>MAX(0,L80+($E$2-'[1]Temperature Data'!L75-'6.2.1-CUSUM'!$B$2))</f>
        <v>13.073239436619701</v>
      </c>
      <c r="M81" s="2">
        <f>MAX(0,M80+($E$2-'[1]Temperature Data'!M75-'6.2.1-CUSUM'!$B$2))</f>
        <v>0</v>
      </c>
      <c r="N81" s="2">
        <f>MAX(0,N80+($E$2-'[1]Temperature Data'!N75-'6.2.1-CUSUM'!$B$2))</f>
        <v>0</v>
      </c>
      <c r="O81" s="2">
        <f>MAX(0,O80+($E$2-'[1]Temperature Data'!O75-'6.2.1-CUSUM'!$B$2))</f>
        <v>68.905633802816865</v>
      </c>
      <c r="P81" s="2">
        <f>MAX(0,P80+($E$2-'[1]Temperature Data'!P75-'6.2.1-CUSUM'!$B$2))</f>
        <v>0</v>
      </c>
      <c r="Q81" s="2">
        <f>MAX(0,Q80+($E$2-'[1]Temperature Data'!Q75-'6.2.1-CUSUM'!$B$2))</f>
        <v>49.832394366197164</v>
      </c>
      <c r="R81" s="2">
        <f>MAX(0,R80+($E$2-'[1]Temperature Data'!R75-'6.2.1-CUSUM'!$B$2))</f>
        <v>8.0366197183098507</v>
      </c>
      <c r="S81" s="2">
        <f>MAX(0,S80+($E$2-'[1]Temperature Data'!S75-'6.2.1-CUSUM'!$B$2))</f>
        <v>0</v>
      </c>
      <c r="T81" s="2">
        <f>MAX(0,T80+($E$2-'[1]Temperature Data'!T75-'6.2.1-CUSUM'!$B$2))</f>
        <v>0</v>
      </c>
      <c r="U81" s="2">
        <f>MAX(0,U80+($E$2-'[1]Temperature Data'!U75-'6.2.1-CUSUM'!$B$2))</f>
        <v>6.7591549295774627</v>
      </c>
    </row>
    <row r="82" spans="1:21" x14ac:dyDescent="0.25">
      <c r="A82" s="6">
        <v>44452</v>
      </c>
      <c r="B82" s="2">
        <f>MAX(0,B81+($E$2-'[1]Temperature Data'!B76-'6.2.1-CUSUM'!$B$2))</f>
        <v>6.7591549295774627</v>
      </c>
      <c r="C82" s="2">
        <f>MAX(0,C81+($E$2-'[1]Temperature Data'!C76-'6.2.1-CUSUM'!$B$2))</f>
        <v>10.591549295774627</v>
      </c>
      <c r="D82" s="2">
        <f>MAX(0,D81+($E$2-'[1]Temperature Data'!D76-'6.2.1-CUSUM'!$B$2))</f>
        <v>12.795774647887313</v>
      </c>
      <c r="E82" s="2">
        <f>MAX(0,E81+($E$2-'[1]Temperature Data'!E76-'6.2.1-CUSUM'!$B$2))</f>
        <v>0</v>
      </c>
      <c r="F82" s="2">
        <f>MAX(0,F81+($E$2-'[1]Temperature Data'!F76-'6.2.1-CUSUM'!$B$2))</f>
        <v>65.869014084507015</v>
      </c>
      <c r="G82" s="2">
        <f>MAX(0,G81+($E$2-'[1]Temperature Data'!G76-'6.2.1-CUSUM'!$B$2))</f>
        <v>20.905633802816865</v>
      </c>
      <c r="H82" s="2">
        <f>MAX(0,H81+($E$2-'[1]Temperature Data'!H76-'6.2.1-CUSUM'!$B$2))</f>
        <v>9.7591549295774627</v>
      </c>
      <c r="I82" s="2">
        <f>MAX(0,I81+($E$2-'[1]Temperature Data'!I76-'6.2.1-CUSUM'!$B$2))</f>
        <v>43.832394366197164</v>
      </c>
      <c r="J82" s="2">
        <f>MAX(0,J81+($E$2-'[1]Temperature Data'!J76-'6.2.1-CUSUM'!$B$2))</f>
        <v>57.607042253521044</v>
      </c>
      <c r="K82" s="2">
        <f>MAX(0,K81+($E$2-'[1]Temperature Data'!K76-'6.2.1-CUSUM'!$B$2))</f>
        <v>4.832394366197164</v>
      </c>
      <c r="L82" s="2">
        <f>MAX(0,L81+($E$2-'[1]Temperature Data'!L76-'6.2.1-CUSUM'!$B$2))</f>
        <v>27.832394366197164</v>
      </c>
      <c r="M82" s="2">
        <f>MAX(0,M81+($E$2-'[1]Temperature Data'!M76-'6.2.1-CUSUM'!$B$2))</f>
        <v>0</v>
      </c>
      <c r="N82" s="2">
        <f>MAX(0,N81+($E$2-'[1]Temperature Data'!N76-'6.2.1-CUSUM'!$B$2))</f>
        <v>0</v>
      </c>
      <c r="O82" s="2">
        <f>MAX(0,O81+($E$2-'[1]Temperature Data'!O76-'6.2.1-CUSUM'!$B$2))</f>
        <v>73.664788732394328</v>
      </c>
      <c r="P82" s="2">
        <f>MAX(0,P81+($E$2-'[1]Temperature Data'!P76-'6.2.1-CUSUM'!$B$2))</f>
        <v>0</v>
      </c>
      <c r="Q82" s="2">
        <f>MAX(0,Q81+($E$2-'[1]Temperature Data'!Q76-'6.2.1-CUSUM'!$B$2))</f>
        <v>45.591549295774627</v>
      </c>
      <c r="R82" s="2">
        <f>MAX(0,R81+($E$2-'[1]Temperature Data'!R76-'6.2.1-CUSUM'!$B$2))</f>
        <v>11.795774647887313</v>
      </c>
      <c r="S82" s="2">
        <f>MAX(0,S81+($E$2-'[1]Temperature Data'!S76-'6.2.1-CUSUM'!$B$2))</f>
        <v>0</v>
      </c>
      <c r="T82" s="2">
        <f>MAX(0,T81+($E$2-'[1]Temperature Data'!T76-'6.2.1-CUSUM'!$B$2))</f>
        <v>0</v>
      </c>
      <c r="U82" s="2">
        <f>MAX(0,U81+($E$2-'[1]Temperature Data'!U76-'6.2.1-CUSUM'!$B$2))</f>
        <v>16.518309859154925</v>
      </c>
    </row>
    <row r="83" spans="1:21" x14ac:dyDescent="0.25">
      <c r="A83" s="6">
        <v>44453</v>
      </c>
      <c r="B83" s="2">
        <f>MAX(0,B82+($E$2-'[1]Temperature Data'!B77-'6.2.1-CUSUM'!$B$2))</f>
        <v>12.518309859154925</v>
      </c>
      <c r="C83" s="2">
        <f>MAX(0,C82+($E$2-'[1]Temperature Data'!C77-'6.2.1-CUSUM'!$B$2))</f>
        <v>8.3507042253520893</v>
      </c>
      <c r="D83" s="2">
        <f>MAX(0,D82+($E$2-'[1]Temperature Data'!D77-'6.2.1-CUSUM'!$B$2))</f>
        <v>10.554929577464776</v>
      </c>
      <c r="E83" s="2">
        <f>MAX(0,E82+($E$2-'[1]Temperature Data'!E77-'6.2.1-CUSUM'!$B$2))</f>
        <v>0</v>
      </c>
      <c r="F83" s="2">
        <f>MAX(0,F82+($E$2-'[1]Temperature Data'!F77-'6.2.1-CUSUM'!$B$2))</f>
        <v>64.628169014084477</v>
      </c>
      <c r="G83" s="2">
        <f>MAX(0,G82+($E$2-'[1]Temperature Data'!G77-'6.2.1-CUSUM'!$B$2))</f>
        <v>19.664788732394328</v>
      </c>
      <c r="H83" s="2">
        <f>MAX(0,H82+($E$2-'[1]Temperature Data'!H77-'6.2.1-CUSUM'!$B$2))</f>
        <v>16.518309859154925</v>
      </c>
      <c r="I83" s="2">
        <f>MAX(0,I82+($E$2-'[1]Temperature Data'!I77-'6.2.1-CUSUM'!$B$2))</f>
        <v>46.591549295774627</v>
      </c>
      <c r="J83" s="2">
        <f>MAX(0,J82+($E$2-'[1]Temperature Data'!J77-'6.2.1-CUSUM'!$B$2))</f>
        <v>63.366197183098507</v>
      </c>
      <c r="K83" s="2">
        <f>MAX(0,K82+($E$2-'[1]Temperature Data'!K77-'6.2.1-CUSUM'!$B$2))</f>
        <v>1.5915492957746267</v>
      </c>
      <c r="L83" s="2">
        <f>MAX(0,L82+($E$2-'[1]Temperature Data'!L77-'6.2.1-CUSUM'!$B$2))</f>
        <v>32.591549295774627</v>
      </c>
      <c r="M83" s="2">
        <f>MAX(0,M82+($E$2-'[1]Temperature Data'!M77-'6.2.1-CUSUM'!$B$2))</f>
        <v>3.7591549295774627</v>
      </c>
      <c r="N83" s="2">
        <f>MAX(0,N82+($E$2-'[1]Temperature Data'!N77-'6.2.1-CUSUM'!$B$2))</f>
        <v>0</v>
      </c>
      <c r="O83" s="2">
        <f>MAX(0,O82+($E$2-'[1]Temperature Data'!O77-'6.2.1-CUSUM'!$B$2))</f>
        <v>76.423943661971791</v>
      </c>
      <c r="P83" s="2">
        <f>MAX(0,P82+($E$2-'[1]Temperature Data'!P77-'6.2.1-CUSUM'!$B$2))</f>
        <v>0</v>
      </c>
      <c r="Q83" s="2">
        <f>MAX(0,Q82+($E$2-'[1]Temperature Data'!Q77-'6.2.1-CUSUM'!$B$2))</f>
        <v>38.350704225352089</v>
      </c>
      <c r="R83" s="2">
        <f>MAX(0,R82+($E$2-'[1]Temperature Data'!R77-'6.2.1-CUSUM'!$B$2))</f>
        <v>13.554929577464776</v>
      </c>
      <c r="S83" s="2">
        <f>MAX(0,S82+($E$2-'[1]Temperature Data'!S77-'6.2.1-CUSUM'!$B$2))</f>
        <v>2.7591549295774627</v>
      </c>
      <c r="T83" s="2">
        <f>MAX(0,T82+($E$2-'[1]Temperature Data'!T77-'6.2.1-CUSUM'!$B$2))</f>
        <v>6.7591549295774627</v>
      </c>
      <c r="U83" s="2">
        <f>MAX(0,U82+($E$2-'[1]Temperature Data'!U77-'6.2.1-CUSUM'!$B$2))</f>
        <v>24.277464788732388</v>
      </c>
    </row>
    <row r="84" spans="1:21" x14ac:dyDescent="0.25">
      <c r="A84" s="6">
        <v>44454</v>
      </c>
      <c r="B84" s="2">
        <f>MAX(0,B83+($E$2-'[1]Temperature Data'!B78-'6.2.1-CUSUM'!$B$2))</f>
        <v>11.277464788732388</v>
      </c>
      <c r="C84" s="2">
        <f>MAX(0,C83+($E$2-'[1]Temperature Data'!C78-'6.2.1-CUSUM'!$B$2))</f>
        <v>5.109859154929552</v>
      </c>
      <c r="D84" s="2">
        <f>MAX(0,D83+($E$2-'[1]Temperature Data'!D78-'6.2.1-CUSUM'!$B$2))</f>
        <v>8.3140845070422387</v>
      </c>
      <c r="E84" s="2">
        <f>MAX(0,E83+($E$2-'[1]Temperature Data'!E78-'6.2.1-CUSUM'!$B$2))</f>
        <v>0</v>
      </c>
      <c r="F84" s="2">
        <f>MAX(0,F83+($E$2-'[1]Temperature Data'!F78-'6.2.1-CUSUM'!$B$2))</f>
        <v>69.38732394366194</v>
      </c>
      <c r="G84" s="2">
        <f>MAX(0,G83+($E$2-'[1]Temperature Data'!G78-'6.2.1-CUSUM'!$B$2))</f>
        <v>27.423943661971791</v>
      </c>
      <c r="H84" s="2">
        <f>MAX(0,H83+($E$2-'[1]Temperature Data'!H78-'6.2.1-CUSUM'!$B$2))</f>
        <v>10.277464788732388</v>
      </c>
      <c r="I84" s="2">
        <f>MAX(0,I83+($E$2-'[1]Temperature Data'!I78-'6.2.1-CUSUM'!$B$2))</f>
        <v>49.350704225352089</v>
      </c>
      <c r="J84" s="2">
        <f>MAX(0,J83+($E$2-'[1]Temperature Data'!J78-'6.2.1-CUSUM'!$B$2))</f>
        <v>75.125352112675969</v>
      </c>
      <c r="K84" s="2">
        <f>MAX(0,K83+($E$2-'[1]Temperature Data'!K78-'6.2.1-CUSUM'!$B$2))</f>
        <v>0</v>
      </c>
      <c r="L84" s="2">
        <f>MAX(0,L83+($E$2-'[1]Temperature Data'!L78-'6.2.1-CUSUM'!$B$2))</f>
        <v>35.350704225352089</v>
      </c>
      <c r="M84" s="2">
        <f>MAX(0,M83+($E$2-'[1]Temperature Data'!M78-'6.2.1-CUSUM'!$B$2))</f>
        <v>6.5183098591549253</v>
      </c>
      <c r="N84" s="2">
        <f>MAX(0,N83+($E$2-'[1]Temperature Data'!N78-'6.2.1-CUSUM'!$B$2))</f>
        <v>5.7591549295774627</v>
      </c>
      <c r="O84" s="2">
        <f>MAX(0,O83+($E$2-'[1]Temperature Data'!O78-'6.2.1-CUSUM'!$B$2))</f>
        <v>82.183098591549253</v>
      </c>
      <c r="P84" s="2">
        <f>MAX(0,P83+($E$2-'[1]Temperature Data'!P78-'6.2.1-CUSUM'!$B$2))</f>
        <v>0</v>
      </c>
      <c r="Q84" s="2">
        <f>MAX(0,Q83+($E$2-'[1]Temperature Data'!Q78-'6.2.1-CUSUM'!$B$2))</f>
        <v>37.109859154929552</v>
      </c>
      <c r="R84" s="2">
        <f>MAX(0,R83+($E$2-'[1]Temperature Data'!R78-'6.2.1-CUSUM'!$B$2))</f>
        <v>11.314084507042239</v>
      </c>
      <c r="S84" s="2">
        <f>MAX(0,S83+($E$2-'[1]Temperature Data'!S78-'6.2.1-CUSUM'!$B$2))</f>
        <v>3.5183098591549253</v>
      </c>
      <c r="T84" s="2">
        <f>MAX(0,T83+($E$2-'[1]Temperature Data'!T78-'6.2.1-CUSUM'!$B$2))</f>
        <v>11.518309859154925</v>
      </c>
      <c r="U84" s="2">
        <f>MAX(0,U83+($E$2-'[1]Temperature Data'!U78-'6.2.1-CUSUM'!$B$2))</f>
        <v>29.036619718309851</v>
      </c>
    </row>
    <row r="85" spans="1:21" x14ac:dyDescent="0.25">
      <c r="A85" s="6">
        <v>44455</v>
      </c>
      <c r="B85" s="2">
        <f>MAX(0,B84+($E$2-'[1]Temperature Data'!B79-'6.2.1-CUSUM'!$B$2))</f>
        <v>14.036619718309851</v>
      </c>
      <c r="C85" s="2">
        <f>MAX(0,C84+($E$2-'[1]Temperature Data'!C79-'6.2.1-CUSUM'!$B$2))</f>
        <v>1.8690140845070147</v>
      </c>
      <c r="D85" s="2">
        <f>MAX(0,D84+($E$2-'[1]Temperature Data'!D79-'6.2.1-CUSUM'!$B$2))</f>
        <v>5.0732394366197013</v>
      </c>
      <c r="E85" s="2">
        <f>MAX(0,E84+($E$2-'[1]Temperature Data'!E79-'6.2.1-CUSUM'!$B$2))</f>
        <v>3.7591549295774627</v>
      </c>
      <c r="F85" s="2">
        <f>MAX(0,F84+($E$2-'[1]Temperature Data'!F79-'6.2.1-CUSUM'!$B$2))</f>
        <v>79.146478873239403</v>
      </c>
      <c r="G85" s="2">
        <f>MAX(0,G84+($E$2-'[1]Temperature Data'!G79-'6.2.1-CUSUM'!$B$2))</f>
        <v>35.183098591549253</v>
      </c>
      <c r="H85" s="2">
        <f>MAX(0,H84+($E$2-'[1]Temperature Data'!H79-'6.2.1-CUSUM'!$B$2))</f>
        <v>7.0366197183098507</v>
      </c>
      <c r="I85" s="2">
        <f>MAX(0,I84+($E$2-'[1]Temperature Data'!I79-'6.2.1-CUSUM'!$B$2))</f>
        <v>53.109859154929552</v>
      </c>
      <c r="J85" s="2">
        <f>MAX(0,J84+($E$2-'[1]Temperature Data'!J79-'6.2.1-CUSUM'!$B$2))</f>
        <v>84.884507042253432</v>
      </c>
      <c r="K85" s="2">
        <f>MAX(0,K84+($E$2-'[1]Temperature Data'!K79-'6.2.1-CUSUM'!$B$2))</f>
        <v>0</v>
      </c>
      <c r="L85" s="2">
        <f>MAX(0,L84+($E$2-'[1]Temperature Data'!L79-'6.2.1-CUSUM'!$B$2))</f>
        <v>37.109859154929552</v>
      </c>
      <c r="M85" s="2">
        <f>MAX(0,M84+($E$2-'[1]Temperature Data'!M79-'6.2.1-CUSUM'!$B$2))</f>
        <v>15.277464788732388</v>
      </c>
      <c r="N85" s="2">
        <f>MAX(0,N84+($E$2-'[1]Temperature Data'!N79-'6.2.1-CUSUM'!$B$2))</f>
        <v>10.518309859154925</v>
      </c>
      <c r="O85" s="2">
        <f>MAX(0,O84+($E$2-'[1]Temperature Data'!O79-'6.2.1-CUSUM'!$B$2))</f>
        <v>84.942253521126716</v>
      </c>
      <c r="P85" s="2">
        <f>MAX(0,P84+($E$2-'[1]Temperature Data'!P79-'6.2.1-CUSUM'!$B$2))</f>
        <v>0</v>
      </c>
      <c r="Q85" s="2">
        <f>MAX(0,Q84+($E$2-'[1]Temperature Data'!Q79-'6.2.1-CUSUM'!$B$2))</f>
        <v>49.869014084507015</v>
      </c>
      <c r="R85" s="2">
        <f>MAX(0,R84+($E$2-'[1]Temperature Data'!R79-'6.2.1-CUSUM'!$B$2))</f>
        <v>10.073239436619701</v>
      </c>
      <c r="S85" s="2">
        <f>MAX(0,S84+($E$2-'[1]Temperature Data'!S79-'6.2.1-CUSUM'!$B$2))</f>
        <v>0</v>
      </c>
      <c r="T85" s="2">
        <f>MAX(0,T84+($E$2-'[1]Temperature Data'!T79-'6.2.1-CUSUM'!$B$2))</f>
        <v>10.277464788732388</v>
      </c>
      <c r="U85" s="2">
        <f>MAX(0,U84+($E$2-'[1]Temperature Data'!U79-'6.2.1-CUSUM'!$B$2))</f>
        <v>34.795774647887313</v>
      </c>
    </row>
    <row r="86" spans="1:21" x14ac:dyDescent="0.25">
      <c r="A86" s="6">
        <v>44456</v>
      </c>
      <c r="B86" s="2">
        <f>MAX(0,B85+($E$2-'[1]Temperature Data'!B80-'6.2.1-CUSUM'!$B$2))</f>
        <v>16.795774647887313</v>
      </c>
      <c r="C86" s="2">
        <f>MAX(0,C85+($E$2-'[1]Temperature Data'!C80-'6.2.1-CUSUM'!$B$2))</f>
        <v>0</v>
      </c>
      <c r="D86" s="2">
        <f>MAX(0,D85+($E$2-'[1]Temperature Data'!D80-'6.2.1-CUSUM'!$B$2))</f>
        <v>2.832394366197164</v>
      </c>
      <c r="E86" s="2">
        <f>MAX(0,E85+($E$2-'[1]Temperature Data'!E80-'6.2.1-CUSUM'!$B$2))</f>
        <v>7.5183098591549253</v>
      </c>
      <c r="F86" s="2">
        <f>MAX(0,F85+($E$2-'[1]Temperature Data'!F80-'6.2.1-CUSUM'!$B$2))</f>
        <v>90.905633802816865</v>
      </c>
      <c r="G86" s="2">
        <f>MAX(0,G85+($E$2-'[1]Temperature Data'!G80-'6.2.1-CUSUM'!$B$2))</f>
        <v>38.942253521126716</v>
      </c>
      <c r="H86" s="2">
        <f>MAX(0,H85+($E$2-'[1]Temperature Data'!H80-'6.2.1-CUSUM'!$B$2))</f>
        <v>5.7957746478873133</v>
      </c>
      <c r="I86" s="2">
        <f>MAX(0,I85+($E$2-'[1]Temperature Data'!I80-'6.2.1-CUSUM'!$B$2))</f>
        <v>56.869014084507015</v>
      </c>
      <c r="J86" s="2">
        <f>MAX(0,J85+($E$2-'[1]Temperature Data'!J80-'6.2.1-CUSUM'!$B$2))</f>
        <v>89.643661971830895</v>
      </c>
      <c r="K86" s="2">
        <f>MAX(0,K85+($E$2-'[1]Temperature Data'!K80-'6.2.1-CUSUM'!$B$2))</f>
        <v>0</v>
      </c>
      <c r="L86" s="2">
        <f>MAX(0,L85+($E$2-'[1]Temperature Data'!L80-'6.2.1-CUSUM'!$B$2))</f>
        <v>36.869014084507015</v>
      </c>
      <c r="M86" s="2">
        <f>MAX(0,M85+($E$2-'[1]Temperature Data'!M80-'6.2.1-CUSUM'!$B$2))</f>
        <v>22.036619718309851</v>
      </c>
      <c r="N86" s="2">
        <f>MAX(0,N85+($E$2-'[1]Temperature Data'!N80-'6.2.1-CUSUM'!$B$2))</f>
        <v>26.277464788732388</v>
      </c>
      <c r="O86" s="2">
        <f>MAX(0,O85+($E$2-'[1]Temperature Data'!O80-'6.2.1-CUSUM'!$B$2))</f>
        <v>96.701408450704179</v>
      </c>
      <c r="P86" s="2">
        <f>MAX(0,P85+($E$2-'[1]Temperature Data'!P80-'6.2.1-CUSUM'!$B$2))</f>
        <v>0</v>
      </c>
      <c r="Q86" s="2">
        <f>MAX(0,Q85+($E$2-'[1]Temperature Data'!Q80-'6.2.1-CUSUM'!$B$2))</f>
        <v>55.628169014084477</v>
      </c>
      <c r="R86" s="2">
        <f>MAX(0,R85+($E$2-'[1]Temperature Data'!R80-'6.2.1-CUSUM'!$B$2))</f>
        <v>11.832394366197164</v>
      </c>
      <c r="S86" s="2">
        <f>MAX(0,S85+($E$2-'[1]Temperature Data'!S80-'6.2.1-CUSUM'!$B$2))</f>
        <v>5.7591549295774627</v>
      </c>
      <c r="T86" s="2">
        <f>MAX(0,T85+($E$2-'[1]Temperature Data'!T80-'6.2.1-CUSUM'!$B$2))</f>
        <v>9.0366197183098507</v>
      </c>
      <c r="U86" s="2">
        <f>MAX(0,U85+($E$2-'[1]Temperature Data'!U80-'6.2.1-CUSUM'!$B$2))</f>
        <v>36.554929577464776</v>
      </c>
    </row>
    <row r="87" spans="1:21" x14ac:dyDescent="0.25">
      <c r="A87" s="6">
        <v>44457</v>
      </c>
      <c r="B87" s="2">
        <f>MAX(0,B86+($E$2-'[1]Temperature Data'!B81-'6.2.1-CUSUM'!$B$2))</f>
        <v>23.554929577464776</v>
      </c>
      <c r="C87" s="2">
        <f>MAX(0,C86+($E$2-'[1]Temperature Data'!C81-'6.2.1-CUSUM'!$B$2))</f>
        <v>0</v>
      </c>
      <c r="D87" s="2">
        <f>MAX(0,D86+($E$2-'[1]Temperature Data'!D81-'6.2.1-CUSUM'!$B$2))</f>
        <v>5.5915492957746267</v>
      </c>
      <c r="E87" s="2">
        <f>MAX(0,E86+($E$2-'[1]Temperature Data'!E81-'6.2.1-CUSUM'!$B$2))</f>
        <v>10.277464788732388</v>
      </c>
      <c r="F87" s="2">
        <f>MAX(0,F86+($E$2-'[1]Temperature Data'!F81-'6.2.1-CUSUM'!$B$2))</f>
        <v>102.66478873239433</v>
      </c>
      <c r="G87" s="2">
        <f>MAX(0,G86+($E$2-'[1]Temperature Data'!G81-'6.2.1-CUSUM'!$B$2))</f>
        <v>42.701408450704179</v>
      </c>
      <c r="H87" s="2">
        <f>MAX(0,H86+($E$2-'[1]Temperature Data'!H81-'6.2.1-CUSUM'!$B$2))</f>
        <v>9.554929577464776</v>
      </c>
      <c r="I87" s="2">
        <f>MAX(0,I86+($E$2-'[1]Temperature Data'!I81-'6.2.1-CUSUM'!$B$2))</f>
        <v>60.628169014084477</v>
      </c>
      <c r="J87" s="2">
        <f>MAX(0,J86+($E$2-'[1]Temperature Data'!J81-'6.2.1-CUSUM'!$B$2))</f>
        <v>95.402816901408357</v>
      </c>
      <c r="K87" s="2">
        <f>MAX(0,K86+($E$2-'[1]Temperature Data'!K81-'6.2.1-CUSUM'!$B$2))</f>
        <v>0</v>
      </c>
      <c r="L87" s="2">
        <f>MAX(0,L86+($E$2-'[1]Temperature Data'!L81-'6.2.1-CUSUM'!$B$2))</f>
        <v>36.628169014084477</v>
      </c>
      <c r="M87" s="2">
        <f>MAX(0,M86+($E$2-'[1]Temperature Data'!M81-'6.2.1-CUSUM'!$B$2))</f>
        <v>27.795774647887313</v>
      </c>
      <c r="N87" s="2">
        <f>MAX(0,N86+($E$2-'[1]Temperature Data'!N81-'6.2.1-CUSUM'!$B$2))</f>
        <v>29.036619718309851</v>
      </c>
      <c r="O87" s="2">
        <f>MAX(0,O86+($E$2-'[1]Temperature Data'!O81-'6.2.1-CUSUM'!$B$2))</f>
        <v>101.46056338028164</v>
      </c>
      <c r="P87" s="2">
        <f>MAX(0,P86+($E$2-'[1]Temperature Data'!P81-'6.2.1-CUSUM'!$B$2))</f>
        <v>0</v>
      </c>
      <c r="Q87" s="2">
        <f>MAX(0,Q86+($E$2-'[1]Temperature Data'!Q81-'6.2.1-CUSUM'!$B$2))</f>
        <v>63.38732394366194</v>
      </c>
      <c r="R87" s="2">
        <f>MAX(0,R86+($E$2-'[1]Temperature Data'!R81-'6.2.1-CUSUM'!$B$2))</f>
        <v>17.591549295774627</v>
      </c>
      <c r="S87" s="2">
        <f>MAX(0,S86+($E$2-'[1]Temperature Data'!S81-'6.2.1-CUSUM'!$B$2))</f>
        <v>12.518309859154925</v>
      </c>
      <c r="T87" s="2">
        <f>MAX(0,T86+($E$2-'[1]Temperature Data'!T81-'6.2.1-CUSUM'!$B$2))</f>
        <v>8.7957746478873133</v>
      </c>
      <c r="U87" s="2">
        <f>MAX(0,U86+($E$2-'[1]Temperature Data'!U81-'6.2.1-CUSUM'!$B$2))</f>
        <v>38.314084507042239</v>
      </c>
    </row>
    <row r="88" spans="1:21" x14ac:dyDescent="0.25">
      <c r="A88" s="6">
        <v>44458</v>
      </c>
      <c r="B88" s="2">
        <f>MAX(0,B87+($E$2-'[1]Temperature Data'!B82-'6.2.1-CUSUM'!$B$2))</f>
        <v>29.314084507042239</v>
      </c>
      <c r="C88" s="2">
        <f>MAX(0,C87+($E$2-'[1]Temperature Data'!C82-'6.2.1-CUSUM'!$B$2))</f>
        <v>0</v>
      </c>
      <c r="D88" s="2">
        <f>MAX(0,D87+($E$2-'[1]Temperature Data'!D82-'6.2.1-CUSUM'!$B$2))</f>
        <v>10.350704225352089</v>
      </c>
      <c r="E88" s="2">
        <f>MAX(0,E87+($E$2-'[1]Temperature Data'!E82-'6.2.1-CUSUM'!$B$2))</f>
        <v>16.036619718309851</v>
      </c>
      <c r="F88" s="2">
        <f>MAX(0,F87+($E$2-'[1]Temperature Data'!F82-'6.2.1-CUSUM'!$B$2))</f>
        <v>103.42394366197179</v>
      </c>
      <c r="G88" s="2">
        <f>MAX(0,G87+($E$2-'[1]Temperature Data'!G82-'6.2.1-CUSUM'!$B$2))</f>
        <v>45.460563380281641</v>
      </c>
      <c r="H88" s="2">
        <f>MAX(0,H87+($E$2-'[1]Temperature Data'!H82-'6.2.1-CUSUM'!$B$2))</f>
        <v>14.314084507042239</v>
      </c>
      <c r="I88" s="2">
        <f>MAX(0,I87+($E$2-'[1]Temperature Data'!I82-'6.2.1-CUSUM'!$B$2))</f>
        <v>61.38732394366194</v>
      </c>
      <c r="J88" s="2">
        <f>MAX(0,J87+($E$2-'[1]Temperature Data'!J82-'6.2.1-CUSUM'!$B$2))</f>
        <v>102.16197183098582</v>
      </c>
      <c r="K88" s="2">
        <f>MAX(0,K87+($E$2-'[1]Temperature Data'!K82-'6.2.1-CUSUM'!$B$2))</f>
        <v>0</v>
      </c>
      <c r="L88" s="2">
        <f>MAX(0,L87+($E$2-'[1]Temperature Data'!L82-'6.2.1-CUSUM'!$B$2))</f>
        <v>42.38732394366194</v>
      </c>
      <c r="M88" s="2">
        <f>MAX(0,M87+($E$2-'[1]Temperature Data'!M82-'6.2.1-CUSUM'!$B$2))</f>
        <v>30.554929577464776</v>
      </c>
      <c r="N88" s="2">
        <f>MAX(0,N87+($E$2-'[1]Temperature Data'!N82-'6.2.1-CUSUM'!$B$2))</f>
        <v>32.795774647887313</v>
      </c>
      <c r="O88" s="2">
        <f>MAX(0,O87+($E$2-'[1]Temperature Data'!O82-'6.2.1-CUSUM'!$B$2))</f>
        <v>112.2197183098591</v>
      </c>
      <c r="P88" s="2">
        <f>MAX(0,P87+($E$2-'[1]Temperature Data'!P82-'6.2.1-CUSUM'!$B$2))</f>
        <v>0</v>
      </c>
      <c r="Q88" s="2">
        <f>MAX(0,Q87+($E$2-'[1]Temperature Data'!Q82-'6.2.1-CUSUM'!$B$2))</f>
        <v>71.146478873239403</v>
      </c>
      <c r="R88" s="2">
        <f>MAX(0,R87+($E$2-'[1]Temperature Data'!R82-'6.2.1-CUSUM'!$B$2))</f>
        <v>21.350704225352089</v>
      </c>
      <c r="S88" s="2">
        <f>MAX(0,S87+($E$2-'[1]Temperature Data'!S82-'6.2.1-CUSUM'!$B$2))</f>
        <v>13.277464788732388</v>
      </c>
      <c r="T88" s="2">
        <f>MAX(0,T87+($E$2-'[1]Temperature Data'!T82-'6.2.1-CUSUM'!$B$2))</f>
        <v>9.554929577464776</v>
      </c>
      <c r="U88" s="2">
        <f>MAX(0,U87+($E$2-'[1]Temperature Data'!U82-'6.2.1-CUSUM'!$B$2))</f>
        <v>36.073239436619701</v>
      </c>
    </row>
    <row r="89" spans="1:21" x14ac:dyDescent="0.25">
      <c r="A89" s="6">
        <v>44459</v>
      </c>
      <c r="B89" s="2">
        <f>MAX(0,B88+($E$2-'[1]Temperature Data'!B83-'6.2.1-CUSUM'!$B$2))</f>
        <v>35.073239436619701</v>
      </c>
      <c r="C89" s="2">
        <f>MAX(0,C88+($E$2-'[1]Temperature Data'!C83-'6.2.1-CUSUM'!$B$2))</f>
        <v>0</v>
      </c>
      <c r="D89" s="2">
        <f>MAX(0,D88+($E$2-'[1]Temperature Data'!D83-'6.2.1-CUSUM'!$B$2))</f>
        <v>13.109859154929552</v>
      </c>
      <c r="E89" s="2">
        <f>MAX(0,E88+($E$2-'[1]Temperature Data'!E83-'6.2.1-CUSUM'!$B$2))</f>
        <v>32.795774647887313</v>
      </c>
      <c r="F89" s="2">
        <f>MAX(0,F88+($E$2-'[1]Temperature Data'!F83-'6.2.1-CUSUM'!$B$2))</f>
        <v>101.18309859154925</v>
      </c>
      <c r="G89" s="2">
        <f>MAX(0,G88+($E$2-'[1]Temperature Data'!G83-'6.2.1-CUSUM'!$B$2))</f>
        <v>46.219718309859104</v>
      </c>
      <c r="H89" s="2">
        <f>MAX(0,H88+($E$2-'[1]Temperature Data'!H83-'6.2.1-CUSUM'!$B$2))</f>
        <v>13.073239436619701</v>
      </c>
      <c r="I89" s="2">
        <f>MAX(0,I88+($E$2-'[1]Temperature Data'!I83-'6.2.1-CUSUM'!$B$2))</f>
        <v>59.146478873239403</v>
      </c>
      <c r="J89" s="2">
        <f>MAX(0,J88+($E$2-'[1]Temperature Data'!J83-'6.2.1-CUSUM'!$B$2))</f>
        <v>113.92112676056328</v>
      </c>
      <c r="K89" s="2">
        <f>MAX(0,K88+($E$2-'[1]Temperature Data'!K83-'6.2.1-CUSUM'!$B$2))</f>
        <v>0</v>
      </c>
      <c r="L89" s="2">
        <f>MAX(0,L88+($E$2-'[1]Temperature Data'!L83-'6.2.1-CUSUM'!$B$2))</f>
        <v>54.146478873239403</v>
      </c>
      <c r="M89" s="2">
        <f>MAX(0,M88+($E$2-'[1]Temperature Data'!M83-'6.2.1-CUSUM'!$B$2))</f>
        <v>34.314084507042239</v>
      </c>
      <c r="N89" s="2">
        <f>MAX(0,N88+($E$2-'[1]Temperature Data'!N83-'6.2.1-CUSUM'!$B$2))</f>
        <v>38.554929577464776</v>
      </c>
      <c r="O89" s="2">
        <f>MAX(0,O88+($E$2-'[1]Temperature Data'!O83-'6.2.1-CUSUM'!$B$2))</f>
        <v>115.97887323943657</v>
      </c>
      <c r="P89" s="2">
        <f>MAX(0,P88+($E$2-'[1]Temperature Data'!P83-'6.2.1-CUSUM'!$B$2))</f>
        <v>0</v>
      </c>
      <c r="Q89" s="2">
        <f>MAX(0,Q88+($E$2-'[1]Temperature Data'!Q83-'6.2.1-CUSUM'!$B$2))</f>
        <v>73.905633802816865</v>
      </c>
      <c r="R89" s="2">
        <f>MAX(0,R88+($E$2-'[1]Temperature Data'!R83-'6.2.1-CUSUM'!$B$2))</f>
        <v>27.109859154929552</v>
      </c>
      <c r="S89" s="2">
        <f>MAX(0,S88+($E$2-'[1]Temperature Data'!S83-'6.2.1-CUSUM'!$B$2))</f>
        <v>12.036619718309851</v>
      </c>
      <c r="T89" s="2">
        <f>MAX(0,T88+($E$2-'[1]Temperature Data'!T83-'6.2.1-CUSUM'!$B$2))</f>
        <v>11.314084507042239</v>
      </c>
      <c r="U89" s="2">
        <f>MAX(0,U88+($E$2-'[1]Temperature Data'!U83-'6.2.1-CUSUM'!$B$2))</f>
        <v>31.832394366197164</v>
      </c>
    </row>
    <row r="90" spans="1:21" x14ac:dyDescent="0.25">
      <c r="A90" s="6">
        <v>44460</v>
      </c>
      <c r="B90" s="2">
        <f>MAX(0,B89+($E$2-'[1]Temperature Data'!B84-'6.2.1-CUSUM'!$B$2))</f>
        <v>41.832394366197164</v>
      </c>
      <c r="C90" s="2">
        <f>MAX(0,C89+($E$2-'[1]Temperature Data'!C84-'6.2.1-CUSUM'!$B$2))</f>
        <v>0</v>
      </c>
      <c r="D90" s="2">
        <f>MAX(0,D89+($E$2-'[1]Temperature Data'!D84-'6.2.1-CUSUM'!$B$2))</f>
        <v>15.869014084507015</v>
      </c>
      <c r="E90" s="2">
        <f>MAX(0,E89+($E$2-'[1]Temperature Data'!E84-'6.2.1-CUSUM'!$B$2))</f>
        <v>38.554929577464776</v>
      </c>
      <c r="F90" s="2">
        <f>MAX(0,F89+($E$2-'[1]Temperature Data'!F84-'6.2.1-CUSUM'!$B$2))</f>
        <v>108.94225352112672</v>
      </c>
      <c r="G90" s="2">
        <f>MAX(0,G89+($E$2-'[1]Temperature Data'!G84-'6.2.1-CUSUM'!$B$2))</f>
        <v>44.978873239436567</v>
      </c>
      <c r="H90" s="2">
        <f>MAX(0,H89+($E$2-'[1]Temperature Data'!H84-'6.2.1-CUSUM'!$B$2))</f>
        <v>13.832394366197164</v>
      </c>
      <c r="I90" s="2">
        <f>MAX(0,I89+($E$2-'[1]Temperature Data'!I84-'6.2.1-CUSUM'!$B$2))</f>
        <v>61.905633802816865</v>
      </c>
      <c r="J90" s="2">
        <f>MAX(0,J89+($E$2-'[1]Temperature Data'!J84-'6.2.1-CUSUM'!$B$2))</f>
        <v>123.68028169014075</v>
      </c>
      <c r="K90" s="2">
        <f>MAX(0,K89+($E$2-'[1]Temperature Data'!K84-'6.2.1-CUSUM'!$B$2))</f>
        <v>0</v>
      </c>
      <c r="L90" s="2">
        <f>MAX(0,L89+($E$2-'[1]Temperature Data'!L84-'6.2.1-CUSUM'!$B$2))</f>
        <v>63.905633802816865</v>
      </c>
      <c r="M90" s="2">
        <f>MAX(0,M89+($E$2-'[1]Temperature Data'!M84-'6.2.1-CUSUM'!$B$2))</f>
        <v>41.073239436619701</v>
      </c>
      <c r="N90" s="2">
        <f>MAX(0,N89+($E$2-'[1]Temperature Data'!N84-'6.2.1-CUSUM'!$B$2))</f>
        <v>48.314084507042239</v>
      </c>
      <c r="O90" s="2">
        <f>MAX(0,O89+($E$2-'[1]Temperature Data'!O84-'6.2.1-CUSUM'!$B$2))</f>
        <v>121.73802816901403</v>
      </c>
      <c r="P90" s="2">
        <f>MAX(0,P89+($E$2-'[1]Temperature Data'!P84-'6.2.1-CUSUM'!$B$2))</f>
        <v>0</v>
      </c>
      <c r="Q90" s="2">
        <f>MAX(0,Q89+($E$2-'[1]Temperature Data'!Q84-'6.2.1-CUSUM'!$B$2))</f>
        <v>72.664788732394328</v>
      </c>
      <c r="R90" s="2">
        <f>MAX(0,R89+($E$2-'[1]Temperature Data'!R84-'6.2.1-CUSUM'!$B$2))</f>
        <v>26.869014084507015</v>
      </c>
      <c r="S90" s="2">
        <f>MAX(0,S89+($E$2-'[1]Temperature Data'!S84-'6.2.1-CUSUM'!$B$2))</f>
        <v>23.795774647887313</v>
      </c>
      <c r="T90" s="2">
        <f>MAX(0,T89+($E$2-'[1]Temperature Data'!T84-'6.2.1-CUSUM'!$B$2))</f>
        <v>9.0732394366197013</v>
      </c>
      <c r="U90" s="2">
        <f>MAX(0,U89+($E$2-'[1]Temperature Data'!U84-'6.2.1-CUSUM'!$B$2))</f>
        <v>39.591549295774627</v>
      </c>
    </row>
    <row r="91" spans="1:21" x14ac:dyDescent="0.25">
      <c r="A91" s="6">
        <v>44461</v>
      </c>
      <c r="B91" s="2">
        <f>MAX(0,B90+($E$2-'[1]Temperature Data'!B85-'6.2.1-CUSUM'!$B$2))</f>
        <v>45.591549295774627</v>
      </c>
      <c r="C91" s="2">
        <f>MAX(0,C90+($E$2-'[1]Temperature Data'!C85-'6.2.1-CUSUM'!$B$2))</f>
        <v>14.759154929577463</v>
      </c>
      <c r="D91" s="2">
        <f>MAX(0,D90+($E$2-'[1]Temperature Data'!D85-'6.2.1-CUSUM'!$B$2))</f>
        <v>12.628169014084477</v>
      </c>
      <c r="E91" s="2">
        <f>MAX(0,E90+($E$2-'[1]Temperature Data'!E85-'6.2.1-CUSUM'!$B$2))</f>
        <v>51.314084507042239</v>
      </c>
      <c r="F91" s="2">
        <f>MAX(0,F90+($E$2-'[1]Temperature Data'!F85-'6.2.1-CUSUM'!$B$2))</f>
        <v>120.70140845070418</v>
      </c>
      <c r="G91" s="2">
        <f>MAX(0,G90+($E$2-'[1]Temperature Data'!G85-'6.2.1-CUSUM'!$B$2))</f>
        <v>42.738028169014029</v>
      </c>
      <c r="H91" s="2">
        <f>MAX(0,H90+($E$2-'[1]Temperature Data'!H85-'6.2.1-CUSUM'!$B$2))</f>
        <v>21.591549295774627</v>
      </c>
      <c r="I91" s="2">
        <f>MAX(0,I90+($E$2-'[1]Temperature Data'!I85-'6.2.1-CUSUM'!$B$2))</f>
        <v>71.664788732394328</v>
      </c>
      <c r="J91" s="2">
        <f>MAX(0,J90+($E$2-'[1]Temperature Data'!J85-'6.2.1-CUSUM'!$B$2))</f>
        <v>128.43943661971821</v>
      </c>
      <c r="K91" s="2">
        <f>MAX(0,K90+($E$2-'[1]Temperature Data'!K85-'6.2.1-CUSUM'!$B$2))</f>
        <v>0</v>
      </c>
      <c r="L91" s="2">
        <f>MAX(0,L90+($E$2-'[1]Temperature Data'!L85-'6.2.1-CUSUM'!$B$2))</f>
        <v>66.664788732394328</v>
      </c>
      <c r="M91" s="2">
        <f>MAX(0,M90+($E$2-'[1]Temperature Data'!M85-'6.2.1-CUSUM'!$B$2))</f>
        <v>39.832394366197164</v>
      </c>
      <c r="N91" s="2">
        <f>MAX(0,N90+($E$2-'[1]Temperature Data'!N85-'6.2.1-CUSUM'!$B$2))</f>
        <v>49.073239436619701</v>
      </c>
      <c r="O91" s="2">
        <f>MAX(0,O90+($E$2-'[1]Temperature Data'!O85-'6.2.1-CUSUM'!$B$2))</f>
        <v>122.49718309859149</v>
      </c>
      <c r="P91" s="2">
        <f>MAX(0,P90+($E$2-'[1]Temperature Data'!P85-'6.2.1-CUSUM'!$B$2))</f>
        <v>0</v>
      </c>
      <c r="Q91" s="2">
        <f>MAX(0,Q90+($E$2-'[1]Temperature Data'!Q85-'6.2.1-CUSUM'!$B$2))</f>
        <v>77.423943661971791</v>
      </c>
      <c r="R91" s="2">
        <f>MAX(0,R90+($E$2-'[1]Temperature Data'!R85-'6.2.1-CUSUM'!$B$2))</f>
        <v>24.628169014084477</v>
      </c>
      <c r="S91" s="2">
        <f>MAX(0,S90+($E$2-'[1]Temperature Data'!S85-'6.2.1-CUSUM'!$B$2))</f>
        <v>26.554929577464776</v>
      </c>
      <c r="T91" s="2">
        <f>MAX(0,T90+($E$2-'[1]Temperature Data'!T85-'6.2.1-CUSUM'!$B$2))</f>
        <v>11.832394366197164</v>
      </c>
      <c r="U91" s="2">
        <f>MAX(0,U90+($E$2-'[1]Temperature Data'!U85-'6.2.1-CUSUM'!$B$2))</f>
        <v>48.350704225352089</v>
      </c>
    </row>
    <row r="92" spans="1:21" x14ac:dyDescent="0.25">
      <c r="A92" s="6">
        <v>44462</v>
      </c>
      <c r="B92" s="2">
        <f>MAX(0,B91+($E$2-'[1]Temperature Data'!B86-'6.2.1-CUSUM'!$B$2))</f>
        <v>46.350704225352089</v>
      </c>
      <c r="C92" s="2">
        <f>MAX(0,C91+($E$2-'[1]Temperature Data'!C86-'6.2.1-CUSUM'!$B$2))</f>
        <v>19.518309859154925</v>
      </c>
      <c r="D92" s="2">
        <f>MAX(0,D91+($E$2-'[1]Temperature Data'!D86-'6.2.1-CUSUM'!$B$2))</f>
        <v>13.38732394366194</v>
      </c>
      <c r="E92" s="2">
        <f>MAX(0,E91+($E$2-'[1]Temperature Data'!E86-'6.2.1-CUSUM'!$B$2))</f>
        <v>61.073239436619701</v>
      </c>
      <c r="F92" s="2">
        <f>MAX(0,F91+($E$2-'[1]Temperature Data'!F86-'6.2.1-CUSUM'!$B$2))</f>
        <v>124.46056338028164</v>
      </c>
      <c r="G92" s="2">
        <f>MAX(0,G91+($E$2-'[1]Temperature Data'!G86-'6.2.1-CUSUM'!$B$2))</f>
        <v>39.497183098591492</v>
      </c>
      <c r="H92" s="2">
        <f>MAX(0,H91+($E$2-'[1]Temperature Data'!H86-'6.2.1-CUSUM'!$B$2))</f>
        <v>24.350704225352089</v>
      </c>
      <c r="I92" s="2">
        <f>MAX(0,I91+($E$2-'[1]Temperature Data'!I86-'6.2.1-CUSUM'!$B$2))</f>
        <v>75.423943661971791</v>
      </c>
      <c r="J92" s="2">
        <f>MAX(0,J91+($E$2-'[1]Temperature Data'!J86-'6.2.1-CUSUM'!$B$2))</f>
        <v>129.19859154929566</v>
      </c>
      <c r="K92" s="2">
        <f>MAX(0,K91+($E$2-'[1]Temperature Data'!K86-'6.2.1-CUSUM'!$B$2))</f>
        <v>0</v>
      </c>
      <c r="L92" s="2">
        <f>MAX(0,L91+($E$2-'[1]Temperature Data'!L86-'6.2.1-CUSUM'!$B$2))</f>
        <v>65.423943661971791</v>
      </c>
      <c r="M92" s="2">
        <f>MAX(0,M91+($E$2-'[1]Temperature Data'!M86-'6.2.1-CUSUM'!$B$2))</f>
        <v>41.591549295774627</v>
      </c>
      <c r="N92" s="2">
        <f>MAX(0,N91+($E$2-'[1]Temperature Data'!N86-'6.2.1-CUSUM'!$B$2))</f>
        <v>51.832394366197164</v>
      </c>
      <c r="O92" s="2">
        <f>MAX(0,O91+($E$2-'[1]Temperature Data'!O86-'6.2.1-CUSUM'!$B$2))</f>
        <v>124.25633802816895</v>
      </c>
      <c r="P92" s="2">
        <f>MAX(0,P91+($E$2-'[1]Temperature Data'!P86-'6.2.1-CUSUM'!$B$2))</f>
        <v>0</v>
      </c>
      <c r="Q92" s="2">
        <f>MAX(0,Q91+($E$2-'[1]Temperature Data'!Q86-'6.2.1-CUSUM'!$B$2))</f>
        <v>79.183098591549253</v>
      </c>
      <c r="R92" s="2">
        <f>MAX(0,R91+($E$2-'[1]Temperature Data'!R86-'6.2.1-CUSUM'!$B$2))</f>
        <v>28.38732394366194</v>
      </c>
      <c r="S92" s="2">
        <f>MAX(0,S91+($E$2-'[1]Temperature Data'!S86-'6.2.1-CUSUM'!$B$2))</f>
        <v>29.314084507042239</v>
      </c>
      <c r="T92" s="2">
        <f>MAX(0,T91+($E$2-'[1]Temperature Data'!T86-'6.2.1-CUSUM'!$B$2))</f>
        <v>19.591549295774627</v>
      </c>
      <c r="U92" s="2">
        <f>MAX(0,U91+($E$2-'[1]Temperature Data'!U86-'6.2.1-CUSUM'!$B$2))</f>
        <v>52.109859154929552</v>
      </c>
    </row>
    <row r="93" spans="1:21" x14ac:dyDescent="0.25">
      <c r="A93" s="6">
        <v>44463</v>
      </c>
      <c r="B93" s="2">
        <f>MAX(0,B92+($E$2-'[1]Temperature Data'!B87-'6.2.1-CUSUM'!$B$2))</f>
        <v>47.109859154929552</v>
      </c>
      <c r="C93" s="2">
        <f>MAX(0,C92+($E$2-'[1]Temperature Data'!C87-'6.2.1-CUSUM'!$B$2))</f>
        <v>22.277464788732388</v>
      </c>
      <c r="D93" s="2">
        <f>MAX(0,D92+($E$2-'[1]Temperature Data'!D87-'6.2.1-CUSUM'!$B$2))</f>
        <v>17.146478873239403</v>
      </c>
      <c r="E93" s="2">
        <f>MAX(0,E92+($E$2-'[1]Temperature Data'!E87-'6.2.1-CUSUM'!$B$2))</f>
        <v>67.832394366197164</v>
      </c>
      <c r="F93" s="2">
        <f>MAX(0,F92+($E$2-'[1]Temperature Data'!F87-'6.2.1-CUSUM'!$B$2))</f>
        <v>125.2197183098591</v>
      </c>
      <c r="G93" s="2">
        <f>MAX(0,G92+($E$2-'[1]Temperature Data'!G87-'6.2.1-CUSUM'!$B$2))</f>
        <v>55.256338028168955</v>
      </c>
      <c r="H93" s="2">
        <f>MAX(0,H92+($E$2-'[1]Temperature Data'!H87-'6.2.1-CUSUM'!$B$2))</f>
        <v>36.109859154929552</v>
      </c>
      <c r="I93" s="2">
        <f>MAX(0,I92+($E$2-'[1]Temperature Data'!I87-'6.2.1-CUSUM'!$B$2))</f>
        <v>80.183098591549253</v>
      </c>
      <c r="J93" s="2">
        <f>MAX(0,J92+($E$2-'[1]Temperature Data'!J87-'6.2.1-CUSUM'!$B$2))</f>
        <v>131.9577464788731</v>
      </c>
      <c r="K93" s="2">
        <f>MAX(0,K92+($E$2-'[1]Temperature Data'!K87-'6.2.1-CUSUM'!$B$2))</f>
        <v>0</v>
      </c>
      <c r="L93" s="2">
        <f>MAX(0,L92+($E$2-'[1]Temperature Data'!L87-'6.2.1-CUSUM'!$B$2))</f>
        <v>66.183098591549253</v>
      </c>
      <c r="M93" s="2">
        <f>MAX(0,M92+($E$2-'[1]Temperature Data'!M87-'6.2.1-CUSUM'!$B$2))</f>
        <v>37.350704225352089</v>
      </c>
      <c r="N93" s="2">
        <f>MAX(0,N92+($E$2-'[1]Temperature Data'!N87-'6.2.1-CUSUM'!$B$2))</f>
        <v>58.591549295774627</v>
      </c>
      <c r="O93" s="2">
        <f>MAX(0,O92+($E$2-'[1]Temperature Data'!O87-'6.2.1-CUSUM'!$B$2))</f>
        <v>124.01549295774642</v>
      </c>
      <c r="P93" s="2">
        <f>MAX(0,P92+($E$2-'[1]Temperature Data'!P87-'6.2.1-CUSUM'!$B$2))</f>
        <v>0</v>
      </c>
      <c r="Q93" s="2">
        <f>MAX(0,Q92+($E$2-'[1]Temperature Data'!Q87-'6.2.1-CUSUM'!$B$2))</f>
        <v>81.942253521126716</v>
      </c>
      <c r="R93" s="2">
        <f>MAX(0,R92+($E$2-'[1]Temperature Data'!R87-'6.2.1-CUSUM'!$B$2))</f>
        <v>35.146478873239403</v>
      </c>
      <c r="S93" s="2">
        <f>MAX(0,S92+($E$2-'[1]Temperature Data'!S87-'6.2.1-CUSUM'!$B$2))</f>
        <v>43.073239436619701</v>
      </c>
      <c r="T93" s="2">
        <f>MAX(0,T92+($E$2-'[1]Temperature Data'!T87-'6.2.1-CUSUM'!$B$2))</f>
        <v>26.350704225352089</v>
      </c>
      <c r="U93" s="2">
        <f>MAX(0,U92+($E$2-'[1]Temperature Data'!U87-'6.2.1-CUSUM'!$B$2))</f>
        <v>62.869014084507015</v>
      </c>
    </row>
    <row r="94" spans="1:21" x14ac:dyDescent="0.25">
      <c r="A94" s="6">
        <v>44464</v>
      </c>
      <c r="B94" s="2">
        <f>MAX(0,B93+($E$2-'[1]Temperature Data'!B88-'6.2.1-CUSUM'!$B$2))</f>
        <v>44.869014084507015</v>
      </c>
      <c r="C94" s="2">
        <f>MAX(0,C93+($E$2-'[1]Temperature Data'!C88-'6.2.1-CUSUM'!$B$2))</f>
        <v>41.036619718309851</v>
      </c>
      <c r="D94" s="2">
        <f>MAX(0,D93+($E$2-'[1]Temperature Data'!D88-'6.2.1-CUSUM'!$B$2))</f>
        <v>19.905633802816865</v>
      </c>
      <c r="E94" s="2">
        <f>MAX(0,E93+($E$2-'[1]Temperature Data'!E88-'6.2.1-CUSUM'!$B$2))</f>
        <v>71.591549295774627</v>
      </c>
      <c r="F94" s="2">
        <f>MAX(0,F93+($E$2-'[1]Temperature Data'!F88-'6.2.1-CUSUM'!$B$2))</f>
        <v>127.97887323943657</v>
      </c>
      <c r="G94" s="2">
        <f>MAX(0,G93+($E$2-'[1]Temperature Data'!G88-'6.2.1-CUSUM'!$B$2))</f>
        <v>74.015492957746417</v>
      </c>
      <c r="H94" s="2">
        <f>MAX(0,H93+($E$2-'[1]Temperature Data'!H88-'6.2.1-CUSUM'!$B$2))</f>
        <v>51.869014084507015</v>
      </c>
      <c r="I94" s="2">
        <f>MAX(0,I93+($E$2-'[1]Temperature Data'!I88-'6.2.1-CUSUM'!$B$2))</f>
        <v>82.942253521126716</v>
      </c>
      <c r="J94" s="2">
        <f>MAX(0,J93+($E$2-'[1]Temperature Data'!J88-'6.2.1-CUSUM'!$B$2))</f>
        <v>135.71690140845055</v>
      </c>
      <c r="K94" s="2">
        <f>MAX(0,K93+($E$2-'[1]Temperature Data'!K88-'6.2.1-CUSUM'!$B$2))</f>
        <v>0</v>
      </c>
      <c r="L94" s="2">
        <f>MAX(0,L93+($E$2-'[1]Temperature Data'!L88-'6.2.1-CUSUM'!$B$2))</f>
        <v>75.942253521126716</v>
      </c>
      <c r="M94" s="2">
        <f>MAX(0,M93+($E$2-'[1]Temperature Data'!M88-'6.2.1-CUSUM'!$B$2))</f>
        <v>35.109859154929552</v>
      </c>
      <c r="N94" s="2">
        <f>MAX(0,N93+($E$2-'[1]Temperature Data'!N88-'6.2.1-CUSUM'!$B$2))</f>
        <v>61.350704225352089</v>
      </c>
      <c r="O94" s="2">
        <f>MAX(0,O93+($E$2-'[1]Temperature Data'!O88-'6.2.1-CUSUM'!$B$2))</f>
        <v>121.77464788732388</v>
      </c>
      <c r="P94" s="2">
        <f>MAX(0,P93+($E$2-'[1]Temperature Data'!P88-'6.2.1-CUSUM'!$B$2))</f>
        <v>0</v>
      </c>
      <c r="Q94" s="2">
        <f>MAX(0,Q93+($E$2-'[1]Temperature Data'!Q88-'6.2.1-CUSUM'!$B$2))</f>
        <v>78.701408450704179</v>
      </c>
      <c r="R94" s="2">
        <f>MAX(0,R93+($E$2-'[1]Temperature Data'!R88-'6.2.1-CUSUM'!$B$2))</f>
        <v>37.905633802816865</v>
      </c>
      <c r="S94" s="2">
        <f>MAX(0,S93+($E$2-'[1]Temperature Data'!S88-'6.2.1-CUSUM'!$B$2))</f>
        <v>60.832394366197164</v>
      </c>
      <c r="T94" s="2">
        <f>MAX(0,T93+($E$2-'[1]Temperature Data'!T88-'6.2.1-CUSUM'!$B$2))</f>
        <v>34.109859154929552</v>
      </c>
      <c r="U94" s="2">
        <f>MAX(0,U93+($E$2-'[1]Temperature Data'!U88-'6.2.1-CUSUM'!$B$2))</f>
        <v>80.628169014084477</v>
      </c>
    </row>
    <row r="95" spans="1:21" x14ac:dyDescent="0.25">
      <c r="A95" s="6">
        <v>44465</v>
      </c>
      <c r="B95" s="2">
        <f>MAX(0,B94+($E$2-'[1]Temperature Data'!B89-'6.2.1-CUSUM'!$B$2))</f>
        <v>45.628169014084477</v>
      </c>
      <c r="C95" s="2">
        <f>MAX(0,C94+($E$2-'[1]Temperature Data'!C89-'6.2.1-CUSUM'!$B$2))</f>
        <v>55.795774647887313</v>
      </c>
      <c r="D95" s="2">
        <f>MAX(0,D94+($E$2-'[1]Temperature Data'!D89-'6.2.1-CUSUM'!$B$2))</f>
        <v>20.664788732394328</v>
      </c>
      <c r="E95" s="2">
        <f>MAX(0,E94+($E$2-'[1]Temperature Data'!E89-'6.2.1-CUSUM'!$B$2))</f>
        <v>74.350704225352089</v>
      </c>
      <c r="F95" s="2">
        <f>MAX(0,F94+($E$2-'[1]Temperature Data'!F89-'6.2.1-CUSUM'!$B$2))</f>
        <v>144.73802816901403</v>
      </c>
      <c r="G95" s="2">
        <f>MAX(0,G94+($E$2-'[1]Temperature Data'!G89-'6.2.1-CUSUM'!$B$2))</f>
        <v>86.77464788732388</v>
      </c>
      <c r="H95" s="2">
        <f>MAX(0,H94+($E$2-'[1]Temperature Data'!H89-'6.2.1-CUSUM'!$B$2))</f>
        <v>61.628169014084477</v>
      </c>
      <c r="I95" s="2">
        <f>MAX(0,I94+($E$2-'[1]Temperature Data'!I89-'6.2.1-CUSUM'!$B$2))</f>
        <v>85.701408450704179</v>
      </c>
      <c r="J95" s="2">
        <f>MAX(0,J94+($E$2-'[1]Temperature Data'!J89-'6.2.1-CUSUM'!$B$2))</f>
        <v>141.476056338028</v>
      </c>
      <c r="K95" s="2">
        <f>MAX(0,K94+($E$2-'[1]Temperature Data'!K89-'6.2.1-CUSUM'!$B$2))</f>
        <v>7.7591549295774627</v>
      </c>
      <c r="L95" s="2">
        <f>MAX(0,L94+($E$2-'[1]Temperature Data'!L89-'6.2.1-CUSUM'!$B$2))</f>
        <v>82.701408450704179</v>
      </c>
      <c r="M95" s="2">
        <f>MAX(0,M94+($E$2-'[1]Temperature Data'!M89-'6.2.1-CUSUM'!$B$2))</f>
        <v>35.869014084507015</v>
      </c>
      <c r="N95" s="2">
        <f>MAX(0,N94+($E$2-'[1]Temperature Data'!N89-'6.2.1-CUSUM'!$B$2))</f>
        <v>66.109859154929552</v>
      </c>
      <c r="O95" s="2">
        <f>MAX(0,O94+($E$2-'[1]Temperature Data'!O89-'6.2.1-CUSUM'!$B$2))</f>
        <v>121.53380281690134</v>
      </c>
      <c r="P95" s="2">
        <f>MAX(0,P94+($E$2-'[1]Temperature Data'!P89-'6.2.1-CUSUM'!$B$2))</f>
        <v>8.7591549295774627</v>
      </c>
      <c r="Q95" s="2">
        <f>MAX(0,Q94+($E$2-'[1]Temperature Data'!Q89-'6.2.1-CUSUM'!$B$2))</f>
        <v>77.460563380281641</v>
      </c>
      <c r="R95" s="2">
        <f>MAX(0,R94+($E$2-'[1]Temperature Data'!R89-'6.2.1-CUSUM'!$B$2))</f>
        <v>36.664788732394328</v>
      </c>
      <c r="S95" s="2">
        <f>MAX(0,S94+($E$2-'[1]Temperature Data'!S89-'6.2.1-CUSUM'!$B$2))</f>
        <v>67.591549295774627</v>
      </c>
      <c r="T95" s="2">
        <f>MAX(0,T94+($E$2-'[1]Temperature Data'!T89-'6.2.1-CUSUM'!$B$2))</f>
        <v>44.869014084507015</v>
      </c>
      <c r="U95" s="2">
        <f>MAX(0,U94+($E$2-'[1]Temperature Data'!U89-'6.2.1-CUSUM'!$B$2))</f>
        <v>94.38732394366194</v>
      </c>
    </row>
    <row r="96" spans="1:21" x14ac:dyDescent="0.25">
      <c r="A96" s="6">
        <v>44466</v>
      </c>
      <c r="B96" s="2">
        <f>MAX(0,B95+($E$2-'[1]Temperature Data'!B90-'6.2.1-CUSUM'!$B$2))</f>
        <v>51.38732394366194</v>
      </c>
      <c r="C96" s="2">
        <f>MAX(0,C95+($E$2-'[1]Temperature Data'!C90-'6.2.1-CUSUM'!$B$2))</f>
        <v>76.554929577464776</v>
      </c>
      <c r="D96" s="2">
        <f>MAX(0,D95+($E$2-'[1]Temperature Data'!D90-'6.2.1-CUSUM'!$B$2))</f>
        <v>18.423943661971791</v>
      </c>
      <c r="E96" s="2">
        <f>MAX(0,E95+($E$2-'[1]Temperature Data'!E90-'6.2.1-CUSUM'!$B$2))</f>
        <v>81.109859154929552</v>
      </c>
      <c r="F96" s="2">
        <f>MAX(0,F95+($E$2-'[1]Temperature Data'!F90-'6.2.1-CUSUM'!$B$2))</f>
        <v>158.49718309859151</v>
      </c>
      <c r="G96" s="2">
        <f>MAX(0,G95+($E$2-'[1]Temperature Data'!G90-'6.2.1-CUSUM'!$B$2))</f>
        <v>96.533802816901343</v>
      </c>
      <c r="H96" s="2">
        <f>MAX(0,H95+($E$2-'[1]Temperature Data'!H90-'6.2.1-CUSUM'!$B$2))</f>
        <v>71.38732394366194</v>
      </c>
      <c r="I96" s="2">
        <f>MAX(0,I95+($E$2-'[1]Temperature Data'!I90-'6.2.1-CUSUM'!$B$2))</f>
        <v>88.460563380281641</v>
      </c>
      <c r="J96" s="2">
        <f>MAX(0,J95+($E$2-'[1]Temperature Data'!J90-'6.2.1-CUSUM'!$B$2))</f>
        <v>154.23521126760545</v>
      </c>
      <c r="K96" s="2">
        <f>MAX(0,K95+($E$2-'[1]Temperature Data'!K90-'6.2.1-CUSUM'!$B$2))</f>
        <v>6.5183098591549253</v>
      </c>
      <c r="L96" s="2">
        <f>MAX(0,L95+($E$2-'[1]Temperature Data'!L90-'6.2.1-CUSUM'!$B$2))</f>
        <v>88.460563380281641</v>
      </c>
      <c r="M96" s="2">
        <f>MAX(0,M95+($E$2-'[1]Temperature Data'!M90-'6.2.1-CUSUM'!$B$2))</f>
        <v>35.628169014084477</v>
      </c>
      <c r="N96" s="2">
        <f>MAX(0,N95+($E$2-'[1]Temperature Data'!N90-'6.2.1-CUSUM'!$B$2))</f>
        <v>73.869014084507015</v>
      </c>
      <c r="O96" s="2">
        <f>MAX(0,O95+($E$2-'[1]Temperature Data'!O90-'6.2.1-CUSUM'!$B$2))</f>
        <v>126.29295774647881</v>
      </c>
      <c r="P96" s="2">
        <f>MAX(0,P95+($E$2-'[1]Temperature Data'!P90-'6.2.1-CUSUM'!$B$2))</f>
        <v>12.518309859154925</v>
      </c>
      <c r="Q96" s="2">
        <f>MAX(0,Q95+($E$2-'[1]Temperature Data'!Q90-'6.2.1-CUSUM'!$B$2))</f>
        <v>78.219718309859104</v>
      </c>
      <c r="R96" s="2">
        <f>MAX(0,R95+($E$2-'[1]Temperature Data'!R90-'6.2.1-CUSUM'!$B$2))</f>
        <v>33.423943661971791</v>
      </c>
      <c r="S96" s="2">
        <f>MAX(0,S95+($E$2-'[1]Temperature Data'!S90-'6.2.1-CUSUM'!$B$2))</f>
        <v>73.350704225352089</v>
      </c>
      <c r="T96" s="2">
        <f>MAX(0,T95+($E$2-'[1]Temperature Data'!T90-'6.2.1-CUSUM'!$B$2))</f>
        <v>51.628169014084477</v>
      </c>
      <c r="U96" s="2">
        <f>MAX(0,U95+($E$2-'[1]Temperature Data'!U90-'6.2.1-CUSUM'!$B$2))</f>
        <v>108.1464788732394</v>
      </c>
    </row>
    <row r="97" spans="1:21" x14ac:dyDescent="0.25">
      <c r="A97" s="6">
        <v>44467</v>
      </c>
      <c r="B97" s="2">
        <f>MAX(0,B96+($E$2-'[1]Temperature Data'!B91-'6.2.1-CUSUM'!$B$2))</f>
        <v>61.146478873239403</v>
      </c>
      <c r="C97" s="2">
        <f>MAX(0,C96+($E$2-'[1]Temperature Data'!C91-'6.2.1-CUSUM'!$B$2))</f>
        <v>93.314084507042239</v>
      </c>
      <c r="D97" s="2">
        <f>MAX(0,D96+($E$2-'[1]Temperature Data'!D91-'6.2.1-CUSUM'!$B$2))</f>
        <v>23.183098591549253</v>
      </c>
      <c r="E97" s="2">
        <f>MAX(0,E96+($E$2-'[1]Temperature Data'!E91-'6.2.1-CUSUM'!$B$2))</f>
        <v>85.869014084507015</v>
      </c>
      <c r="F97" s="2">
        <f>MAX(0,F96+($E$2-'[1]Temperature Data'!F91-'6.2.1-CUSUM'!$B$2))</f>
        <v>168.25633802816895</v>
      </c>
      <c r="G97" s="2">
        <f>MAX(0,G96+($E$2-'[1]Temperature Data'!G91-'6.2.1-CUSUM'!$B$2))</f>
        <v>103.29295774647881</v>
      </c>
      <c r="H97" s="2">
        <f>MAX(0,H96+($E$2-'[1]Temperature Data'!H91-'6.2.1-CUSUM'!$B$2))</f>
        <v>77.146478873239403</v>
      </c>
      <c r="I97" s="2">
        <f>MAX(0,I96+($E$2-'[1]Temperature Data'!I91-'6.2.1-CUSUM'!$B$2))</f>
        <v>100.2197183098591</v>
      </c>
      <c r="J97" s="2">
        <f>MAX(0,J96+($E$2-'[1]Temperature Data'!J91-'6.2.1-CUSUM'!$B$2))</f>
        <v>160.9943661971829</v>
      </c>
      <c r="K97" s="2">
        <f>MAX(0,K96+($E$2-'[1]Temperature Data'!K91-'6.2.1-CUSUM'!$B$2))</f>
        <v>6.277464788732388</v>
      </c>
      <c r="L97" s="2">
        <f>MAX(0,L96+($E$2-'[1]Temperature Data'!L91-'6.2.1-CUSUM'!$B$2))</f>
        <v>92.219718309859104</v>
      </c>
      <c r="M97" s="2">
        <f>MAX(0,M96+($E$2-'[1]Temperature Data'!M91-'6.2.1-CUSUM'!$B$2))</f>
        <v>35.38732394366194</v>
      </c>
      <c r="N97" s="2">
        <f>MAX(0,N96+($E$2-'[1]Temperature Data'!N91-'6.2.1-CUSUM'!$B$2))</f>
        <v>72.628169014084477</v>
      </c>
      <c r="O97" s="2">
        <f>MAX(0,O96+($E$2-'[1]Temperature Data'!O91-'6.2.1-CUSUM'!$B$2))</f>
        <v>128.05211267605625</v>
      </c>
      <c r="P97" s="2">
        <f>MAX(0,P96+($E$2-'[1]Temperature Data'!P91-'6.2.1-CUSUM'!$B$2))</f>
        <v>21.277464788732388</v>
      </c>
      <c r="Q97" s="2">
        <f>MAX(0,Q96+($E$2-'[1]Temperature Data'!Q91-'6.2.1-CUSUM'!$B$2))</f>
        <v>83.978873239436567</v>
      </c>
      <c r="R97" s="2">
        <f>MAX(0,R96+($E$2-'[1]Temperature Data'!R91-'6.2.1-CUSUM'!$B$2))</f>
        <v>32.183098591549253</v>
      </c>
      <c r="S97" s="2">
        <f>MAX(0,S96+($E$2-'[1]Temperature Data'!S91-'6.2.1-CUSUM'!$B$2))</f>
        <v>81.109859154929552</v>
      </c>
      <c r="T97" s="2">
        <f>MAX(0,T96+($E$2-'[1]Temperature Data'!T91-'6.2.1-CUSUM'!$B$2))</f>
        <v>62.38732394366194</v>
      </c>
      <c r="U97" s="2">
        <f>MAX(0,U96+($E$2-'[1]Temperature Data'!U91-'6.2.1-CUSUM'!$B$2))</f>
        <v>117.90563380281687</v>
      </c>
    </row>
    <row r="98" spans="1:21" x14ac:dyDescent="0.25">
      <c r="A98" s="6">
        <v>44468</v>
      </c>
      <c r="B98" s="2">
        <f>MAX(0,B97+($E$2-'[1]Temperature Data'!B92-'6.2.1-CUSUM'!$B$2))</f>
        <v>73.905633802816865</v>
      </c>
      <c r="C98" s="2">
        <f>MAX(0,C97+($E$2-'[1]Temperature Data'!C92-'6.2.1-CUSUM'!$B$2))</f>
        <v>101.0732394366197</v>
      </c>
      <c r="D98" s="2">
        <f>MAX(0,D97+($E$2-'[1]Temperature Data'!D92-'6.2.1-CUSUM'!$B$2))</f>
        <v>32.942253521126716</v>
      </c>
      <c r="E98" s="2">
        <f>MAX(0,E97+($E$2-'[1]Temperature Data'!E92-'6.2.1-CUSUM'!$B$2))</f>
        <v>93.628169014084477</v>
      </c>
      <c r="F98" s="2">
        <f>MAX(0,F97+($E$2-'[1]Temperature Data'!F92-'6.2.1-CUSUM'!$B$2))</f>
        <v>180.0154929577464</v>
      </c>
      <c r="G98" s="2">
        <f>MAX(0,G97+($E$2-'[1]Temperature Data'!G92-'6.2.1-CUSUM'!$B$2))</f>
        <v>117.05211267605627</v>
      </c>
      <c r="H98" s="2">
        <f>MAX(0,H97+($E$2-'[1]Temperature Data'!H92-'6.2.1-CUSUM'!$B$2))</f>
        <v>88.905633802816865</v>
      </c>
      <c r="I98" s="2">
        <f>MAX(0,I97+($E$2-'[1]Temperature Data'!I92-'6.2.1-CUSUM'!$B$2))</f>
        <v>118.97887323943657</v>
      </c>
      <c r="J98" s="2">
        <f>MAX(0,J97+($E$2-'[1]Temperature Data'!J92-'6.2.1-CUSUM'!$B$2))</f>
        <v>167.75352112676035</v>
      </c>
      <c r="K98" s="2">
        <f>MAX(0,K97+($E$2-'[1]Temperature Data'!K92-'6.2.1-CUSUM'!$B$2))</f>
        <v>6.0366197183098507</v>
      </c>
      <c r="L98" s="2">
        <f>MAX(0,L97+($E$2-'[1]Temperature Data'!L92-'6.2.1-CUSUM'!$B$2))</f>
        <v>106.97887323943657</v>
      </c>
      <c r="M98" s="2">
        <f>MAX(0,M97+($E$2-'[1]Temperature Data'!M92-'6.2.1-CUSUM'!$B$2))</f>
        <v>39.146478873239403</v>
      </c>
      <c r="N98" s="2">
        <f>MAX(0,N97+($E$2-'[1]Temperature Data'!N92-'6.2.1-CUSUM'!$B$2))</f>
        <v>71.38732394366194</v>
      </c>
      <c r="O98" s="2">
        <f>MAX(0,O97+($E$2-'[1]Temperature Data'!O92-'6.2.1-CUSUM'!$B$2))</f>
        <v>140.8112676056337</v>
      </c>
      <c r="P98" s="2">
        <f>MAX(0,P97+($E$2-'[1]Temperature Data'!P92-'6.2.1-CUSUM'!$B$2))</f>
        <v>27.036619718309851</v>
      </c>
      <c r="Q98" s="2">
        <f>MAX(0,Q97+($E$2-'[1]Temperature Data'!Q92-'6.2.1-CUSUM'!$B$2))</f>
        <v>84.738028169014029</v>
      </c>
      <c r="R98" s="2">
        <f>MAX(0,R97+($E$2-'[1]Temperature Data'!R92-'6.2.1-CUSUM'!$B$2))</f>
        <v>32.942253521126716</v>
      </c>
      <c r="S98" s="2">
        <f>MAX(0,S97+($E$2-'[1]Temperature Data'!S92-'6.2.1-CUSUM'!$B$2))</f>
        <v>89.869014084507015</v>
      </c>
      <c r="T98" s="2">
        <f>MAX(0,T97+($E$2-'[1]Temperature Data'!T92-'6.2.1-CUSUM'!$B$2))</f>
        <v>76.146478873239403</v>
      </c>
      <c r="U98" s="2">
        <f>MAX(0,U97+($E$2-'[1]Temperature Data'!U92-'6.2.1-CUSUM'!$B$2))</f>
        <v>125.66478873239433</v>
      </c>
    </row>
    <row r="99" spans="1:21" x14ac:dyDescent="0.25">
      <c r="A99" s="6">
        <v>44469</v>
      </c>
      <c r="B99" s="2">
        <f>MAX(0,B98+($E$2-'[1]Temperature Data'!B93-'6.2.1-CUSUM'!$B$2))</f>
        <v>94.664788732394328</v>
      </c>
      <c r="C99" s="2">
        <f>MAX(0,C98+($E$2-'[1]Temperature Data'!C93-'6.2.1-CUSUM'!$B$2))</f>
        <v>99.832394366197164</v>
      </c>
      <c r="D99" s="2">
        <f>MAX(0,D98+($E$2-'[1]Temperature Data'!D93-'6.2.1-CUSUM'!$B$2))</f>
        <v>42.701408450704179</v>
      </c>
      <c r="E99" s="2">
        <f>MAX(0,E98+($E$2-'[1]Temperature Data'!E93-'6.2.1-CUSUM'!$B$2))</f>
        <v>107.38732394366194</v>
      </c>
      <c r="F99" s="2">
        <f>MAX(0,F98+($E$2-'[1]Temperature Data'!F93-'6.2.1-CUSUM'!$B$2))</f>
        <v>189.77464788732385</v>
      </c>
      <c r="G99" s="2">
        <f>MAX(0,G98+($E$2-'[1]Temperature Data'!G93-'6.2.1-CUSUM'!$B$2))</f>
        <v>130.81126760563373</v>
      </c>
      <c r="H99" s="2">
        <f>MAX(0,H98+($E$2-'[1]Temperature Data'!H93-'6.2.1-CUSUM'!$B$2))</f>
        <v>94.664788732394328</v>
      </c>
      <c r="I99" s="2">
        <f>MAX(0,I98+($E$2-'[1]Temperature Data'!I93-'6.2.1-CUSUM'!$B$2))</f>
        <v>132.73802816901403</v>
      </c>
      <c r="J99" s="2">
        <f>MAX(0,J98+($E$2-'[1]Temperature Data'!J93-'6.2.1-CUSUM'!$B$2))</f>
        <v>172.5126760563378</v>
      </c>
      <c r="K99" s="2">
        <f>MAX(0,K98+($E$2-'[1]Temperature Data'!K93-'6.2.1-CUSUM'!$B$2))</f>
        <v>8.7957746478873133</v>
      </c>
      <c r="L99" s="2">
        <f>MAX(0,L98+($E$2-'[1]Temperature Data'!L93-'6.2.1-CUSUM'!$B$2))</f>
        <v>116.73802816901403</v>
      </c>
      <c r="M99" s="2">
        <f>MAX(0,M98+($E$2-'[1]Temperature Data'!M93-'6.2.1-CUSUM'!$B$2))</f>
        <v>44.905633802816865</v>
      </c>
      <c r="N99" s="2">
        <f>MAX(0,N98+($E$2-'[1]Temperature Data'!N93-'6.2.1-CUSUM'!$B$2))</f>
        <v>70.146478873239403</v>
      </c>
      <c r="O99" s="2">
        <f>MAX(0,O98+($E$2-'[1]Temperature Data'!O93-'6.2.1-CUSUM'!$B$2))</f>
        <v>151.57042253521115</v>
      </c>
      <c r="P99" s="2">
        <f>MAX(0,P98+($E$2-'[1]Temperature Data'!P93-'6.2.1-CUSUM'!$B$2))</f>
        <v>35.795774647887313</v>
      </c>
      <c r="Q99" s="2">
        <f>MAX(0,Q98+($E$2-'[1]Temperature Data'!Q93-'6.2.1-CUSUM'!$B$2))</f>
        <v>91.497183098591492</v>
      </c>
      <c r="R99" s="2">
        <f>MAX(0,R98+($E$2-'[1]Temperature Data'!R93-'6.2.1-CUSUM'!$B$2))</f>
        <v>45.701408450704179</v>
      </c>
      <c r="S99" s="2">
        <f>MAX(0,S98+($E$2-'[1]Temperature Data'!S93-'6.2.1-CUSUM'!$B$2))</f>
        <v>97.628169014084477</v>
      </c>
      <c r="T99" s="2">
        <f>MAX(0,T98+($E$2-'[1]Temperature Data'!T93-'6.2.1-CUSUM'!$B$2))</f>
        <v>76.905633802816865</v>
      </c>
      <c r="U99" s="2">
        <f>MAX(0,U98+($E$2-'[1]Temperature Data'!U93-'6.2.1-CUSUM'!$B$2))</f>
        <v>125.42394366197179</v>
      </c>
    </row>
    <row r="100" spans="1:21" x14ac:dyDescent="0.25">
      <c r="A100" s="6">
        <v>44470</v>
      </c>
      <c r="B100" s="2">
        <f>MAX(0,B99+($E$2-'[1]Temperature Data'!B94-'6.2.1-CUSUM'!$B$2))</f>
        <v>113.42394366197179</v>
      </c>
      <c r="C100" s="2">
        <f>MAX(0,C99+($E$2-'[1]Temperature Data'!C94-'6.2.1-CUSUM'!$B$2))</f>
        <v>109.59154929577463</v>
      </c>
      <c r="D100" s="2">
        <f>MAX(0,D99+($E$2-'[1]Temperature Data'!D94-'6.2.1-CUSUM'!$B$2))</f>
        <v>41.460563380281641</v>
      </c>
      <c r="E100" s="2">
        <f>MAX(0,E99+($E$2-'[1]Temperature Data'!E94-'6.2.1-CUSUM'!$B$2))</f>
        <v>119.1464788732394</v>
      </c>
      <c r="F100" s="2">
        <f>MAX(0,F99+($E$2-'[1]Temperature Data'!F94-'6.2.1-CUSUM'!$B$2))</f>
        <v>197.5338028169013</v>
      </c>
      <c r="G100" s="2">
        <f>MAX(0,G99+($E$2-'[1]Temperature Data'!G94-'6.2.1-CUSUM'!$B$2))</f>
        <v>140.57042253521121</v>
      </c>
      <c r="H100" s="2">
        <f>MAX(0,H99+($E$2-'[1]Temperature Data'!H94-'6.2.1-CUSUM'!$B$2))</f>
        <v>97.423943661971791</v>
      </c>
      <c r="I100" s="2">
        <f>MAX(0,I99+($E$2-'[1]Temperature Data'!I94-'6.2.1-CUSUM'!$B$2))</f>
        <v>145.49718309859151</v>
      </c>
      <c r="J100" s="2">
        <f>MAX(0,J99+($E$2-'[1]Temperature Data'!J94-'6.2.1-CUSUM'!$B$2))</f>
        <v>175.27183098591524</v>
      </c>
      <c r="K100" s="2">
        <f>MAX(0,K99+($E$2-'[1]Temperature Data'!K94-'6.2.1-CUSUM'!$B$2))</f>
        <v>10.554929577464776</v>
      </c>
      <c r="L100" s="2">
        <f>MAX(0,L99+($E$2-'[1]Temperature Data'!L94-'6.2.1-CUSUM'!$B$2))</f>
        <v>118.49718309859149</v>
      </c>
      <c r="M100" s="2">
        <f>MAX(0,M99+($E$2-'[1]Temperature Data'!M94-'6.2.1-CUSUM'!$B$2))</f>
        <v>49.664788732394328</v>
      </c>
      <c r="N100" s="2">
        <f>MAX(0,N99+($E$2-'[1]Temperature Data'!N94-'6.2.1-CUSUM'!$B$2))</f>
        <v>80.905633802816865</v>
      </c>
      <c r="O100" s="2">
        <f>MAX(0,O99+($E$2-'[1]Temperature Data'!O94-'6.2.1-CUSUM'!$B$2))</f>
        <v>160.3295774647886</v>
      </c>
      <c r="P100" s="2">
        <f>MAX(0,P99+($E$2-'[1]Temperature Data'!P94-'6.2.1-CUSUM'!$B$2))</f>
        <v>41.554929577464776</v>
      </c>
      <c r="Q100" s="2">
        <f>MAX(0,Q99+($E$2-'[1]Temperature Data'!Q94-'6.2.1-CUSUM'!$B$2))</f>
        <v>111.25633802816895</v>
      </c>
      <c r="R100" s="2">
        <f>MAX(0,R99+($E$2-'[1]Temperature Data'!R94-'6.2.1-CUSUM'!$B$2))</f>
        <v>55.460563380281641</v>
      </c>
      <c r="S100" s="2">
        <f>MAX(0,S99+($E$2-'[1]Temperature Data'!S94-'6.2.1-CUSUM'!$B$2))</f>
        <v>100.38732394366194</v>
      </c>
      <c r="T100" s="2">
        <f>MAX(0,T99+($E$2-'[1]Temperature Data'!T94-'6.2.1-CUSUM'!$B$2))</f>
        <v>75.664788732394328</v>
      </c>
      <c r="U100" s="2">
        <f>MAX(0,U99+($E$2-'[1]Temperature Data'!U94-'6.2.1-CUSUM'!$B$2))</f>
        <v>139.18309859154925</v>
      </c>
    </row>
    <row r="101" spans="1:21" x14ac:dyDescent="0.25">
      <c r="A101" s="6">
        <v>44471</v>
      </c>
      <c r="B101" s="2">
        <f>MAX(0,B100+($E$2-'[1]Temperature Data'!B95-'6.2.1-CUSUM'!$B$2))</f>
        <v>126.18309859154925</v>
      </c>
      <c r="C101" s="2">
        <f>MAX(0,C100+($E$2-'[1]Temperature Data'!C95-'6.2.1-CUSUM'!$B$2))</f>
        <v>121.35070422535209</v>
      </c>
      <c r="D101" s="2">
        <f>MAX(0,D100+($E$2-'[1]Temperature Data'!D95-'6.2.1-CUSUM'!$B$2))</f>
        <v>48.219718309859104</v>
      </c>
      <c r="E101" s="2">
        <f>MAX(0,E100+($E$2-'[1]Temperature Data'!E95-'6.2.1-CUSUM'!$B$2))</f>
        <v>128.90563380281685</v>
      </c>
      <c r="F101" s="2">
        <f>MAX(0,F100+($E$2-'[1]Temperature Data'!F95-'6.2.1-CUSUM'!$B$2))</f>
        <v>203.29295774647875</v>
      </c>
      <c r="G101" s="2">
        <f>MAX(0,G100+($E$2-'[1]Temperature Data'!G95-'6.2.1-CUSUM'!$B$2))</f>
        <v>145.32957746478866</v>
      </c>
      <c r="H101" s="2">
        <f>MAX(0,H100+($E$2-'[1]Temperature Data'!H95-'6.2.1-CUSUM'!$B$2))</f>
        <v>98.183098591549253</v>
      </c>
      <c r="I101" s="2">
        <f>MAX(0,I100+($E$2-'[1]Temperature Data'!I95-'6.2.1-CUSUM'!$B$2))</f>
        <v>162.25633802816895</v>
      </c>
      <c r="J101" s="2">
        <f>MAX(0,J100+($E$2-'[1]Temperature Data'!J95-'6.2.1-CUSUM'!$B$2))</f>
        <v>178.03098591549269</v>
      </c>
      <c r="K101" s="2">
        <f>MAX(0,K100+($E$2-'[1]Temperature Data'!K95-'6.2.1-CUSUM'!$B$2))</f>
        <v>10.314084507042239</v>
      </c>
      <c r="L101" s="2">
        <f>MAX(0,L100+($E$2-'[1]Temperature Data'!L95-'6.2.1-CUSUM'!$B$2))</f>
        <v>122.25633802816895</v>
      </c>
      <c r="M101" s="2">
        <f>MAX(0,M100+($E$2-'[1]Temperature Data'!M95-'6.2.1-CUSUM'!$B$2))</f>
        <v>52.423943661971791</v>
      </c>
      <c r="N101" s="2">
        <f>MAX(0,N100+($E$2-'[1]Temperature Data'!N95-'6.2.1-CUSUM'!$B$2))</f>
        <v>91.664788732394328</v>
      </c>
      <c r="O101" s="2">
        <f>MAX(0,O100+($E$2-'[1]Temperature Data'!O95-'6.2.1-CUSUM'!$B$2))</f>
        <v>170.08873239436605</v>
      </c>
      <c r="P101" s="2">
        <f>MAX(0,P100+($E$2-'[1]Temperature Data'!P95-'6.2.1-CUSUM'!$B$2))</f>
        <v>48.314084507042239</v>
      </c>
      <c r="Q101" s="2">
        <f>MAX(0,Q100+($E$2-'[1]Temperature Data'!Q95-'6.2.1-CUSUM'!$B$2))</f>
        <v>128.0154929577464</v>
      </c>
      <c r="R101" s="2">
        <f>MAX(0,R100+($E$2-'[1]Temperature Data'!R95-'6.2.1-CUSUM'!$B$2))</f>
        <v>68.219718309859104</v>
      </c>
      <c r="S101" s="2">
        <f>MAX(0,S100+($E$2-'[1]Temperature Data'!S95-'6.2.1-CUSUM'!$B$2))</f>
        <v>103.1464788732394</v>
      </c>
      <c r="T101" s="2">
        <f>MAX(0,T100+($E$2-'[1]Temperature Data'!T95-'6.2.1-CUSUM'!$B$2))</f>
        <v>75.423943661971791</v>
      </c>
      <c r="U101" s="2">
        <f>MAX(0,U100+($E$2-'[1]Temperature Data'!U95-'6.2.1-CUSUM'!$B$2))</f>
        <v>157.9422535211267</v>
      </c>
    </row>
    <row r="102" spans="1:21" x14ac:dyDescent="0.25">
      <c r="A102" s="6">
        <v>44472</v>
      </c>
      <c r="B102" s="2">
        <f>MAX(0,B101+($E$2-'[1]Temperature Data'!B96-'6.2.1-CUSUM'!$B$2))</f>
        <v>126.94225352112672</v>
      </c>
      <c r="C102" s="2">
        <f>MAX(0,C101+($E$2-'[1]Temperature Data'!C96-'6.2.1-CUSUM'!$B$2))</f>
        <v>131.10985915492955</v>
      </c>
      <c r="D102" s="2">
        <f>MAX(0,D101+($E$2-'[1]Temperature Data'!D96-'6.2.1-CUSUM'!$B$2))</f>
        <v>55.978873239436567</v>
      </c>
      <c r="E102" s="2">
        <f>MAX(0,E101+($E$2-'[1]Temperature Data'!E96-'6.2.1-CUSUM'!$B$2))</f>
        <v>129.6647887323943</v>
      </c>
      <c r="F102" s="2">
        <f>MAX(0,F101+($E$2-'[1]Temperature Data'!F96-'6.2.1-CUSUM'!$B$2))</f>
        <v>206.0521126760562</v>
      </c>
      <c r="G102" s="2">
        <f>MAX(0,G101+($E$2-'[1]Temperature Data'!G96-'6.2.1-CUSUM'!$B$2))</f>
        <v>149.0887323943661</v>
      </c>
      <c r="H102" s="2">
        <f>MAX(0,H101+($E$2-'[1]Temperature Data'!H96-'6.2.1-CUSUM'!$B$2))</f>
        <v>98.942253521126716</v>
      </c>
      <c r="I102" s="2">
        <f>MAX(0,I101+($E$2-'[1]Temperature Data'!I96-'6.2.1-CUSUM'!$B$2))</f>
        <v>181.0154929577464</v>
      </c>
      <c r="J102" s="2">
        <f>MAX(0,J101+($E$2-'[1]Temperature Data'!J96-'6.2.1-CUSUM'!$B$2))</f>
        <v>182.79014084507014</v>
      </c>
      <c r="K102" s="2">
        <f>MAX(0,K101+($E$2-'[1]Temperature Data'!K96-'6.2.1-CUSUM'!$B$2))</f>
        <v>12.073239436619701</v>
      </c>
      <c r="L102" s="2">
        <f>MAX(0,L101+($E$2-'[1]Temperature Data'!L96-'6.2.1-CUSUM'!$B$2))</f>
        <v>125.01549295774642</v>
      </c>
      <c r="M102" s="2">
        <f>MAX(0,M101+($E$2-'[1]Temperature Data'!M96-'6.2.1-CUSUM'!$B$2))</f>
        <v>60.183098591549253</v>
      </c>
      <c r="N102" s="2">
        <f>MAX(0,N101+($E$2-'[1]Temperature Data'!N96-'6.2.1-CUSUM'!$B$2))</f>
        <v>96.423943661971791</v>
      </c>
      <c r="O102" s="2">
        <f>MAX(0,O101+($E$2-'[1]Temperature Data'!O96-'6.2.1-CUSUM'!$B$2))</f>
        <v>178.8478873239435</v>
      </c>
      <c r="P102" s="2">
        <f>MAX(0,P101+($E$2-'[1]Temperature Data'!P96-'6.2.1-CUSUM'!$B$2))</f>
        <v>65.073239436619701</v>
      </c>
      <c r="Q102" s="2">
        <f>MAX(0,Q101+($E$2-'[1]Temperature Data'!Q96-'6.2.1-CUSUM'!$B$2))</f>
        <v>137.77464788732385</v>
      </c>
      <c r="R102" s="2">
        <f>MAX(0,R101+($E$2-'[1]Temperature Data'!R96-'6.2.1-CUSUM'!$B$2))</f>
        <v>78.978873239436567</v>
      </c>
      <c r="S102" s="2">
        <f>MAX(0,S101+($E$2-'[1]Temperature Data'!S96-'6.2.1-CUSUM'!$B$2))</f>
        <v>105.90563380281687</v>
      </c>
      <c r="T102" s="2">
        <f>MAX(0,T101+($E$2-'[1]Temperature Data'!T96-'6.2.1-CUSUM'!$B$2))</f>
        <v>82.183098591549253</v>
      </c>
      <c r="U102" s="2">
        <f>MAX(0,U101+($E$2-'[1]Temperature Data'!U96-'6.2.1-CUSUM'!$B$2))</f>
        <v>176.70140845070415</v>
      </c>
    </row>
    <row r="103" spans="1:21" x14ac:dyDescent="0.25">
      <c r="A103" s="6">
        <v>44473</v>
      </c>
      <c r="B103" s="2">
        <f>MAX(0,B102+($E$2-'[1]Temperature Data'!B97-'6.2.1-CUSUM'!$B$2))</f>
        <v>141.70140845070418</v>
      </c>
      <c r="C103" s="2">
        <f>MAX(0,C102+($E$2-'[1]Temperature Data'!C97-'6.2.1-CUSUM'!$B$2))</f>
        <v>137.869014084507</v>
      </c>
      <c r="D103" s="2">
        <f>MAX(0,D102+($E$2-'[1]Temperature Data'!D97-'6.2.1-CUSUM'!$B$2))</f>
        <v>58.738028169014029</v>
      </c>
      <c r="E103" s="2">
        <f>MAX(0,E102+($E$2-'[1]Temperature Data'!E97-'6.2.1-CUSUM'!$B$2))</f>
        <v>143.42394366197175</v>
      </c>
      <c r="F103" s="2">
        <f>MAX(0,F102+($E$2-'[1]Temperature Data'!F97-'6.2.1-CUSUM'!$B$2))</f>
        <v>209.81126760563365</v>
      </c>
      <c r="G103" s="2">
        <f>MAX(0,G102+($E$2-'[1]Temperature Data'!G97-'6.2.1-CUSUM'!$B$2))</f>
        <v>153.84788732394355</v>
      </c>
      <c r="H103" s="2">
        <f>MAX(0,H102+($E$2-'[1]Temperature Data'!H97-'6.2.1-CUSUM'!$B$2))</f>
        <v>101.70140845070418</v>
      </c>
      <c r="I103" s="2">
        <f>MAX(0,I102+($E$2-'[1]Temperature Data'!I97-'6.2.1-CUSUM'!$B$2))</f>
        <v>188.77464788732385</v>
      </c>
      <c r="J103" s="2">
        <f>MAX(0,J102+($E$2-'[1]Temperature Data'!J97-'6.2.1-CUSUM'!$B$2))</f>
        <v>186.54929577464759</v>
      </c>
      <c r="K103" s="2">
        <f>MAX(0,K102+($E$2-'[1]Temperature Data'!K97-'6.2.1-CUSUM'!$B$2))</f>
        <v>11.832394366197164</v>
      </c>
      <c r="L103" s="2">
        <f>MAX(0,L102+($E$2-'[1]Temperature Data'!L97-'6.2.1-CUSUM'!$B$2))</f>
        <v>125.77464788732388</v>
      </c>
      <c r="M103" s="2">
        <f>MAX(0,M102+($E$2-'[1]Temperature Data'!M97-'6.2.1-CUSUM'!$B$2))</f>
        <v>64.942253521126716</v>
      </c>
      <c r="N103" s="2">
        <f>MAX(0,N102+($E$2-'[1]Temperature Data'!N97-'6.2.1-CUSUM'!$B$2))</f>
        <v>98.183098591549253</v>
      </c>
      <c r="O103" s="2">
        <f>MAX(0,O102+($E$2-'[1]Temperature Data'!O97-'6.2.1-CUSUM'!$B$2))</f>
        <v>189.60704225352094</v>
      </c>
      <c r="P103" s="2">
        <f>MAX(0,P102+($E$2-'[1]Temperature Data'!P97-'6.2.1-CUSUM'!$B$2))</f>
        <v>82.832394366197164</v>
      </c>
      <c r="Q103" s="2">
        <f>MAX(0,Q102+($E$2-'[1]Temperature Data'!Q97-'6.2.1-CUSUM'!$B$2))</f>
        <v>142.5338028169013</v>
      </c>
      <c r="R103" s="2">
        <f>MAX(0,R102+($E$2-'[1]Temperature Data'!R97-'6.2.1-CUSUM'!$B$2))</f>
        <v>81.738028169014029</v>
      </c>
      <c r="S103" s="2">
        <f>MAX(0,S102+($E$2-'[1]Temperature Data'!S97-'6.2.1-CUSUM'!$B$2))</f>
        <v>105.66478873239433</v>
      </c>
      <c r="T103" s="2">
        <f>MAX(0,T102+($E$2-'[1]Temperature Data'!T97-'6.2.1-CUSUM'!$B$2))</f>
        <v>101.94225352112672</v>
      </c>
      <c r="U103" s="2">
        <f>MAX(0,U102+($E$2-'[1]Temperature Data'!U97-'6.2.1-CUSUM'!$B$2))</f>
        <v>191.4605633802816</v>
      </c>
    </row>
    <row r="104" spans="1:21" x14ac:dyDescent="0.25">
      <c r="A104" s="6">
        <v>44474</v>
      </c>
      <c r="B104" s="2">
        <f>MAX(0,B103+($E$2-'[1]Temperature Data'!B98-'6.2.1-CUSUM'!$B$2))</f>
        <v>160.46056338028166</v>
      </c>
      <c r="C104" s="2">
        <f>MAX(0,C103+($E$2-'[1]Temperature Data'!C98-'6.2.1-CUSUM'!$B$2))</f>
        <v>141.62816901408445</v>
      </c>
      <c r="D104" s="2">
        <f>MAX(0,D103+($E$2-'[1]Temperature Data'!D98-'6.2.1-CUSUM'!$B$2))</f>
        <v>61.497183098591492</v>
      </c>
      <c r="E104" s="2">
        <f>MAX(0,E103+($E$2-'[1]Temperature Data'!E98-'6.2.1-CUSUM'!$B$2))</f>
        <v>155.1830985915492</v>
      </c>
      <c r="F104" s="2">
        <f>MAX(0,F103+($E$2-'[1]Temperature Data'!F98-'6.2.1-CUSUM'!$B$2))</f>
        <v>212.57042253521109</v>
      </c>
      <c r="G104" s="2">
        <f>MAX(0,G103+($E$2-'[1]Temperature Data'!G98-'6.2.1-CUSUM'!$B$2))</f>
        <v>159.607042253521</v>
      </c>
      <c r="H104" s="2">
        <f>MAX(0,H103+($E$2-'[1]Temperature Data'!H98-'6.2.1-CUSUM'!$B$2))</f>
        <v>99.460563380281641</v>
      </c>
      <c r="I104" s="2">
        <f>MAX(0,I103+($E$2-'[1]Temperature Data'!I98-'6.2.1-CUSUM'!$B$2))</f>
        <v>195.5338028169013</v>
      </c>
      <c r="J104" s="2">
        <f>MAX(0,J103+($E$2-'[1]Temperature Data'!J98-'6.2.1-CUSUM'!$B$2))</f>
        <v>191.30845070422504</v>
      </c>
      <c r="K104" s="2">
        <f>MAX(0,K103+($E$2-'[1]Temperature Data'!K98-'6.2.1-CUSUM'!$B$2))</f>
        <v>15.591549295774627</v>
      </c>
      <c r="L104" s="2">
        <f>MAX(0,L103+($E$2-'[1]Temperature Data'!L98-'6.2.1-CUSUM'!$B$2))</f>
        <v>124.53380281690134</v>
      </c>
      <c r="M104" s="2">
        <f>MAX(0,M103+($E$2-'[1]Temperature Data'!M98-'6.2.1-CUSUM'!$B$2))</f>
        <v>68.701408450704179</v>
      </c>
      <c r="N104" s="2">
        <f>MAX(0,N103+($E$2-'[1]Temperature Data'!N98-'6.2.1-CUSUM'!$B$2))</f>
        <v>99.942253521126716</v>
      </c>
      <c r="O104" s="2">
        <f>MAX(0,O103+($E$2-'[1]Temperature Data'!O98-'6.2.1-CUSUM'!$B$2))</f>
        <v>212.36619718309839</v>
      </c>
      <c r="P104" s="2">
        <f>MAX(0,P103+($E$2-'[1]Temperature Data'!P98-'6.2.1-CUSUM'!$B$2))</f>
        <v>97.591549295774627</v>
      </c>
      <c r="Q104" s="2">
        <f>MAX(0,Q103+($E$2-'[1]Temperature Data'!Q98-'6.2.1-CUSUM'!$B$2))</f>
        <v>144.29295774647875</v>
      </c>
      <c r="R104" s="2">
        <f>MAX(0,R103+($E$2-'[1]Temperature Data'!R98-'6.2.1-CUSUM'!$B$2))</f>
        <v>84.497183098591492</v>
      </c>
      <c r="S104" s="2">
        <f>MAX(0,S103+($E$2-'[1]Temperature Data'!S98-'6.2.1-CUSUM'!$B$2))</f>
        <v>106.42394366197179</v>
      </c>
      <c r="T104" s="2">
        <f>MAX(0,T103+($E$2-'[1]Temperature Data'!T98-'6.2.1-CUSUM'!$B$2))</f>
        <v>115.70140845070418</v>
      </c>
      <c r="U104" s="2">
        <f>MAX(0,U103+($E$2-'[1]Temperature Data'!U98-'6.2.1-CUSUM'!$B$2))</f>
        <v>203.21971830985905</v>
      </c>
    </row>
    <row r="105" spans="1:21" x14ac:dyDescent="0.25">
      <c r="A105" s="6">
        <v>44475</v>
      </c>
      <c r="B105" s="2">
        <f>MAX(0,B104+($E$2-'[1]Temperature Data'!B99-'6.2.1-CUSUM'!$B$2))</f>
        <v>181.2197183098591</v>
      </c>
      <c r="C105" s="2">
        <f>MAX(0,C104+($E$2-'[1]Temperature Data'!C99-'6.2.1-CUSUM'!$B$2))</f>
        <v>144.3873239436619</v>
      </c>
      <c r="D105" s="2">
        <f>MAX(0,D104+($E$2-'[1]Temperature Data'!D99-'6.2.1-CUSUM'!$B$2))</f>
        <v>73.256338028168955</v>
      </c>
      <c r="E105" s="2">
        <f>MAX(0,E104+($E$2-'[1]Temperature Data'!E99-'6.2.1-CUSUM'!$B$2))</f>
        <v>168.94225352112664</v>
      </c>
      <c r="F105" s="2">
        <f>MAX(0,F104+($E$2-'[1]Temperature Data'!F99-'6.2.1-CUSUM'!$B$2))</f>
        <v>224.32957746478854</v>
      </c>
      <c r="G105" s="2">
        <f>MAX(0,G104+($E$2-'[1]Temperature Data'!G99-'6.2.1-CUSUM'!$B$2))</f>
        <v>174.36619718309845</v>
      </c>
      <c r="H105" s="2">
        <f>MAX(0,H104+($E$2-'[1]Temperature Data'!H99-'6.2.1-CUSUM'!$B$2))</f>
        <v>98.219718309859104</v>
      </c>
      <c r="I105" s="2">
        <f>MAX(0,I104+($E$2-'[1]Temperature Data'!I99-'6.2.1-CUSUM'!$B$2))</f>
        <v>205.29295774647875</v>
      </c>
      <c r="J105" s="2">
        <f>MAX(0,J104+($E$2-'[1]Temperature Data'!J99-'6.2.1-CUSUM'!$B$2))</f>
        <v>201.06760563380249</v>
      </c>
      <c r="K105" s="2">
        <f>MAX(0,K104+($E$2-'[1]Temperature Data'!K99-'6.2.1-CUSUM'!$B$2))</f>
        <v>28.350704225352089</v>
      </c>
      <c r="L105" s="2">
        <f>MAX(0,L104+($E$2-'[1]Temperature Data'!L99-'6.2.1-CUSUM'!$B$2))</f>
        <v>133.29295774647881</v>
      </c>
      <c r="M105" s="2">
        <f>MAX(0,M104+($E$2-'[1]Temperature Data'!M99-'6.2.1-CUSUM'!$B$2))</f>
        <v>71.460563380281641</v>
      </c>
      <c r="N105" s="2">
        <f>MAX(0,N104+($E$2-'[1]Temperature Data'!N99-'6.2.1-CUSUM'!$B$2))</f>
        <v>102.70140845070418</v>
      </c>
      <c r="O105" s="2">
        <f>MAX(0,O104+($E$2-'[1]Temperature Data'!O99-'6.2.1-CUSUM'!$B$2))</f>
        <v>226.12535211267584</v>
      </c>
      <c r="P105" s="2">
        <f>MAX(0,P104+($E$2-'[1]Temperature Data'!P99-'6.2.1-CUSUM'!$B$2))</f>
        <v>109.35070422535209</v>
      </c>
      <c r="Q105" s="2">
        <f>MAX(0,Q104+($E$2-'[1]Temperature Data'!Q99-'6.2.1-CUSUM'!$B$2))</f>
        <v>148.0521126760562</v>
      </c>
      <c r="R105" s="2">
        <f>MAX(0,R104+($E$2-'[1]Temperature Data'!R99-'6.2.1-CUSUM'!$B$2))</f>
        <v>86.256338028168955</v>
      </c>
      <c r="S105" s="2">
        <f>MAX(0,S104+($E$2-'[1]Temperature Data'!S99-'6.2.1-CUSUM'!$B$2))</f>
        <v>107.18309859154925</v>
      </c>
      <c r="T105" s="2">
        <f>MAX(0,T104+($E$2-'[1]Temperature Data'!T99-'6.2.1-CUSUM'!$B$2))</f>
        <v>122.46056338028164</v>
      </c>
      <c r="U105" s="2">
        <f>MAX(0,U104+($E$2-'[1]Temperature Data'!U99-'6.2.1-CUSUM'!$B$2))</f>
        <v>211.9788732394365</v>
      </c>
    </row>
    <row r="106" spans="1:21" x14ac:dyDescent="0.25">
      <c r="A106" s="6">
        <v>44476</v>
      </c>
      <c r="B106" s="2">
        <f>MAX(0,B105+($E$2-'[1]Temperature Data'!B100-'6.2.1-CUSUM'!$B$2))</f>
        <v>205.97887323943655</v>
      </c>
      <c r="C106" s="2">
        <f>MAX(0,C105+($E$2-'[1]Temperature Data'!C100-'6.2.1-CUSUM'!$B$2))</f>
        <v>147.14647887323935</v>
      </c>
      <c r="D106" s="2">
        <f>MAX(0,D105+($E$2-'[1]Temperature Data'!D100-'6.2.1-CUSUM'!$B$2))</f>
        <v>76.015492957746417</v>
      </c>
      <c r="E106" s="2">
        <f>MAX(0,E105+($E$2-'[1]Temperature Data'!E100-'6.2.1-CUSUM'!$B$2))</f>
        <v>180.70140845070409</v>
      </c>
      <c r="F106" s="2">
        <f>MAX(0,F105+($E$2-'[1]Temperature Data'!F100-'6.2.1-CUSUM'!$B$2))</f>
        <v>243.08873239436599</v>
      </c>
      <c r="G106" s="2">
        <f>MAX(0,G105+($E$2-'[1]Temperature Data'!G100-'6.2.1-CUSUM'!$B$2))</f>
        <v>191.1253521126759</v>
      </c>
      <c r="H106" s="2">
        <f>MAX(0,H105+($E$2-'[1]Temperature Data'!H100-'6.2.1-CUSUM'!$B$2))</f>
        <v>102.97887323943657</v>
      </c>
      <c r="I106" s="2">
        <f>MAX(0,I105+($E$2-'[1]Temperature Data'!I100-'6.2.1-CUSUM'!$B$2))</f>
        <v>217.0521126760562</v>
      </c>
      <c r="J106" s="2">
        <f>MAX(0,J105+($E$2-'[1]Temperature Data'!J100-'6.2.1-CUSUM'!$B$2))</f>
        <v>210.82676056337993</v>
      </c>
      <c r="K106" s="2">
        <f>MAX(0,K105+($E$2-'[1]Temperature Data'!K100-'6.2.1-CUSUM'!$B$2))</f>
        <v>41.109859154929552</v>
      </c>
      <c r="L106" s="2">
        <f>MAX(0,L105+($E$2-'[1]Temperature Data'!L100-'6.2.1-CUSUM'!$B$2))</f>
        <v>146.05211267605625</v>
      </c>
      <c r="M106" s="2">
        <f>MAX(0,M105+($E$2-'[1]Temperature Data'!M100-'6.2.1-CUSUM'!$B$2))</f>
        <v>73.219718309859104</v>
      </c>
      <c r="N106" s="2">
        <f>MAX(0,N105+($E$2-'[1]Temperature Data'!N100-'6.2.1-CUSUM'!$B$2))</f>
        <v>105.46056338028164</v>
      </c>
      <c r="O106" s="2">
        <f>MAX(0,O105+($E$2-'[1]Temperature Data'!O100-'6.2.1-CUSUM'!$B$2))</f>
        <v>231.88450704225329</v>
      </c>
      <c r="P106" s="2">
        <f>MAX(0,P105+($E$2-'[1]Temperature Data'!P100-'6.2.1-CUSUM'!$B$2))</f>
        <v>113.10985915492955</v>
      </c>
      <c r="Q106" s="2">
        <f>MAX(0,Q105+($E$2-'[1]Temperature Data'!Q100-'6.2.1-CUSUM'!$B$2))</f>
        <v>153.81126760563365</v>
      </c>
      <c r="R106" s="2">
        <f>MAX(0,R105+($E$2-'[1]Temperature Data'!R100-'6.2.1-CUSUM'!$B$2))</f>
        <v>103.01549295774642</v>
      </c>
      <c r="S106" s="2">
        <f>MAX(0,S105+($E$2-'[1]Temperature Data'!S100-'6.2.1-CUSUM'!$B$2))</f>
        <v>117.94225352112672</v>
      </c>
      <c r="T106" s="2">
        <f>MAX(0,T105+($E$2-'[1]Temperature Data'!T100-'6.2.1-CUSUM'!$B$2))</f>
        <v>125.2197183098591</v>
      </c>
      <c r="U106" s="2">
        <f>MAX(0,U105+($E$2-'[1]Temperature Data'!U100-'6.2.1-CUSUM'!$B$2))</f>
        <v>215.73802816901394</v>
      </c>
    </row>
    <row r="107" spans="1:21" x14ac:dyDescent="0.25">
      <c r="A107" s="6">
        <v>44477</v>
      </c>
      <c r="B107" s="2">
        <f>MAX(0,B106+($E$2-'[1]Temperature Data'!B101-'6.2.1-CUSUM'!$B$2))</f>
        <v>212.738028169014</v>
      </c>
      <c r="C107" s="2">
        <f>MAX(0,C106+($E$2-'[1]Temperature Data'!C101-'6.2.1-CUSUM'!$B$2))</f>
        <v>149.90563380281679</v>
      </c>
      <c r="D107" s="2">
        <f>MAX(0,D106+($E$2-'[1]Temperature Data'!D101-'6.2.1-CUSUM'!$B$2))</f>
        <v>91.77464788732388</v>
      </c>
      <c r="E107" s="2">
        <f>MAX(0,E106+($E$2-'[1]Temperature Data'!E101-'6.2.1-CUSUM'!$B$2))</f>
        <v>192.46056338028154</v>
      </c>
      <c r="F107" s="2">
        <f>MAX(0,F106+($E$2-'[1]Temperature Data'!F101-'6.2.1-CUSUM'!$B$2))</f>
        <v>272.84788732394344</v>
      </c>
      <c r="G107" s="2">
        <f>MAX(0,G106+($E$2-'[1]Temperature Data'!G101-'6.2.1-CUSUM'!$B$2))</f>
        <v>196.88450704225335</v>
      </c>
      <c r="H107" s="2">
        <f>MAX(0,H106+($E$2-'[1]Temperature Data'!H101-'6.2.1-CUSUM'!$B$2))</f>
        <v>116.73802816901403</v>
      </c>
      <c r="I107" s="2">
        <f>MAX(0,I106+($E$2-'[1]Temperature Data'!I101-'6.2.1-CUSUM'!$B$2))</f>
        <v>228.81126760563365</v>
      </c>
      <c r="J107" s="2">
        <f>MAX(0,J106+($E$2-'[1]Temperature Data'!J101-'6.2.1-CUSUM'!$B$2))</f>
        <v>222.58591549295738</v>
      </c>
      <c r="K107" s="2">
        <f>MAX(0,K106+($E$2-'[1]Temperature Data'!K101-'6.2.1-CUSUM'!$B$2))</f>
        <v>52.869014084507015</v>
      </c>
      <c r="L107" s="2">
        <f>MAX(0,L106+($E$2-'[1]Temperature Data'!L101-'6.2.1-CUSUM'!$B$2))</f>
        <v>158.8112676056337</v>
      </c>
      <c r="M107" s="2">
        <f>MAX(0,M106+($E$2-'[1]Temperature Data'!M101-'6.2.1-CUSUM'!$B$2))</f>
        <v>74.978873239436567</v>
      </c>
      <c r="N107" s="2">
        <f>MAX(0,N106+($E$2-'[1]Temperature Data'!N101-'6.2.1-CUSUM'!$B$2))</f>
        <v>118.2197183098591</v>
      </c>
      <c r="O107" s="2">
        <f>MAX(0,O106+($E$2-'[1]Temperature Data'!O101-'6.2.1-CUSUM'!$B$2))</f>
        <v>236.64366197183074</v>
      </c>
      <c r="P107" s="2">
        <f>MAX(0,P106+($E$2-'[1]Temperature Data'!P101-'6.2.1-CUSUM'!$B$2))</f>
        <v>115.86901408450701</v>
      </c>
      <c r="Q107" s="2">
        <f>MAX(0,Q106+($E$2-'[1]Temperature Data'!Q101-'6.2.1-CUSUM'!$B$2))</f>
        <v>160.57042253521109</v>
      </c>
      <c r="R107" s="2">
        <f>MAX(0,R106+($E$2-'[1]Temperature Data'!R101-'6.2.1-CUSUM'!$B$2))</f>
        <v>124.77464788732388</v>
      </c>
      <c r="S107" s="2">
        <f>MAX(0,S106+($E$2-'[1]Temperature Data'!S101-'6.2.1-CUSUM'!$B$2))</f>
        <v>130.70140845070418</v>
      </c>
      <c r="T107" s="2">
        <f>MAX(0,T106+($E$2-'[1]Temperature Data'!T101-'6.2.1-CUSUM'!$B$2))</f>
        <v>123.97887323943657</v>
      </c>
      <c r="U107" s="2">
        <f>MAX(0,U106+($E$2-'[1]Temperature Data'!U101-'6.2.1-CUSUM'!$B$2))</f>
        <v>218.49718309859139</v>
      </c>
    </row>
    <row r="108" spans="1:21" x14ac:dyDescent="0.25">
      <c r="A108" s="6">
        <v>44478</v>
      </c>
      <c r="B108" s="2">
        <f>MAX(0,B107+($E$2-'[1]Temperature Data'!B102-'6.2.1-CUSUM'!$B$2))</f>
        <v>227.49718309859145</v>
      </c>
      <c r="C108" s="2">
        <f>MAX(0,C107+($E$2-'[1]Temperature Data'!C102-'6.2.1-CUSUM'!$B$2))</f>
        <v>154.66478873239424</v>
      </c>
      <c r="D108" s="2">
        <f>MAX(0,D107+($E$2-'[1]Temperature Data'!D102-'6.2.1-CUSUM'!$B$2))</f>
        <v>104.53380281690134</v>
      </c>
      <c r="E108" s="2">
        <f>MAX(0,E107+($E$2-'[1]Temperature Data'!E102-'6.2.1-CUSUM'!$B$2))</f>
        <v>205.21971830985899</v>
      </c>
      <c r="F108" s="2">
        <f>MAX(0,F107+($E$2-'[1]Temperature Data'!F102-'6.2.1-CUSUM'!$B$2))</f>
        <v>302.60704225352089</v>
      </c>
      <c r="G108" s="2">
        <f>MAX(0,G107+($E$2-'[1]Temperature Data'!G102-'6.2.1-CUSUM'!$B$2))</f>
        <v>215.6436619718308</v>
      </c>
      <c r="H108" s="2">
        <f>MAX(0,H107+($E$2-'[1]Temperature Data'!H102-'6.2.1-CUSUM'!$B$2))</f>
        <v>135.49718309859151</v>
      </c>
      <c r="I108" s="2">
        <f>MAX(0,I107+($E$2-'[1]Temperature Data'!I102-'6.2.1-CUSUM'!$B$2))</f>
        <v>240.57042253521109</v>
      </c>
      <c r="J108" s="2">
        <f>MAX(0,J107+($E$2-'[1]Temperature Data'!J102-'6.2.1-CUSUM'!$B$2))</f>
        <v>236.34507042253483</v>
      </c>
      <c r="K108" s="2">
        <f>MAX(0,K107+($E$2-'[1]Temperature Data'!K102-'6.2.1-CUSUM'!$B$2))</f>
        <v>67.628169014084477</v>
      </c>
      <c r="L108" s="2">
        <f>MAX(0,L107+($E$2-'[1]Temperature Data'!L102-'6.2.1-CUSUM'!$B$2))</f>
        <v>164.57042253521115</v>
      </c>
      <c r="M108" s="2">
        <f>MAX(0,M107+($E$2-'[1]Temperature Data'!M102-'6.2.1-CUSUM'!$B$2))</f>
        <v>78.738028169014029</v>
      </c>
      <c r="N108" s="2">
        <f>MAX(0,N107+($E$2-'[1]Temperature Data'!N102-'6.2.1-CUSUM'!$B$2))</f>
        <v>127.97887323943657</v>
      </c>
      <c r="O108" s="2">
        <f>MAX(0,O107+($E$2-'[1]Temperature Data'!O102-'6.2.1-CUSUM'!$B$2))</f>
        <v>236.40281690140819</v>
      </c>
      <c r="P108" s="2">
        <f>MAX(0,P107+($E$2-'[1]Temperature Data'!P102-'6.2.1-CUSUM'!$B$2))</f>
        <v>115.62816901408448</v>
      </c>
      <c r="Q108" s="2">
        <f>MAX(0,Q107+($E$2-'[1]Temperature Data'!Q102-'6.2.1-CUSUM'!$B$2))</f>
        <v>173.32957746478854</v>
      </c>
      <c r="R108" s="2">
        <f>MAX(0,R107+($E$2-'[1]Temperature Data'!R102-'6.2.1-CUSUM'!$B$2))</f>
        <v>139.53380281690136</v>
      </c>
      <c r="S108" s="2">
        <f>MAX(0,S107+($E$2-'[1]Temperature Data'!S102-'6.2.1-CUSUM'!$B$2))</f>
        <v>139.46056338028166</v>
      </c>
      <c r="T108" s="2">
        <f>MAX(0,T107+($E$2-'[1]Temperature Data'!T102-'6.2.1-CUSUM'!$B$2))</f>
        <v>122.73802816901403</v>
      </c>
      <c r="U108" s="2">
        <f>MAX(0,U107+($E$2-'[1]Temperature Data'!U102-'6.2.1-CUSUM'!$B$2))</f>
        <v>222.25633802816884</v>
      </c>
    </row>
    <row r="109" spans="1:21" x14ac:dyDescent="0.25">
      <c r="A109" s="6">
        <v>44479</v>
      </c>
      <c r="B109" s="2">
        <f>MAX(0,B108+($E$2-'[1]Temperature Data'!B103-'6.2.1-CUSUM'!$B$2))</f>
        <v>240.2563380281689</v>
      </c>
      <c r="C109" s="2">
        <f>MAX(0,C108+($E$2-'[1]Temperature Data'!C103-'6.2.1-CUSUM'!$B$2))</f>
        <v>157.42394366197169</v>
      </c>
      <c r="D109" s="2">
        <f>MAX(0,D108+($E$2-'[1]Temperature Data'!D103-'6.2.1-CUSUM'!$B$2))</f>
        <v>116.29295774647881</v>
      </c>
      <c r="E109" s="2">
        <f>MAX(0,E108+($E$2-'[1]Temperature Data'!E103-'6.2.1-CUSUM'!$B$2))</f>
        <v>217.97887323943644</v>
      </c>
      <c r="F109" s="2">
        <f>MAX(0,F108+($E$2-'[1]Temperature Data'!F103-'6.2.1-CUSUM'!$B$2))</f>
        <v>323.36619718309834</v>
      </c>
      <c r="G109" s="2">
        <f>MAX(0,G108+($E$2-'[1]Temperature Data'!G103-'6.2.1-CUSUM'!$B$2))</f>
        <v>227.40281690140824</v>
      </c>
      <c r="H109" s="2">
        <f>MAX(0,H108+($E$2-'[1]Temperature Data'!H103-'6.2.1-CUSUM'!$B$2))</f>
        <v>150.25633802816895</v>
      </c>
      <c r="I109" s="2">
        <f>MAX(0,I108+($E$2-'[1]Temperature Data'!I103-'6.2.1-CUSUM'!$B$2))</f>
        <v>252.32957746478854</v>
      </c>
      <c r="J109" s="2">
        <f>MAX(0,J108+($E$2-'[1]Temperature Data'!J103-'6.2.1-CUSUM'!$B$2))</f>
        <v>250.10422535211228</v>
      </c>
      <c r="K109" s="2">
        <f>MAX(0,K108+($E$2-'[1]Temperature Data'!K103-'6.2.1-CUSUM'!$B$2))</f>
        <v>75.38732394366194</v>
      </c>
      <c r="L109" s="2">
        <f>MAX(0,L108+($E$2-'[1]Temperature Data'!L103-'6.2.1-CUSUM'!$B$2))</f>
        <v>169.3295774647886</v>
      </c>
      <c r="M109" s="2">
        <f>MAX(0,M108+($E$2-'[1]Temperature Data'!M103-'6.2.1-CUSUM'!$B$2))</f>
        <v>82.497183098591492</v>
      </c>
      <c r="N109" s="2">
        <f>MAX(0,N108+($E$2-'[1]Temperature Data'!N103-'6.2.1-CUSUM'!$B$2))</f>
        <v>135.73802816901403</v>
      </c>
      <c r="O109" s="2">
        <f>MAX(0,O108+($E$2-'[1]Temperature Data'!O103-'6.2.1-CUSUM'!$B$2))</f>
        <v>247.16197183098564</v>
      </c>
      <c r="P109" s="2">
        <f>MAX(0,P108+($E$2-'[1]Temperature Data'!P103-'6.2.1-CUSUM'!$B$2))</f>
        <v>114.38732394366194</v>
      </c>
      <c r="Q109" s="2">
        <f>MAX(0,Q108+($E$2-'[1]Temperature Data'!Q103-'6.2.1-CUSUM'!$B$2))</f>
        <v>190.08873239436599</v>
      </c>
      <c r="R109" s="2">
        <f>MAX(0,R108+($E$2-'[1]Temperature Data'!R103-'6.2.1-CUSUM'!$B$2))</f>
        <v>151.29295774647881</v>
      </c>
      <c r="S109" s="2">
        <f>MAX(0,S108+($E$2-'[1]Temperature Data'!S103-'6.2.1-CUSUM'!$B$2))</f>
        <v>144.2197183098591</v>
      </c>
      <c r="T109" s="2">
        <f>MAX(0,T108+($E$2-'[1]Temperature Data'!T103-'6.2.1-CUSUM'!$B$2))</f>
        <v>121.49718309859149</v>
      </c>
      <c r="U109" s="2">
        <f>MAX(0,U108+($E$2-'[1]Temperature Data'!U103-'6.2.1-CUSUM'!$B$2))</f>
        <v>236.01549295774629</v>
      </c>
    </row>
    <row r="110" spans="1:21" x14ac:dyDescent="0.25">
      <c r="A110" s="6">
        <v>44480</v>
      </c>
      <c r="B110" s="2">
        <f>MAX(0,B109+($E$2-'[1]Temperature Data'!B104-'6.2.1-CUSUM'!$B$2))</f>
        <v>256.01549295774635</v>
      </c>
      <c r="C110" s="2">
        <f>MAX(0,C109+($E$2-'[1]Temperature Data'!C104-'6.2.1-CUSUM'!$B$2))</f>
        <v>160.18309859154914</v>
      </c>
      <c r="D110" s="2">
        <f>MAX(0,D109+($E$2-'[1]Temperature Data'!D104-'6.2.1-CUSUM'!$B$2))</f>
        <v>123.05211267605627</v>
      </c>
      <c r="E110" s="2">
        <f>MAX(0,E109+($E$2-'[1]Temperature Data'!E104-'6.2.1-CUSUM'!$B$2))</f>
        <v>229.73802816901389</v>
      </c>
      <c r="F110" s="2">
        <f>MAX(0,F109+($E$2-'[1]Temperature Data'!F104-'6.2.1-CUSUM'!$B$2))</f>
        <v>337.12535211267578</v>
      </c>
      <c r="G110" s="2">
        <f>MAX(0,G109+($E$2-'[1]Temperature Data'!G104-'6.2.1-CUSUM'!$B$2))</f>
        <v>237.16197183098569</v>
      </c>
      <c r="H110" s="2">
        <f>MAX(0,H109+($E$2-'[1]Temperature Data'!H104-'6.2.1-CUSUM'!$B$2))</f>
        <v>157.0154929577464</v>
      </c>
      <c r="I110" s="2">
        <f>MAX(0,I109+($E$2-'[1]Temperature Data'!I104-'6.2.1-CUSUM'!$B$2))</f>
        <v>271.08873239436599</v>
      </c>
      <c r="J110" s="2">
        <f>MAX(0,J109+($E$2-'[1]Temperature Data'!J104-'6.2.1-CUSUM'!$B$2))</f>
        <v>257.86338028168973</v>
      </c>
      <c r="K110" s="2">
        <f>MAX(0,K109+($E$2-'[1]Temperature Data'!K104-'6.2.1-CUSUM'!$B$2))</f>
        <v>78.146478873239403</v>
      </c>
      <c r="L110" s="2">
        <f>MAX(0,L109+($E$2-'[1]Temperature Data'!L104-'6.2.1-CUSUM'!$B$2))</f>
        <v>174.08873239436605</v>
      </c>
      <c r="M110" s="2">
        <f>MAX(0,M109+($E$2-'[1]Temperature Data'!M104-'6.2.1-CUSUM'!$B$2))</f>
        <v>100.25633802816895</v>
      </c>
      <c r="N110" s="2">
        <f>MAX(0,N109+($E$2-'[1]Temperature Data'!N104-'6.2.1-CUSUM'!$B$2))</f>
        <v>142.49718309859151</v>
      </c>
      <c r="O110" s="2">
        <f>MAX(0,O109+($E$2-'[1]Temperature Data'!O104-'6.2.1-CUSUM'!$B$2))</f>
        <v>254.92112676056308</v>
      </c>
      <c r="P110" s="2">
        <f>MAX(0,P109+($E$2-'[1]Temperature Data'!P104-'6.2.1-CUSUM'!$B$2))</f>
        <v>113.1464788732394</v>
      </c>
      <c r="Q110" s="2">
        <f>MAX(0,Q109+($E$2-'[1]Temperature Data'!Q104-'6.2.1-CUSUM'!$B$2))</f>
        <v>209.84788732394344</v>
      </c>
      <c r="R110" s="2">
        <f>MAX(0,R109+($E$2-'[1]Temperature Data'!R104-'6.2.1-CUSUM'!$B$2))</f>
        <v>161.05211267605625</v>
      </c>
      <c r="S110" s="2">
        <f>MAX(0,S109+($E$2-'[1]Temperature Data'!S104-'6.2.1-CUSUM'!$B$2))</f>
        <v>149.97887323943655</v>
      </c>
      <c r="T110" s="2">
        <f>MAX(0,T109+($E$2-'[1]Temperature Data'!T104-'6.2.1-CUSUM'!$B$2))</f>
        <v>120.25633802816895</v>
      </c>
      <c r="U110" s="2">
        <f>MAX(0,U109+($E$2-'[1]Temperature Data'!U104-'6.2.1-CUSUM'!$B$2))</f>
        <v>247.77464788732374</v>
      </c>
    </row>
    <row r="111" spans="1:21" x14ac:dyDescent="0.25">
      <c r="A111" s="6">
        <v>44481</v>
      </c>
      <c r="B111" s="2">
        <f>MAX(0,B110+($E$2-'[1]Temperature Data'!B105-'6.2.1-CUSUM'!$B$2))</f>
        <v>271.77464788732379</v>
      </c>
      <c r="C111" s="2">
        <f>MAX(0,C110+($E$2-'[1]Temperature Data'!C105-'6.2.1-CUSUM'!$B$2))</f>
        <v>165.94225352112659</v>
      </c>
      <c r="D111" s="2">
        <f>MAX(0,D110+($E$2-'[1]Temperature Data'!D105-'6.2.1-CUSUM'!$B$2))</f>
        <v>129.81126760563373</v>
      </c>
      <c r="E111" s="2">
        <f>MAX(0,E110+($E$2-'[1]Temperature Data'!E105-'6.2.1-CUSUM'!$B$2))</f>
        <v>244.49718309859134</v>
      </c>
      <c r="F111" s="2">
        <f>MAX(0,F110+($E$2-'[1]Temperature Data'!F105-'6.2.1-CUSUM'!$B$2))</f>
        <v>348.88450704225323</v>
      </c>
      <c r="G111" s="2">
        <f>MAX(0,G110+($E$2-'[1]Temperature Data'!G105-'6.2.1-CUSUM'!$B$2))</f>
        <v>243.92112676056314</v>
      </c>
      <c r="H111" s="2">
        <f>MAX(0,H110+($E$2-'[1]Temperature Data'!H105-'6.2.1-CUSUM'!$B$2))</f>
        <v>157.77464788732385</v>
      </c>
      <c r="I111" s="2">
        <f>MAX(0,I110+($E$2-'[1]Temperature Data'!I105-'6.2.1-CUSUM'!$B$2))</f>
        <v>277.84788732394344</v>
      </c>
      <c r="J111" s="2">
        <f>MAX(0,J110+($E$2-'[1]Temperature Data'!J105-'6.2.1-CUSUM'!$B$2))</f>
        <v>269.62253521126718</v>
      </c>
      <c r="K111" s="2">
        <f>MAX(0,K110+($E$2-'[1]Temperature Data'!K105-'6.2.1-CUSUM'!$B$2))</f>
        <v>88.905633802816865</v>
      </c>
      <c r="L111" s="2">
        <f>MAX(0,L110+($E$2-'[1]Temperature Data'!L105-'6.2.1-CUSUM'!$B$2))</f>
        <v>187.8478873239435</v>
      </c>
      <c r="M111" s="2">
        <f>MAX(0,M110+($E$2-'[1]Temperature Data'!M105-'6.2.1-CUSUM'!$B$2))</f>
        <v>113.01549295774642</v>
      </c>
      <c r="N111" s="2">
        <f>MAX(0,N110+($E$2-'[1]Temperature Data'!N105-'6.2.1-CUSUM'!$B$2))</f>
        <v>150.25633802816895</v>
      </c>
      <c r="O111" s="2">
        <f>MAX(0,O110+($E$2-'[1]Temperature Data'!O105-'6.2.1-CUSUM'!$B$2))</f>
        <v>273.68028169014053</v>
      </c>
      <c r="P111" s="2">
        <f>MAX(0,P110+($E$2-'[1]Temperature Data'!P105-'6.2.1-CUSUM'!$B$2))</f>
        <v>117.90563380281687</v>
      </c>
      <c r="Q111" s="2">
        <f>MAX(0,Q110+($E$2-'[1]Temperature Data'!Q105-'6.2.1-CUSUM'!$B$2))</f>
        <v>221.60704225352089</v>
      </c>
      <c r="R111" s="2">
        <f>MAX(0,R110+($E$2-'[1]Temperature Data'!R105-'6.2.1-CUSUM'!$B$2))</f>
        <v>166.8112676056337</v>
      </c>
      <c r="S111" s="2">
        <f>MAX(0,S110+($E$2-'[1]Temperature Data'!S105-'6.2.1-CUSUM'!$B$2))</f>
        <v>153.738028169014</v>
      </c>
      <c r="T111" s="2">
        <f>MAX(0,T110+($E$2-'[1]Temperature Data'!T105-'6.2.1-CUSUM'!$B$2))</f>
        <v>120.01549295774642</v>
      </c>
      <c r="U111" s="2">
        <f>MAX(0,U110+($E$2-'[1]Temperature Data'!U105-'6.2.1-CUSUM'!$B$2))</f>
        <v>256.53380281690119</v>
      </c>
    </row>
    <row r="112" spans="1:21" x14ac:dyDescent="0.25">
      <c r="A112" s="6">
        <v>44482</v>
      </c>
      <c r="B112" s="2">
        <f>MAX(0,B111+($E$2-'[1]Temperature Data'!B106-'6.2.1-CUSUM'!$B$2))</f>
        <v>283.53380281690124</v>
      </c>
      <c r="C112" s="2">
        <f>MAX(0,C111+($E$2-'[1]Temperature Data'!C106-'6.2.1-CUSUM'!$B$2))</f>
        <v>170.70140845070404</v>
      </c>
      <c r="D112" s="2">
        <f>MAX(0,D111+($E$2-'[1]Temperature Data'!D106-'6.2.1-CUSUM'!$B$2))</f>
        <v>136.57042253521121</v>
      </c>
      <c r="E112" s="2">
        <f>MAX(0,E111+($E$2-'[1]Temperature Data'!E106-'6.2.1-CUSUM'!$B$2))</f>
        <v>265.25633802816878</v>
      </c>
      <c r="F112" s="2">
        <f>MAX(0,F111+($E$2-'[1]Temperature Data'!F106-'6.2.1-CUSUM'!$B$2))</f>
        <v>358.64366197183068</v>
      </c>
      <c r="G112" s="2">
        <f>MAX(0,G111+($E$2-'[1]Temperature Data'!G106-'6.2.1-CUSUM'!$B$2))</f>
        <v>250.68028169014059</v>
      </c>
      <c r="H112" s="2">
        <f>MAX(0,H111+($E$2-'[1]Temperature Data'!H106-'6.2.1-CUSUM'!$B$2))</f>
        <v>163.5338028169013</v>
      </c>
      <c r="I112" s="2">
        <f>MAX(0,I111+($E$2-'[1]Temperature Data'!I106-'6.2.1-CUSUM'!$B$2))</f>
        <v>284.60704225352089</v>
      </c>
      <c r="J112" s="2">
        <f>MAX(0,J111+($E$2-'[1]Temperature Data'!J106-'6.2.1-CUSUM'!$B$2))</f>
        <v>290.38169014084463</v>
      </c>
      <c r="K112" s="2">
        <f>MAX(0,K111+($E$2-'[1]Temperature Data'!K106-'6.2.1-CUSUM'!$B$2))</f>
        <v>96.664788732394328</v>
      </c>
      <c r="L112" s="2">
        <f>MAX(0,L111+($E$2-'[1]Temperature Data'!L106-'6.2.1-CUSUM'!$B$2))</f>
        <v>210.60704225352094</v>
      </c>
      <c r="M112" s="2">
        <f>MAX(0,M111+($E$2-'[1]Temperature Data'!M106-'6.2.1-CUSUM'!$B$2))</f>
        <v>123.77464788732388</v>
      </c>
      <c r="N112" s="2">
        <f>MAX(0,N111+($E$2-'[1]Temperature Data'!N106-'6.2.1-CUSUM'!$B$2))</f>
        <v>158.0154929577464</v>
      </c>
      <c r="O112" s="2">
        <f>MAX(0,O111+($E$2-'[1]Temperature Data'!O106-'6.2.1-CUSUM'!$B$2))</f>
        <v>285.43943661971798</v>
      </c>
      <c r="P112" s="2">
        <f>MAX(0,P111+($E$2-'[1]Temperature Data'!P106-'6.2.1-CUSUM'!$B$2))</f>
        <v>122.66478873239433</v>
      </c>
      <c r="Q112" s="2">
        <f>MAX(0,Q111+($E$2-'[1]Temperature Data'!Q106-'6.2.1-CUSUM'!$B$2))</f>
        <v>232.36619718309834</v>
      </c>
      <c r="R112" s="2">
        <f>MAX(0,R111+($E$2-'[1]Temperature Data'!R106-'6.2.1-CUSUM'!$B$2))</f>
        <v>176.57042253521115</v>
      </c>
      <c r="S112" s="2">
        <f>MAX(0,S111+($E$2-'[1]Temperature Data'!S106-'6.2.1-CUSUM'!$B$2))</f>
        <v>156.49718309859145</v>
      </c>
      <c r="T112" s="2">
        <f>MAX(0,T111+($E$2-'[1]Temperature Data'!T106-'6.2.1-CUSUM'!$B$2))</f>
        <v>119.77464788732388</v>
      </c>
      <c r="U112" s="2">
        <f>MAX(0,U111+($E$2-'[1]Temperature Data'!U106-'6.2.1-CUSUM'!$B$2))</f>
        <v>260.29295774647863</v>
      </c>
    </row>
    <row r="113" spans="1:21" x14ac:dyDescent="0.25">
      <c r="A113" s="6">
        <v>44483</v>
      </c>
      <c r="B113" s="2">
        <f>MAX(0,B112+($E$2-'[1]Temperature Data'!B107-'6.2.1-CUSUM'!$B$2))</f>
        <v>289.29295774647869</v>
      </c>
      <c r="C113" s="2">
        <f>MAX(0,C112+($E$2-'[1]Temperature Data'!C107-'6.2.1-CUSUM'!$B$2))</f>
        <v>187.46056338028149</v>
      </c>
      <c r="D113" s="2">
        <f>MAX(0,D112+($E$2-'[1]Temperature Data'!D107-'6.2.1-CUSUM'!$B$2))</f>
        <v>146.32957746478866</v>
      </c>
      <c r="E113" s="2">
        <f>MAX(0,E112+($E$2-'[1]Temperature Data'!E107-'6.2.1-CUSUM'!$B$2))</f>
        <v>275.01549295774623</v>
      </c>
      <c r="F113" s="2">
        <f>MAX(0,F112+($E$2-'[1]Temperature Data'!F107-'6.2.1-CUSUM'!$B$2))</f>
        <v>368.40281690140813</v>
      </c>
      <c r="G113" s="2">
        <f>MAX(0,G112+($E$2-'[1]Temperature Data'!G107-'6.2.1-CUSUM'!$B$2))</f>
        <v>260.43943661971804</v>
      </c>
      <c r="H113" s="2">
        <f>MAX(0,H112+($E$2-'[1]Temperature Data'!H107-'6.2.1-CUSUM'!$B$2))</f>
        <v>180.29295774647875</v>
      </c>
      <c r="I113" s="2">
        <f>MAX(0,I112+($E$2-'[1]Temperature Data'!I107-'6.2.1-CUSUM'!$B$2))</f>
        <v>291.36619718309834</v>
      </c>
      <c r="J113" s="2">
        <f>MAX(0,J112+($E$2-'[1]Temperature Data'!J107-'6.2.1-CUSUM'!$B$2))</f>
        <v>312.14084507042207</v>
      </c>
      <c r="K113" s="2">
        <f>MAX(0,K112+($E$2-'[1]Temperature Data'!K107-'6.2.1-CUSUM'!$B$2))</f>
        <v>103.42394366197179</v>
      </c>
      <c r="L113" s="2">
        <f>MAX(0,L112+($E$2-'[1]Temperature Data'!L107-'6.2.1-CUSUM'!$B$2))</f>
        <v>226.36619718309839</v>
      </c>
      <c r="M113" s="2">
        <f>MAX(0,M112+($E$2-'[1]Temperature Data'!M107-'6.2.1-CUSUM'!$B$2))</f>
        <v>130.53380281690136</v>
      </c>
      <c r="N113" s="2">
        <f>MAX(0,N112+($E$2-'[1]Temperature Data'!N107-'6.2.1-CUSUM'!$B$2))</f>
        <v>162.77464788732385</v>
      </c>
      <c r="O113" s="2">
        <f>MAX(0,O112+($E$2-'[1]Temperature Data'!O107-'6.2.1-CUSUM'!$B$2))</f>
        <v>304.19859154929543</v>
      </c>
      <c r="P113" s="2">
        <f>MAX(0,P112+($E$2-'[1]Temperature Data'!P107-'6.2.1-CUSUM'!$B$2))</f>
        <v>134.4239436619718</v>
      </c>
      <c r="Q113" s="2">
        <f>MAX(0,Q112+($E$2-'[1]Temperature Data'!Q107-'6.2.1-CUSUM'!$B$2))</f>
        <v>240.12535211267578</v>
      </c>
      <c r="R113" s="2">
        <f>MAX(0,R112+($E$2-'[1]Temperature Data'!R107-'6.2.1-CUSUM'!$B$2))</f>
        <v>184.3295774647886</v>
      </c>
      <c r="S113" s="2">
        <f>MAX(0,S112+($E$2-'[1]Temperature Data'!S107-'6.2.1-CUSUM'!$B$2))</f>
        <v>164.2563380281689</v>
      </c>
      <c r="T113" s="2">
        <f>MAX(0,T112+($E$2-'[1]Temperature Data'!T107-'6.2.1-CUSUM'!$B$2))</f>
        <v>129.53380281690136</v>
      </c>
      <c r="U113" s="2">
        <f>MAX(0,U112+($E$2-'[1]Temperature Data'!U107-'6.2.1-CUSUM'!$B$2))</f>
        <v>267.05211267605608</v>
      </c>
    </row>
    <row r="114" spans="1:21" x14ac:dyDescent="0.25">
      <c r="A114" s="6">
        <v>44484</v>
      </c>
      <c r="B114" s="2">
        <f>MAX(0,B113+($E$2-'[1]Temperature Data'!B108-'6.2.1-CUSUM'!$B$2))</f>
        <v>293.05211267605614</v>
      </c>
      <c r="C114" s="2">
        <f>MAX(0,C113+($E$2-'[1]Temperature Data'!C108-'6.2.1-CUSUM'!$B$2))</f>
        <v>209.21971830985893</v>
      </c>
      <c r="D114" s="2">
        <f>MAX(0,D113+($E$2-'[1]Temperature Data'!D108-'6.2.1-CUSUM'!$B$2))</f>
        <v>152.0887323943661</v>
      </c>
      <c r="E114" s="2">
        <f>MAX(0,E113+($E$2-'[1]Temperature Data'!E108-'6.2.1-CUSUM'!$B$2))</f>
        <v>286.77464788732368</v>
      </c>
      <c r="F114" s="2">
        <f>MAX(0,F113+($E$2-'[1]Temperature Data'!F108-'6.2.1-CUSUM'!$B$2))</f>
        <v>376.16197183098558</v>
      </c>
      <c r="G114" s="2">
        <f>MAX(0,G113+($E$2-'[1]Temperature Data'!G108-'6.2.1-CUSUM'!$B$2))</f>
        <v>270.19859154929549</v>
      </c>
      <c r="H114" s="2">
        <f>MAX(0,H113+($E$2-'[1]Temperature Data'!H108-'6.2.1-CUSUM'!$B$2))</f>
        <v>208.0521126760562</v>
      </c>
      <c r="I114" s="2">
        <f>MAX(0,I113+($E$2-'[1]Temperature Data'!I108-'6.2.1-CUSUM'!$B$2))</f>
        <v>307.12535211267578</v>
      </c>
      <c r="J114" s="2">
        <f>MAX(0,J113+($E$2-'[1]Temperature Data'!J108-'6.2.1-CUSUM'!$B$2))</f>
        <v>334.89999999999952</v>
      </c>
      <c r="K114" s="2">
        <f>MAX(0,K113+($E$2-'[1]Temperature Data'!K108-'6.2.1-CUSUM'!$B$2))</f>
        <v>109.18309859154925</v>
      </c>
      <c r="L114" s="2">
        <f>MAX(0,L113+($E$2-'[1]Temperature Data'!L108-'6.2.1-CUSUM'!$B$2))</f>
        <v>241.12535211267584</v>
      </c>
      <c r="M114" s="2">
        <f>MAX(0,M113+($E$2-'[1]Temperature Data'!M108-'6.2.1-CUSUM'!$B$2))</f>
        <v>137.29295774647881</v>
      </c>
      <c r="N114" s="2">
        <f>MAX(0,N113+($E$2-'[1]Temperature Data'!N108-'6.2.1-CUSUM'!$B$2))</f>
        <v>166.5338028169013</v>
      </c>
      <c r="O114" s="2">
        <f>MAX(0,O113+($E$2-'[1]Temperature Data'!O108-'6.2.1-CUSUM'!$B$2))</f>
        <v>327.95774647887288</v>
      </c>
      <c r="P114" s="2">
        <f>MAX(0,P113+($E$2-'[1]Temperature Data'!P108-'6.2.1-CUSUM'!$B$2))</f>
        <v>141.18309859154925</v>
      </c>
      <c r="Q114" s="2">
        <f>MAX(0,Q113+($E$2-'[1]Temperature Data'!Q108-'6.2.1-CUSUM'!$B$2))</f>
        <v>244.88450704225323</v>
      </c>
      <c r="R114" s="2">
        <f>MAX(0,R113+($E$2-'[1]Temperature Data'!R108-'6.2.1-CUSUM'!$B$2))</f>
        <v>192.08873239436605</v>
      </c>
      <c r="S114" s="2">
        <f>MAX(0,S113+($E$2-'[1]Temperature Data'!S108-'6.2.1-CUSUM'!$B$2))</f>
        <v>181.01549295774635</v>
      </c>
      <c r="T114" s="2">
        <f>MAX(0,T113+($E$2-'[1]Temperature Data'!T108-'6.2.1-CUSUM'!$B$2))</f>
        <v>145.29295774647881</v>
      </c>
      <c r="U114" s="2">
        <f>MAX(0,U113+($E$2-'[1]Temperature Data'!U108-'6.2.1-CUSUM'!$B$2))</f>
        <v>270.81126760563353</v>
      </c>
    </row>
    <row r="115" spans="1:21" x14ac:dyDescent="0.25">
      <c r="A115" s="6">
        <v>44485</v>
      </c>
      <c r="B115" s="2">
        <f>MAX(0,B114+($E$2-'[1]Temperature Data'!B109-'6.2.1-CUSUM'!$B$2))</f>
        <v>297.81126760563359</v>
      </c>
      <c r="C115" s="2">
        <f>MAX(0,C114+($E$2-'[1]Temperature Data'!C109-'6.2.1-CUSUM'!$B$2))</f>
        <v>236.97887323943638</v>
      </c>
      <c r="D115" s="2">
        <f>MAX(0,D114+($E$2-'[1]Temperature Data'!D109-'6.2.1-CUSUM'!$B$2))</f>
        <v>158.84788732394355</v>
      </c>
      <c r="E115" s="2">
        <f>MAX(0,E114+($E$2-'[1]Temperature Data'!E109-'6.2.1-CUSUM'!$B$2))</f>
        <v>294.53380281690113</v>
      </c>
      <c r="F115" s="2">
        <f>MAX(0,F114+($E$2-'[1]Temperature Data'!F109-'6.2.1-CUSUM'!$B$2))</f>
        <v>380.92112676056303</v>
      </c>
      <c r="G115" s="2">
        <f>MAX(0,G114+($E$2-'[1]Temperature Data'!G109-'6.2.1-CUSUM'!$B$2))</f>
        <v>292.95774647887293</v>
      </c>
      <c r="H115" s="2">
        <f>MAX(0,H114+($E$2-'[1]Temperature Data'!H109-'6.2.1-CUSUM'!$B$2))</f>
        <v>226.81126760563365</v>
      </c>
      <c r="I115" s="2">
        <f>MAX(0,I114+($E$2-'[1]Temperature Data'!I109-'6.2.1-CUSUM'!$B$2))</f>
        <v>319.88450704225323</v>
      </c>
      <c r="J115" s="2">
        <f>MAX(0,J114+($E$2-'[1]Temperature Data'!J109-'6.2.1-CUSUM'!$B$2))</f>
        <v>348.65915492957697</v>
      </c>
      <c r="K115" s="2">
        <f>MAX(0,K114+($E$2-'[1]Temperature Data'!K109-'6.2.1-CUSUM'!$B$2))</f>
        <v>117.94225352112672</v>
      </c>
      <c r="L115" s="2">
        <f>MAX(0,L114+($E$2-'[1]Temperature Data'!L109-'6.2.1-CUSUM'!$B$2))</f>
        <v>266.88450704225329</v>
      </c>
      <c r="M115" s="2">
        <f>MAX(0,M114+($E$2-'[1]Temperature Data'!M109-'6.2.1-CUSUM'!$B$2))</f>
        <v>146.05211267605625</v>
      </c>
      <c r="N115" s="2">
        <f>MAX(0,N114+($E$2-'[1]Temperature Data'!N109-'6.2.1-CUSUM'!$B$2))</f>
        <v>168.29295774647875</v>
      </c>
      <c r="O115" s="2">
        <f>MAX(0,O114+($E$2-'[1]Temperature Data'!O109-'6.2.1-CUSUM'!$B$2))</f>
        <v>351.71690140845033</v>
      </c>
      <c r="P115" s="2">
        <f>MAX(0,P114+($E$2-'[1]Temperature Data'!P109-'6.2.1-CUSUM'!$B$2))</f>
        <v>149.9422535211267</v>
      </c>
      <c r="Q115" s="2">
        <f>MAX(0,Q114+($E$2-'[1]Temperature Data'!Q109-'6.2.1-CUSUM'!$B$2))</f>
        <v>245.64366197183068</v>
      </c>
      <c r="R115" s="2">
        <f>MAX(0,R114+($E$2-'[1]Temperature Data'!R109-'6.2.1-CUSUM'!$B$2))</f>
        <v>202.8478873239435</v>
      </c>
      <c r="S115" s="2">
        <f>MAX(0,S114+($E$2-'[1]Temperature Data'!S109-'6.2.1-CUSUM'!$B$2))</f>
        <v>191.77464788732379</v>
      </c>
      <c r="T115" s="2">
        <f>MAX(0,T114+($E$2-'[1]Temperature Data'!T109-'6.2.1-CUSUM'!$B$2))</f>
        <v>160.05211267605625</v>
      </c>
      <c r="U115" s="2">
        <f>MAX(0,U114+($E$2-'[1]Temperature Data'!U109-'6.2.1-CUSUM'!$B$2))</f>
        <v>278.57042253521098</v>
      </c>
    </row>
    <row r="116" spans="1:21" x14ac:dyDescent="0.25">
      <c r="A116" s="6">
        <v>44486</v>
      </c>
      <c r="B116" s="2">
        <f>MAX(0,B115+($E$2-'[1]Temperature Data'!B110-'6.2.1-CUSUM'!$B$2))</f>
        <v>300.57042253521104</v>
      </c>
      <c r="C116" s="2">
        <f>MAX(0,C115+($E$2-'[1]Temperature Data'!C110-'6.2.1-CUSUM'!$B$2))</f>
        <v>255.73802816901383</v>
      </c>
      <c r="D116" s="2">
        <f>MAX(0,D115+($E$2-'[1]Temperature Data'!D110-'6.2.1-CUSUM'!$B$2))</f>
        <v>166.607042253521</v>
      </c>
      <c r="E116" s="2">
        <f>MAX(0,E115+($E$2-'[1]Temperature Data'!E110-'6.2.1-CUSUM'!$B$2))</f>
        <v>299.29295774647858</v>
      </c>
      <c r="F116" s="2">
        <f>MAX(0,F115+($E$2-'[1]Temperature Data'!F110-'6.2.1-CUSUM'!$B$2))</f>
        <v>385.68028169014048</v>
      </c>
      <c r="G116" s="2">
        <f>MAX(0,G115+($E$2-'[1]Temperature Data'!G110-'6.2.1-CUSUM'!$B$2))</f>
        <v>317.71690140845038</v>
      </c>
      <c r="H116" s="2">
        <f>MAX(0,H115+($E$2-'[1]Temperature Data'!H110-'6.2.1-CUSUM'!$B$2))</f>
        <v>247.57042253521109</v>
      </c>
      <c r="I116" s="2">
        <f>MAX(0,I115+($E$2-'[1]Temperature Data'!I110-'6.2.1-CUSUM'!$B$2))</f>
        <v>336.64366197183068</v>
      </c>
      <c r="J116" s="2">
        <f>MAX(0,J115+($E$2-'[1]Temperature Data'!J110-'6.2.1-CUSUM'!$B$2))</f>
        <v>358.41830985915442</v>
      </c>
      <c r="K116" s="2">
        <f>MAX(0,K115+($E$2-'[1]Temperature Data'!K110-'6.2.1-CUSUM'!$B$2))</f>
        <v>127.70140845070418</v>
      </c>
      <c r="L116" s="2">
        <f>MAX(0,L115+($E$2-'[1]Temperature Data'!L110-'6.2.1-CUSUM'!$B$2))</f>
        <v>280.64366197183074</v>
      </c>
      <c r="M116" s="2">
        <f>MAX(0,M115+($E$2-'[1]Temperature Data'!M110-'6.2.1-CUSUM'!$B$2))</f>
        <v>148.8112676056337</v>
      </c>
      <c r="N116" s="2">
        <f>MAX(0,N115+($E$2-'[1]Temperature Data'!N110-'6.2.1-CUSUM'!$B$2))</f>
        <v>184.0521126760562</v>
      </c>
      <c r="O116" s="2">
        <f>MAX(0,O115+($E$2-'[1]Temperature Data'!O110-'6.2.1-CUSUM'!$B$2))</f>
        <v>385.47605633802777</v>
      </c>
      <c r="P116" s="2">
        <f>MAX(0,P115+($E$2-'[1]Temperature Data'!P110-'6.2.1-CUSUM'!$B$2))</f>
        <v>154.70140845070415</v>
      </c>
      <c r="Q116" s="2">
        <f>MAX(0,Q115+($E$2-'[1]Temperature Data'!Q110-'6.2.1-CUSUM'!$B$2))</f>
        <v>245.40281690140813</v>
      </c>
      <c r="R116" s="2">
        <f>MAX(0,R115+($E$2-'[1]Temperature Data'!R110-'6.2.1-CUSUM'!$B$2))</f>
        <v>212.60704225352094</v>
      </c>
      <c r="S116" s="2">
        <f>MAX(0,S115+($E$2-'[1]Temperature Data'!S110-'6.2.1-CUSUM'!$B$2))</f>
        <v>204.53380281690124</v>
      </c>
      <c r="T116" s="2">
        <f>MAX(0,T115+($E$2-'[1]Temperature Data'!T110-'6.2.1-CUSUM'!$B$2))</f>
        <v>164.8112676056337</v>
      </c>
      <c r="U116" s="2">
        <f>MAX(0,U115+($E$2-'[1]Temperature Data'!U110-'6.2.1-CUSUM'!$B$2))</f>
        <v>293.32957746478843</v>
      </c>
    </row>
    <row r="117" spans="1:21" x14ac:dyDescent="0.25">
      <c r="A117" s="6">
        <v>44487</v>
      </c>
      <c r="B117" s="2">
        <f>MAX(0,B116+($E$2-'[1]Temperature Data'!B111-'6.2.1-CUSUM'!$B$2))</f>
        <v>319.32957746478849</v>
      </c>
      <c r="C117" s="2">
        <f>MAX(0,C116+($E$2-'[1]Temperature Data'!C111-'6.2.1-CUSUM'!$B$2))</f>
        <v>276.49718309859128</v>
      </c>
      <c r="D117" s="2">
        <f>MAX(0,D116+($E$2-'[1]Temperature Data'!D111-'6.2.1-CUSUM'!$B$2))</f>
        <v>173.36619718309845</v>
      </c>
      <c r="E117" s="2">
        <f>MAX(0,E116+($E$2-'[1]Temperature Data'!E111-'6.2.1-CUSUM'!$B$2))</f>
        <v>313.05211267605603</v>
      </c>
      <c r="F117" s="2">
        <f>MAX(0,F116+($E$2-'[1]Temperature Data'!F111-'6.2.1-CUSUM'!$B$2))</f>
        <v>390.43943661971792</v>
      </c>
      <c r="G117" s="2">
        <f>MAX(0,G116+($E$2-'[1]Temperature Data'!G111-'6.2.1-CUSUM'!$B$2))</f>
        <v>338.47605633802783</v>
      </c>
      <c r="H117" s="2">
        <f>MAX(0,H116+($E$2-'[1]Temperature Data'!H111-'6.2.1-CUSUM'!$B$2))</f>
        <v>264.32957746478854</v>
      </c>
      <c r="I117" s="2">
        <f>MAX(0,I116+($E$2-'[1]Temperature Data'!I111-'6.2.1-CUSUM'!$B$2))</f>
        <v>351.40281690140813</v>
      </c>
      <c r="J117" s="2">
        <f>MAX(0,J116+($E$2-'[1]Temperature Data'!J111-'6.2.1-CUSUM'!$B$2))</f>
        <v>370.17746478873187</v>
      </c>
      <c r="K117" s="2">
        <f>MAX(0,K116+($E$2-'[1]Temperature Data'!K111-'6.2.1-CUSUM'!$B$2))</f>
        <v>131.46056338028166</v>
      </c>
      <c r="L117" s="2">
        <f>MAX(0,L116+($E$2-'[1]Temperature Data'!L111-'6.2.1-CUSUM'!$B$2))</f>
        <v>288.40281690140819</v>
      </c>
      <c r="M117" s="2">
        <f>MAX(0,M116+($E$2-'[1]Temperature Data'!M111-'6.2.1-CUSUM'!$B$2))</f>
        <v>156.57042253521115</v>
      </c>
      <c r="N117" s="2">
        <f>MAX(0,N116+($E$2-'[1]Temperature Data'!N111-'6.2.1-CUSUM'!$B$2))</f>
        <v>201.81126760563365</v>
      </c>
      <c r="O117" s="2">
        <f>MAX(0,O116+($E$2-'[1]Temperature Data'!O111-'6.2.1-CUSUM'!$B$2))</f>
        <v>415.23521126760522</v>
      </c>
      <c r="P117" s="2">
        <f>MAX(0,P116+($E$2-'[1]Temperature Data'!P111-'6.2.1-CUSUM'!$B$2))</f>
        <v>161.4605633802816</v>
      </c>
      <c r="Q117" s="2">
        <f>MAX(0,Q116+($E$2-'[1]Temperature Data'!Q111-'6.2.1-CUSUM'!$B$2))</f>
        <v>250.16197183098558</v>
      </c>
      <c r="R117" s="2">
        <f>MAX(0,R116+($E$2-'[1]Temperature Data'!R111-'6.2.1-CUSUM'!$B$2))</f>
        <v>223.36619718309839</v>
      </c>
      <c r="S117" s="2">
        <f>MAX(0,S116+($E$2-'[1]Temperature Data'!S111-'6.2.1-CUSUM'!$B$2))</f>
        <v>216.29295774647869</v>
      </c>
      <c r="T117" s="2">
        <f>MAX(0,T116+($E$2-'[1]Temperature Data'!T111-'6.2.1-CUSUM'!$B$2))</f>
        <v>173.57042253521115</v>
      </c>
      <c r="U117" s="2">
        <f>MAX(0,U116+($E$2-'[1]Temperature Data'!U111-'6.2.1-CUSUM'!$B$2))</f>
        <v>312.08873239436588</v>
      </c>
    </row>
    <row r="118" spans="1:21" x14ac:dyDescent="0.25">
      <c r="A118" s="6">
        <v>44488</v>
      </c>
      <c r="B118" s="2">
        <f>MAX(0,B117+($E$2-'[1]Temperature Data'!B112-'6.2.1-CUSUM'!$B$2))</f>
        <v>341.08873239436593</v>
      </c>
      <c r="C118" s="2">
        <f>MAX(0,C117+($E$2-'[1]Temperature Data'!C112-'6.2.1-CUSUM'!$B$2))</f>
        <v>292.25633802816873</v>
      </c>
      <c r="D118" s="2">
        <f>MAX(0,D117+($E$2-'[1]Temperature Data'!D112-'6.2.1-CUSUM'!$B$2))</f>
        <v>176.1253521126759</v>
      </c>
      <c r="E118" s="2">
        <f>MAX(0,E117+($E$2-'[1]Temperature Data'!E112-'6.2.1-CUSUM'!$B$2))</f>
        <v>331.81126760563347</v>
      </c>
      <c r="F118" s="2">
        <f>MAX(0,F117+($E$2-'[1]Temperature Data'!F112-'6.2.1-CUSUM'!$B$2))</f>
        <v>402.19859154929537</v>
      </c>
      <c r="G118" s="2">
        <f>MAX(0,G117+($E$2-'[1]Temperature Data'!G112-'6.2.1-CUSUM'!$B$2))</f>
        <v>352.23521126760528</v>
      </c>
      <c r="H118" s="2">
        <f>MAX(0,H117+($E$2-'[1]Temperature Data'!H112-'6.2.1-CUSUM'!$B$2))</f>
        <v>278.08873239436599</v>
      </c>
      <c r="I118" s="2">
        <f>MAX(0,I117+($E$2-'[1]Temperature Data'!I112-'6.2.1-CUSUM'!$B$2))</f>
        <v>361.16197183098558</v>
      </c>
      <c r="J118" s="2">
        <f>MAX(0,J117+($E$2-'[1]Temperature Data'!J112-'6.2.1-CUSUM'!$B$2))</f>
        <v>386.93661971830932</v>
      </c>
      <c r="K118" s="2">
        <f>MAX(0,K117+($E$2-'[1]Temperature Data'!K112-'6.2.1-CUSUM'!$B$2))</f>
        <v>133.2197183098591</v>
      </c>
      <c r="L118" s="2">
        <f>MAX(0,L117+($E$2-'[1]Temperature Data'!L112-'6.2.1-CUSUM'!$B$2))</f>
        <v>297.16197183098564</v>
      </c>
      <c r="M118" s="2">
        <f>MAX(0,M117+($E$2-'[1]Temperature Data'!M112-'6.2.1-CUSUM'!$B$2))</f>
        <v>165.3295774647886</v>
      </c>
      <c r="N118" s="2">
        <f>MAX(0,N117+($E$2-'[1]Temperature Data'!N112-'6.2.1-CUSUM'!$B$2))</f>
        <v>221.57042253521109</v>
      </c>
      <c r="O118" s="2">
        <f>MAX(0,O117+($E$2-'[1]Temperature Data'!O112-'6.2.1-CUSUM'!$B$2))</f>
        <v>438.99436619718267</v>
      </c>
      <c r="P118" s="2">
        <f>MAX(0,P117+($E$2-'[1]Temperature Data'!P112-'6.2.1-CUSUM'!$B$2))</f>
        <v>164.21971830985905</v>
      </c>
      <c r="Q118" s="2">
        <f>MAX(0,Q117+($E$2-'[1]Temperature Data'!Q112-'6.2.1-CUSUM'!$B$2))</f>
        <v>267.92112676056303</v>
      </c>
      <c r="R118" s="2">
        <f>MAX(0,R117+($E$2-'[1]Temperature Data'!R112-'6.2.1-CUSUM'!$B$2))</f>
        <v>235.12535211267584</v>
      </c>
      <c r="S118" s="2">
        <f>MAX(0,S117+($E$2-'[1]Temperature Data'!S112-'6.2.1-CUSUM'!$B$2))</f>
        <v>238.05211267605614</v>
      </c>
      <c r="T118" s="2">
        <f>MAX(0,T117+($E$2-'[1]Temperature Data'!T112-'6.2.1-CUSUM'!$B$2))</f>
        <v>185.3295774647886</v>
      </c>
      <c r="U118" s="2">
        <f>MAX(0,U117+($E$2-'[1]Temperature Data'!U112-'6.2.1-CUSUM'!$B$2))</f>
        <v>332.84788732394333</v>
      </c>
    </row>
    <row r="119" spans="1:21" x14ac:dyDescent="0.25">
      <c r="A119" s="6">
        <v>44489</v>
      </c>
      <c r="B119" s="2">
        <f>MAX(0,B118+($E$2-'[1]Temperature Data'!B113-'6.2.1-CUSUM'!$B$2))</f>
        <v>357.84788732394338</v>
      </c>
      <c r="C119" s="2">
        <f>MAX(0,C118+($E$2-'[1]Temperature Data'!C113-'6.2.1-CUSUM'!$B$2))</f>
        <v>307.01549295774618</v>
      </c>
      <c r="D119" s="2">
        <f>MAX(0,D118+($E$2-'[1]Temperature Data'!D113-'6.2.1-CUSUM'!$B$2))</f>
        <v>185.88450704225335</v>
      </c>
      <c r="E119" s="2">
        <f>MAX(0,E118+($E$2-'[1]Temperature Data'!E113-'6.2.1-CUSUM'!$B$2))</f>
        <v>356.57042253521092</v>
      </c>
      <c r="F119" s="2">
        <f>MAX(0,F118+($E$2-'[1]Temperature Data'!F113-'6.2.1-CUSUM'!$B$2))</f>
        <v>413.95774647887282</v>
      </c>
      <c r="G119" s="2">
        <f>MAX(0,G118+($E$2-'[1]Temperature Data'!G113-'6.2.1-CUSUM'!$B$2))</f>
        <v>361.99436619718273</v>
      </c>
      <c r="H119" s="2">
        <f>MAX(0,H118+($E$2-'[1]Temperature Data'!H113-'6.2.1-CUSUM'!$B$2))</f>
        <v>289.84788732394344</v>
      </c>
      <c r="I119" s="2">
        <f>MAX(0,I118+($E$2-'[1]Temperature Data'!I113-'6.2.1-CUSUM'!$B$2))</f>
        <v>367.92112676056303</v>
      </c>
      <c r="J119" s="2">
        <f>MAX(0,J118+($E$2-'[1]Temperature Data'!J113-'6.2.1-CUSUM'!$B$2))</f>
        <v>400.69577464788676</v>
      </c>
      <c r="K119" s="2">
        <f>MAX(0,K118+($E$2-'[1]Temperature Data'!K113-'6.2.1-CUSUM'!$B$2))</f>
        <v>134.97887323943655</v>
      </c>
      <c r="L119" s="2">
        <f>MAX(0,L118+($E$2-'[1]Temperature Data'!L113-'6.2.1-CUSUM'!$B$2))</f>
        <v>312.92112676056308</v>
      </c>
      <c r="M119" s="2">
        <f>MAX(0,M118+($E$2-'[1]Temperature Data'!M113-'6.2.1-CUSUM'!$B$2))</f>
        <v>175.08873239436605</v>
      </c>
      <c r="N119" s="2">
        <f>MAX(0,N118+($E$2-'[1]Temperature Data'!N113-'6.2.1-CUSUM'!$B$2))</f>
        <v>240.32957746478854</v>
      </c>
      <c r="O119" s="2">
        <f>MAX(0,O118+($E$2-'[1]Temperature Data'!O113-'6.2.1-CUSUM'!$B$2))</f>
        <v>455.75352112676012</v>
      </c>
      <c r="P119" s="2">
        <f>MAX(0,P118+($E$2-'[1]Temperature Data'!P113-'6.2.1-CUSUM'!$B$2))</f>
        <v>171.9788732394365</v>
      </c>
      <c r="Q119" s="2">
        <f>MAX(0,Q118+($E$2-'[1]Temperature Data'!Q113-'6.2.1-CUSUM'!$B$2))</f>
        <v>293.68028169014048</v>
      </c>
      <c r="R119" s="2">
        <f>MAX(0,R118+($E$2-'[1]Temperature Data'!R113-'6.2.1-CUSUM'!$B$2))</f>
        <v>248.88450704225329</v>
      </c>
      <c r="S119" s="2">
        <f>MAX(0,S118+($E$2-'[1]Temperature Data'!S113-'6.2.1-CUSUM'!$B$2))</f>
        <v>252.81126760563359</v>
      </c>
      <c r="T119" s="2">
        <f>MAX(0,T118+($E$2-'[1]Temperature Data'!T113-'6.2.1-CUSUM'!$B$2))</f>
        <v>197.08873239436605</v>
      </c>
      <c r="U119" s="2">
        <f>MAX(0,U118+($E$2-'[1]Temperature Data'!U113-'6.2.1-CUSUM'!$B$2))</f>
        <v>346.60704225352077</v>
      </c>
    </row>
    <row r="120" spans="1:21" x14ac:dyDescent="0.25">
      <c r="A120" s="6">
        <v>44490</v>
      </c>
      <c r="B120" s="2">
        <f>MAX(0,B119+($E$2-'[1]Temperature Data'!B114-'6.2.1-CUSUM'!$B$2))</f>
        <v>363.60704225352083</v>
      </c>
      <c r="C120" s="2">
        <f>MAX(0,C119+($E$2-'[1]Temperature Data'!C114-'6.2.1-CUSUM'!$B$2))</f>
        <v>321.77464788732362</v>
      </c>
      <c r="D120" s="2">
        <f>MAX(0,D119+($E$2-'[1]Temperature Data'!D114-'6.2.1-CUSUM'!$B$2))</f>
        <v>197.6436619718308</v>
      </c>
      <c r="E120" s="2">
        <f>MAX(0,E119+($E$2-'[1]Temperature Data'!E114-'6.2.1-CUSUM'!$B$2))</f>
        <v>377.32957746478837</v>
      </c>
      <c r="F120" s="2">
        <f>MAX(0,F119+($E$2-'[1]Temperature Data'!F114-'6.2.1-CUSUM'!$B$2))</f>
        <v>423.71690140845027</v>
      </c>
      <c r="G120" s="2">
        <f>MAX(0,G119+($E$2-'[1]Temperature Data'!G114-'6.2.1-CUSUM'!$B$2))</f>
        <v>367.75352112676018</v>
      </c>
      <c r="H120" s="2">
        <f>MAX(0,H119+($E$2-'[1]Temperature Data'!H114-'6.2.1-CUSUM'!$B$2))</f>
        <v>303.60704225352089</v>
      </c>
      <c r="I120" s="2">
        <f>MAX(0,I119+($E$2-'[1]Temperature Data'!I114-'6.2.1-CUSUM'!$B$2))</f>
        <v>368.68028169014048</v>
      </c>
      <c r="J120" s="2">
        <f>MAX(0,J119+($E$2-'[1]Temperature Data'!J114-'6.2.1-CUSUM'!$B$2))</f>
        <v>412.45492957746421</v>
      </c>
      <c r="K120" s="2">
        <f>MAX(0,K119+($E$2-'[1]Temperature Data'!K114-'6.2.1-CUSUM'!$B$2))</f>
        <v>139.738028169014</v>
      </c>
      <c r="L120" s="2">
        <f>MAX(0,L119+($E$2-'[1]Temperature Data'!L114-'6.2.1-CUSUM'!$B$2))</f>
        <v>328.68028169014053</v>
      </c>
      <c r="M120" s="2">
        <f>MAX(0,M119+($E$2-'[1]Temperature Data'!M114-'6.2.1-CUSUM'!$B$2))</f>
        <v>181.8478873239435</v>
      </c>
      <c r="N120" s="2">
        <f>MAX(0,N119+($E$2-'[1]Temperature Data'!N114-'6.2.1-CUSUM'!$B$2))</f>
        <v>253.08873239436599</v>
      </c>
      <c r="O120" s="2">
        <f>MAX(0,O119+($E$2-'[1]Temperature Data'!O114-'6.2.1-CUSUM'!$B$2))</f>
        <v>469.51267605633757</v>
      </c>
      <c r="P120" s="2">
        <f>MAX(0,P119+($E$2-'[1]Temperature Data'!P114-'6.2.1-CUSUM'!$B$2))</f>
        <v>176.73802816901394</v>
      </c>
      <c r="Q120" s="2">
        <f>MAX(0,Q119+($E$2-'[1]Temperature Data'!Q114-'6.2.1-CUSUM'!$B$2))</f>
        <v>315.43943661971792</v>
      </c>
      <c r="R120" s="2">
        <f>MAX(0,R119+($E$2-'[1]Temperature Data'!R114-'6.2.1-CUSUM'!$B$2))</f>
        <v>257.64366197183074</v>
      </c>
      <c r="S120" s="2">
        <f>MAX(0,S119+($E$2-'[1]Temperature Data'!S114-'6.2.1-CUSUM'!$B$2))</f>
        <v>265.57042253521104</v>
      </c>
      <c r="T120" s="2">
        <f>MAX(0,T119+($E$2-'[1]Temperature Data'!T114-'6.2.1-CUSUM'!$B$2))</f>
        <v>204.8478873239435</v>
      </c>
      <c r="U120" s="2">
        <f>MAX(0,U119+($E$2-'[1]Temperature Data'!U114-'6.2.1-CUSUM'!$B$2))</f>
        <v>355.36619718309822</v>
      </c>
    </row>
    <row r="121" spans="1:21" x14ac:dyDescent="0.25">
      <c r="A121" s="6">
        <v>44491</v>
      </c>
      <c r="B121" s="2">
        <f>MAX(0,B120+($E$2-'[1]Temperature Data'!B115-'6.2.1-CUSUM'!$B$2))</f>
        <v>367.36619718309828</v>
      </c>
      <c r="C121" s="2">
        <f>MAX(0,C120+($E$2-'[1]Temperature Data'!C115-'6.2.1-CUSUM'!$B$2))</f>
        <v>344.53380281690107</v>
      </c>
      <c r="D121" s="2">
        <f>MAX(0,D120+($E$2-'[1]Temperature Data'!D115-'6.2.1-CUSUM'!$B$2))</f>
        <v>219.40281690140824</v>
      </c>
      <c r="E121" s="2">
        <f>MAX(0,E120+($E$2-'[1]Temperature Data'!E115-'6.2.1-CUSUM'!$B$2))</f>
        <v>389.08873239436582</v>
      </c>
      <c r="F121" s="2">
        <f>MAX(0,F120+($E$2-'[1]Temperature Data'!F115-'6.2.1-CUSUM'!$B$2))</f>
        <v>429.47605633802772</v>
      </c>
      <c r="G121" s="2">
        <f>MAX(0,G120+($E$2-'[1]Temperature Data'!G115-'6.2.1-CUSUM'!$B$2))</f>
        <v>372.51267605633763</v>
      </c>
      <c r="H121" s="2">
        <f>MAX(0,H120+($E$2-'[1]Temperature Data'!H115-'6.2.1-CUSUM'!$B$2))</f>
        <v>324.36619718309834</v>
      </c>
      <c r="I121" s="2">
        <f>MAX(0,I120+($E$2-'[1]Temperature Data'!I115-'6.2.1-CUSUM'!$B$2))</f>
        <v>375.43943661971792</v>
      </c>
      <c r="J121" s="2">
        <f>MAX(0,J120+($E$2-'[1]Temperature Data'!J115-'6.2.1-CUSUM'!$B$2))</f>
        <v>424.21408450704166</v>
      </c>
      <c r="K121" s="2">
        <f>MAX(0,K120+($E$2-'[1]Temperature Data'!K115-'6.2.1-CUSUM'!$B$2))</f>
        <v>157.49718309859145</v>
      </c>
      <c r="L121" s="2">
        <f>MAX(0,L120+($E$2-'[1]Temperature Data'!L115-'6.2.1-CUSUM'!$B$2))</f>
        <v>343.43943661971798</v>
      </c>
      <c r="M121" s="2">
        <f>MAX(0,M120+($E$2-'[1]Temperature Data'!M115-'6.2.1-CUSUM'!$B$2))</f>
        <v>194.60704225352094</v>
      </c>
      <c r="N121" s="2">
        <f>MAX(0,N120+($E$2-'[1]Temperature Data'!N115-'6.2.1-CUSUM'!$B$2))</f>
        <v>269.84788732394344</v>
      </c>
      <c r="O121" s="2">
        <f>MAX(0,O120+($E$2-'[1]Temperature Data'!O115-'6.2.1-CUSUM'!$B$2))</f>
        <v>480.27183098591502</v>
      </c>
      <c r="P121" s="2">
        <f>MAX(0,P120+($E$2-'[1]Temperature Data'!P115-'6.2.1-CUSUM'!$B$2))</f>
        <v>183.49718309859139</v>
      </c>
      <c r="Q121" s="2">
        <f>MAX(0,Q120+($E$2-'[1]Temperature Data'!Q115-'6.2.1-CUSUM'!$B$2))</f>
        <v>332.19859154929537</v>
      </c>
      <c r="R121" s="2">
        <f>MAX(0,R120+($E$2-'[1]Temperature Data'!R115-'6.2.1-CUSUM'!$B$2))</f>
        <v>263.40281690140819</v>
      </c>
      <c r="S121" s="2">
        <f>MAX(0,S120+($E$2-'[1]Temperature Data'!S115-'6.2.1-CUSUM'!$B$2))</f>
        <v>281.32957746478849</v>
      </c>
      <c r="T121" s="2">
        <f>MAX(0,T120+($E$2-'[1]Temperature Data'!T115-'6.2.1-CUSUM'!$B$2))</f>
        <v>219.60704225352094</v>
      </c>
      <c r="U121" s="2">
        <f>MAX(0,U120+($E$2-'[1]Temperature Data'!U115-'6.2.1-CUSUM'!$B$2))</f>
        <v>361.12535211267567</v>
      </c>
    </row>
    <row r="122" spans="1:21" x14ac:dyDescent="0.25">
      <c r="A122" s="6">
        <v>44492</v>
      </c>
      <c r="B122" s="2">
        <f>MAX(0,B121+($E$2-'[1]Temperature Data'!B116-'6.2.1-CUSUM'!$B$2))</f>
        <v>383.12535211267573</v>
      </c>
      <c r="C122" s="2">
        <f>MAX(0,C121+($E$2-'[1]Temperature Data'!C116-'6.2.1-CUSUM'!$B$2))</f>
        <v>366.29295774647852</v>
      </c>
      <c r="D122" s="2">
        <f>MAX(0,D121+($E$2-'[1]Temperature Data'!D116-'6.2.1-CUSUM'!$B$2))</f>
        <v>241.16197183098569</v>
      </c>
      <c r="E122" s="2">
        <f>MAX(0,E121+($E$2-'[1]Temperature Data'!E116-'6.2.1-CUSUM'!$B$2))</f>
        <v>416.84788732394327</v>
      </c>
      <c r="F122" s="2">
        <f>MAX(0,F121+($E$2-'[1]Temperature Data'!F116-'6.2.1-CUSUM'!$B$2))</f>
        <v>439.23521126760517</v>
      </c>
      <c r="G122" s="2">
        <f>MAX(0,G121+($E$2-'[1]Temperature Data'!G116-'6.2.1-CUSUM'!$B$2))</f>
        <v>376.27183098591507</v>
      </c>
      <c r="H122" s="2">
        <f>MAX(0,H121+($E$2-'[1]Temperature Data'!H116-'6.2.1-CUSUM'!$B$2))</f>
        <v>350.12535211267578</v>
      </c>
      <c r="I122" s="2">
        <f>MAX(0,I121+($E$2-'[1]Temperature Data'!I116-'6.2.1-CUSUM'!$B$2))</f>
        <v>382.19859154929537</v>
      </c>
      <c r="J122" s="2">
        <f>MAX(0,J121+($E$2-'[1]Temperature Data'!J116-'6.2.1-CUSUM'!$B$2))</f>
        <v>438.97323943661911</v>
      </c>
      <c r="K122" s="2">
        <f>MAX(0,K121+($E$2-'[1]Temperature Data'!K116-'6.2.1-CUSUM'!$B$2))</f>
        <v>172.2563380281689</v>
      </c>
      <c r="L122" s="2">
        <f>MAX(0,L121+($E$2-'[1]Temperature Data'!L116-'6.2.1-CUSUM'!$B$2))</f>
        <v>375.19859154929543</v>
      </c>
      <c r="M122" s="2">
        <f>MAX(0,M121+($E$2-'[1]Temperature Data'!M116-'6.2.1-CUSUM'!$B$2))</f>
        <v>198.36619718309839</v>
      </c>
      <c r="N122" s="2">
        <f>MAX(0,N121+($E$2-'[1]Temperature Data'!N116-'6.2.1-CUSUM'!$B$2))</f>
        <v>292.60704225352089</v>
      </c>
      <c r="O122" s="2">
        <f>MAX(0,O121+($E$2-'[1]Temperature Data'!O116-'6.2.1-CUSUM'!$B$2))</f>
        <v>493.03098591549247</v>
      </c>
      <c r="P122" s="2">
        <f>MAX(0,P121+($E$2-'[1]Temperature Data'!P116-'6.2.1-CUSUM'!$B$2))</f>
        <v>192.25633802816884</v>
      </c>
      <c r="Q122" s="2">
        <f>MAX(0,Q121+($E$2-'[1]Temperature Data'!Q116-'6.2.1-CUSUM'!$B$2))</f>
        <v>346.95774647887282</v>
      </c>
      <c r="R122" s="2">
        <f>MAX(0,R121+($E$2-'[1]Temperature Data'!R116-'6.2.1-CUSUM'!$B$2))</f>
        <v>270.16197183098564</v>
      </c>
      <c r="S122" s="2">
        <f>MAX(0,S121+($E$2-'[1]Temperature Data'!S116-'6.2.1-CUSUM'!$B$2))</f>
        <v>303.08873239436593</v>
      </c>
      <c r="T122" s="2">
        <f>MAX(0,T121+($E$2-'[1]Temperature Data'!T116-'6.2.1-CUSUM'!$B$2))</f>
        <v>232.36619718309839</v>
      </c>
      <c r="U122" s="2">
        <f>MAX(0,U121+($E$2-'[1]Temperature Data'!U116-'6.2.1-CUSUM'!$B$2))</f>
        <v>364.88450704225312</v>
      </c>
    </row>
    <row r="123" spans="1:21" x14ac:dyDescent="0.25">
      <c r="A123" s="6">
        <v>44493</v>
      </c>
      <c r="B123" s="2">
        <f>MAX(0,B122+($E$2-'[1]Temperature Data'!B117-'6.2.1-CUSUM'!$B$2))</f>
        <v>394.88450704225318</v>
      </c>
      <c r="C123" s="2">
        <f>MAX(0,C122+($E$2-'[1]Temperature Data'!C117-'6.2.1-CUSUM'!$B$2))</f>
        <v>389.05211267605597</v>
      </c>
      <c r="D123" s="2">
        <f>MAX(0,D122+($E$2-'[1]Temperature Data'!D117-'6.2.1-CUSUM'!$B$2))</f>
        <v>253.92112676056314</v>
      </c>
      <c r="E123" s="2">
        <f>MAX(0,E122+($E$2-'[1]Temperature Data'!E117-'6.2.1-CUSUM'!$B$2))</f>
        <v>442.60704225352072</v>
      </c>
      <c r="F123" s="2">
        <f>MAX(0,F122+($E$2-'[1]Temperature Data'!F117-'6.2.1-CUSUM'!$B$2))</f>
        <v>448.99436619718261</v>
      </c>
      <c r="G123" s="2">
        <f>MAX(0,G122+($E$2-'[1]Temperature Data'!G117-'6.2.1-CUSUM'!$B$2))</f>
        <v>382.03098591549252</v>
      </c>
      <c r="H123" s="2">
        <f>MAX(0,H122+($E$2-'[1]Temperature Data'!H117-'6.2.1-CUSUM'!$B$2))</f>
        <v>366.88450704225323</v>
      </c>
      <c r="I123" s="2">
        <f>MAX(0,I122+($E$2-'[1]Temperature Data'!I117-'6.2.1-CUSUM'!$B$2))</f>
        <v>393.95774647887282</v>
      </c>
      <c r="J123" s="2">
        <f>MAX(0,J122+($E$2-'[1]Temperature Data'!J117-'6.2.1-CUSUM'!$B$2))</f>
        <v>450.73239436619656</v>
      </c>
      <c r="K123" s="2">
        <f>MAX(0,K122+($E$2-'[1]Temperature Data'!K117-'6.2.1-CUSUM'!$B$2))</f>
        <v>201.01549295774635</v>
      </c>
      <c r="L123" s="2">
        <f>MAX(0,L122+($E$2-'[1]Temperature Data'!L117-'6.2.1-CUSUM'!$B$2))</f>
        <v>403.95774647887288</v>
      </c>
      <c r="M123" s="2">
        <f>MAX(0,M122+($E$2-'[1]Temperature Data'!M117-'6.2.1-CUSUM'!$B$2))</f>
        <v>224.12535211267584</v>
      </c>
      <c r="N123" s="2">
        <f>MAX(0,N122+($E$2-'[1]Temperature Data'!N117-'6.2.1-CUSUM'!$B$2))</f>
        <v>323.36619718309834</v>
      </c>
      <c r="O123" s="2">
        <f>MAX(0,O122+($E$2-'[1]Temperature Data'!O117-'6.2.1-CUSUM'!$B$2))</f>
        <v>508.79014084506991</v>
      </c>
      <c r="P123" s="2">
        <f>MAX(0,P122+($E$2-'[1]Temperature Data'!P117-'6.2.1-CUSUM'!$B$2))</f>
        <v>196.01549295774629</v>
      </c>
      <c r="Q123" s="2">
        <f>MAX(0,Q122+($E$2-'[1]Temperature Data'!Q117-'6.2.1-CUSUM'!$B$2))</f>
        <v>358.71690140845027</v>
      </c>
      <c r="R123" s="2">
        <f>MAX(0,R122+($E$2-'[1]Temperature Data'!R117-'6.2.1-CUSUM'!$B$2))</f>
        <v>275.92112676056308</v>
      </c>
      <c r="S123" s="2">
        <f>MAX(0,S122+($E$2-'[1]Temperature Data'!S117-'6.2.1-CUSUM'!$B$2))</f>
        <v>321.84788732394338</v>
      </c>
      <c r="T123" s="2">
        <f>MAX(0,T122+($E$2-'[1]Temperature Data'!T117-'6.2.1-CUSUM'!$B$2))</f>
        <v>243.12535211267584</v>
      </c>
      <c r="U123" s="2">
        <f>MAX(0,U122+($E$2-'[1]Temperature Data'!U117-'6.2.1-CUSUM'!$B$2))</f>
        <v>373.64366197183057</v>
      </c>
    </row>
    <row r="124" spans="1:21" x14ac:dyDescent="0.25">
      <c r="A124" s="6">
        <v>44494</v>
      </c>
      <c r="B124" s="2">
        <f>MAX(0,B123+($E$2-'[1]Temperature Data'!B118-'6.2.1-CUSUM'!$B$2))</f>
        <v>406.64366197183062</v>
      </c>
      <c r="C124" s="2">
        <f>MAX(0,C123+($E$2-'[1]Temperature Data'!C118-'6.2.1-CUSUM'!$B$2))</f>
        <v>398.81126760563342</v>
      </c>
      <c r="D124" s="2">
        <f>MAX(0,D123+($E$2-'[1]Temperature Data'!D118-'6.2.1-CUSUM'!$B$2))</f>
        <v>263.68028169014059</v>
      </c>
      <c r="E124" s="2">
        <f>MAX(0,E123+($E$2-'[1]Temperature Data'!E118-'6.2.1-CUSUM'!$B$2))</f>
        <v>463.36619718309817</v>
      </c>
      <c r="F124" s="2">
        <f>MAX(0,F123+($E$2-'[1]Temperature Data'!F118-'6.2.1-CUSUM'!$B$2))</f>
        <v>455.75352112676006</v>
      </c>
      <c r="G124" s="2">
        <f>MAX(0,G123+($E$2-'[1]Temperature Data'!G118-'6.2.1-CUSUM'!$B$2))</f>
        <v>393.79014084506997</v>
      </c>
      <c r="H124" s="2">
        <f>MAX(0,H123+($E$2-'[1]Temperature Data'!H118-'6.2.1-CUSUM'!$B$2))</f>
        <v>391.64366197183068</v>
      </c>
      <c r="I124" s="2">
        <f>MAX(0,I123+($E$2-'[1]Temperature Data'!I118-'6.2.1-CUSUM'!$B$2))</f>
        <v>405.71690140845027</v>
      </c>
      <c r="J124" s="2">
        <f>MAX(0,J123+($E$2-'[1]Temperature Data'!J118-'6.2.1-CUSUM'!$B$2))</f>
        <v>457.49154929577401</v>
      </c>
      <c r="K124" s="2">
        <f>MAX(0,K123+($E$2-'[1]Temperature Data'!K118-'6.2.1-CUSUM'!$B$2))</f>
        <v>231.77464788732379</v>
      </c>
      <c r="L124" s="2">
        <f>MAX(0,L123+($E$2-'[1]Temperature Data'!L118-'6.2.1-CUSUM'!$B$2))</f>
        <v>433.71690140845033</v>
      </c>
      <c r="M124" s="2">
        <f>MAX(0,M123+($E$2-'[1]Temperature Data'!M118-'6.2.1-CUSUM'!$B$2))</f>
        <v>247.88450704225329</v>
      </c>
      <c r="N124" s="2">
        <f>MAX(0,N123+($E$2-'[1]Temperature Data'!N118-'6.2.1-CUSUM'!$B$2))</f>
        <v>341.12535211267578</v>
      </c>
      <c r="O124" s="2">
        <f>MAX(0,O123+($E$2-'[1]Temperature Data'!O118-'6.2.1-CUSUM'!$B$2))</f>
        <v>528.54929577464736</v>
      </c>
      <c r="P124" s="2">
        <f>MAX(0,P123+($E$2-'[1]Temperature Data'!P118-'6.2.1-CUSUM'!$B$2))</f>
        <v>204.77464788732374</v>
      </c>
      <c r="Q124" s="2">
        <f>MAX(0,Q123+($E$2-'[1]Temperature Data'!Q118-'6.2.1-CUSUM'!$B$2))</f>
        <v>367.47605633802772</v>
      </c>
      <c r="R124" s="2">
        <f>MAX(0,R123+($E$2-'[1]Temperature Data'!R118-'6.2.1-CUSUM'!$B$2))</f>
        <v>280.68028169014053</v>
      </c>
      <c r="S124" s="2">
        <f>MAX(0,S123+($E$2-'[1]Temperature Data'!S118-'6.2.1-CUSUM'!$B$2))</f>
        <v>350.60704225352083</v>
      </c>
      <c r="T124" s="2">
        <f>MAX(0,T123+($E$2-'[1]Temperature Data'!T118-'6.2.1-CUSUM'!$B$2))</f>
        <v>250.88450704225329</v>
      </c>
      <c r="U124" s="2">
        <f>MAX(0,U123+($E$2-'[1]Temperature Data'!U118-'6.2.1-CUSUM'!$B$2))</f>
        <v>387.40281690140802</v>
      </c>
    </row>
    <row r="125" spans="1:21" x14ac:dyDescent="0.25">
      <c r="A125" s="6">
        <v>44495</v>
      </c>
      <c r="B125" s="2">
        <f>MAX(0,B124+($E$2-'[1]Temperature Data'!B119-'6.2.1-CUSUM'!$B$2))</f>
        <v>416.40281690140807</v>
      </c>
      <c r="C125" s="2">
        <f>MAX(0,C124+($E$2-'[1]Temperature Data'!C119-'6.2.1-CUSUM'!$B$2))</f>
        <v>412.57042253521087</v>
      </c>
      <c r="D125" s="2">
        <f>MAX(0,D124+($E$2-'[1]Temperature Data'!D119-'6.2.1-CUSUM'!$B$2))</f>
        <v>269.43943661971804</v>
      </c>
      <c r="E125" s="2">
        <f>MAX(0,E124+($E$2-'[1]Temperature Data'!E119-'6.2.1-CUSUM'!$B$2))</f>
        <v>479.12535211267561</v>
      </c>
      <c r="F125" s="2">
        <f>MAX(0,F124+($E$2-'[1]Temperature Data'!F119-'6.2.1-CUSUM'!$B$2))</f>
        <v>465.51267605633751</v>
      </c>
      <c r="G125" s="2">
        <f>MAX(0,G124+($E$2-'[1]Temperature Data'!G119-'6.2.1-CUSUM'!$B$2))</f>
        <v>414.54929577464742</v>
      </c>
      <c r="H125" s="2">
        <f>MAX(0,H124+($E$2-'[1]Temperature Data'!H119-'6.2.1-CUSUM'!$B$2))</f>
        <v>408.40281690140813</v>
      </c>
      <c r="I125" s="2">
        <f>MAX(0,I124+($E$2-'[1]Temperature Data'!I119-'6.2.1-CUSUM'!$B$2))</f>
        <v>422.47605633802772</v>
      </c>
      <c r="J125" s="2">
        <f>MAX(0,J124+($E$2-'[1]Temperature Data'!J119-'6.2.1-CUSUM'!$B$2))</f>
        <v>463.25070422535146</v>
      </c>
      <c r="K125" s="2">
        <f>MAX(0,K124+($E$2-'[1]Temperature Data'!K119-'6.2.1-CUSUM'!$B$2))</f>
        <v>255.53380281690124</v>
      </c>
      <c r="L125" s="2">
        <f>MAX(0,L124+($E$2-'[1]Temperature Data'!L119-'6.2.1-CUSUM'!$B$2))</f>
        <v>456.47605633802777</v>
      </c>
      <c r="M125" s="2">
        <f>MAX(0,M124+($E$2-'[1]Temperature Data'!M119-'6.2.1-CUSUM'!$B$2))</f>
        <v>264.64366197183074</v>
      </c>
      <c r="N125" s="2">
        <f>MAX(0,N124+($E$2-'[1]Temperature Data'!N119-'6.2.1-CUSUM'!$B$2))</f>
        <v>355.88450704225323</v>
      </c>
      <c r="O125" s="2">
        <f>MAX(0,O124+($E$2-'[1]Temperature Data'!O119-'6.2.1-CUSUM'!$B$2))</f>
        <v>548.30845070422481</v>
      </c>
      <c r="P125" s="2">
        <f>MAX(0,P124+($E$2-'[1]Temperature Data'!P119-'6.2.1-CUSUM'!$B$2))</f>
        <v>204.53380281690119</v>
      </c>
      <c r="Q125" s="2">
        <f>MAX(0,Q124+($E$2-'[1]Temperature Data'!Q119-'6.2.1-CUSUM'!$B$2))</f>
        <v>375.23521126760517</v>
      </c>
      <c r="R125" s="2">
        <f>MAX(0,R124+($E$2-'[1]Temperature Data'!R119-'6.2.1-CUSUM'!$B$2))</f>
        <v>285.43943661971798</v>
      </c>
      <c r="S125" s="2">
        <f>MAX(0,S124+($E$2-'[1]Temperature Data'!S119-'6.2.1-CUSUM'!$B$2))</f>
        <v>374.36619718309828</v>
      </c>
      <c r="T125" s="2">
        <f>MAX(0,T124+($E$2-'[1]Temperature Data'!T119-'6.2.1-CUSUM'!$B$2))</f>
        <v>251.64366197183074</v>
      </c>
      <c r="U125" s="2">
        <f>MAX(0,U124+($E$2-'[1]Temperature Data'!U119-'6.2.1-CUSUM'!$B$2))</f>
        <v>405.16197183098546</v>
      </c>
    </row>
    <row r="126" spans="1:21" x14ac:dyDescent="0.25">
      <c r="A126" s="6">
        <v>44496</v>
      </c>
      <c r="B126" s="2">
        <f>MAX(0,B125+($E$2-'[1]Temperature Data'!B120-'6.2.1-CUSUM'!$B$2))</f>
        <v>426.16197183098552</v>
      </c>
      <c r="C126" s="2">
        <f>MAX(0,C125+($E$2-'[1]Temperature Data'!C120-'6.2.1-CUSUM'!$B$2))</f>
        <v>440.32957746478831</v>
      </c>
      <c r="D126" s="2">
        <f>MAX(0,D125+($E$2-'[1]Temperature Data'!D120-'6.2.1-CUSUM'!$B$2))</f>
        <v>275.19859154929549</v>
      </c>
      <c r="E126" s="2">
        <f>MAX(0,E125+($E$2-'[1]Temperature Data'!E120-'6.2.1-CUSUM'!$B$2))</f>
        <v>488.88450704225306</v>
      </c>
      <c r="F126" s="2">
        <f>MAX(0,F125+($E$2-'[1]Temperature Data'!F120-'6.2.1-CUSUM'!$B$2))</f>
        <v>472.27183098591496</v>
      </c>
      <c r="G126" s="2">
        <f>MAX(0,G125+($E$2-'[1]Temperature Data'!G120-'6.2.1-CUSUM'!$B$2))</f>
        <v>448.30845070422487</v>
      </c>
      <c r="H126" s="2">
        <f>MAX(0,H125+($E$2-'[1]Temperature Data'!H120-'6.2.1-CUSUM'!$B$2))</f>
        <v>424.16197183098558</v>
      </c>
      <c r="I126" s="2">
        <f>MAX(0,I125+($E$2-'[1]Temperature Data'!I120-'6.2.1-CUSUM'!$B$2))</f>
        <v>443.23521126760517</v>
      </c>
      <c r="J126" s="2">
        <f>MAX(0,J125+($E$2-'[1]Temperature Data'!J120-'6.2.1-CUSUM'!$B$2))</f>
        <v>467.0098591549289</v>
      </c>
      <c r="K126" s="2">
        <f>MAX(0,K125+($E$2-'[1]Temperature Data'!K120-'6.2.1-CUSUM'!$B$2))</f>
        <v>277.29295774647869</v>
      </c>
      <c r="L126" s="2">
        <f>MAX(0,L125+($E$2-'[1]Temperature Data'!L120-'6.2.1-CUSUM'!$B$2))</f>
        <v>475.23521126760522</v>
      </c>
      <c r="M126" s="2">
        <f>MAX(0,M125+($E$2-'[1]Temperature Data'!M120-'6.2.1-CUSUM'!$B$2))</f>
        <v>282.40281690140819</v>
      </c>
      <c r="N126" s="2">
        <f>MAX(0,N125+($E$2-'[1]Temperature Data'!N120-'6.2.1-CUSUM'!$B$2))</f>
        <v>381.64366197183068</v>
      </c>
      <c r="O126" s="2">
        <f>MAX(0,O125+($E$2-'[1]Temperature Data'!O120-'6.2.1-CUSUM'!$B$2))</f>
        <v>573.06760563380226</v>
      </c>
      <c r="P126" s="2">
        <f>MAX(0,P125+($E$2-'[1]Temperature Data'!P120-'6.2.1-CUSUM'!$B$2))</f>
        <v>213.29295774647863</v>
      </c>
      <c r="Q126" s="2">
        <f>MAX(0,Q125+($E$2-'[1]Temperature Data'!Q120-'6.2.1-CUSUM'!$B$2))</f>
        <v>380.99436619718261</v>
      </c>
      <c r="R126" s="2">
        <f>MAX(0,R125+($E$2-'[1]Temperature Data'!R120-'6.2.1-CUSUM'!$B$2))</f>
        <v>300.19859154929543</v>
      </c>
      <c r="S126" s="2">
        <f>MAX(0,S125+($E$2-'[1]Temperature Data'!S120-'6.2.1-CUSUM'!$B$2))</f>
        <v>390.12535211267573</v>
      </c>
      <c r="T126" s="2">
        <f>MAX(0,T125+($E$2-'[1]Temperature Data'!T120-'6.2.1-CUSUM'!$B$2))</f>
        <v>252.40281690140819</v>
      </c>
      <c r="U126" s="2">
        <f>MAX(0,U125+($E$2-'[1]Temperature Data'!U120-'6.2.1-CUSUM'!$B$2))</f>
        <v>433.92112676056291</v>
      </c>
    </row>
    <row r="127" spans="1:21" x14ac:dyDescent="0.25">
      <c r="A127" s="6">
        <v>44497</v>
      </c>
      <c r="B127" s="2">
        <f>MAX(0,B126+($E$2-'[1]Temperature Data'!B121-'6.2.1-CUSUM'!$B$2))</f>
        <v>429.92112676056297</v>
      </c>
      <c r="C127" s="2">
        <f>MAX(0,C126+($E$2-'[1]Temperature Data'!C121-'6.2.1-CUSUM'!$B$2))</f>
        <v>470.08873239436576</v>
      </c>
      <c r="D127" s="2">
        <f>MAX(0,D126+($E$2-'[1]Temperature Data'!D121-'6.2.1-CUSUM'!$B$2))</f>
        <v>280.95774647887293</v>
      </c>
      <c r="E127" s="2">
        <f>MAX(0,E126+($E$2-'[1]Temperature Data'!E121-'6.2.1-CUSUM'!$B$2))</f>
        <v>500.64366197183051</v>
      </c>
      <c r="F127" s="2">
        <f>MAX(0,F126+($E$2-'[1]Temperature Data'!F121-'6.2.1-CUSUM'!$B$2))</f>
        <v>477.03098591549241</v>
      </c>
      <c r="G127" s="2">
        <f>MAX(0,G126+($E$2-'[1]Temperature Data'!G121-'6.2.1-CUSUM'!$B$2))</f>
        <v>478.06760563380232</v>
      </c>
      <c r="H127" s="2">
        <f>MAX(0,H126+($E$2-'[1]Temperature Data'!H121-'6.2.1-CUSUM'!$B$2))</f>
        <v>433.92112676056303</v>
      </c>
      <c r="I127" s="2">
        <f>MAX(0,I126+($E$2-'[1]Temperature Data'!I121-'6.2.1-CUSUM'!$B$2))</f>
        <v>470.99436619718261</v>
      </c>
      <c r="J127" s="2">
        <f>MAX(0,J126+($E$2-'[1]Temperature Data'!J121-'6.2.1-CUSUM'!$B$2))</f>
        <v>473.76901408450635</v>
      </c>
      <c r="K127" s="2">
        <f>MAX(0,K126+($E$2-'[1]Temperature Data'!K121-'6.2.1-CUSUM'!$B$2))</f>
        <v>300.05211267605614</v>
      </c>
      <c r="L127" s="2">
        <f>MAX(0,L126+($E$2-'[1]Temperature Data'!L121-'6.2.1-CUSUM'!$B$2))</f>
        <v>496.99436619718267</v>
      </c>
      <c r="M127" s="2">
        <f>MAX(0,M126+($E$2-'[1]Temperature Data'!M121-'6.2.1-CUSUM'!$B$2))</f>
        <v>297.16197183098564</v>
      </c>
      <c r="N127" s="2">
        <f>MAX(0,N126+($E$2-'[1]Temperature Data'!N121-'6.2.1-CUSUM'!$B$2))</f>
        <v>416.40281690140813</v>
      </c>
      <c r="O127" s="2">
        <f>MAX(0,O126+($E$2-'[1]Temperature Data'!O121-'6.2.1-CUSUM'!$B$2))</f>
        <v>586.82676056337971</v>
      </c>
      <c r="P127" s="2">
        <f>MAX(0,P126+($E$2-'[1]Temperature Data'!P121-'6.2.1-CUSUM'!$B$2))</f>
        <v>224.05211267605608</v>
      </c>
      <c r="Q127" s="2">
        <f>MAX(0,Q126+($E$2-'[1]Temperature Data'!Q121-'6.2.1-CUSUM'!$B$2))</f>
        <v>391.75352112676006</v>
      </c>
      <c r="R127" s="2">
        <f>MAX(0,R126+($E$2-'[1]Temperature Data'!R121-'6.2.1-CUSUM'!$B$2))</f>
        <v>328.95774647887288</v>
      </c>
      <c r="S127" s="2">
        <f>MAX(0,S126+($E$2-'[1]Temperature Data'!S121-'6.2.1-CUSUM'!$B$2))</f>
        <v>410.88450704225318</v>
      </c>
      <c r="T127" s="2">
        <f>MAX(0,T126+($E$2-'[1]Temperature Data'!T121-'6.2.1-CUSUM'!$B$2))</f>
        <v>260.16197183098564</v>
      </c>
      <c r="U127" s="2">
        <f>MAX(0,U126+($E$2-'[1]Temperature Data'!U121-'6.2.1-CUSUM'!$B$2))</f>
        <v>440.68028169014036</v>
      </c>
    </row>
    <row r="128" spans="1:21" x14ac:dyDescent="0.25">
      <c r="A128" s="6">
        <v>44498</v>
      </c>
      <c r="B128" s="2">
        <f>MAX(0,B127+($E$2-'[1]Temperature Data'!B122-'6.2.1-CUSUM'!$B$2))</f>
        <v>432.68028169014042</v>
      </c>
      <c r="C128" s="2">
        <f>MAX(0,C127+($E$2-'[1]Temperature Data'!C122-'6.2.1-CUSUM'!$B$2))</f>
        <v>490.84788732394321</v>
      </c>
      <c r="D128" s="2">
        <f>MAX(0,D127+($E$2-'[1]Temperature Data'!D122-'6.2.1-CUSUM'!$B$2))</f>
        <v>287.71690140845038</v>
      </c>
      <c r="E128" s="2">
        <f>MAX(0,E127+($E$2-'[1]Temperature Data'!E122-'6.2.1-CUSUM'!$B$2))</f>
        <v>513.40281690140796</v>
      </c>
      <c r="F128" s="2">
        <f>MAX(0,F127+($E$2-'[1]Temperature Data'!F122-'6.2.1-CUSUM'!$B$2))</f>
        <v>486.79014084506986</v>
      </c>
      <c r="G128" s="2">
        <f>MAX(0,G127+($E$2-'[1]Temperature Data'!G122-'6.2.1-CUSUM'!$B$2))</f>
        <v>499.82676056337976</v>
      </c>
      <c r="H128" s="2">
        <f>MAX(0,H127+($E$2-'[1]Temperature Data'!H122-'6.2.1-CUSUM'!$B$2))</f>
        <v>443.68028169014048</v>
      </c>
      <c r="I128" s="2">
        <f>MAX(0,I127+($E$2-'[1]Temperature Data'!I122-'6.2.1-CUSUM'!$B$2))</f>
        <v>485.75352112676006</v>
      </c>
      <c r="J128" s="2">
        <f>MAX(0,J127+($E$2-'[1]Temperature Data'!J122-'6.2.1-CUSUM'!$B$2))</f>
        <v>483.5281690140838</v>
      </c>
      <c r="K128" s="2">
        <f>MAX(0,K127+($E$2-'[1]Temperature Data'!K122-'6.2.1-CUSUM'!$B$2))</f>
        <v>320.81126760563359</v>
      </c>
      <c r="L128" s="2">
        <f>MAX(0,L127+($E$2-'[1]Temperature Data'!L122-'6.2.1-CUSUM'!$B$2))</f>
        <v>509.75352112676012</v>
      </c>
      <c r="M128" s="2">
        <f>MAX(0,M127+($E$2-'[1]Temperature Data'!M122-'6.2.1-CUSUM'!$B$2))</f>
        <v>319.92112676056308</v>
      </c>
      <c r="N128" s="2">
        <f>MAX(0,N127+($E$2-'[1]Temperature Data'!N122-'6.2.1-CUSUM'!$B$2))</f>
        <v>442.16197183098558</v>
      </c>
      <c r="O128" s="2">
        <f>MAX(0,O127+($E$2-'[1]Temperature Data'!O122-'6.2.1-CUSUM'!$B$2))</f>
        <v>596.58591549295716</v>
      </c>
      <c r="P128" s="2">
        <f>MAX(0,P127+($E$2-'[1]Temperature Data'!P122-'6.2.1-CUSUM'!$B$2))</f>
        <v>240.81126760563353</v>
      </c>
      <c r="Q128" s="2">
        <f>MAX(0,Q127+($E$2-'[1]Temperature Data'!Q122-'6.2.1-CUSUM'!$B$2))</f>
        <v>417.51267605633751</v>
      </c>
      <c r="R128" s="2">
        <f>MAX(0,R127+($E$2-'[1]Temperature Data'!R122-'6.2.1-CUSUM'!$B$2))</f>
        <v>357.71690140845033</v>
      </c>
      <c r="S128" s="2">
        <f>MAX(0,S127+($E$2-'[1]Temperature Data'!S122-'6.2.1-CUSUM'!$B$2))</f>
        <v>420.64366197183062</v>
      </c>
      <c r="T128" s="2">
        <f>MAX(0,T127+($E$2-'[1]Temperature Data'!T122-'6.2.1-CUSUM'!$B$2))</f>
        <v>271.92112676056308</v>
      </c>
      <c r="U128" s="2">
        <f>MAX(0,U127+($E$2-'[1]Temperature Data'!U122-'6.2.1-CUSUM'!$B$2))</f>
        <v>455.43943661971781</v>
      </c>
    </row>
    <row r="129" spans="1:21" x14ac:dyDescent="0.25">
      <c r="A129" s="6">
        <v>44499</v>
      </c>
      <c r="B129" s="2">
        <f>MAX(0,B128+($E$2-'[1]Temperature Data'!B123-'6.2.1-CUSUM'!$B$2))</f>
        <v>435.43943661971787</v>
      </c>
      <c r="C129" s="2">
        <f>MAX(0,C128+($E$2-'[1]Temperature Data'!C123-'6.2.1-CUSUM'!$B$2))</f>
        <v>509.60704225352066</v>
      </c>
      <c r="D129" s="2">
        <f>MAX(0,D128+($E$2-'[1]Temperature Data'!D123-'6.2.1-CUSUM'!$B$2))</f>
        <v>290.47605633802783</v>
      </c>
      <c r="E129" s="2">
        <f>MAX(0,E128+($E$2-'[1]Temperature Data'!E123-'6.2.1-CUSUM'!$B$2))</f>
        <v>523.16197183098541</v>
      </c>
      <c r="F129" s="2">
        <f>MAX(0,F128+($E$2-'[1]Temperature Data'!F123-'6.2.1-CUSUM'!$B$2))</f>
        <v>494.54929577464731</v>
      </c>
      <c r="G129" s="2">
        <f>MAX(0,G128+($E$2-'[1]Temperature Data'!G123-'6.2.1-CUSUM'!$B$2))</f>
        <v>512.58591549295727</v>
      </c>
      <c r="H129" s="2">
        <f>MAX(0,H128+($E$2-'[1]Temperature Data'!H123-'6.2.1-CUSUM'!$B$2))</f>
        <v>460.43943661971792</v>
      </c>
      <c r="I129" s="2">
        <f>MAX(0,I128+($E$2-'[1]Temperature Data'!I123-'6.2.1-CUSUM'!$B$2))</f>
        <v>493.51267605633751</v>
      </c>
      <c r="J129" s="2">
        <f>MAX(0,J128+($E$2-'[1]Temperature Data'!J123-'6.2.1-CUSUM'!$B$2))</f>
        <v>490.28732394366125</v>
      </c>
      <c r="K129" s="2">
        <f>MAX(0,K128+($E$2-'[1]Temperature Data'!K123-'6.2.1-CUSUM'!$B$2))</f>
        <v>336.57042253521104</v>
      </c>
      <c r="L129" s="2">
        <f>MAX(0,L128+($E$2-'[1]Temperature Data'!L123-'6.2.1-CUSUM'!$B$2))</f>
        <v>521.51267605633757</v>
      </c>
      <c r="M129" s="2">
        <f>MAX(0,M128+($E$2-'[1]Temperature Data'!M123-'6.2.1-CUSUM'!$B$2))</f>
        <v>337.68028169014053</v>
      </c>
      <c r="N129" s="2">
        <f>MAX(0,N128+($E$2-'[1]Temperature Data'!N123-'6.2.1-CUSUM'!$B$2))</f>
        <v>461.92112676056303</v>
      </c>
      <c r="O129" s="2">
        <f>MAX(0,O128+($E$2-'[1]Temperature Data'!O123-'6.2.1-CUSUM'!$B$2))</f>
        <v>615.3450704225346</v>
      </c>
      <c r="P129" s="2">
        <f>MAX(0,P128+($E$2-'[1]Temperature Data'!P123-'6.2.1-CUSUM'!$B$2))</f>
        <v>254.57042253521098</v>
      </c>
      <c r="Q129" s="2">
        <f>MAX(0,Q128+($E$2-'[1]Temperature Data'!Q123-'6.2.1-CUSUM'!$B$2))</f>
        <v>441.27183098591496</v>
      </c>
      <c r="R129" s="2">
        <f>MAX(0,R128+($E$2-'[1]Temperature Data'!R123-'6.2.1-CUSUM'!$B$2))</f>
        <v>386.47605633802777</v>
      </c>
      <c r="S129" s="2">
        <f>MAX(0,S128+($E$2-'[1]Temperature Data'!S123-'6.2.1-CUSUM'!$B$2))</f>
        <v>427.40281690140807</v>
      </c>
      <c r="T129" s="2">
        <f>MAX(0,T128+($E$2-'[1]Temperature Data'!T123-'6.2.1-CUSUM'!$B$2))</f>
        <v>288.68028169014053</v>
      </c>
      <c r="U129" s="2">
        <f>MAX(0,U128+($E$2-'[1]Temperature Data'!U123-'6.2.1-CUSUM'!$B$2))</f>
        <v>470.19859154929526</v>
      </c>
    </row>
    <row r="130" spans="1:21" ht="15.75" thickBot="1" x14ac:dyDescent="0.3">
      <c r="A130" s="8">
        <v>44500</v>
      </c>
      <c r="B130" s="2">
        <f>MAX(0,B129+($E$2-'[1]Temperature Data'!B124-'6.2.1-CUSUM'!$B$2))</f>
        <v>439.19859154929532</v>
      </c>
      <c r="C130" s="2">
        <f>MAX(0,C129+($E$2-'[1]Temperature Data'!C124-'6.2.1-CUSUM'!$B$2))</f>
        <v>534.36619718309817</v>
      </c>
      <c r="D130" s="2">
        <f>MAX(0,D129+($E$2-'[1]Temperature Data'!D124-'6.2.1-CUSUM'!$B$2))</f>
        <v>296.23521126760528</v>
      </c>
      <c r="E130" s="2">
        <f>MAX(0,E129+($E$2-'[1]Temperature Data'!E124-'6.2.1-CUSUM'!$B$2))</f>
        <v>532.92112676056286</v>
      </c>
      <c r="F130" s="2">
        <f>MAX(0,F129+($E$2-'[1]Temperature Data'!F124-'6.2.1-CUSUM'!$B$2))</f>
        <v>501.30845070422475</v>
      </c>
      <c r="G130" s="2">
        <f>MAX(0,G129+($E$2-'[1]Temperature Data'!G124-'6.2.1-CUSUM'!$B$2))</f>
        <v>526.34507042253472</v>
      </c>
      <c r="H130" s="2">
        <f>MAX(0,H129+($E$2-'[1]Temperature Data'!H124-'6.2.1-CUSUM'!$B$2))</f>
        <v>485.19859154929537</v>
      </c>
      <c r="I130" s="2">
        <f>MAX(0,I129+($E$2-'[1]Temperature Data'!I124-'6.2.1-CUSUM'!$B$2))</f>
        <v>503.27183098591496</v>
      </c>
      <c r="J130" s="2">
        <f>MAX(0,J129+($E$2-'[1]Temperature Data'!J124-'6.2.1-CUSUM'!$B$2))</f>
        <v>493.0464788732387</v>
      </c>
      <c r="K130" s="2">
        <f>MAX(0,K129+($E$2-'[1]Temperature Data'!K124-'6.2.1-CUSUM'!$B$2))</f>
        <v>351.32957746478849</v>
      </c>
      <c r="L130" s="2">
        <f>MAX(0,L129+($E$2-'[1]Temperature Data'!L124-'6.2.1-CUSUM'!$B$2))</f>
        <v>538.27183098591502</v>
      </c>
      <c r="M130" s="2">
        <f>MAX(0,M129+($E$2-'[1]Temperature Data'!M124-'6.2.1-CUSUM'!$B$2))</f>
        <v>351.43943661971798</v>
      </c>
      <c r="N130" s="2">
        <f>MAX(0,N129+($E$2-'[1]Temperature Data'!N124-'6.2.1-CUSUM'!$B$2))</f>
        <v>479.68028169014048</v>
      </c>
      <c r="O130" s="2">
        <f>MAX(0,O129+($E$2-'[1]Temperature Data'!O124-'6.2.1-CUSUM'!$B$2))</f>
        <v>631.10422535211205</v>
      </c>
      <c r="P130" s="2">
        <f>MAX(0,P129+($E$2-'[1]Temperature Data'!P124-'6.2.1-CUSUM'!$B$2))</f>
        <v>264.32957746478843</v>
      </c>
      <c r="Q130" s="2">
        <f>MAX(0,Q129+($E$2-'[1]Temperature Data'!Q124-'6.2.1-CUSUM'!$B$2))</f>
        <v>461.03098591549241</v>
      </c>
      <c r="R130" s="2">
        <f>MAX(0,R129+($E$2-'[1]Temperature Data'!R124-'6.2.1-CUSUM'!$B$2))</f>
        <v>406.23521126760522</v>
      </c>
      <c r="S130" s="2">
        <f>MAX(0,S129+($E$2-'[1]Temperature Data'!S124-'6.2.1-CUSUM'!$B$2))</f>
        <v>438.16197183098552</v>
      </c>
      <c r="T130" s="2">
        <f>MAX(0,T129+($E$2-'[1]Temperature Data'!T124-'6.2.1-CUSUM'!$B$2))</f>
        <v>310.43943661971798</v>
      </c>
      <c r="U130" s="2">
        <f>MAX(0,U129+($E$2-'[1]Temperature Data'!U124-'6.2.1-CUSUM'!$B$2))</f>
        <v>492.95774647887271</v>
      </c>
    </row>
  </sheetData>
  <mergeCells count="1">
    <mergeCell ref="W1:Y1"/>
  </mergeCells>
  <conditionalFormatting sqref="B8:U130">
    <cfRule type="cellIs" dxfId="2" priority="1" operator="greaterThan">
      <formula>$B$3</formula>
    </cfRule>
    <cfRule type="cellIs" dxfId="1" priority="3" operator="greaterThan">
      <formula>$B$3</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A0781-2C12-46F3-A18D-9E3AC382E68A}">
  <dimension ref="A1:F22"/>
  <sheetViews>
    <sheetView workbookViewId="0">
      <selection activeCell="F28" sqref="F28"/>
    </sheetView>
  </sheetViews>
  <sheetFormatPr defaultRowHeight="15" x14ac:dyDescent="0.25"/>
  <cols>
    <col min="1" max="1" width="7.140625" bestFit="1" customWidth="1"/>
    <col min="5" max="5" width="17.85546875" bestFit="1" customWidth="1"/>
  </cols>
  <sheetData>
    <row r="1" spans="1:6" ht="33" customHeight="1" x14ac:dyDescent="0.25">
      <c r="A1" t="s">
        <v>17</v>
      </c>
    </row>
    <row r="2" spans="1:6" x14ac:dyDescent="0.25">
      <c r="A2" s="2" t="s">
        <v>18</v>
      </c>
      <c r="B2" s="2" t="s">
        <v>7</v>
      </c>
      <c r="C2" s="2" t="s">
        <v>8</v>
      </c>
      <c r="D2" s="2" t="s">
        <v>9</v>
      </c>
      <c r="E2" s="2" t="s">
        <v>19</v>
      </c>
      <c r="F2" s="17" t="s">
        <v>20</v>
      </c>
    </row>
    <row r="3" spans="1:6" x14ac:dyDescent="0.25">
      <c r="A3" s="2">
        <v>1996</v>
      </c>
      <c r="B3" s="2">
        <v>91.193548387096769</v>
      </c>
      <c r="C3" s="2">
        <v>88.032258064516128</v>
      </c>
      <c r="D3" s="2">
        <v>81.933333333333337</v>
      </c>
      <c r="E3" s="2">
        <f>AVERAGE(B3:D3)</f>
        <v>87.053046594982064</v>
      </c>
      <c r="F3">
        <f>AVERAGE($B$3:$D$22)</f>
        <v>86.679265232974927</v>
      </c>
    </row>
    <row r="4" spans="1:6" x14ac:dyDescent="0.25">
      <c r="A4" s="2">
        <v>1997</v>
      </c>
      <c r="B4" s="2">
        <v>87.258064516129039</v>
      </c>
      <c r="C4" s="2">
        <v>85.806451612903231</v>
      </c>
      <c r="D4" s="2">
        <v>82.933333333333337</v>
      </c>
      <c r="E4" s="2">
        <f t="shared" ref="E4:E22" si="0">AVERAGE(B4:D4)</f>
        <v>85.332616487455198</v>
      </c>
      <c r="F4">
        <f t="shared" ref="F4:F22" si="1">AVERAGE($B$3:$D$22)</f>
        <v>86.679265232974927</v>
      </c>
    </row>
    <row r="5" spans="1:6" x14ac:dyDescent="0.25">
      <c r="A5" s="2">
        <v>1998</v>
      </c>
      <c r="B5" s="2">
        <v>89.709677419354833</v>
      </c>
      <c r="C5" s="2">
        <v>86.774193548387103</v>
      </c>
      <c r="D5" s="2">
        <v>83.966666666666669</v>
      </c>
      <c r="E5" s="2">
        <f t="shared" si="0"/>
        <v>86.81684587813622</v>
      </c>
      <c r="F5">
        <f t="shared" si="1"/>
        <v>86.679265232974927</v>
      </c>
    </row>
    <row r="6" spans="1:6" x14ac:dyDescent="0.25">
      <c r="A6" s="2">
        <v>1999</v>
      </c>
      <c r="B6" s="2">
        <v>87.645161290322577</v>
      </c>
      <c r="C6" s="2">
        <v>91.612903225806448</v>
      </c>
      <c r="D6" s="2">
        <v>83.13333333333334</v>
      </c>
      <c r="E6" s="2">
        <f t="shared" si="0"/>
        <v>87.463799283154117</v>
      </c>
      <c r="F6">
        <f t="shared" si="1"/>
        <v>86.679265232974927</v>
      </c>
    </row>
    <row r="7" spans="1:6" x14ac:dyDescent="0.25">
      <c r="A7" s="2">
        <v>2000</v>
      </c>
      <c r="B7" s="2">
        <v>91.741935483870961</v>
      </c>
      <c r="C7" s="2">
        <v>91.064516129032256</v>
      </c>
      <c r="D7" s="2">
        <v>78.433333333333337</v>
      </c>
      <c r="E7" s="2">
        <f t="shared" si="0"/>
        <v>87.079928315412189</v>
      </c>
      <c r="F7">
        <f t="shared" si="1"/>
        <v>86.679265232974927</v>
      </c>
    </row>
    <row r="8" spans="1:6" x14ac:dyDescent="0.25">
      <c r="A8" s="2">
        <v>2001</v>
      </c>
      <c r="B8" s="2">
        <v>86.741935483870961</v>
      </c>
      <c r="C8" s="2">
        <v>86.741935483870961</v>
      </c>
      <c r="D8" s="2">
        <v>80.7</v>
      </c>
      <c r="E8" s="2">
        <f t="shared" si="0"/>
        <v>84.727956989247318</v>
      </c>
      <c r="F8">
        <f t="shared" si="1"/>
        <v>86.679265232974927</v>
      </c>
    </row>
    <row r="9" spans="1:6" x14ac:dyDescent="0.25">
      <c r="A9" s="2">
        <v>2002</v>
      </c>
      <c r="B9" s="2">
        <v>89.258064516129039</v>
      </c>
      <c r="C9" s="2">
        <v>89.161290322580641</v>
      </c>
      <c r="D9" s="2">
        <v>83.766666666666666</v>
      </c>
      <c r="E9" s="2">
        <f t="shared" si="0"/>
        <v>87.39534050179212</v>
      </c>
      <c r="F9">
        <f t="shared" si="1"/>
        <v>86.679265232974927</v>
      </c>
    </row>
    <row r="10" spans="1:6" x14ac:dyDescent="0.25">
      <c r="A10" s="2">
        <v>2003</v>
      </c>
      <c r="B10" s="2">
        <v>85.58064516129032</v>
      </c>
      <c r="C10" s="2">
        <v>86.870967741935488</v>
      </c>
      <c r="D10" s="2">
        <v>80.63333333333334</v>
      </c>
      <c r="E10" s="2">
        <f t="shared" si="0"/>
        <v>84.361648745519702</v>
      </c>
      <c r="F10">
        <f t="shared" si="1"/>
        <v>86.679265232974927</v>
      </c>
    </row>
    <row r="11" spans="1:6" x14ac:dyDescent="0.25">
      <c r="A11" s="2">
        <v>2004</v>
      </c>
      <c r="B11" s="2">
        <v>87.838709677419359</v>
      </c>
      <c r="C11" s="2">
        <v>85.161290322580641</v>
      </c>
      <c r="D11" s="2">
        <v>79.566666666666663</v>
      </c>
      <c r="E11" s="2">
        <f t="shared" si="0"/>
        <v>84.188888888888883</v>
      </c>
      <c r="F11">
        <f t="shared" si="1"/>
        <v>86.679265232974927</v>
      </c>
    </row>
    <row r="12" spans="1:6" x14ac:dyDescent="0.25">
      <c r="A12" s="2">
        <v>2005</v>
      </c>
      <c r="B12" s="2">
        <v>86.935483870967744</v>
      </c>
      <c r="C12" s="2">
        <v>87.032258064516128</v>
      </c>
      <c r="D12" s="2">
        <v>85.833333333333329</v>
      </c>
      <c r="E12" s="2">
        <f t="shared" si="0"/>
        <v>86.600358422939067</v>
      </c>
      <c r="F12">
        <f t="shared" si="1"/>
        <v>86.679265232974927</v>
      </c>
    </row>
    <row r="13" spans="1:6" x14ac:dyDescent="0.25">
      <c r="A13" s="2">
        <v>2006</v>
      </c>
      <c r="B13" s="2">
        <v>90.193548387096769</v>
      </c>
      <c r="C13" s="2">
        <v>89.741935483870961</v>
      </c>
      <c r="D13" s="2">
        <v>81.033333333333331</v>
      </c>
      <c r="E13" s="2">
        <f t="shared" si="0"/>
        <v>86.989605734767039</v>
      </c>
      <c r="F13">
        <f t="shared" si="1"/>
        <v>86.679265232974927</v>
      </c>
    </row>
    <row r="14" spans="1:6" x14ac:dyDescent="0.25">
      <c r="A14" s="2">
        <v>2007</v>
      </c>
      <c r="B14" s="2">
        <v>86.41935483870968</v>
      </c>
      <c r="C14" s="2">
        <v>96</v>
      </c>
      <c r="D14" s="2">
        <v>84.266666666666666</v>
      </c>
      <c r="E14" s="2">
        <f t="shared" si="0"/>
        <v>88.89534050179212</v>
      </c>
      <c r="F14">
        <f t="shared" si="1"/>
        <v>86.679265232974927</v>
      </c>
    </row>
    <row r="15" spans="1:6" x14ac:dyDescent="0.25">
      <c r="A15" s="2">
        <v>2008</v>
      </c>
      <c r="B15" s="2">
        <v>89.161290322580641</v>
      </c>
      <c r="C15" s="2">
        <v>86.258064516129039</v>
      </c>
      <c r="D15" s="2">
        <v>83.1</v>
      </c>
      <c r="E15" s="2">
        <f t="shared" si="0"/>
        <v>86.173118279569891</v>
      </c>
      <c r="F15">
        <f t="shared" si="1"/>
        <v>86.679265232974927</v>
      </c>
    </row>
    <row r="16" spans="1:6" x14ac:dyDescent="0.25">
      <c r="A16" s="2">
        <v>2009</v>
      </c>
      <c r="B16" s="2">
        <v>86.645161290322577</v>
      </c>
      <c r="C16" s="2">
        <v>87.58064516129032</v>
      </c>
      <c r="D16" s="2">
        <v>80.433333333333337</v>
      </c>
      <c r="E16" s="2">
        <f t="shared" si="0"/>
        <v>84.886379928315407</v>
      </c>
      <c r="F16">
        <f t="shared" si="1"/>
        <v>86.679265232974927</v>
      </c>
    </row>
    <row r="17" spans="1:6" x14ac:dyDescent="0.25">
      <c r="A17" s="2">
        <v>2010</v>
      </c>
      <c r="B17" s="2">
        <v>91.258064516129039</v>
      </c>
      <c r="C17" s="2">
        <v>91.354838709677423</v>
      </c>
      <c r="D17" s="2">
        <v>88.9</v>
      </c>
      <c r="E17" s="2">
        <f t="shared" si="0"/>
        <v>90.504301075268813</v>
      </c>
      <c r="F17">
        <f t="shared" si="1"/>
        <v>86.679265232974927</v>
      </c>
    </row>
    <row r="18" spans="1:6" x14ac:dyDescent="0.25">
      <c r="A18" s="2">
        <v>2011</v>
      </c>
      <c r="B18" s="2">
        <v>91.935483870967744</v>
      </c>
      <c r="C18" s="2">
        <v>93.483870967741936</v>
      </c>
      <c r="D18" s="2">
        <v>82.766666666666666</v>
      </c>
      <c r="E18" s="2">
        <f t="shared" si="0"/>
        <v>89.39534050179212</v>
      </c>
      <c r="F18">
        <f t="shared" si="1"/>
        <v>86.679265232974927</v>
      </c>
    </row>
    <row r="19" spans="1:6" x14ac:dyDescent="0.25">
      <c r="A19" s="2">
        <v>2012</v>
      </c>
      <c r="B19" s="2">
        <v>94.096774193548384</v>
      </c>
      <c r="C19" s="2">
        <v>87.645161290322577</v>
      </c>
      <c r="D19" s="2">
        <v>83.7</v>
      </c>
      <c r="E19" s="2">
        <f t="shared" si="0"/>
        <v>88.480645161290326</v>
      </c>
      <c r="F19">
        <f t="shared" si="1"/>
        <v>86.679265232974927</v>
      </c>
    </row>
    <row r="20" spans="1:6" x14ac:dyDescent="0.25">
      <c r="A20" s="2">
        <v>2013</v>
      </c>
      <c r="B20" s="2">
        <v>84.709677419354833</v>
      </c>
      <c r="C20" s="2">
        <v>84.967741935483872</v>
      </c>
      <c r="D20" s="2">
        <v>83.266666666666666</v>
      </c>
      <c r="E20" s="2">
        <f t="shared" si="0"/>
        <v>84.314695340501785</v>
      </c>
      <c r="F20">
        <f t="shared" si="1"/>
        <v>86.679265232974927</v>
      </c>
    </row>
    <row r="21" spans="1:6" x14ac:dyDescent="0.25">
      <c r="A21" s="2">
        <v>2014</v>
      </c>
      <c r="B21" s="2">
        <v>86.612903225806448</v>
      </c>
      <c r="C21" s="2">
        <v>88.258064516129039</v>
      </c>
      <c r="D21" s="2">
        <v>83.666666666666671</v>
      </c>
      <c r="E21" s="2">
        <f t="shared" si="0"/>
        <v>86.179211469534053</v>
      </c>
      <c r="F21">
        <f t="shared" si="1"/>
        <v>86.679265232974927</v>
      </c>
    </row>
    <row r="22" spans="1:6" x14ac:dyDescent="0.25">
      <c r="A22" s="2">
        <v>2015</v>
      </c>
      <c r="B22" s="2">
        <v>90.064516129032256</v>
      </c>
      <c r="C22" s="2">
        <v>88.774193548387103</v>
      </c>
      <c r="D22" s="2">
        <v>81.400000000000006</v>
      </c>
      <c r="E22" s="2">
        <f t="shared" si="0"/>
        <v>86.746236559139788</v>
      </c>
      <c r="F22">
        <f t="shared" si="1"/>
        <v>86.679265232974927</v>
      </c>
    </row>
  </sheetData>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CCDF2-89F9-4B4E-95D0-EF179904F9D4}">
  <dimension ref="A1:Y127"/>
  <sheetViews>
    <sheetView workbookViewId="0">
      <selection activeCell="Y13" sqref="Y13"/>
    </sheetView>
  </sheetViews>
  <sheetFormatPr defaultRowHeight="15" x14ac:dyDescent="0.25"/>
  <cols>
    <col min="1" max="1" width="7.140625" bestFit="1" customWidth="1"/>
    <col min="21" max="21" width="8.5703125" customWidth="1"/>
    <col min="25" max="25" width="253.7109375" bestFit="1" customWidth="1"/>
  </cols>
  <sheetData>
    <row r="1" spans="1:25" ht="33" customHeight="1" thickBot="1" x14ac:dyDescent="0.4">
      <c r="A1" t="s">
        <v>21</v>
      </c>
      <c r="W1" s="18" t="s">
        <v>16</v>
      </c>
      <c r="X1" s="18"/>
      <c r="Y1" s="18"/>
    </row>
    <row r="2" spans="1:25" x14ac:dyDescent="0.25">
      <c r="A2" s="3" t="s">
        <v>1</v>
      </c>
      <c r="B2" s="5">
        <v>2.5</v>
      </c>
      <c r="C2" t="s">
        <v>3</v>
      </c>
      <c r="D2">
        <f>AVERAGE('[1]Temperature Data'!B3:F93)</f>
        <v>86.769230769230774</v>
      </c>
      <c r="W2" s="2" t="s">
        <v>1</v>
      </c>
      <c r="X2" s="2" t="s">
        <v>2</v>
      </c>
      <c r="Y2" s="2" t="s">
        <v>12</v>
      </c>
    </row>
    <row r="3" spans="1:25" ht="14.25" customHeight="1" thickBot="1" x14ac:dyDescent="0.3">
      <c r="A3" s="10" t="s">
        <v>2</v>
      </c>
      <c r="B3" s="11">
        <v>35</v>
      </c>
      <c r="C3" t="s">
        <v>4</v>
      </c>
      <c r="D3">
        <f>_xlfn.STDEV.P('[1]Temperature Data'!B3:F93)</f>
        <v>6.4519814199553327</v>
      </c>
      <c r="W3" s="2">
        <v>5</v>
      </c>
      <c r="X3" s="2">
        <v>40</v>
      </c>
      <c r="Y3" s="2" t="s">
        <v>22</v>
      </c>
    </row>
    <row r="4" spans="1:25" x14ac:dyDescent="0.25">
      <c r="A4" s="3" t="s">
        <v>0</v>
      </c>
      <c r="B4" s="4">
        <v>1996</v>
      </c>
      <c r="C4" s="4">
        <v>1997</v>
      </c>
      <c r="D4" s="4">
        <v>1998</v>
      </c>
      <c r="E4" s="4">
        <v>1999</v>
      </c>
      <c r="F4" s="4">
        <v>2000</v>
      </c>
      <c r="G4" s="4">
        <v>2001</v>
      </c>
      <c r="H4" s="4">
        <v>2002</v>
      </c>
      <c r="I4" s="4">
        <v>2003</v>
      </c>
      <c r="J4" s="4">
        <v>2004</v>
      </c>
      <c r="K4" s="4">
        <v>2005</v>
      </c>
      <c r="L4" s="4">
        <v>2006</v>
      </c>
      <c r="M4" s="4">
        <v>2007</v>
      </c>
      <c r="N4" s="4">
        <v>2008</v>
      </c>
      <c r="O4" s="4">
        <v>2009</v>
      </c>
      <c r="P4" s="4">
        <v>2010</v>
      </c>
      <c r="Q4" s="4">
        <v>2011</v>
      </c>
      <c r="R4" s="4">
        <v>2012</v>
      </c>
      <c r="S4" s="4">
        <v>2013</v>
      </c>
      <c r="T4" s="4">
        <v>2014</v>
      </c>
      <c r="U4" s="5">
        <v>2015</v>
      </c>
      <c r="W4" s="2">
        <v>3</v>
      </c>
      <c r="X4" s="2">
        <v>40</v>
      </c>
      <c r="Y4" s="2" t="s">
        <v>22</v>
      </c>
    </row>
    <row r="5" spans="1:25" x14ac:dyDescent="0.25">
      <c r="A5" s="6">
        <v>44378</v>
      </c>
      <c r="B5" s="2">
        <v>0</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7">
        <v>0</v>
      </c>
      <c r="W5" s="2">
        <v>7</v>
      </c>
      <c r="X5" s="2">
        <v>45</v>
      </c>
      <c r="Y5" s="2" t="s">
        <v>23</v>
      </c>
    </row>
    <row r="6" spans="1:25" x14ac:dyDescent="0.25">
      <c r="A6" s="6">
        <v>44379</v>
      </c>
      <c r="B6" s="2">
        <f>MAX(0,B5+('[1]Temperature Data'!B3-$D$2-'6.2.2 CUSUM '!$B$2))</f>
        <v>7.7307692307692264</v>
      </c>
      <c r="C6" s="2">
        <f>MAX(0,C5+('[1]Temperature Data'!C3-$D$2-'6.2.2 CUSUM '!$B$2))</f>
        <v>0.7307692307692264</v>
      </c>
      <c r="D6" s="2">
        <f>MAX(0,D5+('[1]Temperature Data'!D3-$D$2-'6.2.2 CUSUM '!$B$2))</f>
        <v>0</v>
      </c>
      <c r="E6" s="2">
        <f>MAX(0,E5+('[1]Temperature Data'!E3-$D$2-'6.2.2 CUSUM '!$B$2))</f>
        <v>0</v>
      </c>
      <c r="F6" s="2">
        <f>MAX(0,F5+('[1]Temperature Data'!F3-$D$2-'6.2.2 CUSUM '!$B$2))</f>
        <v>1.7307692307692264</v>
      </c>
      <c r="G6" s="2">
        <f>MAX(0,G5+('[1]Temperature Data'!G3-$D$2-'6.2.2 CUSUM '!$B$2))</f>
        <v>0</v>
      </c>
      <c r="H6" s="2">
        <f>MAX(0,H5+('[1]Temperature Data'!H3-$D$2-'6.2.2 CUSUM '!$B$2))</f>
        <v>0.7307692307692264</v>
      </c>
      <c r="I6" s="2">
        <f>MAX(0,I5+('[1]Temperature Data'!I3-$D$2-'6.2.2 CUSUM '!$B$2))</f>
        <v>0</v>
      </c>
      <c r="J6" s="2">
        <f>MAX(0,J5+('[1]Temperature Data'!J3-$D$2-'6.2.2 CUSUM '!$B$2))</f>
        <v>0</v>
      </c>
      <c r="K6" s="2">
        <f>MAX(0,K5+('[1]Temperature Data'!K3-$D$2-'6.2.2 CUSUM '!$B$2))</f>
        <v>0</v>
      </c>
      <c r="L6" s="2">
        <f>MAX(0,L5+('[1]Temperature Data'!L3-$D$2-'6.2.2 CUSUM '!$B$2))</f>
        <v>3.7307692307692264</v>
      </c>
      <c r="M6" s="2">
        <f>MAX(0,M5+('[1]Temperature Data'!M3-$D$2-'6.2.2 CUSUM '!$B$2))</f>
        <v>0</v>
      </c>
      <c r="N6" s="2">
        <f>MAX(0,N5+('[1]Temperature Data'!N3-$D$2-'6.2.2 CUSUM '!$B$2))</f>
        <v>0</v>
      </c>
      <c r="O6" s="2">
        <f>MAX(0,O5+('[1]Temperature Data'!O3-$D$2-'6.2.2 CUSUM '!$B$2))</f>
        <v>0.7307692307692264</v>
      </c>
      <c r="P6" s="2">
        <f>MAX(0,P5+('[1]Temperature Data'!P3-$D$2-'6.2.2 CUSUM '!$B$2))</f>
        <v>0</v>
      </c>
      <c r="Q6" s="2">
        <f>MAX(0,Q5+('[1]Temperature Data'!Q3-$D$2-'6.2.2 CUSUM '!$B$2))</f>
        <v>4.7307692307692264</v>
      </c>
      <c r="R6" s="2">
        <f>MAX(0,R5+('[1]Temperature Data'!R3-$D$2-'6.2.2 CUSUM '!$B$2))</f>
        <v>3.7307692307692264</v>
      </c>
      <c r="S6" s="2">
        <f>MAX(0,S5+('[1]Temperature Data'!S3-$D$2-'6.2.2 CUSUM '!$B$2))</f>
        <v>0</v>
      </c>
      <c r="T6" s="2">
        <f>MAX(0,T5+('[1]Temperature Data'!T3-$D$2-'6.2.2 CUSUM '!$B$2))</f>
        <v>3.7307692307692264</v>
      </c>
      <c r="U6" s="2">
        <f>MAX(0,U5+('[1]Temperature Data'!U3-$D$2-'6.2.2 CUSUM '!$B$2))</f>
        <v>0</v>
      </c>
      <c r="W6" s="2">
        <v>7</v>
      </c>
      <c r="X6" s="2">
        <v>35</v>
      </c>
      <c r="Y6" s="2" t="s">
        <v>23</v>
      </c>
    </row>
    <row r="7" spans="1:25" x14ac:dyDescent="0.25">
      <c r="A7" s="6">
        <v>44380</v>
      </c>
      <c r="B7" s="2">
        <f>MAX(0,B6+('[1]Temperature Data'!B4-$D$2-'6.2.2 CUSUM '!$B$2))</f>
        <v>15.461538461538453</v>
      </c>
      <c r="C7" s="2">
        <f>MAX(0,C6+('[1]Temperature Data'!C4-$D$2-'6.2.2 CUSUM '!$B$2))</f>
        <v>4.4615384615384528</v>
      </c>
      <c r="D7" s="2">
        <f>MAX(0,D6+('[1]Temperature Data'!D4-$D$2-'6.2.2 CUSUM '!$B$2))</f>
        <v>1.7307692307692264</v>
      </c>
      <c r="E7" s="2">
        <f>MAX(0,E6+('[1]Temperature Data'!E4-$D$2-'6.2.2 CUSUM '!$B$2))</f>
        <v>0</v>
      </c>
      <c r="F7" s="2">
        <f>MAX(0,F6+('[1]Temperature Data'!F4-$D$2-'6.2.2 CUSUM '!$B$2))</f>
        <v>5.4615384615384528</v>
      </c>
      <c r="G7" s="2">
        <f>MAX(0,G6+('[1]Temperature Data'!G4-$D$2-'6.2.2 CUSUM '!$B$2))</f>
        <v>0</v>
      </c>
      <c r="H7" s="2">
        <f>MAX(0,H6+('[1]Temperature Data'!H4-$D$2-'6.2.2 CUSUM '!$B$2))</f>
        <v>0</v>
      </c>
      <c r="I7" s="2">
        <f>MAX(0,I6+('[1]Temperature Data'!I4-$D$2-'6.2.2 CUSUM '!$B$2))</f>
        <v>0</v>
      </c>
      <c r="J7" s="2">
        <f>MAX(0,J6+('[1]Temperature Data'!J4-$D$2-'6.2.2 CUSUM '!$B$2))</f>
        <v>0</v>
      </c>
      <c r="K7" s="2">
        <f>MAX(0,K6+('[1]Temperature Data'!K4-$D$2-'6.2.2 CUSUM '!$B$2))</f>
        <v>0</v>
      </c>
      <c r="L7" s="2">
        <f>MAX(0,L6+('[1]Temperature Data'!L4-$D$2-'6.2.2 CUSUM '!$B$2))</f>
        <v>7.4615384615384528</v>
      </c>
      <c r="M7" s="2">
        <f>MAX(0,M6+('[1]Temperature Data'!M4-$D$2-'6.2.2 CUSUM '!$B$2))</f>
        <v>0</v>
      </c>
      <c r="N7" s="2">
        <f>MAX(0,N6+('[1]Temperature Data'!N4-$D$2-'6.2.2 CUSUM '!$B$2))</f>
        <v>1.7307692307692264</v>
      </c>
      <c r="O7" s="2">
        <f>MAX(0,O6+('[1]Temperature Data'!O4-$D$2-'6.2.2 CUSUM '!$B$2))</f>
        <v>0.46153846153845279</v>
      </c>
      <c r="P7" s="2">
        <f>MAX(0,P6+('[1]Temperature Data'!P4-$D$2-'6.2.2 CUSUM '!$B$2))</f>
        <v>0</v>
      </c>
      <c r="Q7" s="2">
        <f>MAX(0,Q6+('[1]Temperature Data'!Q4-$D$2-'6.2.2 CUSUM '!$B$2))</f>
        <v>10.461538461538453</v>
      </c>
      <c r="R7" s="2">
        <f>MAX(0,R6+('[1]Temperature Data'!R4-$D$2-'6.2.2 CUSUM '!$B$2))</f>
        <v>13.461538461538453</v>
      </c>
      <c r="S7" s="2">
        <f>MAX(0,S6+('[1]Temperature Data'!S4-$D$2-'6.2.2 CUSUM '!$B$2))</f>
        <v>0</v>
      </c>
      <c r="T7" s="2">
        <f>MAX(0,T6+('[1]Temperature Data'!T4-$D$2-'6.2.2 CUSUM '!$B$2))</f>
        <v>1.4615384615384528</v>
      </c>
      <c r="U7" s="2">
        <f>MAX(0,U6+('[1]Temperature Data'!U4-$D$2-'6.2.2 CUSUM '!$B$2))</f>
        <v>0</v>
      </c>
      <c r="W7" s="2">
        <v>2.5</v>
      </c>
      <c r="X7" s="2">
        <v>35</v>
      </c>
      <c r="Y7" s="2" t="s">
        <v>24</v>
      </c>
    </row>
    <row r="8" spans="1:25" x14ac:dyDescent="0.25">
      <c r="A8" s="6">
        <v>44381</v>
      </c>
      <c r="B8" s="2">
        <f>MAX(0,B7+('[1]Temperature Data'!B5-$D$2-'6.2.2 CUSUM '!$B$2))</f>
        <v>16.192307692307679</v>
      </c>
      <c r="C8" s="2">
        <f>MAX(0,C7+('[1]Temperature Data'!C5-$D$2-'6.2.2 CUSUM '!$B$2))</f>
        <v>6.1923076923076792</v>
      </c>
      <c r="D8" s="2">
        <f>MAX(0,D7+('[1]Temperature Data'!D5-$D$2-'6.2.2 CUSUM '!$B$2))</f>
        <v>3.4615384615384528</v>
      </c>
      <c r="E8" s="2">
        <f>MAX(0,E7+('[1]Temperature Data'!E5-$D$2-'6.2.2 CUSUM '!$B$2))</f>
        <v>0</v>
      </c>
      <c r="F8" s="2">
        <f>MAX(0,F7+('[1]Temperature Data'!F5-$D$2-'6.2.2 CUSUM '!$B$2))</f>
        <v>11.192307692307679</v>
      </c>
      <c r="G8" s="2">
        <f>MAX(0,G7+('[1]Temperature Data'!G5-$D$2-'6.2.2 CUSUM '!$B$2))</f>
        <v>0</v>
      </c>
      <c r="H8" s="2">
        <f>MAX(0,H7+('[1]Temperature Data'!H5-$D$2-'6.2.2 CUSUM '!$B$2))</f>
        <v>0</v>
      </c>
      <c r="I8" s="2">
        <f>MAX(0,I7+('[1]Temperature Data'!I5-$D$2-'6.2.2 CUSUM '!$B$2))</f>
        <v>0</v>
      </c>
      <c r="J8" s="2">
        <f>MAX(0,J7+('[1]Temperature Data'!J5-$D$2-'6.2.2 CUSUM '!$B$2))</f>
        <v>0</v>
      </c>
      <c r="K8" s="2">
        <f>MAX(0,K7+('[1]Temperature Data'!K5-$D$2-'6.2.2 CUSUM '!$B$2))</f>
        <v>0</v>
      </c>
      <c r="L8" s="2">
        <f>MAX(0,L7+('[1]Temperature Data'!L5-$D$2-'6.2.2 CUSUM '!$B$2))</f>
        <v>9.1923076923076792</v>
      </c>
      <c r="M8" s="2">
        <f>MAX(0,M7+('[1]Temperature Data'!M5-$D$2-'6.2.2 CUSUM '!$B$2))</f>
        <v>0</v>
      </c>
      <c r="N8" s="2">
        <f>MAX(0,N7+('[1]Temperature Data'!N5-$D$2-'6.2.2 CUSUM '!$B$2))</f>
        <v>2.4615384615384528</v>
      </c>
      <c r="O8" s="2">
        <f>MAX(0,O7+('[1]Temperature Data'!O5-$D$2-'6.2.2 CUSUM '!$B$2))</f>
        <v>2.1923076923076792</v>
      </c>
      <c r="P8" s="2">
        <f>MAX(0,P7+('[1]Temperature Data'!P5-$D$2-'6.2.2 CUSUM '!$B$2))</f>
        <v>0</v>
      </c>
      <c r="Q8" s="2">
        <f>MAX(0,Q7+('[1]Temperature Data'!Q5-$D$2-'6.2.2 CUSUM '!$B$2))</f>
        <v>13.192307692307679</v>
      </c>
      <c r="R8" s="2">
        <f>MAX(0,R7+('[1]Temperature Data'!R5-$D$2-'6.2.2 CUSUM '!$B$2))</f>
        <v>22.192307692307679</v>
      </c>
      <c r="S8" s="2">
        <f>MAX(0,S7+('[1]Temperature Data'!S5-$D$2-'6.2.2 CUSUM '!$B$2))</f>
        <v>0</v>
      </c>
      <c r="T8" s="2">
        <f>MAX(0,T7+('[1]Temperature Data'!T5-$D$2-'6.2.2 CUSUM '!$B$2))</f>
        <v>0</v>
      </c>
      <c r="U8" s="2">
        <f>MAX(0,U7+('[1]Temperature Data'!U5-$D$2-'6.2.2 CUSUM '!$B$2))</f>
        <v>0</v>
      </c>
    </row>
    <row r="9" spans="1:25" x14ac:dyDescent="0.25">
      <c r="A9" s="6">
        <v>44382</v>
      </c>
      <c r="B9" s="2">
        <f>MAX(0,B8+('[1]Temperature Data'!B6-$D$2-'6.2.2 CUSUM '!$B$2))</f>
        <v>15.923076923076906</v>
      </c>
      <c r="C9" s="2">
        <f>MAX(0,C8+('[1]Temperature Data'!C6-$D$2-'6.2.2 CUSUM '!$B$2))</f>
        <v>0.92307692307690559</v>
      </c>
      <c r="D9" s="2">
        <f>MAX(0,D8+('[1]Temperature Data'!D6-$D$2-'6.2.2 CUSUM '!$B$2))</f>
        <v>5.1923076923076792</v>
      </c>
      <c r="E9" s="2">
        <f>MAX(0,E8+('[1]Temperature Data'!E6-$D$2-'6.2.2 CUSUM '!$B$2))</f>
        <v>0.7307692307692264</v>
      </c>
      <c r="F9" s="2">
        <f>MAX(0,F8+('[1]Temperature Data'!F6-$D$2-'6.2.2 CUSUM '!$B$2))</f>
        <v>17.923076923076906</v>
      </c>
      <c r="G9" s="2">
        <f>MAX(0,G8+('[1]Temperature Data'!G6-$D$2-'6.2.2 CUSUM '!$B$2))</f>
        <v>0</v>
      </c>
      <c r="H9" s="2">
        <f>MAX(0,H8+('[1]Temperature Data'!H6-$D$2-'6.2.2 CUSUM '!$B$2))</f>
        <v>3.7307692307692264</v>
      </c>
      <c r="I9" s="2">
        <f>MAX(0,I8+('[1]Temperature Data'!I6-$D$2-'6.2.2 CUSUM '!$B$2))</f>
        <v>0</v>
      </c>
      <c r="J9" s="2">
        <f>MAX(0,J8+('[1]Temperature Data'!J6-$D$2-'6.2.2 CUSUM '!$B$2))</f>
        <v>0.7307692307692264</v>
      </c>
      <c r="K9" s="2">
        <f>MAX(0,K8+('[1]Temperature Data'!K6-$D$2-'6.2.2 CUSUM '!$B$2))</f>
        <v>0</v>
      </c>
      <c r="L9" s="2">
        <f>MAX(0,L8+('[1]Temperature Data'!L6-$D$2-'6.2.2 CUSUM '!$B$2))</f>
        <v>9.9230769230769056</v>
      </c>
      <c r="M9" s="2">
        <f>MAX(0,M8+('[1]Temperature Data'!M6-$D$2-'6.2.2 CUSUM '!$B$2))</f>
        <v>0</v>
      </c>
      <c r="N9" s="2">
        <f>MAX(0,N8+('[1]Temperature Data'!N6-$D$2-'6.2.2 CUSUM '!$B$2))</f>
        <v>1.1923076923076792</v>
      </c>
      <c r="O9" s="2">
        <f>MAX(0,O8+('[1]Temperature Data'!O6-$D$2-'6.2.2 CUSUM '!$B$2))</f>
        <v>0</v>
      </c>
      <c r="P9" s="2">
        <f>MAX(0,P8+('[1]Temperature Data'!P6-$D$2-'6.2.2 CUSUM '!$B$2))</f>
        <v>0</v>
      </c>
      <c r="Q9" s="2">
        <f>MAX(0,Q8+('[1]Temperature Data'!Q6-$D$2-'6.2.2 CUSUM '!$B$2))</f>
        <v>13.923076923076906</v>
      </c>
      <c r="R9" s="2">
        <f>MAX(0,R8+('[1]Temperature Data'!R6-$D$2-'6.2.2 CUSUM '!$B$2))</f>
        <v>32.923076923076906</v>
      </c>
      <c r="S9" s="2">
        <f>MAX(0,S8+('[1]Temperature Data'!S6-$D$2-'6.2.2 CUSUM '!$B$2))</f>
        <v>0</v>
      </c>
      <c r="T9" s="2">
        <f>MAX(0,T8+('[1]Temperature Data'!T6-$D$2-'6.2.2 CUSUM '!$B$2))</f>
        <v>0</v>
      </c>
      <c r="U9" s="2">
        <f>MAX(0,U8+('[1]Temperature Data'!U6-$D$2-'6.2.2 CUSUM '!$B$2))</f>
        <v>0</v>
      </c>
    </row>
    <row r="10" spans="1:25" x14ac:dyDescent="0.25">
      <c r="A10" s="6">
        <v>44383</v>
      </c>
      <c r="B10" s="2">
        <f>MAX(0,B9+('[1]Temperature Data'!B7-$D$2-'6.2.2 CUSUM '!$B$2))</f>
        <v>19.653846153846132</v>
      </c>
      <c r="C10" s="2">
        <f>MAX(0,C9+('[1]Temperature Data'!C7-$D$2-'6.2.2 CUSUM '!$B$2))</f>
        <v>0</v>
      </c>
      <c r="D10" s="2">
        <f>MAX(0,D9+('[1]Temperature Data'!D7-$D$2-'6.2.2 CUSUM '!$B$2))</f>
        <v>4.9230769230769056</v>
      </c>
      <c r="E10" s="2">
        <f>MAX(0,E9+('[1]Temperature Data'!E7-$D$2-'6.2.2 CUSUM '!$B$2))</f>
        <v>2.4615384615384528</v>
      </c>
      <c r="F10" s="2">
        <f>MAX(0,F9+('[1]Temperature Data'!F7-$D$2-'6.2.2 CUSUM '!$B$2))</f>
        <v>24.653846153846132</v>
      </c>
      <c r="G10" s="2">
        <f>MAX(0,G9+('[1]Temperature Data'!G7-$D$2-'6.2.2 CUSUM '!$B$2))</f>
        <v>0</v>
      </c>
      <c r="H10" s="2">
        <f>MAX(0,H9+('[1]Temperature Data'!H7-$D$2-'6.2.2 CUSUM '!$B$2))</f>
        <v>7.4615384615384528</v>
      </c>
      <c r="I10" s="2">
        <f>MAX(0,I9+('[1]Temperature Data'!I7-$D$2-'6.2.2 CUSUM '!$B$2))</f>
        <v>0</v>
      </c>
      <c r="J10" s="2">
        <f>MAX(0,J9+('[1]Temperature Data'!J7-$D$2-'6.2.2 CUSUM '!$B$2))</f>
        <v>1.4615384615384528</v>
      </c>
      <c r="K10" s="2">
        <f>MAX(0,K9+('[1]Temperature Data'!K7-$D$2-'6.2.2 CUSUM '!$B$2))</f>
        <v>0</v>
      </c>
      <c r="L10" s="2">
        <f>MAX(0,L9+('[1]Temperature Data'!L7-$D$2-'6.2.2 CUSUM '!$B$2))</f>
        <v>1.653846153846132</v>
      </c>
      <c r="M10" s="2">
        <f>MAX(0,M9+('[1]Temperature Data'!M7-$D$2-'6.2.2 CUSUM '!$B$2))</f>
        <v>0</v>
      </c>
      <c r="N10" s="2">
        <f>MAX(0,N9+('[1]Temperature Data'!N7-$D$2-'6.2.2 CUSUM '!$B$2))</f>
        <v>0</v>
      </c>
      <c r="O10" s="2">
        <f>MAX(0,O9+('[1]Temperature Data'!O7-$D$2-'6.2.2 CUSUM '!$B$2))</f>
        <v>0</v>
      </c>
      <c r="P10" s="2">
        <f>MAX(0,P9+('[1]Temperature Data'!P7-$D$2-'6.2.2 CUSUM '!$B$2))</f>
        <v>0</v>
      </c>
      <c r="Q10" s="2">
        <f>MAX(0,Q9+('[1]Temperature Data'!Q7-$D$2-'6.2.2 CUSUM '!$B$2))</f>
        <v>14.653846153846132</v>
      </c>
      <c r="R10" s="2">
        <f>MAX(0,R9+('[1]Temperature Data'!R7-$D$2-'6.2.2 CUSUM '!$B$2))</f>
        <v>41.653846153846132</v>
      </c>
      <c r="S10" s="2">
        <f>MAX(0,S9+('[1]Temperature Data'!S7-$D$2-'6.2.2 CUSUM '!$B$2))</f>
        <v>0</v>
      </c>
      <c r="T10" s="2">
        <f>MAX(0,T9+('[1]Temperature Data'!T7-$D$2-'6.2.2 CUSUM '!$B$2))</f>
        <v>0</v>
      </c>
      <c r="U10" s="2">
        <f>MAX(0,U9+('[1]Temperature Data'!U7-$D$2-'6.2.2 CUSUM '!$B$2))</f>
        <v>0</v>
      </c>
    </row>
    <row r="11" spans="1:25" x14ac:dyDescent="0.25">
      <c r="A11" s="6">
        <v>44384</v>
      </c>
      <c r="B11" s="2">
        <f>MAX(0,B10+('[1]Temperature Data'!B8-$D$2-'6.2.2 CUSUM '!$B$2))</f>
        <v>23.384615384615358</v>
      </c>
      <c r="C11" s="2">
        <f>MAX(0,C10+('[1]Temperature Data'!C8-$D$2-'6.2.2 CUSUM '!$B$2))</f>
        <v>0</v>
      </c>
      <c r="D11" s="2">
        <f>MAX(0,D10+('[1]Temperature Data'!D8-$D$2-'6.2.2 CUSUM '!$B$2))</f>
        <v>8.653846153846132</v>
      </c>
      <c r="E11" s="2">
        <f>MAX(0,E10+('[1]Temperature Data'!E8-$D$2-'6.2.2 CUSUM '!$B$2))</f>
        <v>0</v>
      </c>
      <c r="F11" s="2">
        <f>MAX(0,F10+('[1]Temperature Data'!F8-$D$2-'6.2.2 CUSUM '!$B$2))</f>
        <v>31.384615384615358</v>
      </c>
      <c r="G11" s="2">
        <f>MAX(0,G10+('[1]Temperature Data'!G8-$D$2-'6.2.2 CUSUM '!$B$2))</f>
        <v>0</v>
      </c>
      <c r="H11" s="2">
        <f>MAX(0,H10+('[1]Temperature Data'!H8-$D$2-'6.2.2 CUSUM '!$B$2))</f>
        <v>7.1923076923076792</v>
      </c>
      <c r="I11" s="2">
        <f>MAX(0,I10+('[1]Temperature Data'!I8-$D$2-'6.2.2 CUSUM '!$B$2))</f>
        <v>0</v>
      </c>
      <c r="J11" s="2">
        <f>MAX(0,J10+('[1]Temperature Data'!J8-$D$2-'6.2.2 CUSUM '!$B$2))</f>
        <v>1.1923076923076792</v>
      </c>
      <c r="K11" s="2">
        <f>MAX(0,K10+('[1]Temperature Data'!K8-$D$2-'6.2.2 CUSUM '!$B$2))</f>
        <v>0</v>
      </c>
      <c r="L11" s="2">
        <f>MAX(0,L10+('[1]Temperature Data'!L8-$D$2-'6.2.2 CUSUM '!$B$2))</f>
        <v>0</v>
      </c>
      <c r="M11" s="2">
        <f>MAX(0,M10+('[1]Temperature Data'!M8-$D$2-'6.2.2 CUSUM '!$B$2))</f>
        <v>0</v>
      </c>
      <c r="N11" s="2">
        <f>MAX(0,N10+('[1]Temperature Data'!N8-$D$2-'6.2.2 CUSUM '!$B$2))</f>
        <v>0</v>
      </c>
      <c r="O11" s="2">
        <f>MAX(0,O10+('[1]Temperature Data'!O8-$D$2-'6.2.2 CUSUM '!$B$2))</f>
        <v>0</v>
      </c>
      <c r="P11" s="2">
        <f>MAX(0,P10+('[1]Temperature Data'!P8-$D$2-'6.2.2 CUSUM '!$B$2))</f>
        <v>4.7307692307692264</v>
      </c>
      <c r="Q11" s="2">
        <f>MAX(0,Q10+('[1]Temperature Data'!Q8-$D$2-'6.2.2 CUSUM '!$B$2))</f>
        <v>19.384615384615358</v>
      </c>
      <c r="R11" s="2">
        <f>MAX(0,R10+('[1]Temperature Data'!R8-$D$2-'6.2.2 CUSUM '!$B$2))</f>
        <v>45.384615384615358</v>
      </c>
      <c r="S11" s="2">
        <f>MAX(0,S10+('[1]Temperature Data'!S8-$D$2-'6.2.2 CUSUM '!$B$2))</f>
        <v>0</v>
      </c>
      <c r="T11" s="2">
        <f>MAX(0,T10+('[1]Temperature Data'!T8-$D$2-'6.2.2 CUSUM '!$B$2))</f>
        <v>0</v>
      </c>
      <c r="U11" s="2">
        <f>MAX(0,U10+('[1]Temperature Data'!U8-$D$2-'6.2.2 CUSUM '!$B$2))</f>
        <v>0.7307692307692264</v>
      </c>
    </row>
    <row r="12" spans="1:25" x14ac:dyDescent="0.25">
      <c r="A12" s="6">
        <v>44385</v>
      </c>
      <c r="B12" s="2">
        <f>MAX(0,B11+('[1]Temperature Data'!B9-$D$2-'6.2.2 CUSUM '!$B$2))</f>
        <v>25.115384615384585</v>
      </c>
      <c r="C12" s="2">
        <f>MAX(0,C11+('[1]Temperature Data'!C9-$D$2-'6.2.2 CUSUM '!$B$2))</f>
        <v>0</v>
      </c>
      <c r="D12" s="2">
        <f>MAX(0,D11+('[1]Temperature Data'!D9-$D$2-'6.2.2 CUSUM '!$B$2))</f>
        <v>14.384615384615358</v>
      </c>
      <c r="E12" s="2">
        <f>MAX(0,E11+('[1]Temperature Data'!E9-$D$2-'6.2.2 CUSUM '!$B$2))</f>
        <v>0</v>
      </c>
      <c r="F12" s="2">
        <f>MAX(0,F11+('[1]Temperature Data'!F9-$D$2-'6.2.2 CUSUM '!$B$2))</f>
        <v>33.115384615384585</v>
      </c>
      <c r="G12" s="2">
        <f>MAX(0,G11+('[1]Temperature Data'!G9-$D$2-'6.2.2 CUSUM '!$B$2))</f>
        <v>0</v>
      </c>
      <c r="H12" s="2">
        <f>MAX(0,H11+('[1]Temperature Data'!H9-$D$2-'6.2.2 CUSUM '!$B$2))</f>
        <v>6.9230769230769056</v>
      </c>
      <c r="I12" s="2">
        <f>MAX(0,I11+('[1]Temperature Data'!I9-$D$2-'6.2.2 CUSUM '!$B$2))</f>
        <v>0.7307692307692264</v>
      </c>
      <c r="J12" s="2">
        <f>MAX(0,J11+('[1]Temperature Data'!J9-$D$2-'6.2.2 CUSUM '!$B$2))</f>
        <v>0</v>
      </c>
      <c r="K12" s="2">
        <f>MAX(0,K11+('[1]Temperature Data'!K9-$D$2-'6.2.2 CUSUM '!$B$2))</f>
        <v>0</v>
      </c>
      <c r="L12" s="2">
        <f>MAX(0,L11+('[1]Temperature Data'!L9-$D$2-'6.2.2 CUSUM '!$B$2))</f>
        <v>0</v>
      </c>
      <c r="M12" s="2">
        <f>MAX(0,M11+('[1]Temperature Data'!M9-$D$2-'6.2.2 CUSUM '!$B$2))</f>
        <v>0</v>
      </c>
      <c r="N12" s="2">
        <f>MAX(0,N11+('[1]Temperature Data'!N9-$D$2-'6.2.2 CUSUM '!$B$2))</f>
        <v>0.7307692307692264</v>
      </c>
      <c r="O12" s="2">
        <f>MAX(0,O11+('[1]Temperature Data'!O9-$D$2-'6.2.2 CUSUM '!$B$2))</f>
        <v>0</v>
      </c>
      <c r="P12" s="2">
        <f>MAX(0,P11+('[1]Temperature Data'!P9-$D$2-'6.2.2 CUSUM '!$B$2))</f>
        <v>12.461538461538453</v>
      </c>
      <c r="Q12" s="2">
        <f>MAX(0,Q11+('[1]Temperature Data'!Q9-$D$2-'6.2.2 CUSUM '!$B$2))</f>
        <v>24.115384615384585</v>
      </c>
      <c r="R12" s="2">
        <f>MAX(0,R11+('[1]Temperature Data'!R9-$D$2-'6.2.2 CUSUM '!$B$2))</f>
        <v>51.115384615384585</v>
      </c>
      <c r="S12" s="2">
        <f>MAX(0,S11+('[1]Temperature Data'!S9-$D$2-'6.2.2 CUSUM '!$B$2))</f>
        <v>0</v>
      </c>
      <c r="T12" s="2">
        <f>MAX(0,T11+('[1]Temperature Data'!T9-$D$2-'6.2.2 CUSUM '!$B$2))</f>
        <v>0.7307692307692264</v>
      </c>
      <c r="U12" s="2">
        <f>MAX(0,U11+('[1]Temperature Data'!U9-$D$2-'6.2.2 CUSUM '!$B$2))</f>
        <v>1.4615384615384528</v>
      </c>
    </row>
    <row r="13" spans="1:25" x14ac:dyDescent="0.25">
      <c r="A13" s="6">
        <v>44386</v>
      </c>
      <c r="B13" s="2">
        <f>MAX(0,B12+('[1]Temperature Data'!B10-$D$2-'6.2.2 CUSUM '!$B$2))</f>
        <v>28.846153846153811</v>
      </c>
      <c r="C13" s="2">
        <f>MAX(0,C12+('[1]Temperature Data'!C10-$D$2-'6.2.2 CUSUM '!$B$2))</f>
        <v>0</v>
      </c>
      <c r="D13" s="2">
        <f>MAX(0,D12+('[1]Temperature Data'!D10-$D$2-'6.2.2 CUSUM '!$B$2))</f>
        <v>20.115384615384585</v>
      </c>
      <c r="E13" s="2">
        <f>MAX(0,E12+('[1]Temperature Data'!E10-$D$2-'6.2.2 CUSUM '!$B$2))</f>
        <v>0</v>
      </c>
      <c r="F13" s="2">
        <f>MAX(0,F12+('[1]Temperature Data'!F10-$D$2-'6.2.2 CUSUM '!$B$2))</f>
        <v>39.846153846153811</v>
      </c>
      <c r="G13" s="2">
        <f>MAX(0,G12+('[1]Temperature Data'!G10-$D$2-'6.2.2 CUSUM '!$B$2))</f>
        <v>1.7307692307692264</v>
      </c>
      <c r="H13" s="2">
        <f>MAX(0,H12+('[1]Temperature Data'!H10-$D$2-'6.2.2 CUSUM '!$B$2))</f>
        <v>7.653846153846132</v>
      </c>
      <c r="I13" s="2">
        <f>MAX(0,I12+('[1]Temperature Data'!I10-$D$2-'6.2.2 CUSUM '!$B$2))</f>
        <v>0.46153846153845279</v>
      </c>
      <c r="J13" s="2">
        <f>MAX(0,J12+('[1]Temperature Data'!J10-$D$2-'6.2.2 CUSUM '!$B$2))</f>
        <v>0</v>
      </c>
      <c r="K13" s="2">
        <f>MAX(0,K12+('[1]Temperature Data'!K10-$D$2-'6.2.2 CUSUM '!$B$2))</f>
        <v>0</v>
      </c>
      <c r="L13" s="2">
        <f>MAX(0,L12+('[1]Temperature Data'!L10-$D$2-'6.2.2 CUSUM '!$B$2))</f>
        <v>0</v>
      </c>
      <c r="M13" s="2">
        <f>MAX(0,M12+('[1]Temperature Data'!M10-$D$2-'6.2.2 CUSUM '!$B$2))</f>
        <v>0</v>
      </c>
      <c r="N13" s="2">
        <f>MAX(0,N12+('[1]Temperature Data'!N10-$D$2-'6.2.2 CUSUM '!$B$2))</f>
        <v>0.46153846153845279</v>
      </c>
      <c r="O13" s="2">
        <f>MAX(0,O12+('[1]Temperature Data'!O10-$D$2-'6.2.2 CUSUM '!$B$2))</f>
        <v>0</v>
      </c>
      <c r="P13" s="2">
        <f>MAX(0,P12+('[1]Temperature Data'!P10-$D$2-'6.2.2 CUSUM '!$B$2))</f>
        <v>19.192307692307679</v>
      </c>
      <c r="Q13" s="2">
        <f>MAX(0,Q12+('[1]Temperature Data'!Q10-$D$2-'6.2.2 CUSUM '!$B$2))</f>
        <v>25.846153846153811</v>
      </c>
      <c r="R13" s="2">
        <f>MAX(0,R12+('[1]Temperature Data'!R10-$D$2-'6.2.2 CUSUM '!$B$2))</f>
        <v>58.846153846153811</v>
      </c>
      <c r="S13" s="2">
        <f>MAX(0,S12+('[1]Temperature Data'!S10-$D$2-'6.2.2 CUSUM '!$B$2))</f>
        <v>0</v>
      </c>
      <c r="T13" s="2">
        <f>MAX(0,T12+('[1]Temperature Data'!T10-$D$2-'6.2.2 CUSUM '!$B$2))</f>
        <v>1.4615384615384528</v>
      </c>
      <c r="U13" s="2">
        <f>MAX(0,U12+('[1]Temperature Data'!U10-$D$2-'6.2.2 CUSUM '!$B$2))</f>
        <v>3.1923076923076792</v>
      </c>
    </row>
    <row r="14" spans="1:25" x14ac:dyDescent="0.25">
      <c r="A14" s="6">
        <v>44387</v>
      </c>
      <c r="B14" s="2">
        <f>MAX(0,B13+('[1]Temperature Data'!B11-$D$2-'6.2.2 CUSUM '!$B$2))</f>
        <v>32.576923076923038</v>
      </c>
      <c r="C14" s="2">
        <f>MAX(0,C13+('[1]Temperature Data'!C11-$D$2-'6.2.2 CUSUM '!$B$2))</f>
        <v>0</v>
      </c>
      <c r="D14" s="2">
        <f>MAX(0,D13+('[1]Temperature Data'!D11-$D$2-'6.2.2 CUSUM '!$B$2))</f>
        <v>21.846153846153811</v>
      </c>
      <c r="E14" s="2">
        <f>MAX(0,E13+('[1]Temperature Data'!E11-$D$2-'6.2.2 CUSUM '!$B$2))</f>
        <v>0</v>
      </c>
      <c r="F14" s="2">
        <f>MAX(0,F13+('[1]Temperature Data'!F11-$D$2-'6.2.2 CUSUM '!$B$2))</f>
        <v>49.576923076923038</v>
      </c>
      <c r="G14" s="2">
        <f>MAX(0,G13+('[1]Temperature Data'!G11-$D$2-'6.2.2 CUSUM '!$B$2))</f>
        <v>0</v>
      </c>
      <c r="H14" s="2">
        <f>MAX(0,H13+('[1]Temperature Data'!H11-$D$2-'6.2.2 CUSUM '!$B$2))</f>
        <v>9.3846153846153584</v>
      </c>
      <c r="I14" s="2">
        <f>MAX(0,I13+('[1]Temperature Data'!I11-$D$2-'6.2.2 CUSUM '!$B$2))</f>
        <v>0</v>
      </c>
      <c r="J14" s="2">
        <f>MAX(0,J13+('[1]Temperature Data'!J11-$D$2-'6.2.2 CUSUM '!$B$2))</f>
        <v>0</v>
      </c>
      <c r="K14" s="2">
        <f>MAX(0,K13+('[1]Temperature Data'!K11-$D$2-'6.2.2 CUSUM '!$B$2))</f>
        <v>0</v>
      </c>
      <c r="L14" s="2">
        <f>MAX(0,L13+('[1]Temperature Data'!L11-$D$2-'6.2.2 CUSUM '!$B$2))</f>
        <v>0</v>
      </c>
      <c r="M14" s="2">
        <f>MAX(0,M13+('[1]Temperature Data'!M11-$D$2-'6.2.2 CUSUM '!$B$2))</f>
        <v>0</v>
      </c>
      <c r="N14" s="2">
        <f>MAX(0,N13+('[1]Temperature Data'!N11-$D$2-'6.2.2 CUSUM '!$B$2))</f>
        <v>0</v>
      </c>
      <c r="O14" s="2">
        <f>MAX(0,O13+('[1]Temperature Data'!O11-$D$2-'6.2.2 CUSUM '!$B$2))</f>
        <v>0</v>
      </c>
      <c r="P14" s="2">
        <f>MAX(0,P13+('[1]Temperature Data'!P11-$D$2-'6.2.2 CUSUM '!$B$2))</f>
        <v>19.923076923076906</v>
      </c>
      <c r="Q14" s="2">
        <f>MAX(0,Q13+('[1]Temperature Data'!Q11-$D$2-'6.2.2 CUSUM '!$B$2))</f>
        <v>28.576923076923038</v>
      </c>
      <c r="R14" s="2">
        <f>MAX(0,R13+('[1]Temperature Data'!R11-$D$2-'6.2.2 CUSUM '!$B$2))</f>
        <v>64.576923076923038</v>
      </c>
      <c r="S14" s="2">
        <f>MAX(0,S13+('[1]Temperature Data'!S11-$D$2-'6.2.2 CUSUM '!$B$2))</f>
        <v>0</v>
      </c>
      <c r="T14" s="2">
        <f>MAX(0,T13+('[1]Temperature Data'!T11-$D$2-'6.2.2 CUSUM '!$B$2))</f>
        <v>0</v>
      </c>
      <c r="U14" s="2">
        <f>MAX(0,U13+('[1]Temperature Data'!U11-$D$2-'6.2.2 CUSUM '!$B$2))</f>
        <v>6.9230769230769056</v>
      </c>
    </row>
    <row r="15" spans="1:25" x14ac:dyDescent="0.25">
      <c r="A15" s="6">
        <v>44388</v>
      </c>
      <c r="B15" s="2">
        <f>MAX(0,B14+('[1]Temperature Data'!B12-$D$2-'6.2.2 CUSUM '!$B$2))</f>
        <v>33.307692307692264</v>
      </c>
      <c r="C15" s="2">
        <f>MAX(0,C14+('[1]Temperature Data'!C12-$D$2-'6.2.2 CUSUM '!$B$2))</f>
        <v>0</v>
      </c>
      <c r="D15" s="2">
        <f>MAX(0,D14+('[1]Temperature Data'!D12-$D$2-'6.2.2 CUSUM '!$B$2))</f>
        <v>23.576923076923038</v>
      </c>
      <c r="E15" s="2">
        <f>MAX(0,E14+('[1]Temperature Data'!E12-$D$2-'6.2.2 CUSUM '!$B$2))</f>
        <v>0</v>
      </c>
      <c r="F15" s="2">
        <f>MAX(0,F14+('[1]Temperature Data'!F12-$D$2-'6.2.2 CUSUM '!$B$2))</f>
        <v>56.307692307692264</v>
      </c>
      <c r="G15" s="2">
        <f>MAX(0,G14+('[1]Temperature Data'!G12-$D$2-'6.2.2 CUSUM '!$B$2))</f>
        <v>0.7307692307692264</v>
      </c>
      <c r="H15" s="2">
        <f>MAX(0,H14+('[1]Temperature Data'!H12-$D$2-'6.2.2 CUSUM '!$B$2))</f>
        <v>4.1153846153845848</v>
      </c>
      <c r="I15" s="2">
        <f>MAX(0,I14+('[1]Temperature Data'!I12-$D$2-'6.2.2 CUSUM '!$B$2))</f>
        <v>0</v>
      </c>
      <c r="J15" s="2">
        <f>MAX(0,J14+('[1]Temperature Data'!J12-$D$2-'6.2.2 CUSUM '!$B$2))</f>
        <v>0.7307692307692264</v>
      </c>
      <c r="K15" s="2">
        <f>MAX(0,K14+('[1]Temperature Data'!K12-$D$2-'6.2.2 CUSUM '!$B$2))</f>
        <v>0</v>
      </c>
      <c r="L15" s="2">
        <f>MAX(0,L14+('[1]Temperature Data'!L12-$D$2-'6.2.2 CUSUM '!$B$2))</f>
        <v>0.7307692307692264</v>
      </c>
      <c r="M15" s="2">
        <f>MAX(0,M14+('[1]Temperature Data'!M12-$D$2-'6.2.2 CUSUM '!$B$2))</f>
        <v>0</v>
      </c>
      <c r="N15" s="2">
        <f>MAX(0,N14+('[1]Temperature Data'!N12-$D$2-'6.2.2 CUSUM '!$B$2))</f>
        <v>0</v>
      </c>
      <c r="O15" s="2">
        <f>MAX(0,O14+('[1]Temperature Data'!O12-$D$2-'6.2.2 CUSUM '!$B$2))</f>
        <v>0</v>
      </c>
      <c r="P15" s="2">
        <f>MAX(0,P14+('[1]Temperature Data'!P12-$D$2-'6.2.2 CUSUM '!$B$2))</f>
        <v>23.653846153846132</v>
      </c>
      <c r="Q15" s="2">
        <f>MAX(0,Q14+('[1]Temperature Data'!Q12-$D$2-'6.2.2 CUSUM '!$B$2))</f>
        <v>34.307692307692264</v>
      </c>
      <c r="R15" s="2">
        <f>MAX(0,R14+('[1]Temperature Data'!R12-$D$2-'6.2.2 CUSUM '!$B$2))</f>
        <v>65.307692307692264</v>
      </c>
      <c r="S15" s="2">
        <f>MAX(0,S14+('[1]Temperature Data'!S12-$D$2-'6.2.2 CUSUM '!$B$2))</f>
        <v>0</v>
      </c>
      <c r="T15" s="2">
        <f>MAX(0,T14+('[1]Temperature Data'!T12-$D$2-'6.2.2 CUSUM '!$B$2))</f>
        <v>0</v>
      </c>
      <c r="U15" s="2">
        <f>MAX(0,U14+('[1]Temperature Data'!U12-$D$2-'6.2.2 CUSUM '!$B$2))</f>
        <v>9.653846153846132</v>
      </c>
    </row>
    <row r="16" spans="1:25" x14ac:dyDescent="0.25">
      <c r="A16" s="6">
        <v>44389</v>
      </c>
      <c r="B16" s="2">
        <f>MAX(0,B15+('[1]Temperature Data'!B13-$D$2-'6.2.2 CUSUM '!$B$2))</f>
        <v>35.03846153846149</v>
      </c>
      <c r="C16" s="2">
        <f>MAX(0,C15+('[1]Temperature Data'!C13-$D$2-'6.2.2 CUSUM '!$B$2))</f>
        <v>0</v>
      </c>
      <c r="D16" s="2">
        <f>MAX(0,D15+('[1]Temperature Data'!D13-$D$2-'6.2.2 CUSUM '!$B$2))</f>
        <v>20.307692307692264</v>
      </c>
      <c r="E16" s="2">
        <f>MAX(0,E15+('[1]Temperature Data'!E13-$D$2-'6.2.2 CUSUM '!$B$2))</f>
        <v>0</v>
      </c>
      <c r="F16" s="2">
        <f>MAX(0,F15+('[1]Temperature Data'!F13-$D$2-'6.2.2 CUSUM '!$B$2))</f>
        <v>60.03846153846149</v>
      </c>
      <c r="G16" s="2">
        <f>MAX(0,G15+('[1]Temperature Data'!G13-$D$2-'6.2.2 CUSUM '!$B$2))</f>
        <v>1.4615384615384528</v>
      </c>
      <c r="H16" s="2">
        <f>MAX(0,H15+('[1]Temperature Data'!H13-$D$2-'6.2.2 CUSUM '!$B$2))</f>
        <v>0</v>
      </c>
      <c r="I16" s="2">
        <f>MAX(0,I15+('[1]Temperature Data'!I13-$D$2-'6.2.2 CUSUM '!$B$2))</f>
        <v>0</v>
      </c>
      <c r="J16" s="2">
        <f>MAX(0,J15+('[1]Temperature Data'!J13-$D$2-'6.2.2 CUSUM '!$B$2))</f>
        <v>0.46153846153845279</v>
      </c>
      <c r="K16" s="2">
        <f>MAX(0,K15+('[1]Temperature Data'!K13-$D$2-'6.2.2 CUSUM '!$B$2))</f>
        <v>0</v>
      </c>
      <c r="L16" s="2">
        <f>MAX(0,L15+('[1]Temperature Data'!L13-$D$2-'6.2.2 CUSUM '!$B$2))</f>
        <v>2.4615384615384528</v>
      </c>
      <c r="M16" s="2">
        <f>MAX(0,M15+('[1]Temperature Data'!M13-$D$2-'6.2.2 CUSUM '!$B$2))</f>
        <v>0</v>
      </c>
      <c r="N16" s="2">
        <f>MAX(0,N15+('[1]Temperature Data'!N13-$D$2-'6.2.2 CUSUM '!$B$2))</f>
        <v>3.7307692307692264</v>
      </c>
      <c r="O16" s="2">
        <f>MAX(0,O15+('[1]Temperature Data'!O13-$D$2-'6.2.2 CUSUM '!$B$2))</f>
        <v>0.7307692307692264</v>
      </c>
      <c r="P16" s="2">
        <f>MAX(0,P15+('[1]Temperature Data'!P13-$D$2-'6.2.2 CUSUM '!$B$2))</f>
        <v>24.384615384615358</v>
      </c>
      <c r="Q16" s="2">
        <f>MAX(0,Q15+('[1]Temperature Data'!Q13-$D$2-'6.2.2 CUSUM '!$B$2))</f>
        <v>40.03846153846149</v>
      </c>
      <c r="R16" s="2">
        <f>MAX(0,R15+('[1]Temperature Data'!R13-$D$2-'6.2.2 CUSUM '!$B$2))</f>
        <v>60.03846153846149</v>
      </c>
      <c r="S16" s="2">
        <f>MAX(0,S15+('[1]Temperature Data'!S13-$D$2-'6.2.2 CUSUM '!$B$2))</f>
        <v>0</v>
      </c>
      <c r="T16" s="2">
        <f>MAX(0,T15+('[1]Temperature Data'!T13-$D$2-'6.2.2 CUSUM '!$B$2))</f>
        <v>0.7307692307692264</v>
      </c>
      <c r="U16" s="2">
        <f>MAX(0,U15+('[1]Temperature Data'!U13-$D$2-'6.2.2 CUSUM '!$B$2))</f>
        <v>13.384615384615358</v>
      </c>
    </row>
    <row r="17" spans="1:21" x14ac:dyDescent="0.25">
      <c r="A17" s="6">
        <v>44390</v>
      </c>
      <c r="B17" s="2">
        <f>MAX(0,B16+('[1]Temperature Data'!B14-$D$2-'6.2.2 CUSUM '!$B$2))</f>
        <v>38.769230769230717</v>
      </c>
      <c r="C17" s="2">
        <f>MAX(0,C16+('[1]Temperature Data'!C14-$D$2-'6.2.2 CUSUM '!$B$2))</f>
        <v>0</v>
      </c>
      <c r="D17" s="2">
        <f>MAX(0,D16+('[1]Temperature Data'!D14-$D$2-'6.2.2 CUSUM '!$B$2))</f>
        <v>19.03846153846149</v>
      </c>
      <c r="E17" s="2">
        <f>MAX(0,E16+('[1]Temperature Data'!E14-$D$2-'6.2.2 CUSUM '!$B$2))</f>
        <v>0</v>
      </c>
      <c r="F17" s="2">
        <f>MAX(0,F16+('[1]Temperature Data'!F14-$D$2-'6.2.2 CUSUM '!$B$2))</f>
        <v>61.769230769230717</v>
      </c>
      <c r="G17" s="2">
        <f>MAX(0,G16+('[1]Temperature Data'!G14-$D$2-'6.2.2 CUSUM '!$B$2))</f>
        <v>0</v>
      </c>
      <c r="H17" s="2">
        <f>MAX(0,H16+('[1]Temperature Data'!H14-$D$2-'6.2.2 CUSUM '!$B$2))</f>
        <v>0</v>
      </c>
      <c r="I17" s="2">
        <f>MAX(0,I16+('[1]Temperature Data'!I14-$D$2-'6.2.2 CUSUM '!$B$2))</f>
        <v>0</v>
      </c>
      <c r="J17" s="2">
        <f>MAX(0,J16+('[1]Temperature Data'!J14-$D$2-'6.2.2 CUSUM '!$B$2))</f>
        <v>2.1923076923076792</v>
      </c>
      <c r="K17" s="2">
        <f>MAX(0,K16+('[1]Temperature Data'!K14-$D$2-'6.2.2 CUSUM '!$B$2))</f>
        <v>0</v>
      </c>
      <c r="L17" s="2">
        <f>MAX(0,L16+('[1]Temperature Data'!L14-$D$2-'6.2.2 CUSUM '!$B$2))</f>
        <v>4.1923076923076792</v>
      </c>
      <c r="M17" s="2">
        <f>MAX(0,M16+('[1]Temperature Data'!M14-$D$2-'6.2.2 CUSUM '!$B$2))</f>
        <v>0</v>
      </c>
      <c r="N17" s="2">
        <f>MAX(0,N16+('[1]Temperature Data'!N14-$D$2-'6.2.2 CUSUM '!$B$2))</f>
        <v>0</v>
      </c>
      <c r="O17" s="2">
        <f>MAX(0,O16+('[1]Temperature Data'!O14-$D$2-'6.2.2 CUSUM '!$B$2))</f>
        <v>0</v>
      </c>
      <c r="P17" s="2">
        <f>MAX(0,P16+('[1]Temperature Data'!P14-$D$2-'6.2.2 CUSUM '!$B$2))</f>
        <v>26.115384615384585</v>
      </c>
      <c r="Q17" s="2">
        <f>MAX(0,Q16+('[1]Temperature Data'!Q14-$D$2-'6.2.2 CUSUM '!$B$2))</f>
        <v>47.769230769230717</v>
      </c>
      <c r="R17" s="2">
        <f>MAX(0,R16+('[1]Temperature Data'!R14-$D$2-'6.2.2 CUSUM '!$B$2))</f>
        <v>60.769230769230717</v>
      </c>
      <c r="S17" s="2">
        <f>MAX(0,S16+('[1]Temperature Data'!S14-$D$2-'6.2.2 CUSUM '!$B$2))</f>
        <v>0</v>
      </c>
      <c r="T17" s="2">
        <f>MAX(0,T16+('[1]Temperature Data'!T14-$D$2-'6.2.2 CUSUM '!$B$2))</f>
        <v>0.46153846153845279</v>
      </c>
      <c r="U17" s="2">
        <f>MAX(0,U16+('[1]Temperature Data'!U14-$D$2-'6.2.2 CUSUM '!$B$2))</f>
        <v>16.115384615384585</v>
      </c>
    </row>
    <row r="18" spans="1:21" x14ac:dyDescent="0.25">
      <c r="A18" s="6">
        <v>44391</v>
      </c>
      <c r="B18" s="2">
        <f>MAX(0,B17+('[1]Temperature Data'!B15-$D$2-'6.2.2 CUSUM '!$B$2))</f>
        <v>42.499999999999943</v>
      </c>
      <c r="C18" s="2">
        <f>MAX(0,C17+('[1]Temperature Data'!C15-$D$2-'6.2.2 CUSUM '!$B$2))</f>
        <v>0.7307692307692264</v>
      </c>
      <c r="D18" s="2">
        <f>MAX(0,D17+('[1]Temperature Data'!D15-$D$2-'6.2.2 CUSUM '!$B$2))</f>
        <v>16.769230769230717</v>
      </c>
      <c r="E18" s="2">
        <f>MAX(0,E17+('[1]Temperature Data'!E15-$D$2-'6.2.2 CUSUM '!$B$2))</f>
        <v>0</v>
      </c>
      <c r="F18" s="2">
        <f>MAX(0,F17+('[1]Temperature Data'!F15-$D$2-'6.2.2 CUSUM '!$B$2))</f>
        <v>65.499999999999943</v>
      </c>
      <c r="G18" s="2">
        <f>MAX(0,G17+('[1]Temperature Data'!G15-$D$2-'6.2.2 CUSUM '!$B$2))</f>
        <v>0</v>
      </c>
      <c r="H18" s="2">
        <f>MAX(0,H17+('[1]Temperature Data'!H15-$D$2-'6.2.2 CUSUM '!$B$2))</f>
        <v>0</v>
      </c>
      <c r="I18" s="2">
        <f>MAX(0,I17+('[1]Temperature Data'!I15-$D$2-'6.2.2 CUSUM '!$B$2))</f>
        <v>0</v>
      </c>
      <c r="J18" s="2">
        <f>MAX(0,J17+('[1]Temperature Data'!J15-$D$2-'6.2.2 CUSUM '!$B$2))</f>
        <v>3.9230769230769056</v>
      </c>
      <c r="K18" s="2">
        <f>MAX(0,K17+('[1]Temperature Data'!K15-$D$2-'6.2.2 CUSUM '!$B$2))</f>
        <v>0</v>
      </c>
      <c r="L18" s="2">
        <f>MAX(0,L17+('[1]Temperature Data'!L15-$D$2-'6.2.2 CUSUM '!$B$2))</f>
        <v>5.9230769230769056</v>
      </c>
      <c r="M18" s="2">
        <f>MAX(0,M17+('[1]Temperature Data'!M15-$D$2-'6.2.2 CUSUM '!$B$2))</f>
        <v>0</v>
      </c>
      <c r="N18" s="2">
        <f>MAX(0,N17+('[1]Temperature Data'!N15-$D$2-'6.2.2 CUSUM '!$B$2))</f>
        <v>0</v>
      </c>
      <c r="O18" s="2">
        <f>MAX(0,O17+('[1]Temperature Data'!O15-$D$2-'6.2.2 CUSUM '!$B$2))</f>
        <v>0</v>
      </c>
      <c r="P18" s="2">
        <f>MAX(0,P17+('[1]Temperature Data'!P15-$D$2-'6.2.2 CUSUM '!$B$2))</f>
        <v>27.846153846153811</v>
      </c>
      <c r="Q18" s="2">
        <f>MAX(0,Q17+('[1]Temperature Data'!Q15-$D$2-'6.2.2 CUSUM '!$B$2))</f>
        <v>48.499999999999943</v>
      </c>
      <c r="R18" s="2">
        <f>MAX(0,R17+('[1]Temperature Data'!R15-$D$2-'6.2.2 CUSUM '!$B$2))</f>
        <v>61.499999999999943</v>
      </c>
      <c r="S18" s="2">
        <f>MAX(0,S17+('[1]Temperature Data'!S15-$D$2-'6.2.2 CUSUM '!$B$2))</f>
        <v>0</v>
      </c>
      <c r="T18" s="2">
        <f>MAX(0,T17+('[1]Temperature Data'!T15-$D$2-'6.2.2 CUSUM '!$B$2))</f>
        <v>1.1923076923076792</v>
      </c>
      <c r="U18" s="2">
        <f>MAX(0,U17+('[1]Temperature Data'!U15-$D$2-'6.2.2 CUSUM '!$B$2))</f>
        <v>16.846153846153811</v>
      </c>
    </row>
    <row r="19" spans="1:21" x14ac:dyDescent="0.25">
      <c r="A19" s="6">
        <v>44392</v>
      </c>
      <c r="B19" s="2">
        <f>MAX(0,B18+('[1]Temperature Data'!B16-$D$2-'6.2.2 CUSUM '!$B$2))</f>
        <v>35.23076923076917</v>
      </c>
      <c r="C19" s="2">
        <f>MAX(0,C18+('[1]Temperature Data'!C16-$D$2-'6.2.2 CUSUM '!$B$2))</f>
        <v>2.4615384615384528</v>
      </c>
      <c r="D19" s="2">
        <f>MAX(0,D18+('[1]Temperature Data'!D16-$D$2-'6.2.2 CUSUM '!$B$2))</f>
        <v>18.499999999999943</v>
      </c>
      <c r="E19" s="2">
        <f>MAX(0,E18+('[1]Temperature Data'!E16-$D$2-'6.2.2 CUSUM '!$B$2))</f>
        <v>0</v>
      </c>
      <c r="F19" s="2">
        <f>MAX(0,F18+('[1]Temperature Data'!F16-$D$2-'6.2.2 CUSUM '!$B$2))</f>
        <v>69.23076923076917</v>
      </c>
      <c r="G19" s="2">
        <f>MAX(0,G18+('[1]Temperature Data'!G16-$D$2-'6.2.2 CUSUM '!$B$2))</f>
        <v>0</v>
      </c>
      <c r="H19" s="2">
        <f>MAX(0,H18+('[1]Temperature Data'!H16-$D$2-'6.2.2 CUSUM '!$B$2))</f>
        <v>1.7307692307692264</v>
      </c>
      <c r="I19" s="2">
        <f>MAX(0,I18+('[1]Temperature Data'!I16-$D$2-'6.2.2 CUSUM '!$B$2))</f>
        <v>0</v>
      </c>
      <c r="J19" s="2">
        <f>MAX(0,J18+('[1]Temperature Data'!J16-$D$2-'6.2.2 CUSUM '!$B$2))</f>
        <v>0</v>
      </c>
      <c r="K19" s="2">
        <f>MAX(0,K18+('[1]Temperature Data'!K16-$D$2-'6.2.2 CUSUM '!$B$2))</f>
        <v>0</v>
      </c>
      <c r="L19" s="2">
        <f>MAX(0,L18+('[1]Temperature Data'!L16-$D$2-'6.2.2 CUSUM '!$B$2))</f>
        <v>7.653846153846132</v>
      </c>
      <c r="M19" s="2">
        <f>MAX(0,M18+('[1]Temperature Data'!M16-$D$2-'6.2.2 CUSUM '!$B$2))</f>
        <v>0</v>
      </c>
      <c r="N19" s="2">
        <f>MAX(0,N18+('[1]Temperature Data'!N16-$D$2-'6.2.2 CUSUM '!$B$2))</f>
        <v>0</v>
      </c>
      <c r="O19" s="2">
        <f>MAX(0,O18+('[1]Temperature Data'!O16-$D$2-'6.2.2 CUSUM '!$B$2))</f>
        <v>0</v>
      </c>
      <c r="P19" s="2">
        <f>MAX(0,P18+('[1]Temperature Data'!P16-$D$2-'6.2.2 CUSUM '!$B$2))</f>
        <v>32.576923076923038</v>
      </c>
      <c r="Q19" s="2">
        <f>MAX(0,Q18+('[1]Temperature Data'!Q16-$D$2-'6.2.2 CUSUM '!$B$2))</f>
        <v>39.23076923076917</v>
      </c>
      <c r="R19" s="2">
        <f>MAX(0,R18+('[1]Temperature Data'!R16-$D$2-'6.2.2 CUSUM '!$B$2))</f>
        <v>62.23076923076917</v>
      </c>
      <c r="S19" s="2">
        <f>MAX(0,S18+('[1]Temperature Data'!S16-$D$2-'6.2.2 CUSUM '!$B$2))</f>
        <v>0</v>
      </c>
      <c r="T19" s="2">
        <f>MAX(0,T18+('[1]Temperature Data'!T16-$D$2-'6.2.2 CUSUM '!$B$2))</f>
        <v>0</v>
      </c>
      <c r="U19" s="2">
        <f>MAX(0,U18+('[1]Temperature Data'!U16-$D$2-'6.2.2 CUSUM '!$B$2))</f>
        <v>16.576923076923038</v>
      </c>
    </row>
    <row r="20" spans="1:21" x14ac:dyDescent="0.25">
      <c r="A20" s="6">
        <v>44393</v>
      </c>
      <c r="B20" s="2">
        <f>MAX(0,B19+('[1]Temperature Data'!B17-$D$2-'6.2.2 CUSUM '!$B$2))</f>
        <v>36.961538461538396</v>
      </c>
      <c r="C20" s="2">
        <f>MAX(0,C19+('[1]Temperature Data'!C17-$D$2-'6.2.2 CUSUM '!$B$2))</f>
        <v>4.1923076923076792</v>
      </c>
      <c r="D20" s="2">
        <f>MAX(0,D19+('[1]Temperature Data'!D17-$D$2-'6.2.2 CUSUM '!$B$2))</f>
        <v>16.23076923076917</v>
      </c>
      <c r="E20" s="2">
        <f>MAX(0,E19+('[1]Temperature Data'!E17-$D$2-'6.2.2 CUSUM '!$B$2))</f>
        <v>0</v>
      </c>
      <c r="F20" s="2">
        <f>MAX(0,F19+('[1]Temperature Data'!F17-$D$2-'6.2.2 CUSUM '!$B$2))</f>
        <v>72.961538461538396</v>
      </c>
      <c r="G20" s="2">
        <f>MAX(0,G19+('[1]Temperature Data'!G17-$D$2-'6.2.2 CUSUM '!$B$2))</f>
        <v>0</v>
      </c>
      <c r="H20" s="2">
        <f>MAX(0,H19+('[1]Temperature Data'!H17-$D$2-'6.2.2 CUSUM '!$B$2))</f>
        <v>5.4615384615384528</v>
      </c>
      <c r="I20" s="2">
        <f>MAX(0,I19+('[1]Temperature Data'!I17-$D$2-'6.2.2 CUSUM '!$B$2))</f>
        <v>0</v>
      </c>
      <c r="J20" s="2">
        <f>MAX(0,J19+('[1]Temperature Data'!J17-$D$2-'6.2.2 CUSUM '!$B$2))</f>
        <v>0</v>
      </c>
      <c r="K20" s="2">
        <f>MAX(0,K19+('[1]Temperature Data'!K17-$D$2-'6.2.2 CUSUM '!$B$2))</f>
        <v>0</v>
      </c>
      <c r="L20" s="2">
        <f>MAX(0,L19+('[1]Temperature Data'!L17-$D$2-'6.2.2 CUSUM '!$B$2))</f>
        <v>9.3846153846153584</v>
      </c>
      <c r="M20" s="2">
        <f>MAX(0,M19+('[1]Temperature Data'!M17-$D$2-'6.2.2 CUSUM '!$B$2))</f>
        <v>0</v>
      </c>
      <c r="N20" s="2">
        <f>MAX(0,N19+('[1]Temperature Data'!N17-$D$2-'6.2.2 CUSUM '!$B$2))</f>
        <v>0</v>
      </c>
      <c r="O20" s="2">
        <f>MAX(0,O19+('[1]Temperature Data'!O17-$D$2-'6.2.2 CUSUM '!$B$2))</f>
        <v>0.7307692307692264</v>
      </c>
      <c r="P20" s="2">
        <f>MAX(0,P19+('[1]Temperature Data'!P17-$D$2-'6.2.2 CUSUM '!$B$2))</f>
        <v>32.307692307692264</v>
      </c>
      <c r="Q20" s="2">
        <f>MAX(0,Q19+('[1]Temperature Data'!Q17-$D$2-'6.2.2 CUSUM '!$B$2))</f>
        <v>34.961538461538396</v>
      </c>
      <c r="R20" s="2">
        <f>MAX(0,R19+('[1]Temperature Data'!R17-$D$2-'6.2.2 CUSUM '!$B$2))</f>
        <v>64.961538461538396</v>
      </c>
      <c r="S20" s="2">
        <f>MAX(0,S19+('[1]Temperature Data'!S17-$D$2-'6.2.2 CUSUM '!$B$2))</f>
        <v>0</v>
      </c>
      <c r="T20" s="2">
        <f>MAX(0,T19+('[1]Temperature Data'!T17-$D$2-'6.2.2 CUSUM '!$B$2))</f>
        <v>0</v>
      </c>
      <c r="U20" s="2">
        <f>MAX(0,U19+('[1]Temperature Data'!U17-$D$2-'6.2.2 CUSUM '!$B$2))</f>
        <v>15.307692307692264</v>
      </c>
    </row>
    <row r="21" spans="1:21" x14ac:dyDescent="0.25">
      <c r="A21" s="6">
        <v>44394</v>
      </c>
      <c r="B21" s="2">
        <f>MAX(0,B20+('[1]Temperature Data'!B18-$D$2-'6.2.2 CUSUM '!$B$2))</f>
        <v>43.692307692307622</v>
      </c>
      <c r="C21" s="2">
        <f>MAX(0,C20+('[1]Temperature Data'!C18-$D$2-'6.2.2 CUSUM '!$B$2))</f>
        <v>3.9230769230769056</v>
      </c>
      <c r="D21" s="2">
        <f>MAX(0,D20+('[1]Temperature Data'!D18-$D$2-'6.2.2 CUSUM '!$B$2))</f>
        <v>16.961538461538396</v>
      </c>
      <c r="E21" s="2">
        <f>MAX(0,E20+('[1]Temperature Data'!E18-$D$2-'6.2.2 CUSUM '!$B$2))</f>
        <v>0</v>
      </c>
      <c r="F21" s="2">
        <f>MAX(0,F20+('[1]Temperature Data'!F18-$D$2-'6.2.2 CUSUM '!$B$2))</f>
        <v>74.692307692307622</v>
      </c>
      <c r="G21" s="2">
        <f>MAX(0,G20+('[1]Temperature Data'!G18-$D$2-'6.2.2 CUSUM '!$B$2))</f>
        <v>0</v>
      </c>
      <c r="H21" s="2">
        <f>MAX(0,H20+('[1]Temperature Data'!H18-$D$2-'6.2.2 CUSUM '!$B$2))</f>
        <v>9.1923076923076792</v>
      </c>
      <c r="I21" s="2">
        <f>MAX(0,I20+('[1]Temperature Data'!I18-$D$2-'6.2.2 CUSUM '!$B$2))</f>
        <v>0</v>
      </c>
      <c r="J21" s="2">
        <f>MAX(0,J20+('[1]Temperature Data'!J18-$D$2-'6.2.2 CUSUM '!$B$2))</f>
        <v>0</v>
      </c>
      <c r="K21" s="2">
        <f>MAX(0,K20+('[1]Temperature Data'!K18-$D$2-'6.2.2 CUSUM '!$B$2))</f>
        <v>0</v>
      </c>
      <c r="L21" s="2">
        <f>MAX(0,L20+('[1]Temperature Data'!L18-$D$2-'6.2.2 CUSUM '!$B$2))</f>
        <v>13.115384615384585</v>
      </c>
      <c r="M21" s="2">
        <f>MAX(0,M20+('[1]Temperature Data'!M18-$D$2-'6.2.2 CUSUM '!$B$2))</f>
        <v>0</v>
      </c>
      <c r="N21" s="2">
        <f>MAX(0,N20+('[1]Temperature Data'!N18-$D$2-'6.2.2 CUSUM '!$B$2))</f>
        <v>0</v>
      </c>
      <c r="O21" s="2">
        <f>MAX(0,O20+('[1]Temperature Data'!O18-$D$2-'6.2.2 CUSUM '!$B$2))</f>
        <v>0</v>
      </c>
      <c r="P21" s="2">
        <f>MAX(0,P20+('[1]Temperature Data'!P18-$D$2-'6.2.2 CUSUM '!$B$2))</f>
        <v>30.03846153846149</v>
      </c>
      <c r="Q21" s="2">
        <f>MAX(0,Q20+('[1]Temperature Data'!Q18-$D$2-'6.2.2 CUSUM '!$B$2))</f>
        <v>32.692307692307622</v>
      </c>
      <c r="R21" s="2">
        <f>MAX(0,R20+('[1]Temperature Data'!R18-$D$2-'6.2.2 CUSUM '!$B$2))</f>
        <v>68.692307692307622</v>
      </c>
      <c r="S21" s="2">
        <f>MAX(0,S20+('[1]Temperature Data'!S18-$D$2-'6.2.2 CUSUM '!$B$2))</f>
        <v>1.7307692307692264</v>
      </c>
      <c r="T21" s="2">
        <f>MAX(0,T20+('[1]Temperature Data'!T18-$D$2-'6.2.2 CUSUM '!$B$2))</f>
        <v>0</v>
      </c>
      <c r="U21" s="2">
        <f>MAX(0,U20+('[1]Temperature Data'!U18-$D$2-'6.2.2 CUSUM '!$B$2))</f>
        <v>19.03846153846149</v>
      </c>
    </row>
    <row r="22" spans="1:21" x14ac:dyDescent="0.25">
      <c r="A22" s="6">
        <v>44395</v>
      </c>
      <c r="B22" s="2">
        <f>MAX(0,B21+('[1]Temperature Data'!B19-$D$2-'6.2.2 CUSUM '!$B$2))</f>
        <v>49.423076923076849</v>
      </c>
      <c r="C22" s="2">
        <f>MAX(0,C21+('[1]Temperature Data'!C19-$D$2-'6.2.2 CUSUM '!$B$2))</f>
        <v>3.653846153846132</v>
      </c>
      <c r="D22" s="2">
        <f>MAX(0,D21+('[1]Temperature Data'!D19-$D$2-'6.2.2 CUSUM '!$B$2))</f>
        <v>18.692307692307622</v>
      </c>
      <c r="E22" s="2">
        <f>MAX(0,E21+('[1]Temperature Data'!E19-$D$2-'6.2.2 CUSUM '!$B$2))</f>
        <v>0</v>
      </c>
      <c r="F22" s="2">
        <f>MAX(0,F21+('[1]Temperature Data'!F19-$D$2-'6.2.2 CUSUM '!$B$2))</f>
        <v>82.423076923076849</v>
      </c>
      <c r="G22" s="2">
        <f>MAX(0,G21+('[1]Temperature Data'!G19-$D$2-'6.2.2 CUSUM '!$B$2))</f>
        <v>0</v>
      </c>
      <c r="H22" s="2">
        <f>MAX(0,H21+('[1]Temperature Data'!H19-$D$2-'6.2.2 CUSUM '!$B$2))</f>
        <v>12.923076923076906</v>
      </c>
      <c r="I22" s="2">
        <f>MAX(0,I21+('[1]Temperature Data'!I19-$D$2-'6.2.2 CUSUM '!$B$2))</f>
        <v>0</v>
      </c>
      <c r="J22" s="2">
        <f>MAX(0,J21+('[1]Temperature Data'!J19-$D$2-'6.2.2 CUSUM '!$B$2))</f>
        <v>0</v>
      </c>
      <c r="K22" s="2">
        <f>MAX(0,K21+('[1]Temperature Data'!K19-$D$2-'6.2.2 CUSUM '!$B$2))</f>
        <v>0.7307692307692264</v>
      </c>
      <c r="L22" s="2">
        <f>MAX(0,L21+('[1]Temperature Data'!L19-$D$2-'6.2.2 CUSUM '!$B$2))</f>
        <v>16.846153846153811</v>
      </c>
      <c r="M22" s="2">
        <f>MAX(0,M21+('[1]Temperature Data'!M19-$D$2-'6.2.2 CUSUM '!$B$2))</f>
        <v>0</v>
      </c>
      <c r="N22" s="2">
        <f>MAX(0,N21+('[1]Temperature Data'!N19-$D$2-'6.2.2 CUSUM '!$B$2))</f>
        <v>0.7307692307692264</v>
      </c>
      <c r="O22" s="2">
        <f>MAX(0,O21+('[1]Temperature Data'!O19-$D$2-'6.2.2 CUSUM '!$B$2))</f>
        <v>0</v>
      </c>
      <c r="P22" s="2">
        <f>MAX(0,P21+('[1]Temperature Data'!P19-$D$2-'6.2.2 CUSUM '!$B$2))</f>
        <v>23.769230769230717</v>
      </c>
      <c r="Q22" s="2">
        <f>MAX(0,Q21+('[1]Temperature Data'!Q19-$D$2-'6.2.2 CUSUM '!$B$2))</f>
        <v>32.423076923076849</v>
      </c>
      <c r="R22" s="2">
        <f>MAX(0,R21+('[1]Temperature Data'!R19-$D$2-'6.2.2 CUSUM '!$B$2))</f>
        <v>72.423076923076849</v>
      </c>
      <c r="S22" s="2">
        <f>MAX(0,S21+('[1]Temperature Data'!S19-$D$2-'6.2.2 CUSUM '!$B$2))</f>
        <v>0</v>
      </c>
      <c r="T22" s="2">
        <f>MAX(0,T21+('[1]Temperature Data'!T19-$D$2-'6.2.2 CUSUM '!$B$2))</f>
        <v>0</v>
      </c>
      <c r="U22" s="2">
        <f>MAX(0,U21+('[1]Temperature Data'!U19-$D$2-'6.2.2 CUSUM '!$B$2))</f>
        <v>21.769230769230717</v>
      </c>
    </row>
    <row r="23" spans="1:21" x14ac:dyDescent="0.25">
      <c r="A23" s="6">
        <v>44396</v>
      </c>
      <c r="B23" s="2">
        <f>MAX(0,B22+('[1]Temperature Data'!B20-$D$2-'6.2.2 CUSUM '!$B$2))</f>
        <v>56.153846153846075</v>
      </c>
      <c r="C23" s="2">
        <f>MAX(0,C22+('[1]Temperature Data'!C20-$D$2-'6.2.2 CUSUM '!$B$2))</f>
        <v>3.3846153846153584</v>
      </c>
      <c r="D23" s="2">
        <f>MAX(0,D22+('[1]Temperature Data'!D20-$D$2-'6.2.2 CUSUM '!$B$2))</f>
        <v>24.423076923076849</v>
      </c>
      <c r="E23" s="2">
        <f>MAX(0,E22+('[1]Temperature Data'!E20-$D$2-'6.2.2 CUSUM '!$B$2))</f>
        <v>0</v>
      </c>
      <c r="F23" s="2">
        <f>MAX(0,F22+('[1]Temperature Data'!F20-$D$2-'6.2.2 CUSUM '!$B$2))</f>
        <v>93.153846153846075</v>
      </c>
      <c r="G23" s="2">
        <f>MAX(0,G22+('[1]Temperature Data'!G20-$D$2-'6.2.2 CUSUM '!$B$2))</f>
        <v>0.7307692307692264</v>
      </c>
      <c r="H23" s="2">
        <f>MAX(0,H22+('[1]Temperature Data'!H20-$D$2-'6.2.2 CUSUM '!$B$2))</f>
        <v>16.653846153846132</v>
      </c>
      <c r="I23" s="2">
        <f>MAX(0,I22+('[1]Temperature Data'!I20-$D$2-'6.2.2 CUSUM '!$B$2))</f>
        <v>0</v>
      </c>
      <c r="J23" s="2">
        <f>MAX(0,J22+('[1]Temperature Data'!J20-$D$2-'6.2.2 CUSUM '!$B$2))</f>
        <v>0</v>
      </c>
      <c r="K23" s="2">
        <f>MAX(0,K22+('[1]Temperature Data'!K20-$D$2-'6.2.2 CUSUM '!$B$2))</f>
        <v>0.46153846153845279</v>
      </c>
      <c r="L23" s="2">
        <f>MAX(0,L22+('[1]Temperature Data'!L20-$D$2-'6.2.2 CUSUM '!$B$2))</f>
        <v>23.576923076923038</v>
      </c>
      <c r="M23" s="2">
        <f>MAX(0,M22+('[1]Temperature Data'!M20-$D$2-'6.2.2 CUSUM '!$B$2))</f>
        <v>0</v>
      </c>
      <c r="N23" s="2">
        <f>MAX(0,N22+('[1]Temperature Data'!N20-$D$2-'6.2.2 CUSUM '!$B$2))</f>
        <v>2.4615384615384528</v>
      </c>
      <c r="O23" s="2">
        <f>MAX(0,O22+('[1]Temperature Data'!O20-$D$2-'6.2.2 CUSUM '!$B$2))</f>
        <v>0</v>
      </c>
      <c r="P23" s="2">
        <f>MAX(0,P22+('[1]Temperature Data'!P20-$D$2-'6.2.2 CUSUM '!$B$2))</f>
        <v>24.499999999999943</v>
      </c>
      <c r="Q23" s="2">
        <f>MAX(0,Q22+('[1]Temperature Data'!Q20-$D$2-'6.2.2 CUSUM '!$B$2))</f>
        <v>37.153846153846075</v>
      </c>
      <c r="R23" s="2">
        <f>MAX(0,R22+('[1]Temperature Data'!R20-$D$2-'6.2.2 CUSUM '!$B$2))</f>
        <v>74.153846153846075</v>
      </c>
      <c r="S23" s="2">
        <f>MAX(0,S22+('[1]Temperature Data'!S20-$D$2-'6.2.2 CUSUM '!$B$2))</f>
        <v>0.7307692307692264</v>
      </c>
      <c r="T23" s="2">
        <f>MAX(0,T22+('[1]Temperature Data'!T20-$D$2-'6.2.2 CUSUM '!$B$2))</f>
        <v>0</v>
      </c>
      <c r="U23" s="2">
        <f>MAX(0,U22+('[1]Temperature Data'!U20-$D$2-'6.2.2 CUSUM '!$B$2))</f>
        <v>23.499999999999943</v>
      </c>
    </row>
    <row r="24" spans="1:21" x14ac:dyDescent="0.25">
      <c r="A24" s="6">
        <v>44397</v>
      </c>
      <c r="B24" s="2">
        <f>MAX(0,B23+('[1]Temperature Data'!B21-$D$2-'6.2.2 CUSUM '!$B$2))</f>
        <v>65.884615384615302</v>
      </c>
      <c r="C24" s="2">
        <f>MAX(0,C23+('[1]Temperature Data'!C21-$D$2-'6.2.2 CUSUM '!$B$2))</f>
        <v>4.1153846153845848</v>
      </c>
      <c r="D24" s="2">
        <f>MAX(0,D23+('[1]Temperature Data'!D21-$D$2-'6.2.2 CUSUM '!$B$2))</f>
        <v>26.153846153846075</v>
      </c>
      <c r="E24" s="2">
        <f>MAX(0,E23+('[1]Temperature Data'!E21-$D$2-'6.2.2 CUSUM '!$B$2))</f>
        <v>0.7307692307692264</v>
      </c>
      <c r="F24" s="2">
        <f>MAX(0,F23+('[1]Temperature Data'!F21-$D$2-'6.2.2 CUSUM '!$B$2))</f>
        <v>102.8846153846153</v>
      </c>
      <c r="G24" s="2">
        <f>MAX(0,G23+('[1]Temperature Data'!G21-$D$2-'6.2.2 CUSUM '!$B$2))</f>
        <v>0</v>
      </c>
      <c r="H24" s="2">
        <f>MAX(0,H23+('[1]Temperature Data'!H21-$D$2-'6.2.2 CUSUM '!$B$2))</f>
        <v>18.384615384615358</v>
      </c>
      <c r="I24" s="2">
        <f>MAX(0,I23+('[1]Temperature Data'!I21-$D$2-'6.2.2 CUSUM '!$B$2))</f>
        <v>0</v>
      </c>
      <c r="J24" s="2">
        <f>MAX(0,J23+('[1]Temperature Data'!J21-$D$2-'6.2.2 CUSUM '!$B$2))</f>
        <v>0</v>
      </c>
      <c r="K24" s="2">
        <f>MAX(0,K23+('[1]Temperature Data'!K21-$D$2-'6.2.2 CUSUM '!$B$2))</f>
        <v>0.19230769230767919</v>
      </c>
      <c r="L24" s="2">
        <f>MAX(0,L23+('[1]Temperature Data'!L21-$D$2-'6.2.2 CUSUM '!$B$2))</f>
        <v>27.307692307692264</v>
      </c>
      <c r="M24" s="2">
        <f>MAX(0,M23+('[1]Temperature Data'!M21-$D$2-'6.2.2 CUSUM '!$B$2))</f>
        <v>0</v>
      </c>
      <c r="N24" s="2">
        <f>MAX(0,N23+('[1]Temperature Data'!N21-$D$2-'6.2.2 CUSUM '!$B$2))</f>
        <v>7.1923076923076792</v>
      </c>
      <c r="O24" s="2">
        <f>MAX(0,O23+('[1]Temperature Data'!O21-$D$2-'6.2.2 CUSUM '!$B$2))</f>
        <v>0</v>
      </c>
      <c r="P24" s="2">
        <f>MAX(0,P23+('[1]Temperature Data'!P21-$D$2-'6.2.2 CUSUM '!$B$2))</f>
        <v>26.23076923076917</v>
      </c>
      <c r="Q24" s="2">
        <f>MAX(0,Q23+('[1]Temperature Data'!Q21-$D$2-'6.2.2 CUSUM '!$B$2))</f>
        <v>38.884615384615302</v>
      </c>
      <c r="R24" s="2">
        <f>MAX(0,R23+('[1]Temperature Data'!R21-$D$2-'6.2.2 CUSUM '!$B$2))</f>
        <v>68.884615384615302</v>
      </c>
      <c r="S24" s="2">
        <f>MAX(0,S23+('[1]Temperature Data'!S21-$D$2-'6.2.2 CUSUM '!$B$2))</f>
        <v>0</v>
      </c>
      <c r="T24" s="2">
        <f>MAX(0,T23+('[1]Temperature Data'!T21-$D$2-'6.2.2 CUSUM '!$B$2))</f>
        <v>0</v>
      </c>
      <c r="U24" s="2">
        <f>MAX(0,U23+('[1]Temperature Data'!U21-$D$2-'6.2.2 CUSUM '!$B$2))</f>
        <v>27.23076923076917</v>
      </c>
    </row>
    <row r="25" spans="1:21" x14ac:dyDescent="0.25">
      <c r="A25" s="6">
        <v>44398</v>
      </c>
      <c r="B25" s="2">
        <f>MAX(0,B24+('[1]Temperature Data'!B22-$D$2-'6.2.2 CUSUM '!$B$2))</f>
        <v>67.615384615384528</v>
      </c>
      <c r="C25" s="2">
        <f>MAX(0,C24+('[1]Temperature Data'!C22-$D$2-'6.2.2 CUSUM '!$B$2))</f>
        <v>3.8461538461538112</v>
      </c>
      <c r="D25" s="2">
        <f>MAX(0,D24+('[1]Temperature Data'!D22-$D$2-'6.2.2 CUSUM '!$B$2))</f>
        <v>27.884615384615302</v>
      </c>
      <c r="E25" s="2">
        <f>MAX(0,E24+('[1]Temperature Data'!E22-$D$2-'6.2.2 CUSUM '!$B$2))</f>
        <v>1.4615384615384528</v>
      </c>
      <c r="F25" s="2">
        <f>MAX(0,F24+('[1]Temperature Data'!F22-$D$2-'6.2.2 CUSUM '!$B$2))</f>
        <v>106.61538461538453</v>
      </c>
      <c r="G25" s="2">
        <f>MAX(0,G24+('[1]Temperature Data'!G22-$D$2-'6.2.2 CUSUM '!$B$2))</f>
        <v>0</v>
      </c>
      <c r="H25" s="2">
        <f>MAX(0,H24+('[1]Temperature Data'!H22-$D$2-'6.2.2 CUSUM '!$B$2))</f>
        <v>24.115384615384585</v>
      </c>
      <c r="I25" s="2">
        <f>MAX(0,I24+('[1]Temperature Data'!I22-$D$2-'6.2.2 CUSUM '!$B$2))</f>
        <v>0</v>
      </c>
      <c r="J25" s="2">
        <f>MAX(0,J24+('[1]Temperature Data'!J22-$D$2-'6.2.2 CUSUM '!$B$2))</f>
        <v>0</v>
      </c>
      <c r="K25" s="2">
        <f>MAX(0,K24+('[1]Temperature Data'!K22-$D$2-'6.2.2 CUSUM '!$B$2))</f>
        <v>0.92307692307690559</v>
      </c>
      <c r="L25" s="2">
        <f>MAX(0,L24+('[1]Temperature Data'!L22-$D$2-'6.2.2 CUSUM '!$B$2))</f>
        <v>31.03846153846149</v>
      </c>
      <c r="M25" s="2">
        <f>MAX(0,M24+('[1]Temperature Data'!M22-$D$2-'6.2.2 CUSUM '!$B$2))</f>
        <v>0</v>
      </c>
      <c r="N25" s="2">
        <f>MAX(0,N24+('[1]Temperature Data'!N22-$D$2-'6.2.2 CUSUM '!$B$2))</f>
        <v>12.923076923076906</v>
      </c>
      <c r="O25" s="2">
        <f>MAX(0,O24+('[1]Temperature Data'!O22-$D$2-'6.2.2 CUSUM '!$B$2))</f>
        <v>0</v>
      </c>
      <c r="P25" s="2">
        <f>MAX(0,P24+('[1]Temperature Data'!P22-$D$2-'6.2.2 CUSUM '!$B$2))</f>
        <v>30.961538461538396</v>
      </c>
      <c r="Q25" s="2">
        <f>MAX(0,Q24+('[1]Temperature Data'!Q22-$D$2-'6.2.2 CUSUM '!$B$2))</f>
        <v>41.615384615384528</v>
      </c>
      <c r="R25" s="2">
        <f>MAX(0,R24+('[1]Temperature Data'!R22-$D$2-'6.2.2 CUSUM '!$B$2))</f>
        <v>69.615384615384528</v>
      </c>
      <c r="S25" s="2">
        <f>MAX(0,S24+('[1]Temperature Data'!S22-$D$2-'6.2.2 CUSUM '!$B$2))</f>
        <v>0</v>
      </c>
      <c r="T25" s="2">
        <f>MAX(0,T24+('[1]Temperature Data'!T22-$D$2-'6.2.2 CUSUM '!$B$2))</f>
        <v>0</v>
      </c>
      <c r="U25" s="2">
        <f>MAX(0,U24+('[1]Temperature Data'!U22-$D$2-'6.2.2 CUSUM '!$B$2))</f>
        <v>30.961538461538396</v>
      </c>
    </row>
    <row r="26" spans="1:21" x14ac:dyDescent="0.25">
      <c r="A26" s="6">
        <v>44399</v>
      </c>
      <c r="B26" s="2">
        <f>MAX(0,B25+('[1]Temperature Data'!B23-$D$2-'6.2.2 CUSUM '!$B$2))</f>
        <v>73.346153846153754</v>
      </c>
      <c r="C26" s="2">
        <f>MAX(0,C25+('[1]Temperature Data'!C23-$D$2-'6.2.2 CUSUM '!$B$2))</f>
        <v>0</v>
      </c>
      <c r="D26" s="2">
        <f>MAX(0,D25+('[1]Temperature Data'!D23-$D$2-'6.2.2 CUSUM '!$B$2))</f>
        <v>27.615384615384528</v>
      </c>
      <c r="E26" s="2">
        <f>MAX(0,E25+('[1]Temperature Data'!E23-$D$2-'6.2.2 CUSUM '!$B$2))</f>
        <v>3.1923076923076792</v>
      </c>
      <c r="F26" s="2">
        <f>MAX(0,F25+('[1]Temperature Data'!F23-$D$2-'6.2.2 CUSUM '!$B$2))</f>
        <v>113.34615384615375</v>
      </c>
      <c r="G26" s="2">
        <f>MAX(0,G25+('[1]Temperature Data'!G23-$D$2-'6.2.2 CUSUM '!$B$2))</f>
        <v>0</v>
      </c>
      <c r="H26" s="2">
        <f>MAX(0,H25+('[1]Temperature Data'!H23-$D$2-'6.2.2 CUSUM '!$B$2))</f>
        <v>25.846153846153811</v>
      </c>
      <c r="I26" s="2">
        <f>MAX(0,I25+('[1]Temperature Data'!I23-$D$2-'6.2.2 CUSUM '!$B$2))</f>
        <v>0</v>
      </c>
      <c r="J26" s="2">
        <f>MAX(0,J25+('[1]Temperature Data'!J23-$D$2-'6.2.2 CUSUM '!$B$2))</f>
        <v>0</v>
      </c>
      <c r="K26" s="2">
        <f>MAX(0,K25+('[1]Temperature Data'!K23-$D$2-'6.2.2 CUSUM '!$B$2))</f>
        <v>2.653846153846132</v>
      </c>
      <c r="L26" s="2">
        <f>MAX(0,L25+('[1]Temperature Data'!L23-$D$2-'6.2.2 CUSUM '!$B$2))</f>
        <v>32.769230769230717</v>
      </c>
      <c r="M26" s="2">
        <f>MAX(0,M25+('[1]Temperature Data'!M23-$D$2-'6.2.2 CUSUM '!$B$2))</f>
        <v>0</v>
      </c>
      <c r="N26" s="2">
        <f>MAX(0,N25+('[1]Temperature Data'!N23-$D$2-'6.2.2 CUSUM '!$B$2))</f>
        <v>15.653846153846132</v>
      </c>
      <c r="O26" s="2">
        <f>MAX(0,O25+('[1]Temperature Data'!O23-$D$2-'6.2.2 CUSUM '!$B$2))</f>
        <v>0</v>
      </c>
      <c r="P26" s="2">
        <f>MAX(0,P25+('[1]Temperature Data'!P23-$D$2-'6.2.2 CUSUM '!$B$2))</f>
        <v>36.692307692307622</v>
      </c>
      <c r="Q26" s="2">
        <f>MAX(0,Q25+('[1]Temperature Data'!Q23-$D$2-'6.2.2 CUSUM '!$B$2))</f>
        <v>46.346153846153754</v>
      </c>
      <c r="R26" s="2">
        <f>MAX(0,R25+('[1]Temperature Data'!R23-$D$2-'6.2.2 CUSUM '!$B$2))</f>
        <v>75.346153846153754</v>
      </c>
      <c r="S26" s="2">
        <f>MAX(0,S25+('[1]Temperature Data'!S23-$D$2-'6.2.2 CUSUM '!$B$2))</f>
        <v>0</v>
      </c>
      <c r="T26" s="2">
        <f>MAX(0,T25+('[1]Temperature Data'!T23-$D$2-'6.2.2 CUSUM '!$B$2))</f>
        <v>0</v>
      </c>
      <c r="U26" s="2">
        <f>MAX(0,U25+('[1]Temperature Data'!U23-$D$2-'6.2.2 CUSUM '!$B$2))</f>
        <v>33.692307692307622</v>
      </c>
    </row>
    <row r="27" spans="1:21" x14ac:dyDescent="0.25">
      <c r="A27" s="6">
        <v>44400</v>
      </c>
      <c r="B27" s="2">
        <f>MAX(0,B26+('[1]Temperature Data'!B24-$D$2-'6.2.2 CUSUM '!$B$2))</f>
        <v>75.076923076922981</v>
      </c>
      <c r="C27" s="2">
        <f>MAX(0,C26+('[1]Temperature Data'!C24-$D$2-'6.2.2 CUSUM '!$B$2))</f>
        <v>0</v>
      </c>
      <c r="D27" s="2">
        <f>MAX(0,D26+('[1]Temperature Data'!D24-$D$2-'6.2.2 CUSUM '!$B$2))</f>
        <v>29.346153846153754</v>
      </c>
      <c r="E27" s="2">
        <f>MAX(0,E26+('[1]Temperature Data'!E24-$D$2-'6.2.2 CUSUM '!$B$2))</f>
        <v>6.9230769230769056</v>
      </c>
      <c r="F27" s="2">
        <f>MAX(0,F26+('[1]Temperature Data'!F24-$D$2-'6.2.2 CUSUM '!$B$2))</f>
        <v>111.07692307692298</v>
      </c>
      <c r="G27" s="2">
        <f>MAX(0,G26+('[1]Temperature Data'!G24-$D$2-'6.2.2 CUSUM '!$B$2))</f>
        <v>0.7307692307692264</v>
      </c>
      <c r="H27" s="2">
        <f>MAX(0,H26+('[1]Temperature Data'!H24-$D$2-'6.2.2 CUSUM '!$B$2))</f>
        <v>25.576923076923038</v>
      </c>
      <c r="I27" s="2">
        <f>MAX(0,I26+('[1]Temperature Data'!I24-$D$2-'6.2.2 CUSUM '!$B$2))</f>
        <v>0</v>
      </c>
      <c r="J27" s="2">
        <f>MAX(0,J26+('[1]Temperature Data'!J24-$D$2-'6.2.2 CUSUM '!$B$2))</f>
        <v>3.7307692307692264</v>
      </c>
      <c r="K27" s="2">
        <f>MAX(0,K26+('[1]Temperature Data'!K24-$D$2-'6.2.2 CUSUM '!$B$2))</f>
        <v>4.3846153846153584</v>
      </c>
      <c r="L27" s="2">
        <f>MAX(0,L26+('[1]Temperature Data'!L24-$D$2-'6.2.2 CUSUM '!$B$2))</f>
        <v>29.499999999999943</v>
      </c>
      <c r="M27" s="2">
        <f>MAX(0,M26+('[1]Temperature Data'!M24-$D$2-'6.2.2 CUSUM '!$B$2))</f>
        <v>0</v>
      </c>
      <c r="N27" s="2">
        <f>MAX(0,N26+('[1]Temperature Data'!N24-$D$2-'6.2.2 CUSUM '!$B$2))</f>
        <v>13.384615384615358</v>
      </c>
      <c r="O27" s="2">
        <f>MAX(0,O26+('[1]Temperature Data'!O24-$D$2-'6.2.2 CUSUM '!$B$2))</f>
        <v>0</v>
      </c>
      <c r="P27" s="2">
        <f>MAX(0,P26+('[1]Temperature Data'!P24-$D$2-'6.2.2 CUSUM '!$B$2))</f>
        <v>44.423076923076849</v>
      </c>
      <c r="Q27" s="2">
        <f>MAX(0,Q26+('[1]Temperature Data'!Q24-$D$2-'6.2.2 CUSUM '!$B$2))</f>
        <v>49.076923076922981</v>
      </c>
      <c r="R27" s="2">
        <f>MAX(0,R26+('[1]Temperature Data'!R24-$D$2-'6.2.2 CUSUM '!$B$2))</f>
        <v>83.076923076922981</v>
      </c>
      <c r="S27" s="2">
        <f>MAX(0,S26+('[1]Temperature Data'!S24-$D$2-'6.2.2 CUSUM '!$B$2))</f>
        <v>0</v>
      </c>
      <c r="T27" s="2">
        <f>MAX(0,T26+('[1]Temperature Data'!T24-$D$2-'6.2.2 CUSUM '!$B$2))</f>
        <v>0</v>
      </c>
      <c r="U27" s="2">
        <f>MAX(0,U26+('[1]Temperature Data'!U24-$D$2-'6.2.2 CUSUM '!$B$2))</f>
        <v>32.423076923076849</v>
      </c>
    </row>
    <row r="28" spans="1:21" x14ac:dyDescent="0.25">
      <c r="A28" s="6">
        <v>44401</v>
      </c>
      <c r="B28" s="2">
        <f>MAX(0,B27+('[1]Temperature Data'!B25-$D$2-'6.2.2 CUSUM '!$B$2))</f>
        <v>78.807692307692207</v>
      </c>
      <c r="C28" s="2">
        <f>MAX(0,C27+('[1]Temperature Data'!C25-$D$2-'6.2.2 CUSUM '!$B$2))</f>
        <v>0</v>
      </c>
      <c r="D28" s="2">
        <f>MAX(0,D27+('[1]Temperature Data'!D25-$D$2-'6.2.2 CUSUM '!$B$2))</f>
        <v>31.076923076922981</v>
      </c>
      <c r="E28" s="2">
        <f>MAX(0,E27+('[1]Temperature Data'!E25-$D$2-'6.2.2 CUSUM '!$B$2))</f>
        <v>10.653846153846132</v>
      </c>
      <c r="F28" s="2">
        <f>MAX(0,F27+('[1]Temperature Data'!F25-$D$2-'6.2.2 CUSUM '!$B$2))</f>
        <v>103.80769230769221</v>
      </c>
      <c r="G28" s="2">
        <f>MAX(0,G27+('[1]Temperature Data'!G25-$D$2-'6.2.2 CUSUM '!$B$2))</f>
        <v>0</v>
      </c>
      <c r="H28" s="2">
        <f>MAX(0,H27+('[1]Temperature Data'!H25-$D$2-'6.2.2 CUSUM '!$B$2))</f>
        <v>23.307692307692264</v>
      </c>
      <c r="I28" s="2">
        <f>MAX(0,I27+('[1]Temperature Data'!I25-$D$2-'6.2.2 CUSUM '!$B$2))</f>
        <v>0</v>
      </c>
      <c r="J28" s="2">
        <f>MAX(0,J27+('[1]Temperature Data'!J25-$D$2-'6.2.2 CUSUM '!$B$2))</f>
        <v>9.4615384615384528</v>
      </c>
      <c r="K28" s="2">
        <f>MAX(0,K27+('[1]Temperature Data'!K25-$D$2-'6.2.2 CUSUM '!$B$2))</f>
        <v>5.1153846153845848</v>
      </c>
      <c r="L28" s="2">
        <f>MAX(0,L27+('[1]Temperature Data'!L25-$D$2-'6.2.2 CUSUM '!$B$2))</f>
        <v>27.23076923076917</v>
      </c>
      <c r="M28" s="2">
        <f>MAX(0,M27+('[1]Temperature Data'!M25-$D$2-'6.2.2 CUSUM '!$B$2))</f>
        <v>0</v>
      </c>
      <c r="N28" s="2">
        <f>MAX(0,N27+('[1]Temperature Data'!N25-$D$2-'6.2.2 CUSUM '!$B$2))</f>
        <v>12.115384615384585</v>
      </c>
      <c r="O28" s="2">
        <f>MAX(0,O27+('[1]Temperature Data'!O25-$D$2-'6.2.2 CUSUM '!$B$2))</f>
        <v>0</v>
      </c>
      <c r="P28" s="2">
        <f>MAX(0,P27+('[1]Temperature Data'!P25-$D$2-'6.2.2 CUSUM '!$B$2))</f>
        <v>49.153846153846075</v>
      </c>
      <c r="Q28" s="2">
        <f>MAX(0,Q27+('[1]Temperature Data'!Q25-$D$2-'6.2.2 CUSUM '!$B$2))</f>
        <v>51.807692307692207</v>
      </c>
      <c r="R28" s="2">
        <f>MAX(0,R27+('[1]Temperature Data'!R25-$D$2-'6.2.2 CUSUM '!$B$2))</f>
        <v>90.807692307692207</v>
      </c>
      <c r="S28" s="2">
        <f>MAX(0,S27+('[1]Temperature Data'!S25-$D$2-'6.2.2 CUSUM '!$B$2))</f>
        <v>0</v>
      </c>
      <c r="T28" s="2">
        <f>MAX(0,T27+('[1]Temperature Data'!T25-$D$2-'6.2.2 CUSUM '!$B$2))</f>
        <v>0</v>
      </c>
      <c r="U28" s="2">
        <f>MAX(0,U27+('[1]Temperature Data'!U25-$D$2-'6.2.2 CUSUM '!$B$2))</f>
        <v>34.153846153846075</v>
      </c>
    </row>
    <row r="29" spans="1:21" x14ac:dyDescent="0.25">
      <c r="A29" s="6">
        <v>44402</v>
      </c>
      <c r="B29" s="2">
        <f>MAX(0,B28+('[1]Temperature Data'!B26-$D$2-'6.2.2 CUSUM '!$B$2))</f>
        <v>73.538461538461434</v>
      </c>
      <c r="C29" s="2">
        <f>MAX(0,C28+('[1]Temperature Data'!C26-$D$2-'6.2.2 CUSUM '!$B$2))</f>
        <v>0</v>
      </c>
      <c r="D29" s="2">
        <f>MAX(0,D28+('[1]Temperature Data'!D26-$D$2-'6.2.2 CUSUM '!$B$2))</f>
        <v>27.807692307692207</v>
      </c>
      <c r="E29" s="2">
        <f>MAX(0,E28+('[1]Temperature Data'!E26-$D$2-'6.2.2 CUSUM '!$B$2))</f>
        <v>12.384615384615358</v>
      </c>
      <c r="F29" s="2">
        <f>MAX(0,F28+('[1]Temperature Data'!F26-$D$2-'6.2.2 CUSUM '!$B$2))</f>
        <v>89.538461538461434</v>
      </c>
      <c r="G29" s="2">
        <f>MAX(0,G28+('[1]Temperature Data'!G26-$D$2-'6.2.2 CUSUM '!$B$2))</f>
        <v>0</v>
      </c>
      <c r="H29" s="2">
        <f>MAX(0,H28+('[1]Temperature Data'!H26-$D$2-'6.2.2 CUSUM '!$B$2))</f>
        <v>18.03846153846149</v>
      </c>
      <c r="I29" s="2">
        <f>MAX(0,I28+('[1]Temperature Data'!I26-$D$2-'6.2.2 CUSUM '!$B$2))</f>
        <v>0</v>
      </c>
      <c r="J29" s="2">
        <f>MAX(0,J28+('[1]Temperature Data'!J26-$D$2-'6.2.2 CUSUM '!$B$2))</f>
        <v>9.1923076923076792</v>
      </c>
      <c r="K29" s="2">
        <f>MAX(0,K28+('[1]Temperature Data'!K26-$D$2-'6.2.2 CUSUM '!$B$2))</f>
        <v>7.8461538461538112</v>
      </c>
      <c r="L29" s="2">
        <f>MAX(0,L28+('[1]Temperature Data'!L26-$D$2-'6.2.2 CUSUM '!$B$2))</f>
        <v>25.961538461538396</v>
      </c>
      <c r="M29" s="2">
        <f>MAX(0,M28+('[1]Temperature Data'!M26-$D$2-'6.2.2 CUSUM '!$B$2))</f>
        <v>0</v>
      </c>
      <c r="N29" s="2">
        <f>MAX(0,N28+('[1]Temperature Data'!N26-$D$2-'6.2.2 CUSUM '!$B$2))</f>
        <v>11.846153846153811</v>
      </c>
      <c r="O29" s="2">
        <f>MAX(0,O28+('[1]Temperature Data'!O26-$D$2-'6.2.2 CUSUM '!$B$2))</f>
        <v>0.7307692307692264</v>
      </c>
      <c r="P29" s="2">
        <f>MAX(0,P28+('[1]Temperature Data'!P26-$D$2-'6.2.2 CUSUM '!$B$2))</f>
        <v>54.884615384615302</v>
      </c>
      <c r="Q29" s="2">
        <f>MAX(0,Q28+('[1]Temperature Data'!Q26-$D$2-'6.2.2 CUSUM '!$B$2))</f>
        <v>52.538461538461434</v>
      </c>
      <c r="R29" s="2">
        <f>MAX(0,R28+('[1]Temperature Data'!R26-$D$2-'6.2.2 CUSUM '!$B$2))</f>
        <v>99.538461538461434</v>
      </c>
      <c r="S29" s="2">
        <f>MAX(0,S28+('[1]Temperature Data'!S26-$D$2-'6.2.2 CUSUM '!$B$2))</f>
        <v>0</v>
      </c>
      <c r="T29" s="2">
        <f>MAX(0,T28+('[1]Temperature Data'!T26-$D$2-'6.2.2 CUSUM '!$B$2))</f>
        <v>0</v>
      </c>
      <c r="U29" s="2">
        <f>MAX(0,U28+('[1]Temperature Data'!U26-$D$2-'6.2.2 CUSUM '!$B$2))</f>
        <v>34.884615384615302</v>
      </c>
    </row>
    <row r="30" spans="1:21" x14ac:dyDescent="0.25">
      <c r="A30" s="6">
        <v>44403</v>
      </c>
      <c r="B30" s="2">
        <f>MAX(0,B29+('[1]Temperature Data'!B27-$D$2-'6.2.2 CUSUM '!$B$2))</f>
        <v>68.26923076923066</v>
      </c>
      <c r="C30" s="2">
        <f>MAX(0,C29+('[1]Temperature Data'!C27-$D$2-'6.2.2 CUSUM '!$B$2))</f>
        <v>0</v>
      </c>
      <c r="D30" s="2">
        <f>MAX(0,D29+('[1]Temperature Data'!D27-$D$2-'6.2.2 CUSUM '!$B$2))</f>
        <v>26.538461538461434</v>
      </c>
      <c r="E30" s="2">
        <f>MAX(0,E29+('[1]Temperature Data'!E27-$D$2-'6.2.2 CUSUM '!$B$2))</f>
        <v>16.115384615384585</v>
      </c>
      <c r="F30" s="2">
        <f>MAX(0,F29+('[1]Temperature Data'!F27-$D$2-'6.2.2 CUSUM '!$B$2))</f>
        <v>82.26923076923066</v>
      </c>
      <c r="G30" s="2">
        <f>MAX(0,G29+('[1]Temperature Data'!G27-$D$2-'6.2.2 CUSUM '!$B$2))</f>
        <v>0</v>
      </c>
      <c r="H30" s="2">
        <f>MAX(0,H29+('[1]Temperature Data'!H27-$D$2-'6.2.2 CUSUM '!$B$2))</f>
        <v>14.769230769230717</v>
      </c>
      <c r="I30" s="2">
        <f>MAX(0,I29+('[1]Temperature Data'!I27-$D$2-'6.2.2 CUSUM '!$B$2))</f>
        <v>0</v>
      </c>
      <c r="J30" s="2">
        <f>MAX(0,J29+('[1]Temperature Data'!J27-$D$2-'6.2.2 CUSUM '!$B$2))</f>
        <v>6.9230769230769056</v>
      </c>
      <c r="K30" s="2">
        <f>MAX(0,K29+('[1]Temperature Data'!K27-$D$2-'6.2.2 CUSUM '!$B$2))</f>
        <v>12.576923076923038</v>
      </c>
      <c r="L30" s="2">
        <f>MAX(0,L29+('[1]Temperature Data'!L27-$D$2-'6.2.2 CUSUM '!$B$2))</f>
        <v>29.692307692307622</v>
      </c>
      <c r="M30" s="2">
        <f>MAX(0,M29+('[1]Temperature Data'!M27-$D$2-'6.2.2 CUSUM '!$B$2))</f>
        <v>0</v>
      </c>
      <c r="N30" s="2">
        <f>MAX(0,N29+('[1]Temperature Data'!N27-$D$2-'6.2.2 CUSUM '!$B$2))</f>
        <v>9.5769230769230376</v>
      </c>
      <c r="O30" s="2">
        <f>MAX(0,O29+('[1]Temperature Data'!O27-$D$2-'6.2.2 CUSUM '!$B$2))</f>
        <v>3.4615384615384528</v>
      </c>
      <c r="P30" s="2">
        <f>MAX(0,P29+('[1]Temperature Data'!P27-$D$2-'6.2.2 CUSUM '!$B$2))</f>
        <v>60.615384615384528</v>
      </c>
      <c r="Q30" s="2">
        <f>MAX(0,Q29+('[1]Temperature Data'!Q27-$D$2-'6.2.2 CUSUM '!$B$2))</f>
        <v>57.26923076923066</v>
      </c>
      <c r="R30" s="2">
        <f>MAX(0,R29+('[1]Temperature Data'!R27-$D$2-'6.2.2 CUSUM '!$B$2))</f>
        <v>108.26923076923066</v>
      </c>
      <c r="S30" s="2">
        <f>MAX(0,S29+('[1]Temperature Data'!S27-$D$2-'6.2.2 CUSUM '!$B$2))</f>
        <v>0</v>
      </c>
      <c r="T30" s="2">
        <f>MAX(0,T29+('[1]Temperature Data'!T27-$D$2-'6.2.2 CUSUM '!$B$2))</f>
        <v>0</v>
      </c>
      <c r="U30" s="2">
        <f>MAX(0,U29+('[1]Temperature Data'!U27-$D$2-'6.2.2 CUSUM '!$B$2))</f>
        <v>36.615384615384528</v>
      </c>
    </row>
    <row r="31" spans="1:21" x14ac:dyDescent="0.25">
      <c r="A31" s="6">
        <v>44404</v>
      </c>
      <c r="B31" s="2">
        <f>MAX(0,B30+('[1]Temperature Data'!B28-$D$2-'6.2.2 CUSUM '!$B$2))</f>
        <v>60.999999999999886</v>
      </c>
      <c r="C31" s="2">
        <f>MAX(0,C30+('[1]Temperature Data'!C28-$D$2-'6.2.2 CUSUM '!$B$2))</f>
        <v>1.7307692307692264</v>
      </c>
      <c r="D31" s="2">
        <f>MAX(0,D30+('[1]Temperature Data'!D28-$D$2-'6.2.2 CUSUM '!$B$2))</f>
        <v>17.26923076923066</v>
      </c>
      <c r="E31" s="2">
        <f>MAX(0,E30+('[1]Temperature Data'!E28-$D$2-'6.2.2 CUSUM '!$B$2))</f>
        <v>19.846153846153811</v>
      </c>
      <c r="F31" s="2">
        <f>MAX(0,F30+('[1]Temperature Data'!F28-$D$2-'6.2.2 CUSUM '!$B$2))</f>
        <v>80.999999999999886</v>
      </c>
      <c r="G31" s="2">
        <f>MAX(0,G30+('[1]Temperature Data'!G28-$D$2-'6.2.2 CUSUM '!$B$2))</f>
        <v>0.7307692307692264</v>
      </c>
      <c r="H31" s="2">
        <f>MAX(0,H30+('[1]Temperature Data'!H28-$D$2-'6.2.2 CUSUM '!$B$2))</f>
        <v>14.499999999999943</v>
      </c>
      <c r="I31" s="2">
        <f>MAX(0,I30+('[1]Temperature Data'!I28-$D$2-'6.2.2 CUSUM '!$B$2))</f>
        <v>0</v>
      </c>
      <c r="J31" s="2">
        <f>MAX(0,J30+('[1]Temperature Data'!J28-$D$2-'6.2.2 CUSUM '!$B$2))</f>
        <v>1.653846153846132</v>
      </c>
      <c r="K31" s="2">
        <f>MAX(0,K30+('[1]Temperature Data'!K28-$D$2-'6.2.2 CUSUM '!$B$2))</f>
        <v>15.307692307692264</v>
      </c>
      <c r="L31" s="2">
        <f>MAX(0,L30+('[1]Temperature Data'!L28-$D$2-'6.2.2 CUSUM '!$B$2))</f>
        <v>35.423076923076849</v>
      </c>
      <c r="M31" s="2">
        <f>MAX(0,M30+('[1]Temperature Data'!M28-$D$2-'6.2.2 CUSUM '!$B$2))</f>
        <v>0.7307692307692264</v>
      </c>
      <c r="N31" s="2">
        <f>MAX(0,N30+('[1]Temperature Data'!N28-$D$2-'6.2.2 CUSUM '!$B$2))</f>
        <v>10.307692307692264</v>
      </c>
      <c r="O31" s="2">
        <f>MAX(0,O30+('[1]Temperature Data'!O28-$D$2-'6.2.2 CUSUM '!$B$2))</f>
        <v>4.1923076923076792</v>
      </c>
      <c r="P31" s="2">
        <f>MAX(0,P30+('[1]Temperature Data'!P28-$D$2-'6.2.2 CUSUM '!$B$2))</f>
        <v>64.346153846153754</v>
      </c>
      <c r="Q31" s="2">
        <f>MAX(0,Q30+('[1]Temperature Data'!Q28-$D$2-'6.2.2 CUSUM '!$B$2))</f>
        <v>61.999999999999886</v>
      </c>
      <c r="R31" s="2">
        <f>MAX(0,R30+('[1]Temperature Data'!R28-$D$2-'6.2.2 CUSUM '!$B$2))</f>
        <v>115.99999999999989</v>
      </c>
      <c r="S31" s="2">
        <f>MAX(0,S30+('[1]Temperature Data'!S28-$D$2-'6.2.2 CUSUM '!$B$2))</f>
        <v>0</v>
      </c>
      <c r="T31" s="2">
        <f>MAX(0,T30+('[1]Temperature Data'!T28-$D$2-'6.2.2 CUSUM '!$B$2))</f>
        <v>2.7307692307692264</v>
      </c>
      <c r="U31" s="2">
        <f>MAX(0,U30+('[1]Temperature Data'!U28-$D$2-'6.2.2 CUSUM '!$B$2))</f>
        <v>39.346153846153754</v>
      </c>
    </row>
    <row r="32" spans="1:21" x14ac:dyDescent="0.25">
      <c r="A32" s="6">
        <v>44405</v>
      </c>
      <c r="B32" s="2">
        <f>MAX(0,B31+('[1]Temperature Data'!B29-$D$2-'6.2.2 CUSUM '!$B$2))</f>
        <v>50.730769230769113</v>
      </c>
      <c r="C32" s="2">
        <f>MAX(0,C31+('[1]Temperature Data'!C29-$D$2-'6.2.2 CUSUM '!$B$2))</f>
        <v>3.4615384615384528</v>
      </c>
      <c r="D32" s="2">
        <f>MAX(0,D31+('[1]Temperature Data'!D29-$D$2-'6.2.2 CUSUM '!$B$2))</f>
        <v>15.999999999999886</v>
      </c>
      <c r="E32" s="2">
        <f>MAX(0,E31+('[1]Temperature Data'!E29-$D$2-'6.2.2 CUSUM '!$B$2))</f>
        <v>23.576923076923038</v>
      </c>
      <c r="F32" s="2">
        <f>MAX(0,F31+('[1]Temperature Data'!F29-$D$2-'6.2.2 CUSUM '!$B$2))</f>
        <v>82.730769230769113</v>
      </c>
      <c r="G32" s="2">
        <f>MAX(0,G31+('[1]Temperature Data'!G29-$D$2-'6.2.2 CUSUM '!$B$2))</f>
        <v>0</v>
      </c>
      <c r="H32" s="2">
        <f>MAX(0,H31+('[1]Temperature Data'!H29-$D$2-'6.2.2 CUSUM '!$B$2))</f>
        <v>16.23076923076917</v>
      </c>
      <c r="I32" s="2">
        <f>MAX(0,I31+('[1]Temperature Data'!I29-$D$2-'6.2.2 CUSUM '!$B$2))</f>
        <v>0</v>
      </c>
      <c r="J32" s="2">
        <f>MAX(0,J31+('[1]Temperature Data'!J29-$D$2-'6.2.2 CUSUM '!$B$2))</f>
        <v>1.3846153846153584</v>
      </c>
      <c r="K32" s="2">
        <f>MAX(0,K31+('[1]Temperature Data'!K29-$D$2-'6.2.2 CUSUM '!$B$2))</f>
        <v>16.03846153846149</v>
      </c>
      <c r="L32" s="2">
        <f>MAX(0,L31+('[1]Temperature Data'!L29-$D$2-'6.2.2 CUSUM '!$B$2))</f>
        <v>42.153846153846075</v>
      </c>
      <c r="M32" s="2">
        <f>MAX(0,M31+('[1]Temperature Data'!M29-$D$2-'6.2.2 CUSUM '!$B$2))</f>
        <v>0.46153846153845279</v>
      </c>
      <c r="N32" s="2">
        <f>MAX(0,N31+('[1]Temperature Data'!N29-$D$2-'6.2.2 CUSUM '!$B$2))</f>
        <v>14.03846153846149</v>
      </c>
      <c r="O32" s="2">
        <f>MAX(0,O31+('[1]Temperature Data'!O29-$D$2-'6.2.2 CUSUM '!$B$2))</f>
        <v>3.9230769230769056</v>
      </c>
      <c r="P32" s="2">
        <f>MAX(0,P31+('[1]Temperature Data'!P29-$D$2-'6.2.2 CUSUM '!$B$2))</f>
        <v>65.076923076922981</v>
      </c>
      <c r="Q32" s="2">
        <f>MAX(0,Q31+('[1]Temperature Data'!Q29-$D$2-'6.2.2 CUSUM '!$B$2))</f>
        <v>62.730769230769113</v>
      </c>
      <c r="R32" s="2">
        <f>MAX(0,R31+('[1]Temperature Data'!R29-$D$2-'6.2.2 CUSUM '!$B$2))</f>
        <v>123.73076923076911</v>
      </c>
      <c r="S32" s="2">
        <f>MAX(0,S31+('[1]Temperature Data'!S29-$D$2-'6.2.2 CUSUM '!$B$2))</f>
        <v>0</v>
      </c>
      <c r="T32" s="2">
        <f>MAX(0,T31+('[1]Temperature Data'!T29-$D$2-'6.2.2 CUSUM '!$B$2))</f>
        <v>3.4615384615384528</v>
      </c>
      <c r="U32" s="2">
        <f>MAX(0,U31+('[1]Temperature Data'!U29-$D$2-'6.2.2 CUSUM '!$B$2))</f>
        <v>44.076923076922981</v>
      </c>
    </row>
    <row r="33" spans="1:21" x14ac:dyDescent="0.25">
      <c r="A33" s="6">
        <v>44406</v>
      </c>
      <c r="B33" s="2">
        <f>MAX(0,B32+('[1]Temperature Data'!B30-$D$2-'6.2.2 CUSUM '!$B$2))</f>
        <v>51.461538461538339</v>
      </c>
      <c r="C33" s="2">
        <f>MAX(0,C32+('[1]Temperature Data'!C30-$D$2-'6.2.2 CUSUM '!$B$2))</f>
        <v>3.1923076923076792</v>
      </c>
      <c r="D33" s="2">
        <f>MAX(0,D32+('[1]Temperature Data'!D30-$D$2-'6.2.2 CUSUM '!$B$2))</f>
        <v>15.730769230769113</v>
      </c>
      <c r="E33" s="2">
        <f>MAX(0,E32+('[1]Temperature Data'!E30-$D$2-'6.2.2 CUSUM '!$B$2))</f>
        <v>27.307692307692264</v>
      </c>
      <c r="F33" s="2">
        <f>MAX(0,F32+('[1]Temperature Data'!F30-$D$2-'6.2.2 CUSUM '!$B$2))</f>
        <v>82.461538461538339</v>
      </c>
      <c r="G33" s="2">
        <f>MAX(0,G32+('[1]Temperature Data'!G30-$D$2-'6.2.2 CUSUM '!$B$2))</f>
        <v>0</v>
      </c>
      <c r="H33" s="2">
        <f>MAX(0,H32+('[1]Temperature Data'!H30-$D$2-'6.2.2 CUSUM '!$B$2))</f>
        <v>17.961538461538396</v>
      </c>
      <c r="I33" s="2">
        <f>MAX(0,I32+('[1]Temperature Data'!I30-$D$2-'6.2.2 CUSUM '!$B$2))</f>
        <v>0</v>
      </c>
      <c r="J33" s="2">
        <f>MAX(0,J32+('[1]Temperature Data'!J30-$D$2-'6.2.2 CUSUM '!$B$2))</f>
        <v>0</v>
      </c>
      <c r="K33" s="2">
        <f>MAX(0,K32+('[1]Temperature Data'!K30-$D$2-'6.2.2 CUSUM '!$B$2))</f>
        <v>9.7692307692307168</v>
      </c>
      <c r="L33" s="2">
        <f>MAX(0,L32+('[1]Temperature Data'!L30-$D$2-'6.2.2 CUSUM '!$B$2))</f>
        <v>43.884615384615302</v>
      </c>
      <c r="M33" s="2">
        <f>MAX(0,M32+('[1]Temperature Data'!M30-$D$2-'6.2.2 CUSUM '!$B$2))</f>
        <v>0</v>
      </c>
      <c r="N33" s="2">
        <f>MAX(0,N32+('[1]Temperature Data'!N30-$D$2-'6.2.2 CUSUM '!$B$2))</f>
        <v>16.769230769230717</v>
      </c>
      <c r="O33" s="2">
        <f>MAX(0,O32+('[1]Temperature Data'!O30-$D$2-'6.2.2 CUSUM '!$B$2))</f>
        <v>0</v>
      </c>
      <c r="P33" s="2">
        <f>MAX(0,P32+('[1]Temperature Data'!P30-$D$2-'6.2.2 CUSUM '!$B$2))</f>
        <v>69.807692307692207</v>
      </c>
      <c r="Q33" s="2">
        <f>MAX(0,Q32+('[1]Temperature Data'!Q30-$D$2-'6.2.2 CUSUM '!$B$2))</f>
        <v>66.461538461538339</v>
      </c>
      <c r="R33" s="2">
        <f>MAX(0,R32+('[1]Temperature Data'!R30-$D$2-'6.2.2 CUSUM '!$B$2))</f>
        <v>128.46153846153834</v>
      </c>
      <c r="S33" s="2">
        <f>MAX(0,S32+('[1]Temperature Data'!S30-$D$2-'6.2.2 CUSUM '!$B$2))</f>
        <v>0</v>
      </c>
      <c r="T33" s="2">
        <f>MAX(0,T32+('[1]Temperature Data'!T30-$D$2-'6.2.2 CUSUM '!$B$2))</f>
        <v>0</v>
      </c>
      <c r="U33" s="2">
        <f>MAX(0,U32+('[1]Temperature Data'!U30-$D$2-'6.2.2 CUSUM '!$B$2))</f>
        <v>47.807692307692207</v>
      </c>
    </row>
    <row r="34" spans="1:21" x14ac:dyDescent="0.25">
      <c r="A34" s="6">
        <v>44407</v>
      </c>
      <c r="B34" s="2">
        <f>MAX(0,B33+('[1]Temperature Data'!B31-$D$2-'6.2.2 CUSUM '!$B$2))</f>
        <v>53.192307692307566</v>
      </c>
      <c r="C34" s="2">
        <f>MAX(0,C33+('[1]Temperature Data'!C31-$D$2-'6.2.2 CUSUM '!$B$2))</f>
        <v>1.9230769230769056</v>
      </c>
      <c r="D34" s="2">
        <f>MAX(0,D33+('[1]Temperature Data'!D31-$D$2-'6.2.2 CUSUM '!$B$2))</f>
        <v>16.461538461538339</v>
      </c>
      <c r="E34" s="2">
        <f>MAX(0,E33+('[1]Temperature Data'!E31-$D$2-'6.2.2 CUSUM '!$B$2))</f>
        <v>35.03846153846149</v>
      </c>
      <c r="F34" s="2">
        <f>MAX(0,F33+('[1]Temperature Data'!F31-$D$2-'6.2.2 CUSUM '!$B$2))</f>
        <v>80.192307692307566</v>
      </c>
      <c r="G34" s="2">
        <f>MAX(0,G33+('[1]Temperature Data'!G31-$D$2-'6.2.2 CUSUM '!$B$2))</f>
        <v>0</v>
      </c>
      <c r="H34" s="2">
        <f>MAX(0,H33+('[1]Temperature Data'!H31-$D$2-'6.2.2 CUSUM '!$B$2))</f>
        <v>16.692307692307622</v>
      </c>
      <c r="I34" s="2">
        <f>MAX(0,I33+('[1]Temperature Data'!I31-$D$2-'6.2.2 CUSUM '!$B$2))</f>
        <v>0</v>
      </c>
      <c r="J34" s="2">
        <f>MAX(0,J33+('[1]Temperature Data'!J31-$D$2-'6.2.2 CUSUM '!$B$2))</f>
        <v>0</v>
      </c>
      <c r="K34" s="2">
        <f>MAX(0,K33+('[1]Temperature Data'!K31-$D$2-'6.2.2 CUSUM '!$B$2))</f>
        <v>0</v>
      </c>
      <c r="L34" s="2">
        <f>MAX(0,L33+('[1]Temperature Data'!L31-$D$2-'6.2.2 CUSUM '!$B$2))</f>
        <v>45.615384615384528</v>
      </c>
      <c r="M34" s="2">
        <f>MAX(0,M33+('[1]Temperature Data'!M31-$D$2-'6.2.2 CUSUM '!$B$2))</f>
        <v>2.7307692307692264</v>
      </c>
      <c r="N34" s="2">
        <f>MAX(0,N33+('[1]Temperature Data'!N31-$D$2-'6.2.2 CUSUM '!$B$2))</f>
        <v>17.499999999999943</v>
      </c>
      <c r="O34" s="2">
        <f>MAX(0,O33+('[1]Temperature Data'!O31-$D$2-'6.2.2 CUSUM '!$B$2))</f>
        <v>0</v>
      </c>
      <c r="P34" s="2">
        <f>MAX(0,P33+('[1]Temperature Data'!P31-$D$2-'6.2.2 CUSUM '!$B$2))</f>
        <v>75.538461538461434</v>
      </c>
      <c r="Q34" s="2">
        <f>MAX(0,Q33+('[1]Temperature Data'!Q31-$D$2-'6.2.2 CUSUM '!$B$2))</f>
        <v>73.192307692307566</v>
      </c>
      <c r="R34" s="2">
        <f>MAX(0,R33+('[1]Temperature Data'!R31-$D$2-'6.2.2 CUSUM '!$B$2))</f>
        <v>135.19230769230757</v>
      </c>
      <c r="S34" s="2">
        <f>MAX(0,S33+('[1]Temperature Data'!S31-$D$2-'6.2.2 CUSUM '!$B$2))</f>
        <v>0.7307692307692264</v>
      </c>
      <c r="T34" s="2">
        <f>MAX(0,T33+('[1]Temperature Data'!T31-$D$2-'6.2.2 CUSUM '!$B$2))</f>
        <v>0</v>
      </c>
      <c r="U34" s="2">
        <f>MAX(0,U33+('[1]Temperature Data'!U31-$D$2-'6.2.2 CUSUM '!$B$2))</f>
        <v>52.538461538461434</v>
      </c>
    </row>
    <row r="35" spans="1:21" x14ac:dyDescent="0.25">
      <c r="A35" s="6">
        <v>44408</v>
      </c>
      <c r="B35" s="2">
        <f>MAX(0,B34+('[1]Temperature Data'!B32-$D$2-'6.2.2 CUSUM '!$B$2))</f>
        <v>50.923076923076792</v>
      </c>
      <c r="C35" s="2">
        <f>MAX(0,C34+('[1]Temperature Data'!C32-$D$2-'6.2.2 CUSUM '!$B$2))</f>
        <v>0</v>
      </c>
      <c r="D35" s="2">
        <f>MAX(0,D34+('[1]Temperature Data'!D32-$D$2-'6.2.2 CUSUM '!$B$2))</f>
        <v>13.192307692307566</v>
      </c>
      <c r="E35" s="2">
        <f>MAX(0,E34+('[1]Temperature Data'!E32-$D$2-'6.2.2 CUSUM '!$B$2))</f>
        <v>44.769230769230717</v>
      </c>
      <c r="F35" s="2">
        <f>MAX(0,F34+('[1]Temperature Data'!F32-$D$2-'6.2.2 CUSUM '!$B$2))</f>
        <v>76.923076923076792</v>
      </c>
      <c r="G35" s="2">
        <f>MAX(0,G34+('[1]Temperature Data'!G32-$D$2-'6.2.2 CUSUM '!$B$2))</f>
        <v>0</v>
      </c>
      <c r="H35" s="2">
        <f>MAX(0,H34+('[1]Temperature Data'!H32-$D$2-'6.2.2 CUSUM '!$B$2))</f>
        <v>17.423076923076849</v>
      </c>
      <c r="I35" s="2">
        <f>MAX(0,I34+('[1]Temperature Data'!I32-$D$2-'6.2.2 CUSUM '!$B$2))</f>
        <v>0</v>
      </c>
      <c r="J35" s="2">
        <f>MAX(0,J34+('[1]Temperature Data'!J32-$D$2-'6.2.2 CUSUM '!$B$2))</f>
        <v>0.7307692307692264</v>
      </c>
      <c r="K35" s="2">
        <f>MAX(0,K34+('[1]Temperature Data'!K32-$D$2-'6.2.2 CUSUM '!$B$2))</f>
        <v>0</v>
      </c>
      <c r="L35" s="2">
        <f>MAX(0,L34+('[1]Temperature Data'!L32-$D$2-'6.2.2 CUSUM '!$B$2))</f>
        <v>50.346153846153754</v>
      </c>
      <c r="M35" s="2">
        <f>MAX(0,M34+('[1]Temperature Data'!M32-$D$2-'6.2.2 CUSUM '!$B$2))</f>
        <v>3.4615384615384528</v>
      </c>
      <c r="N35" s="2">
        <f>MAX(0,N34+('[1]Temperature Data'!N32-$D$2-'6.2.2 CUSUM '!$B$2))</f>
        <v>16.23076923076917</v>
      </c>
      <c r="O35" s="2">
        <f>MAX(0,O34+('[1]Temperature Data'!O32-$D$2-'6.2.2 CUSUM '!$B$2))</f>
        <v>0</v>
      </c>
      <c r="P35" s="2">
        <f>MAX(0,P34+('[1]Temperature Data'!P32-$D$2-'6.2.2 CUSUM '!$B$2))</f>
        <v>81.26923076923066</v>
      </c>
      <c r="Q35" s="2">
        <f>MAX(0,Q34+('[1]Temperature Data'!Q32-$D$2-'6.2.2 CUSUM '!$B$2))</f>
        <v>79.923076923076792</v>
      </c>
      <c r="R35" s="2">
        <f>MAX(0,R34+('[1]Temperature Data'!R32-$D$2-'6.2.2 CUSUM '!$B$2))</f>
        <v>133.92307692307679</v>
      </c>
      <c r="S35" s="2">
        <f>MAX(0,S34+('[1]Temperature Data'!S32-$D$2-'6.2.2 CUSUM '!$B$2))</f>
        <v>0</v>
      </c>
      <c r="T35" s="2">
        <f>MAX(0,T34+('[1]Temperature Data'!T32-$D$2-'6.2.2 CUSUM '!$B$2))</f>
        <v>0</v>
      </c>
      <c r="U35" s="2">
        <f>MAX(0,U34+('[1]Temperature Data'!U32-$D$2-'6.2.2 CUSUM '!$B$2))</f>
        <v>56.26923076923066</v>
      </c>
    </row>
    <row r="36" spans="1:21" x14ac:dyDescent="0.25">
      <c r="A36" s="6">
        <v>44409</v>
      </c>
      <c r="B36" s="2">
        <f>MAX(0,B35+('[1]Temperature Data'!B33-$D$2-'6.2.2 CUSUM '!$B$2))</f>
        <v>47.653846153846018</v>
      </c>
      <c r="C36" s="2">
        <f>MAX(0,C35+('[1]Temperature Data'!C33-$D$2-'6.2.2 CUSUM '!$B$2))</f>
        <v>0</v>
      </c>
      <c r="D36" s="2">
        <f>MAX(0,D35+('[1]Temperature Data'!D33-$D$2-'6.2.2 CUSUM '!$B$2))</f>
        <v>9.9230769230767919</v>
      </c>
      <c r="E36" s="2">
        <f>MAX(0,E35+('[1]Temperature Data'!E33-$D$2-'6.2.2 CUSUM '!$B$2))</f>
        <v>51.499999999999943</v>
      </c>
      <c r="F36" s="2">
        <f>MAX(0,F35+('[1]Temperature Data'!F33-$D$2-'6.2.2 CUSUM '!$B$2))</f>
        <v>73.653846153846018</v>
      </c>
      <c r="G36" s="2">
        <f>MAX(0,G35+('[1]Temperature Data'!G33-$D$2-'6.2.2 CUSUM '!$B$2))</f>
        <v>0</v>
      </c>
      <c r="H36" s="2">
        <f>MAX(0,H35+('[1]Temperature Data'!H33-$D$2-'6.2.2 CUSUM '!$B$2))</f>
        <v>21.153846153846075</v>
      </c>
      <c r="I36" s="2">
        <f>MAX(0,I35+('[1]Temperature Data'!I33-$D$2-'6.2.2 CUSUM '!$B$2))</f>
        <v>0</v>
      </c>
      <c r="J36" s="2">
        <f>MAX(0,J35+('[1]Temperature Data'!J33-$D$2-'6.2.2 CUSUM '!$B$2))</f>
        <v>2.4615384615384528</v>
      </c>
      <c r="K36" s="2">
        <f>MAX(0,K35+('[1]Temperature Data'!K33-$D$2-'6.2.2 CUSUM '!$B$2))</f>
        <v>0</v>
      </c>
      <c r="L36" s="2">
        <f>MAX(0,L35+('[1]Temperature Data'!L33-$D$2-'6.2.2 CUSUM '!$B$2))</f>
        <v>56.076923076922981</v>
      </c>
      <c r="M36" s="2">
        <f>MAX(0,M35+('[1]Temperature Data'!M33-$D$2-'6.2.2 CUSUM '!$B$2))</f>
        <v>6.1923076923076792</v>
      </c>
      <c r="N36" s="2">
        <f>MAX(0,N35+('[1]Temperature Data'!N33-$D$2-'6.2.2 CUSUM '!$B$2))</f>
        <v>15.961538461538396</v>
      </c>
      <c r="O36" s="2">
        <f>MAX(0,O35+('[1]Temperature Data'!O33-$D$2-'6.2.2 CUSUM '!$B$2))</f>
        <v>0</v>
      </c>
      <c r="P36" s="2">
        <f>MAX(0,P35+('[1]Temperature Data'!P33-$D$2-'6.2.2 CUSUM '!$B$2))</f>
        <v>87.999999999999886</v>
      </c>
      <c r="Q36" s="2">
        <f>MAX(0,Q35+('[1]Temperature Data'!Q33-$D$2-'6.2.2 CUSUM '!$B$2))</f>
        <v>81.653846153846018</v>
      </c>
      <c r="R36" s="2">
        <f>MAX(0,R35+('[1]Temperature Data'!R33-$D$2-'6.2.2 CUSUM '!$B$2))</f>
        <v>138.65384615384602</v>
      </c>
      <c r="S36" s="2">
        <f>MAX(0,S35+('[1]Temperature Data'!S33-$D$2-'6.2.2 CUSUM '!$B$2))</f>
        <v>0</v>
      </c>
      <c r="T36" s="2">
        <f>MAX(0,T35+('[1]Temperature Data'!T33-$D$2-'6.2.2 CUSUM '!$B$2))</f>
        <v>0</v>
      </c>
      <c r="U36" s="2">
        <f>MAX(0,U35+('[1]Temperature Data'!U33-$D$2-'6.2.2 CUSUM '!$B$2))</f>
        <v>55.999999999999886</v>
      </c>
    </row>
    <row r="37" spans="1:21" x14ac:dyDescent="0.25">
      <c r="A37" s="6">
        <v>44410</v>
      </c>
      <c r="B37" s="2">
        <f>MAX(0,B36+('[1]Temperature Data'!B34-$D$2-'6.2.2 CUSUM '!$B$2))</f>
        <v>48.384615384615245</v>
      </c>
      <c r="C37" s="2">
        <f>MAX(0,C36+('[1]Temperature Data'!C34-$D$2-'6.2.2 CUSUM '!$B$2))</f>
        <v>0</v>
      </c>
      <c r="D37" s="2">
        <f>MAX(0,D36+('[1]Temperature Data'!D34-$D$2-'6.2.2 CUSUM '!$B$2))</f>
        <v>2.6538461538460183</v>
      </c>
      <c r="E37" s="2">
        <f>MAX(0,E36+('[1]Temperature Data'!E34-$D$2-'6.2.2 CUSUM '!$B$2))</f>
        <v>55.23076923076917</v>
      </c>
      <c r="F37" s="2">
        <f>MAX(0,F36+('[1]Temperature Data'!F34-$D$2-'6.2.2 CUSUM '!$B$2))</f>
        <v>65.384615384615245</v>
      </c>
      <c r="G37" s="2">
        <f>MAX(0,G36+('[1]Temperature Data'!G34-$D$2-'6.2.2 CUSUM '!$B$2))</f>
        <v>0</v>
      </c>
      <c r="H37" s="2">
        <f>MAX(0,H36+('[1]Temperature Data'!H34-$D$2-'6.2.2 CUSUM '!$B$2))</f>
        <v>22.884615384615302</v>
      </c>
      <c r="I37" s="2">
        <f>MAX(0,I36+('[1]Temperature Data'!I34-$D$2-'6.2.2 CUSUM '!$B$2))</f>
        <v>0</v>
      </c>
      <c r="J37" s="2">
        <f>MAX(0,J36+('[1]Temperature Data'!J34-$D$2-'6.2.2 CUSUM '!$B$2))</f>
        <v>3.1923076923076792</v>
      </c>
      <c r="K37" s="2">
        <f>MAX(0,K36+('[1]Temperature Data'!K34-$D$2-'6.2.2 CUSUM '!$B$2))</f>
        <v>0</v>
      </c>
      <c r="L37" s="2">
        <f>MAX(0,L36+('[1]Temperature Data'!L34-$D$2-'6.2.2 CUSUM '!$B$2))</f>
        <v>61.807692307692207</v>
      </c>
      <c r="M37" s="2">
        <f>MAX(0,M36+('[1]Temperature Data'!M34-$D$2-'6.2.2 CUSUM '!$B$2))</f>
        <v>8.9230769230769056</v>
      </c>
      <c r="N37" s="2">
        <f>MAX(0,N36+('[1]Temperature Data'!N34-$D$2-'6.2.2 CUSUM '!$B$2))</f>
        <v>18.692307692307622</v>
      </c>
      <c r="O37" s="2">
        <f>MAX(0,O36+('[1]Temperature Data'!O34-$D$2-'6.2.2 CUSUM '!$B$2))</f>
        <v>0</v>
      </c>
      <c r="P37" s="2">
        <f>MAX(0,P36+('[1]Temperature Data'!P34-$D$2-'6.2.2 CUSUM '!$B$2))</f>
        <v>82.730769230769113</v>
      </c>
      <c r="Q37" s="2">
        <f>MAX(0,Q36+('[1]Temperature Data'!Q34-$D$2-'6.2.2 CUSUM '!$B$2))</f>
        <v>88.384615384615245</v>
      </c>
      <c r="R37" s="2">
        <f>MAX(0,R36+('[1]Temperature Data'!R34-$D$2-'6.2.2 CUSUM '!$B$2))</f>
        <v>148.38461538461524</v>
      </c>
      <c r="S37" s="2">
        <f>MAX(0,S36+('[1]Temperature Data'!S34-$D$2-'6.2.2 CUSUM '!$B$2))</f>
        <v>0</v>
      </c>
      <c r="T37" s="2">
        <f>MAX(0,T36+('[1]Temperature Data'!T34-$D$2-'6.2.2 CUSUM '!$B$2))</f>
        <v>0</v>
      </c>
      <c r="U37" s="2">
        <f>MAX(0,U36+('[1]Temperature Data'!U34-$D$2-'6.2.2 CUSUM '!$B$2))</f>
        <v>60.730769230769113</v>
      </c>
    </row>
    <row r="38" spans="1:21" x14ac:dyDescent="0.25">
      <c r="A38" s="6">
        <v>44411</v>
      </c>
      <c r="B38" s="2">
        <f>MAX(0,B37+('[1]Temperature Data'!B35-$D$2-'6.2.2 CUSUM '!$B$2))</f>
        <v>43.115384615384471</v>
      </c>
      <c r="C38" s="2">
        <f>MAX(0,C37+('[1]Temperature Data'!C35-$D$2-'6.2.2 CUSUM '!$B$2))</f>
        <v>0</v>
      </c>
      <c r="D38" s="2">
        <f>MAX(0,D37+('[1]Temperature Data'!D35-$D$2-'6.2.2 CUSUM '!$B$2))</f>
        <v>0</v>
      </c>
      <c r="E38" s="2">
        <f>MAX(0,E37+('[1]Temperature Data'!E35-$D$2-'6.2.2 CUSUM '!$B$2))</f>
        <v>53.961538461538396</v>
      </c>
      <c r="F38" s="2">
        <f>MAX(0,F37+('[1]Temperature Data'!F35-$D$2-'6.2.2 CUSUM '!$B$2))</f>
        <v>60.115384615384471</v>
      </c>
      <c r="G38" s="2">
        <f>MAX(0,G37+('[1]Temperature Data'!G35-$D$2-'6.2.2 CUSUM '!$B$2))</f>
        <v>0</v>
      </c>
      <c r="H38" s="2">
        <f>MAX(0,H37+('[1]Temperature Data'!H35-$D$2-'6.2.2 CUSUM '!$B$2))</f>
        <v>24.615384615384528</v>
      </c>
      <c r="I38" s="2">
        <f>MAX(0,I37+('[1]Temperature Data'!I35-$D$2-'6.2.2 CUSUM '!$B$2))</f>
        <v>0</v>
      </c>
      <c r="J38" s="2">
        <f>MAX(0,J37+('[1]Temperature Data'!J35-$D$2-'6.2.2 CUSUM '!$B$2))</f>
        <v>4.9230769230769056</v>
      </c>
      <c r="K38" s="2">
        <f>MAX(0,K37+('[1]Temperature Data'!K35-$D$2-'6.2.2 CUSUM '!$B$2))</f>
        <v>0</v>
      </c>
      <c r="L38" s="2">
        <f>MAX(0,L37+('[1]Temperature Data'!L35-$D$2-'6.2.2 CUSUM '!$B$2))</f>
        <v>69.538461538461434</v>
      </c>
      <c r="M38" s="2">
        <f>MAX(0,M37+('[1]Temperature Data'!M35-$D$2-'6.2.2 CUSUM '!$B$2))</f>
        <v>13.653846153846132</v>
      </c>
      <c r="N38" s="2">
        <f>MAX(0,N37+('[1]Temperature Data'!N35-$D$2-'6.2.2 CUSUM '!$B$2))</f>
        <v>20.423076923076849</v>
      </c>
      <c r="O38" s="2">
        <f>MAX(0,O37+('[1]Temperature Data'!O35-$D$2-'6.2.2 CUSUM '!$B$2))</f>
        <v>0.7307692307692264</v>
      </c>
      <c r="P38" s="2">
        <f>MAX(0,P37+('[1]Temperature Data'!P35-$D$2-'6.2.2 CUSUM '!$B$2))</f>
        <v>85.461538461538339</v>
      </c>
      <c r="Q38" s="2">
        <f>MAX(0,Q37+('[1]Temperature Data'!Q35-$D$2-'6.2.2 CUSUM '!$B$2))</f>
        <v>96.115384615384471</v>
      </c>
      <c r="R38" s="2">
        <f>MAX(0,R37+('[1]Temperature Data'!R35-$D$2-'6.2.2 CUSUM '!$B$2))</f>
        <v>153.11538461538447</v>
      </c>
      <c r="S38" s="2">
        <f>MAX(0,S37+('[1]Temperature Data'!S35-$D$2-'6.2.2 CUSUM '!$B$2))</f>
        <v>0</v>
      </c>
      <c r="T38" s="2">
        <f>MAX(0,T37+('[1]Temperature Data'!T35-$D$2-'6.2.2 CUSUM '!$B$2))</f>
        <v>0</v>
      </c>
      <c r="U38" s="2">
        <f>MAX(0,U37+('[1]Temperature Data'!U35-$D$2-'6.2.2 CUSUM '!$B$2))</f>
        <v>65.461538461538339</v>
      </c>
    </row>
    <row r="39" spans="1:21" x14ac:dyDescent="0.25">
      <c r="A39" s="6">
        <v>44412</v>
      </c>
      <c r="B39" s="2">
        <f>MAX(0,B38+('[1]Temperature Data'!B36-$D$2-'6.2.2 CUSUM '!$B$2))</f>
        <v>44.846153846153697</v>
      </c>
      <c r="C39" s="2">
        <f>MAX(0,C38+('[1]Temperature Data'!C36-$D$2-'6.2.2 CUSUM '!$B$2))</f>
        <v>0</v>
      </c>
      <c r="D39" s="2">
        <f>MAX(0,D38+('[1]Temperature Data'!D36-$D$2-'6.2.2 CUSUM '!$B$2))</f>
        <v>0</v>
      </c>
      <c r="E39" s="2">
        <f>MAX(0,E38+('[1]Temperature Data'!E36-$D$2-'6.2.2 CUSUM '!$B$2))</f>
        <v>53.692307692307622</v>
      </c>
      <c r="F39" s="2">
        <f>MAX(0,F38+('[1]Temperature Data'!F36-$D$2-'6.2.2 CUSUM '!$B$2))</f>
        <v>58.846153846153697</v>
      </c>
      <c r="G39" s="2">
        <f>MAX(0,G38+('[1]Temperature Data'!G36-$D$2-'6.2.2 CUSUM '!$B$2))</f>
        <v>0</v>
      </c>
      <c r="H39" s="2">
        <f>MAX(0,H38+('[1]Temperature Data'!H36-$D$2-'6.2.2 CUSUM '!$B$2))</f>
        <v>26.346153846153754</v>
      </c>
      <c r="I39" s="2">
        <f>MAX(0,I38+('[1]Temperature Data'!I36-$D$2-'6.2.2 CUSUM '!$B$2))</f>
        <v>0</v>
      </c>
      <c r="J39" s="2">
        <f>MAX(0,J38+('[1]Temperature Data'!J36-$D$2-'6.2.2 CUSUM '!$B$2))</f>
        <v>6.653846153846132</v>
      </c>
      <c r="K39" s="2">
        <f>MAX(0,K38+('[1]Temperature Data'!K36-$D$2-'6.2.2 CUSUM '!$B$2))</f>
        <v>1.7307692307692264</v>
      </c>
      <c r="L39" s="2">
        <f>MAX(0,L38+('[1]Temperature Data'!L36-$D$2-'6.2.2 CUSUM '!$B$2))</f>
        <v>78.26923076923066</v>
      </c>
      <c r="M39" s="2">
        <f>MAX(0,M38+('[1]Temperature Data'!M36-$D$2-'6.2.2 CUSUM '!$B$2))</f>
        <v>21.384615384615358</v>
      </c>
      <c r="N39" s="2">
        <f>MAX(0,N38+('[1]Temperature Data'!N36-$D$2-'6.2.2 CUSUM '!$B$2))</f>
        <v>22.153846153846075</v>
      </c>
      <c r="O39" s="2">
        <f>MAX(0,O38+('[1]Temperature Data'!O36-$D$2-'6.2.2 CUSUM '!$B$2))</f>
        <v>3.4615384615384528</v>
      </c>
      <c r="P39" s="2">
        <f>MAX(0,P38+('[1]Temperature Data'!P36-$D$2-'6.2.2 CUSUM '!$B$2))</f>
        <v>91.192307692307566</v>
      </c>
      <c r="Q39" s="2">
        <f>MAX(0,Q38+('[1]Temperature Data'!Q36-$D$2-'6.2.2 CUSUM '!$B$2))</f>
        <v>91.846153846153697</v>
      </c>
      <c r="R39" s="2">
        <f>MAX(0,R38+('[1]Temperature Data'!R36-$D$2-'6.2.2 CUSUM '!$B$2))</f>
        <v>150.8461538461537</v>
      </c>
      <c r="S39" s="2">
        <f>MAX(0,S38+('[1]Temperature Data'!S36-$D$2-'6.2.2 CUSUM '!$B$2))</f>
        <v>0.7307692307692264</v>
      </c>
      <c r="T39" s="2">
        <f>MAX(0,T38+('[1]Temperature Data'!T36-$D$2-'6.2.2 CUSUM '!$B$2))</f>
        <v>0.7307692307692264</v>
      </c>
      <c r="U39" s="2">
        <f>MAX(0,U38+('[1]Temperature Data'!U36-$D$2-'6.2.2 CUSUM '!$B$2))</f>
        <v>73.192307692307566</v>
      </c>
    </row>
    <row r="40" spans="1:21" x14ac:dyDescent="0.25">
      <c r="A40" s="6">
        <v>44413</v>
      </c>
      <c r="B40" s="2">
        <f>MAX(0,B39+('[1]Temperature Data'!B37-$D$2-'6.2.2 CUSUM '!$B$2))</f>
        <v>48.576923076922924</v>
      </c>
      <c r="C40" s="2">
        <f>MAX(0,C39+('[1]Temperature Data'!C37-$D$2-'6.2.2 CUSUM '!$B$2))</f>
        <v>0</v>
      </c>
      <c r="D40" s="2">
        <f>MAX(0,D39+('[1]Temperature Data'!D37-$D$2-'6.2.2 CUSUM '!$B$2))</f>
        <v>0.7307692307692264</v>
      </c>
      <c r="E40" s="2">
        <f>MAX(0,E39+('[1]Temperature Data'!E37-$D$2-'6.2.2 CUSUM '!$B$2))</f>
        <v>55.423076923076849</v>
      </c>
      <c r="F40" s="2">
        <f>MAX(0,F39+('[1]Temperature Data'!F37-$D$2-'6.2.2 CUSUM '!$B$2))</f>
        <v>60.576923076922924</v>
      </c>
      <c r="G40" s="2">
        <f>MAX(0,G39+('[1]Temperature Data'!G37-$D$2-'6.2.2 CUSUM '!$B$2))</f>
        <v>0</v>
      </c>
      <c r="H40" s="2">
        <f>MAX(0,H39+('[1]Temperature Data'!H37-$D$2-'6.2.2 CUSUM '!$B$2))</f>
        <v>30.076923076922981</v>
      </c>
      <c r="I40" s="2">
        <f>MAX(0,I39+('[1]Temperature Data'!I37-$D$2-'6.2.2 CUSUM '!$B$2))</f>
        <v>0</v>
      </c>
      <c r="J40" s="2">
        <f>MAX(0,J39+('[1]Temperature Data'!J37-$D$2-'6.2.2 CUSUM '!$B$2))</f>
        <v>7.3846153846153584</v>
      </c>
      <c r="K40" s="2">
        <f>MAX(0,K39+('[1]Temperature Data'!K37-$D$2-'6.2.2 CUSUM '!$B$2))</f>
        <v>0.46153846153845279</v>
      </c>
      <c r="L40" s="2">
        <f>MAX(0,L39+('[1]Temperature Data'!L37-$D$2-'6.2.2 CUSUM '!$B$2))</f>
        <v>84.999999999999886</v>
      </c>
      <c r="M40" s="2">
        <f>MAX(0,M39+('[1]Temperature Data'!M37-$D$2-'6.2.2 CUSUM '!$B$2))</f>
        <v>28.115384615384585</v>
      </c>
      <c r="N40" s="2">
        <f>MAX(0,N39+('[1]Temperature Data'!N37-$D$2-'6.2.2 CUSUM '!$B$2))</f>
        <v>24.884615384615302</v>
      </c>
      <c r="O40" s="2">
        <f>MAX(0,O39+('[1]Temperature Data'!O37-$D$2-'6.2.2 CUSUM '!$B$2))</f>
        <v>6.1923076923076792</v>
      </c>
      <c r="P40" s="2">
        <f>MAX(0,P39+('[1]Temperature Data'!P37-$D$2-'6.2.2 CUSUM '!$B$2))</f>
        <v>94.923076923076792</v>
      </c>
      <c r="Q40" s="2">
        <f>MAX(0,Q39+('[1]Temperature Data'!Q37-$D$2-'6.2.2 CUSUM '!$B$2))</f>
        <v>98.576923076922924</v>
      </c>
      <c r="R40" s="2">
        <f>MAX(0,R39+('[1]Temperature Data'!R37-$D$2-'6.2.2 CUSUM '!$B$2))</f>
        <v>151.57692307692292</v>
      </c>
      <c r="S40" s="2">
        <f>MAX(0,S39+('[1]Temperature Data'!S37-$D$2-'6.2.2 CUSUM '!$B$2))</f>
        <v>0</v>
      </c>
      <c r="T40" s="2">
        <f>MAX(0,T39+('[1]Temperature Data'!T37-$D$2-'6.2.2 CUSUM '!$B$2))</f>
        <v>0.46153846153845279</v>
      </c>
      <c r="U40" s="2">
        <f>MAX(0,U39+('[1]Temperature Data'!U37-$D$2-'6.2.2 CUSUM '!$B$2))</f>
        <v>78.923076923076792</v>
      </c>
    </row>
    <row r="41" spans="1:21" x14ac:dyDescent="0.25">
      <c r="A41" s="6">
        <v>44414</v>
      </c>
      <c r="B41" s="2">
        <f>MAX(0,B40+('[1]Temperature Data'!B38-$D$2-'6.2.2 CUSUM '!$B$2))</f>
        <v>47.30769230769215</v>
      </c>
      <c r="C41" s="2">
        <f>MAX(0,C40+('[1]Temperature Data'!C38-$D$2-'6.2.2 CUSUM '!$B$2))</f>
        <v>0</v>
      </c>
      <c r="D41" s="2">
        <f>MAX(0,D40+('[1]Temperature Data'!D38-$D$2-'6.2.2 CUSUM '!$B$2))</f>
        <v>0.46153846153845279</v>
      </c>
      <c r="E41" s="2">
        <f>MAX(0,E40+('[1]Temperature Data'!E38-$D$2-'6.2.2 CUSUM '!$B$2))</f>
        <v>59.153846153846075</v>
      </c>
      <c r="F41" s="2">
        <f>MAX(0,F40+('[1]Temperature Data'!F38-$D$2-'6.2.2 CUSUM '!$B$2))</f>
        <v>62.30769230769215</v>
      </c>
      <c r="G41" s="2">
        <f>MAX(0,G40+('[1]Temperature Data'!G38-$D$2-'6.2.2 CUSUM '!$B$2))</f>
        <v>0</v>
      </c>
      <c r="H41" s="2">
        <f>MAX(0,H40+('[1]Temperature Data'!H38-$D$2-'6.2.2 CUSUM '!$B$2))</f>
        <v>37.807692307692207</v>
      </c>
      <c r="I41" s="2">
        <f>MAX(0,I40+('[1]Temperature Data'!I38-$D$2-'6.2.2 CUSUM '!$B$2))</f>
        <v>0</v>
      </c>
      <c r="J41" s="2">
        <f>MAX(0,J40+('[1]Temperature Data'!J38-$D$2-'6.2.2 CUSUM '!$B$2))</f>
        <v>2.1153846153845848</v>
      </c>
      <c r="K41" s="2">
        <f>MAX(0,K40+('[1]Temperature Data'!K38-$D$2-'6.2.2 CUSUM '!$B$2))</f>
        <v>0</v>
      </c>
      <c r="L41" s="2">
        <f>MAX(0,L40+('[1]Temperature Data'!L38-$D$2-'6.2.2 CUSUM '!$B$2))</f>
        <v>84.730769230769113</v>
      </c>
      <c r="M41" s="2">
        <f>MAX(0,M40+('[1]Temperature Data'!M38-$D$2-'6.2.2 CUSUM '!$B$2))</f>
        <v>36.846153846153811</v>
      </c>
      <c r="N41" s="2">
        <f>MAX(0,N40+('[1]Temperature Data'!N38-$D$2-'6.2.2 CUSUM '!$B$2))</f>
        <v>29.615384615384528</v>
      </c>
      <c r="O41" s="2">
        <f>MAX(0,O40+('[1]Temperature Data'!O38-$D$2-'6.2.2 CUSUM '!$B$2))</f>
        <v>5.9230769230769056</v>
      </c>
      <c r="P41" s="2">
        <f>MAX(0,P40+('[1]Temperature Data'!P38-$D$2-'6.2.2 CUSUM '!$B$2))</f>
        <v>98.653846153846018</v>
      </c>
      <c r="Q41" s="2">
        <f>MAX(0,Q40+('[1]Temperature Data'!Q38-$D$2-'6.2.2 CUSUM '!$B$2))</f>
        <v>102.30769230769215</v>
      </c>
      <c r="R41" s="2">
        <f>MAX(0,R40+('[1]Temperature Data'!R38-$D$2-'6.2.2 CUSUM '!$B$2))</f>
        <v>148.30769230769215</v>
      </c>
      <c r="S41" s="2">
        <f>MAX(0,S40+('[1]Temperature Data'!S38-$D$2-'6.2.2 CUSUM '!$B$2))</f>
        <v>0</v>
      </c>
      <c r="T41" s="2">
        <f>MAX(0,T40+('[1]Temperature Data'!T38-$D$2-'6.2.2 CUSUM '!$B$2))</f>
        <v>3.1923076923076792</v>
      </c>
      <c r="U41" s="2">
        <f>MAX(0,U40+('[1]Temperature Data'!U38-$D$2-'6.2.2 CUSUM '!$B$2))</f>
        <v>77.653846153846018</v>
      </c>
    </row>
    <row r="42" spans="1:21" x14ac:dyDescent="0.25">
      <c r="A42" s="6">
        <v>44415</v>
      </c>
      <c r="B42" s="2">
        <f>MAX(0,B41+('[1]Temperature Data'!B39-$D$2-'6.2.2 CUSUM '!$B$2))</f>
        <v>49.038461538461377</v>
      </c>
      <c r="C42" s="2">
        <f>MAX(0,C41+('[1]Temperature Data'!C39-$D$2-'6.2.2 CUSUM '!$B$2))</f>
        <v>0</v>
      </c>
      <c r="D42" s="2">
        <f>MAX(0,D41+('[1]Temperature Data'!D39-$D$2-'6.2.2 CUSUM '!$B$2))</f>
        <v>0.19230769230767919</v>
      </c>
      <c r="E42" s="2">
        <f>MAX(0,E41+('[1]Temperature Data'!E39-$D$2-'6.2.2 CUSUM '!$B$2))</f>
        <v>62.884615384615302</v>
      </c>
      <c r="F42" s="2">
        <f>MAX(0,F41+('[1]Temperature Data'!F39-$D$2-'6.2.2 CUSUM '!$B$2))</f>
        <v>64.038461538461377</v>
      </c>
      <c r="G42" s="2">
        <f>MAX(0,G41+('[1]Temperature Data'!G39-$D$2-'6.2.2 CUSUM '!$B$2))</f>
        <v>0</v>
      </c>
      <c r="H42" s="2">
        <f>MAX(0,H41+('[1]Temperature Data'!H39-$D$2-'6.2.2 CUSUM '!$B$2))</f>
        <v>35.538461538461434</v>
      </c>
      <c r="I42" s="2">
        <f>MAX(0,I41+('[1]Temperature Data'!I39-$D$2-'6.2.2 CUSUM '!$B$2))</f>
        <v>0</v>
      </c>
      <c r="J42" s="2">
        <f>MAX(0,J41+('[1]Temperature Data'!J39-$D$2-'6.2.2 CUSUM '!$B$2))</f>
        <v>0</v>
      </c>
      <c r="K42" s="2">
        <f>MAX(0,K41+('[1]Temperature Data'!K39-$D$2-'6.2.2 CUSUM '!$B$2))</f>
        <v>0</v>
      </c>
      <c r="L42" s="2">
        <f>MAX(0,L41+('[1]Temperature Data'!L39-$D$2-'6.2.2 CUSUM '!$B$2))</f>
        <v>92.461538461538339</v>
      </c>
      <c r="M42" s="2">
        <f>MAX(0,M41+('[1]Temperature Data'!M39-$D$2-'6.2.2 CUSUM '!$B$2))</f>
        <v>45.576923076923038</v>
      </c>
      <c r="N42" s="2">
        <f>MAX(0,N41+('[1]Temperature Data'!N39-$D$2-'6.2.2 CUSUM '!$B$2))</f>
        <v>30.346153846153754</v>
      </c>
      <c r="O42" s="2">
        <f>MAX(0,O41+('[1]Temperature Data'!O39-$D$2-'6.2.2 CUSUM '!$B$2))</f>
        <v>7.653846153846132</v>
      </c>
      <c r="P42" s="2">
        <f>MAX(0,P41+('[1]Temperature Data'!P39-$D$2-'6.2.2 CUSUM '!$B$2))</f>
        <v>100.38461538461524</v>
      </c>
      <c r="Q42" s="2">
        <f>MAX(0,Q41+('[1]Temperature Data'!Q39-$D$2-'6.2.2 CUSUM '!$B$2))</f>
        <v>106.03846153846138</v>
      </c>
      <c r="R42" s="2">
        <f>MAX(0,R41+('[1]Temperature Data'!R39-$D$2-'6.2.2 CUSUM '!$B$2))</f>
        <v>143.03846153846138</v>
      </c>
      <c r="S42" s="2">
        <f>MAX(0,S41+('[1]Temperature Data'!S39-$D$2-'6.2.2 CUSUM '!$B$2))</f>
        <v>0</v>
      </c>
      <c r="T42" s="2">
        <f>MAX(0,T41+('[1]Temperature Data'!T39-$D$2-'6.2.2 CUSUM '!$B$2))</f>
        <v>8.9230769230769056</v>
      </c>
      <c r="U42" s="2">
        <f>MAX(0,U41+('[1]Temperature Data'!U39-$D$2-'6.2.2 CUSUM '!$B$2))</f>
        <v>76.384615384615245</v>
      </c>
    </row>
    <row r="43" spans="1:21" x14ac:dyDescent="0.25">
      <c r="A43" s="6">
        <v>44416</v>
      </c>
      <c r="B43" s="2">
        <f>MAX(0,B42+('[1]Temperature Data'!B40-$D$2-'6.2.2 CUSUM '!$B$2))</f>
        <v>43.769230769230603</v>
      </c>
      <c r="C43" s="2">
        <f>MAX(0,C42+('[1]Temperature Data'!C40-$D$2-'6.2.2 CUSUM '!$B$2))</f>
        <v>0</v>
      </c>
      <c r="D43" s="2">
        <f>MAX(0,D42+('[1]Temperature Data'!D40-$D$2-'6.2.2 CUSUM '!$B$2))</f>
        <v>0</v>
      </c>
      <c r="E43" s="2">
        <f>MAX(0,E42+('[1]Temperature Data'!E40-$D$2-'6.2.2 CUSUM '!$B$2))</f>
        <v>66.615384615384528</v>
      </c>
      <c r="F43" s="2">
        <f>MAX(0,F42+('[1]Temperature Data'!F40-$D$2-'6.2.2 CUSUM '!$B$2))</f>
        <v>65.769230769230603</v>
      </c>
      <c r="G43" s="2">
        <f>MAX(0,G42+('[1]Temperature Data'!G40-$D$2-'6.2.2 CUSUM '!$B$2))</f>
        <v>0</v>
      </c>
      <c r="H43" s="2">
        <f>MAX(0,H42+('[1]Temperature Data'!H40-$D$2-'6.2.2 CUSUM '!$B$2))</f>
        <v>33.26923076923066</v>
      </c>
      <c r="I43" s="2">
        <f>MAX(0,I42+('[1]Temperature Data'!I40-$D$2-'6.2.2 CUSUM '!$B$2))</f>
        <v>0</v>
      </c>
      <c r="J43" s="2">
        <f>MAX(0,J42+('[1]Temperature Data'!J40-$D$2-'6.2.2 CUSUM '!$B$2))</f>
        <v>0</v>
      </c>
      <c r="K43" s="2">
        <f>MAX(0,K42+('[1]Temperature Data'!K40-$D$2-'6.2.2 CUSUM '!$B$2))</f>
        <v>0</v>
      </c>
      <c r="L43" s="2">
        <f>MAX(0,L42+('[1]Temperature Data'!L40-$D$2-'6.2.2 CUSUM '!$B$2))</f>
        <v>99.192307692307566</v>
      </c>
      <c r="M43" s="2">
        <f>MAX(0,M42+('[1]Temperature Data'!M40-$D$2-'6.2.2 CUSUM '!$B$2))</f>
        <v>56.307692307692264</v>
      </c>
      <c r="N43" s="2">
        <f>MAX(0,N42+('[1]Temperature Data'!N40-$D$2-'6.2.2 CUSUM '!$B$2))</f>
        <v>27.076923076922981</v>
      </c>
      <c r="O43" s="2">
        <f>MAX(0,O42+('[1]Temperature Data'!O40-$D$2-'6.2.2 CUSUM '!$B$2))</f>
        <v>10.384615384615358</v>
      </c>
      <c r="P43" s="2">
        <f>MAX(0,P42+('[1]Temperature Data'!P40-$D$2-'6.2.2 CUSUM '!$B$2))</f>
        <v>104.11538461538447</v>
      </c>
      <c r="Q43" s="2">
        <f>MAX(0,Q42+('[1]Temperature Data'!Q40-$D$2-'6.2.2 CUSUM '!$B$2))</f>
        <v>110.7692307692306</v>
      </c>
      <c r="R43" s="2">
        <f>MAX(0,R42+('[1]Temperature Data'!R40-$D$2-'6.2.2 CUSUM '!$B$2))</f>
        <v>145.7692307692306</v>
      </c>
      <c r="S43" s="2">
        <f>MAX(0,S42+('[1]Temperature Data'!S40-$D$2-'6.2.2 CUSUM '!$B$2))</f>
        <v>0</v>
      </c>
      <c r="T43" s="2">
        <f>MAX(0,T42+('[1]Temperature Data'!T40-$D$2-'6.2.2 CUSUM '!$B$2))</f>
        <v>9.653846153846132</v>
      </c>
      <c r="U43" s="2">
        <f>MAX(0,U42+('[1]Temperature Data'!U40-$D$2-'6.2.2 CUSUM '!$B$2))</f>
        <v>79.115384615384471</v>
      </c>
    </row>
    <row r="44" spans="1:21" x14ac:dyDescent="0.25">
      <c r="A44" s="6">
        <v>44417</v>
      </c>
      <c r="B44" s="2">
        <f>MAX(0,B43+('[1]Temperature Data'!B41-$D$2-'6.2.2 CUSUM '!$B$2))</f>
        <v>44.499999999999829</v>
      </c>
      <c r="C44" s="2">
        <f>MAX(0,C43+('[1]Temperature Data'!C41-$D$2-'6.2.2 CUSUM '!$B$2))</f>
        <v>0</v>
      </c>
      <c r="D44" s="2">
        <f>MAX(0,D43+('[1]Temperature Data'!D41-$D$2-'6.2.2 CUSUM '!$B$2))</f>
        <v>0</v>
      </c>
      <c r="E44" s="2">
        <f>MAX(0,E43+('[1]Temperature Data'!E41-$D$2-'6.2.2 CUSUM '!$B$2))</f>
        <v>68.346153846153754</v>
      </c>
      <c r="F44" s="2">
        <f>MAX(0,F43+('[1]Temperature Data'!F41-$D$2-'6.2.2 CUSUM '!$B$2))</f>
        <v>72.499999999999829</v>
      </c>
      <c r="G44" s="2">
        <f>MAX(0,G43+('[1]Temperature Data'!G41-$D$2-'6.2.2 CUSUM '!$B$2))</f>
        <v>0</v>
      </c>
      <c r="H44" s="2">
        <f>MAX(0,H43+('[1]Temperature Data'!H41-$D$2-'6.2.2 CUSUM '!$B$2))</f>
        <v>29.999999999999886</v>
      </c>
      <c r="I44" s="2">
        <f>MAX(0,I43+('[1]Temperature Data'!I41-$D$2-'6.2.2 CUSUM '!$B$2))</f>
        <v>0</v>
      </c>
      <c r="J44" s="2">
        <f>MAX(0,J43+('[1]Temperature Data'!J41-$D$2-'6.2.2 CUSUM '!$B$2))</f>
        <v>0</v>
      </c>
      <c r="K44" s="2">
        <f>MAX(0,K43+('[1]Temperature Data'!K41-$D$2-'6.2.2 CUSUM '!$B$2))</f>
        <v>0</v>
      </c>
      <c r="L44" s="2">
        <f>MAX(0,L43+('[1]Temperature Data'!L41-$D$2-'6.2.2 CUSUM '!$B$2))</f>
        <v>104.92307692307679</v>
      </c>
      <c r="M44" s="2">
        <f>MAX(0,M43+('[1]Temperature Data'!M41-$D$2-'6.2.2 CUSUM '!$B$2))</f>
        <v>70.03846153846149</v>
      </c>
      <c r="N44" s="2">
        <f>MAX(0,N43+('[1]Temperature Data'!N41-$D$2-'6.2.2 CUSUM '!$B$2))</f>
        <v>22.807692307692207</v>
      </c>
      <c r="O44" s="2">
        <f>MAX(0,O43+('[1]Temperature Data'!O41-$D$2-'6.2.2 CUSUM '!$B$2))</f>
        <v>14.115384615384585</v>
      </c>
      <c r="P44" s="2">
        <f>MAX(0,P43+('[1]Temperature Data'!P41-$D$2-'6.2.2 CUSUM '!$B$2))</f>
        <v>108.8461538461537</v>
      </c>
      <c r="Q44" s="2">
        <f>MAX(0,Q43+('[1]Temperature Data'!Q41-$D$2-'6.2.2 CUSUM '!$B$2))</f>
        <v>112.49999999999983</v>
      </c>
      <c r="R44" s="2">
        <f>MAX(0,R43+('[1]Temperature Data'!R41-$D$2-'6.2.2 CUSUM '!$B$2))</f>
        <v>144.49999999999983</v>
      </c>
      <c r="S44" s="2">
        <f>MAX(0,S43+('[1]Temperature Data'!S41-$D$2-'6.2.2 CUSUM '!$B$2))</f>
        <v>0</v>
      </c>
      <c r="T44" s="2">
        <f>MAX(0,T43+('[1]Temperature Data'!T41-$D$2-'6.2.2 CUSUM '!$B$2))</f>
        <v>9.3846153846153584</v>
      </c>
      <c r="U44" s="2">
        <f>MAX(0,U43+('[1]Temperature Data'!U41-$D$2-'6.2.2 CUSUM '!$B$2))</f>
        <v>82.846153846153697</v>
      </c>
    </row>
    <row r="45" spans="1:21" x14ac:dyDescent="0.25">
      <c r="A45" s="6">
        <v>44418</v>
      </c>
      <c r="B45" s="2">
        <f>MAX(0,B44+('[1]Temperature Data'!B42-$D$2-'6.2.2 CUSUM '!$B$2))</f>
        <v>44.230769230769056</v>
      </c>
      <c r="C45" s="2">
        <f>MAX(0,C44+('[1]Temperature Data'!C42-$D$2-'6.2.2 CUSUM '!$B$2))</f>
        <v>0</v>
      </c>
      <c r="D45" s="2">
        <f>MAX(0,D44+('[1]Temperature Data'!D42-$D$2-'6.2.2 CUSUM '!$B$2))</f>
        <v>0</v>
      </c>
      <c r="E45" s="2">
        <f>MAX(0,E44+('[1]Temperature Data'!E42-$D$2-'6.2.2 CUSUM '!$B$2))</f>
        <v>69.076923076922981</v>
      </c>
      <c r="F45" s="2">
        <f>MAX(0,F44+('[1]Temperature Data'!F42-$D$2-'6.2.2 CUSUM '!$B$2))</f>
        <v>78.230769230769056</v>
      </c>
      <c r="G45" s="2">
        <f>MAX(0,G44+('[1]Temperature Data'!G42-$D$2-'6.2.2 CUSUM '!$B$2))</f>
        <v>0</v>
      </c>
      <c r="H45" s="2">
        <f>MAX(0,H44+('[1]Temperature Data'!H42-$D$2-'6.2.2 CUSUM '!$B$2))</f>
        <v>28.730769230769113</v>
      </c>
      <c r="I45" s="2">
        <f>MAX(0,I44+('[1]Temperature Data'!I42-$D$2-'6.2.2 CUSUM '!$B$2))</f>
        <v>0</v>
      </c>
      <c r="J45" s="2">
        <f>MAX(0,J44+('[1]Temperature Data'!J42-$D$2-'6.2.2 CUSUM '!$B$2))</f>
        <v>0</v>
      </c>
      <c r="K45" s="2">
        <f>MAX(0,K44+('[1]Temperature Data'!K42-$D$2-'6.2.2 CUSUM '!$B$2))</f>
        <v>0</v>
      </c>
      <c r="L45" s="2">
        <f>MAX(0,L44+('[1]Temperature Data'!L42-$D$2-'6.2.2 CUSUM '!$B$2))</f>
        <v>111.65384615384602</v>
      </c>
      <c r="M45" s="2">
        <f>MAX(0,M44+('[1]Temperature Data'!M42-$D$2-'6.2.2 CUSUM '!$B$2))</f>
        <v>83.769230769230717</v>
      </c>
      <c r="N45" s="2">
        <f>MAX(0,N44+('[1]Temperature Data'!N42-$D$2-'6.2.2 CUSUM '!$B$2))</f>
        <v>18.538461538461434</v>
      </c>
      <c r="O45" s="2">
        <f>MAX(0,O44+('[1]Temperature Data'!O42-$D$2-'6.2.2 CUSUM '!$B$2))</f>
        <v>17.846153846153811</v>
      </c>
      <c r="P45" s="2">
        <f>MAX(0,P44+('[1]Temperature Data'!P42-$D$2-'6.2.2 CUSUM '!$B$2))</f>
        <v>113.57692307692292</v>
      </c>
      <c r="Q45" s="2">
        <f>MAX(0,Q44+('[1]Temperature Data'!Q42-$D$2-'6.2.2 CUSUM '!$B$2))</f>
        <v>118.23076923076906</v>
      </c>
      <c r="R45" s="2">
        <f>MAX(0,R44+('[1]Temperature Data'!R42-$D$2-'6.2.2 CUSUM '!$B$2))</f>
        <v>142.23076923076906</v>
      </c>
      <c r="S45" s="2">
        <f>MAX(0,S44+('[1]Temperature Data'!S42-$D$2-'6.2.2 CUSUM '!$B$2))</f>
        <v>0.7307692307692264</v>
      </c>
      <c r="T45" s="2">
        <f>MAX(0,T44+('[1]Temperature Data'!T42-$D$2-'6.2.2 CUSUM '!$B$2))</f>
        <v>6.1153846153845848</v>
      </c>
      <c r="U45" s="2">
        <f>MAX(0,U44+('[1]Temperature Data'!U42-$D$2-'6.2.2 CUSUM '!$B$2))</f>
        <v>87.576923076922924</v>
      </c>
    </row>
    <row r="46" spans="1:21" x14ac:dyDescent="0.25">
      <c r="A46" s="6">
        <v>44419</v>
      </c>
      <c r="B46" s="2">
        <f>MAX(0,B45+('[1]Temperature Data'!B43-$D$2-'6.2.2 CUSUM '!$B$2))</f>
        <v>42.961538461538282</v>
      </c>
      <c r="C46" s="2">
        <f>MAX(0,C45+('[1]Temperature Data'!C43-$D$2-'6.2.2 CUSUM '!$B$2))</f>
        <v>0</v>
      </c>
      <c r="D46" s="2">
        <f>MAX(0,D45+('[1]Temperature Data'!D43-$D$2-'6.2.2 CUSUM '!$B$2))</f>
        <v>0</v>
      </c>
      <c r="E46" s="2">
        <f>MAX(0,E45+('[1]Temperature Data'!E43-$D$2-'6.2.2 CUSUM '!$B$2))</f>
        <v>75.807692307692207</v>
      </c>
      <c r="F46" s="2">
        <f>MAX(0,F45+('[1]Temperature Data'!F43-$D$2-'6.2.2 CUSUM '!$B$2))</f>
        <v>77.961538461538282</v>
      </c>
      <c r="G46" s="2">
        <f>MAX(0,G45+('[1]Temperature Data'!G43-$D$2-'6.2.2 CUSUM '!$B$2))</f>
        <v>0</v>
      </c>
      <c r="H46" s="2">
        <f>MAX(0,H45+('[1]Temperature Data'!H43-$D$2-'6.2.2 CUSUM '!$B$2))</f>
        <v>28.461538461538339</v>
      </c>
      <c r="I46" s="2">
        <f>MAX(0,I45+('[1]Temperature Data'!I43-$D$2-'6.2.2 CUSUM '!$B$2))</f>
        <v>0</v>
      </c>
      <c r="J46" s="2">
        <f>MAX(0,J45+('[1]Temperature Data'!J43-$D$2-'6.2.2 CUSUM '!$B$2))</f>
        <v>0</v>
      </c>
      <c r="K46" s="2">
        <f>MAX(0,K45+('[1]Temperature Data'!K43-$D$2-'6.2.2 CUSUM '!$B$2))</f>
        <v>0</v>
      </c>
      <c r="L46" s="2">
        <f>MAX(0,L45+('[1]Temperature Data'!L43-$D$2-'6.2.2 CUSUM '!$B$2))</f>
        <v>110.38461538461524</v>
      </c>
      <c r="M46" s="2">
        <f>MAX(0,M45+('[1]Temperature Data'!M43-$D$2-'6.2.2 CUSUM '!$B$2))</f>
        <v>94.499999999999943</v>
      </c>
      <c r="N46" s="2">
        <f>MAX(0,N45+('[1]Temperature Data'!N43-$D$2-'6.2.2 CUSUM '!$B$2))</f>
        <v>17.26923076923066</v>
      </c>
      <c r="O46" s="2">
        <f>MAX(0,O45+('[1]Temperature Data'!O43-$D$2-'6.2.2 CUSUM '!$B$2))</f>
        <v>23.576923076923038</v>
      </c>
      <c r="P46" s="2">
        <f>MAX(0,P45+('[1]Temperature Data'!P43-$D$2-'6.2.2 CUSUM '!$B$2))</f>
        <v>119.30769230769215</v>
      </c>
      <c r="Q46" s="2">
        <f>MAX(0,Q45+('[1]Temperature Data'!Q43-$D$2-'6.2.2 CUSUM '!$B$2))</f>
        <v>122.96153846153828</v>
      </c>
      <c r="R46" s="2">
        <f>MAX(0,R45+('[1]Temperature Data'!R43-$D$2-'6.2.2 CUSUM '!$B$2))</f>
        <v>137.96153846153828</v>
      </c>
      <c r="S46" s="2">
        <f>MAX(0,S45+('[1]Temperature Data'!S43-$D$2-'6.2.2 CUSUM '!$B$2))</f>
        <v>1.4615384615384528</v>
      </c>
      <c r="T46" s="2">
        <f>MAX(0,T45+('[1]Temperature Data'!T43-$D$2-'6.2.2 CUSUM '!$B$2))</f>
        <v>0</v>
      </c>
      <c r="U46" s="2">
        <f>MAX(0,U45+('[1]Temperature Data'!U43-$D$2-'6.2.2 CUSUM '!$B$2))</f>
        <v>89.30769230769215</v>
      </c>
    </row>
    <row r="47" spans="1:21" x14ac:dyDescent="0.25">
      <c r="A47" s="6">
        <v>44420</v>
      </c>
      <c r="B47" s="2">
        <f>MAX(0,B46+('[1]Temperature Data'!B44-$D$2-'6.2.2 CUSUM '!$B$2))</f>
        <v>39.692307692307509</v>
      </c>
      <c r="C47" s="2">
        <f>MAX(0,C46+('[1]Temperature Data'!C44-$D$2-'6.2.2 CUSUM '!$B$2))</f>
        <v>0</v>
      </c>
      <c r="D47" s="2">
        <f>MAX(0,D46+('[1]Temperature Data'!D44-$D$2-'6.2.2 CUSUM '!$B$2))</f>
        <v>0</v>
      </c>
      <c r="E47" s="2">
        <f>MAX(0,E46+('[1]Temperature Data'!E44-$D$2-'6.2.2 CUSUM '!$B$2))</f>
        <v>84.538461538461434</v>
      </c>
      <c r="F47" s="2">
        <f>MAX(0,F46+('[1]Temperature Data'!F44-$D$2-'6.2.2 CUSUM '!$B$2))</f>
        <v>77.692307692307509</v>
      </c>
      <c r="G47" s="2">
        <f>MAX(0,G46+('[1]Temperature Data'!G44-$D$2-'6.2.2 CUSUM '!$B$2))</f>
        <v>0</v>
      </c>
      <c r="H47" s="2">
        <f>MAX(0,H46+('[1]Temperature Data'!H44-$D$2-'6.2.2 CUSUM '!$B$2))</f>
        <v>30.192307692307566</v>
      </c>
      <c r="I47" s="2">
        <f>MAX(0,I46+('[1]Temperature Data'!I44-$D$2-'6.2.2 CUSUM '!$B$2))</f>
        <v>0</v>
      </c>
      <c r="J47" s="2">
        <f>MAX(0,J46+('[1]Temperature Data'!J44-$D$2-'6.2.2 CUSUM '!$B$2))</f>
        <v>0</v>
      </c>
      <c r="K47" s="2">
        <f>MAX(0,K46+('[1]Temperature Data'!K44-$D$2-'6.2.2 CUSUM '!$B$2))</f>
        <v>0</v>
      </c>
      <c r="L47" s="2">
        <f>MAX(0,L46+('[1]Temperature Data'!L44-$D$2-'6.2.2 CUSUM '!$B$2))</f>
        <v>105.11538461538447</v>
      </c>
      <c r="M47" s="2">
        <f>MAX(0,M46+('[1]Temperature Data'!M44-$D$2-'6.2.2 CUSUM '!$B$2))</f>
        <v>95.23076923076917</v>
      </c>
      <c r="N47" s="2">
        <f>MAX(0,N46+('[1]Temperature Data'!N44-$D$2-'6.2.2 CUSUM '!$B$2))</f>
        <v>8.9999999999998863</v>
      </c>
      <c r="O47" s="2">
        <f>MAX(0,O46+('[1]Temperature Data'!O44-$D$2-'6.2.2 CUSUM '!$B$2))</f>
        <v>20.307692307692264</v>
      </c>
      <c r="P47" s="2">
        <f>MAX(0,P46+('[1]Temperature Data'!P44-$D$2-'6.2.2 CUSUM '!$B$2))</f>
        <v>125.03846153846138</v>
      </c>
      <c r="Q47" s="2">
        <f>MAX(0,Q46+('[1]Temperature Data'!Q44-$D$2-'6.2.2 CUSUM '!$B$2))</f>
        <v>128.69230769230751</v>
      </c>
      <c r="R47" s="2">
        <f>MAX(0,R46+('[1]Temperature Data'!R44-$D$2-'6.2.2 CUSUM '!$B$2))</f>
        <v>136.69230769230751</v>
      </c>
      <c r="S47" s="2">
        <f>MAX(0,S46+('[1]Temperature Data'!S44-$D$2-'6.2.2 CUSUM '!$B$2))</f>
        <v>2.1923076923076792</v>
      </c>
      <c r="T47" s="2">
        <f>MAX(0,T46+('[1]Temperature Data'!T44-$D$2-'6.2.2 CUSUM '!$B$2))</f>
        <v>0</v>
      </c>
      <c r="U47" s="2">
        <f>MAX(0,U46+('[1]Temperature Data'!U44-$D$2-'6.2.2 CUSUM '!$B$2))</f>
        <v>90.038461538461377</v>
      </c>
    </row>
    <row r="48" spans="1:21" x14ac:dyDescent="0.25">
      <c r="A48" s="6">
        <v>44421</v>
      </c>
      <c r="B48" s="2">
        <f>MAX(0,B47+('[1]Temperature Data'!B45-$D$2-'6.2.2 CUSUM '!$B$2))</f>
        <v>34.423076923076735</v>
      </c>
      <c r="C48" s="2">
        <f>MAX(0,C47+('[1]Temperature Data'!C45-$D$2-'6.2.2 CUSUM '!$B$2))</f>
        <v>0</v>
      </c>
      <c r="D48" s="2">
        <f>MAX(0,D47+('[1]Temperature Data'!D45-$D$2-'6.2.2 CUSUM '!$B$2))</f>
        <v>0</v>
      </c>
      <c r="E48" s="2">
        <f>MAX(0,E47+('[1]Temperature Data'!E45-$D$2-'6.2.2 CUSUM '!$B$2))</f>
        <v>92.26923076923066</v>
      </c>
      <c r="F48" s="2">
        <f>MAX(0,F47+('[1]Temperature Data'!F45-$D$2-'6.2.2 CUSUM '!$B$2))</f>
        <v>77.423076923076735</v>
      </c>
      <c r="G48" s="2">
        <f>MAX(0,G47+('[1]Temperature Data'!G45-$D$2-'6.2.2 CUSUM '!$B$2))</f>
        <v>0</v>
      </c>
      <c r="H48" s="2">
        <f>MAX(0,H47+('[1]Temperature Data'!H45-$D$2-'6.2.2 CUSUM '!$B$2))</f>
        <v>31.923076923076792</v>
      </c>
      <c r="I48" s="2">
        <f>MAX(0,I47+('[1]Temperature Data'!I45-$D$2-'6.2.2 CUSUM '!$B$2))</f>
        <v>0</v>
      </c>
      <c r="J48" s="2">
        <f>MAX(0,J47+('[1]Temperature Data'!J45-$D$2-'6.2.2 CUSUM '!$B$2))</f>
        <v>0</v>
      </c>
      <c r="K48" s="2">
        <f>MAX(0,K47+('[1]Temperature Data'!K45-$D$2-'6.2.2 CUSUM '!$B$2))</f>
        <v>0</v>
      </c>
      <c r="L48" s="2">
        <f>MAX(0,L47+('[1]Temperature Data'!L45-$D$2-'6.2.2 CUSUM '!$B$2))</f>
        <v>96.846153846153697</v>
      </c>
      <c r="M48" s="2">
        <f>MAX(0,M47+('[1]Temperature Data'!M45-$D$2-'6.2.2 CUSUM '!$B$2))</f>
        <v>105.9615384615384</v>
      </c>
      <c r="N48" s="2">
        <f>MAX(0,N47+('[1]Temperature Data'!N45-$D$2-'6.2.2 CUSUM '!$B$2))</f>
        <v>0.73076923076911271</v>
      </c>
      <c r="O48" s="2">
        <f>MAX(0,O47+('[1]Temperature Data'!O45-$D$2-'6.2.2 CUSUM '!$B$2))</f>
        <v>21.03846153846149</v>
      </c>
      <c r="P48" s="2">
        <f>MAX(0,P47+('[1]Temperature Data'!P45-$D$2-'6.2.2 CUSUM '!$B$2))</f>
        <v>131.7692307692306</v>
      </c>
      <c r="Q48" s="2">
        <f>MAX(0,Q47+('[1]Temperature Data'!Q45-$D$2-'6.2.2 CUSUM '!$B$2))</f>
        <v>134.42307692307674</v>
      </c>
      <c r="R48" s="2">
        <f>MAX(0,R47+('[1]Temperature Data'!R45-$D$2-'6.2.2 CUSUM '!$B$2))</f>
        <v>138.42307692307674</v>
      </c>
      <c r="S48" s="2">
        <f>MAX(0,S47+('[1]Temperature Data'!S45-$D$2-'6.2.2 CUSUM '!$B$2))</f>
        <v>1.9230769230769056</v>
      </c>
      <c r="T48" s="2">
        <f>MAX(0,T47+('[1]Temperature Data'!T45-$D$2-'6.2.2 CUSUM '!$B$2))</f>
        <v>0</v>
      </c>
      <c r="U48" s="2">
        <f>MAX(0,U47+('[1]Temperature Data'!U45-$D$2-'6.2.2 CUSUM '!$B$2))</f>
        <v>89.769230769230603</v>
      </c>
    </row>
    <row r="49" spans="1:21" x14ac:dyDescent="0.25">
      <c r="A49" s="6">
        <v>44422</v>
      </c>
      <c r="B49" s="2">
        <f>MAX(0,B48+('[1]Temperature Data'!B46-$D$2-'6.2.2 CUSUM '!$B$2))</f>
        <v>31.153846153845961</v>
      </c>
      <c r="C49" s="2">
        <f>MAX(0,C48+('[1]Temperature Data'!C46-$D$2-'6.2.2 CUSUM '!$B$2))</f>
        <v>0</v>
      </c>
      <c r="D49" s="2">
        <f>MAX(0,D48+('[1]Temperature Data'!D46-$D$2-'6.2.2 CUSUM '!$B$2))</f>
        <v>0</v>
      </c>
      <c r="E49" s="2">
        <f>MAX(0,E48+('[1]Temperature Data'!E46-$D$2-'6.2.2 CUSUM '!$B$2))</f>
        <v>100.99999999999989</v>
      </c>
      <c r="F49" s="2">
        <f>MAX(0,F48+('[1]Temperature Data'!F46-$D$2-'6.2.2 CUSUM '!$B$2))</f>
        <v>77.153846153845961</v>
      </c>
      <c r="G49" s="2">
        <f>MAX(0,G48+('[1]Temperature Data'!G46-$D$2-'6.2.2 CUSUM '!$B$2))</f>
        <v>0</v>
      </c>
      <c r="H49" s="2">
        <f>MAX(0,H48+('[1]Temperature Data'!H46-$D$2-'6.2.2 CUSUM '!$B$2))</f>
        <v>31.653846153846018</v>
      </c>
      <c r="I49" s="2">
        <f>MAX(0,I48+('[1]Temperature Data'!I46-$D$2-'6.2.2 CUSUM '!$B$2))</f>
        <v>0</v>
      </c>
      <c r="J49" s="2">
        <f>MAX(0,J48+('[1]Temperature Data'!J46-$D$2-'6.2.2 CUSUM '!$B$2))</f>
        <v>0</v>
      </c>
      <c r="K49" s="2">
        <f>MAX(0,K48+('[1]Temperature Data'!K46-$D$2-'6.2.2 CUSUM '!$B$2))</f>
        <v>0.7307692307692264</v>
      </c>
      <c r="L49" s="2">
        <f>MAX(0,L48+('[1]Temperature Data'!L46-$D$2-'6.2.2 CUSUM '!$B$2))</f>
        <v>94.576923076922924</v>
      </c>
      <c r="M49" s="2">
        <f>MAX(0,M48+('[1]Temperature Data'!M46-$D$2-'6.2.2 CUSUM '!$B$2))</f>
        <v>115.69230769230762</v>
      </c>
      <c r="N49" s="2">
        <f>MAX(0,N48+('[1]Temperature Data'!N46-$D$2-'6.2.2 CUSUM '!$B$2))</f>
        <v>0</v>
      </c>
      <c r="O49" s="2">
        <f>MAX(0,O48+('[1]Temperature Data'!O46-$D$2-'6.2.2 CUSUM '!$B$2))</f>
        <v>21.769230769230717</v>
      </c>
      <c r="P49" s="2">
        <f>MAX(0,P48+('[1]Temperature Data'!P46-$D$2-'6.2.2 CUSUM '!$B$2))</f>
        <v>131.49999999999983</v>
      </c>
      <c r="Q49" s="2">
        <f>MAX(0,Q48+('[1]Temperature Data'!Q46-$D$2-'6.2.2 CUSUM '!$B$2))</f>
        <v>139.15384615384596</v>
      </c>
      <c r="R49" s="2">
        <f>MAX(0,R48+('[1]Temperature Data'!R46-$D$2-'6.2.2 CUSUM '!$B$2))</f>
        <v>137.15384615384596</v>
      </c>
      <c r="S49" s="2">
        <f>MAX(0,S48+('[1]Temperature Data'!S46-$D$2-'6.2.2 CUSUM '!$B$2))</f>
        <v>0</v>
      </c>
      <c r="T49" s="2">
        <f>MAX(0,T48+('[1]Temperature Data'!T46-$D$2-'6.2.2 CUSUM '!$B$2))</f>
        <v>0</v>
      </c>
      <c r="U49" s="2">
        <f>MAX(0,U48+('[1]Temperature Data'!U46-$D$2-'6.2.2 CUSUM '!$B$2))</f>
        <v>90.499999999999829</v>
      </c>
    </row>
    <row r="50" spans="1:21" x14ac:dyDescent="0.25">
      <c r="A50" s="6">
        <v>44423</v>
      </c>
      <c r="B50" s="2">
        <f>MAX(0,B49+('[1]Temperature Data'!B47-$D$2-'6.2.2 CUSUM '!$B$2))</f>
        <v>30.884615384615188</v>
      </c>
      <c r="C50" s="2">
        <f>MAX(0,C49+('[1]Temperature Data'!C47-$D$2-'6.2.2 CUSUM '!$B$2))</f>
        <v>0</v>
      </c>
      <c r="D50" s="2">
        <f>MAX(0,D49+('[1]Temperature Data'!D47-$D$2-'6.2.2 CUSUM '!$B$2))</f>
        <v>0</v>
      </c>
      <c r="E50" s="2">
        <f>MAX(0,E49+('[1]Temperature Data'!E47-$D$2-'6.2.2 CUSUM '!$B$2))</f>
        <v>104.73076923076911</v>
      </c>
      <c r="F50" s="2">
        <f>MAX(0,F49+('[1]Temperature Data'!F47-$D$2-'6.2.2 CUSUM '!$B$2))</f>
        <v>81.884615384615188</v>
      </c>
      <c r="G50" s="2">
        <f>MAX(0,G49+('[1]Temperature Data'!G47-$D$2-'6.2.2 CUSUM '!$B$2))</f>
        <v>0</v>
      </c>
      <c r="H50" s="2">
        <f>MAX(0,H49+('[1]Temperature Data'!H47-$D$2-'6.2.2 CUSUM '!$B$2))</f>
        <v>30.384615384615245</v>
      </c>
      <c r="I50" s="2">
        <f>MAX(0,I49+('[1]Temperature Data'!I47-$D$2-'6.2.2 CUSUM '!$B$2))</f>
        <v>0.7307692307692264</v>
      </c>
      <c r="J50" s="2">
        <f>MAX(0,J49+('[1]Temperature Data'!J47-$D$2-'6.2.2 CUSUM '!$B$2))</f>
        <v>0</v>
      </c>
      <c r="K50" s="2">
        <f>MAX(0,K49+('[1]Temperature Data'!K47-$D$2-'6.2.2 CUSUM '!$B$2))</f>
        <v>3.4615384615384528</v>
      </c>
      <c r="L50" s="2">
        <f>MAX(0,L49+('[1]Temperature Data'!L47-$D$2-'6.2.2 CUSUM '!$B$2))</f>
        <v>91.30769230769215</v>
      </c>
      <c r="M50" s="2">
        <f>MAX(0,M49+('[1]Temperature Data'!M47-$D$2-'6.2.2 CUSUM '!$B$2))</f>
        <v>128.42307692307685</v>
      </c>
      <c r="N50" s="2">
        <f>MAX(0,N49+('[1]Temperature Data'!N47-$D$2-'6.2.2 CUSUM '!$B$2))</f>
        <v>0</v>
      </c>
      <c r="O50" s="2">
        <f>MAX(0,O49+('[1]Temperature Data'!O47-$D$2-'6.2.2 CUSUM '!$B$2))</f>
        <v>22.499999999999943</v>
      </c>
      <c r="P50" s="2">
        <f>MAX(0,P49+('[1]Temperature Data'!P47-$D$2-'6.2.2 CUSUM '!$B$2))</f>
        <v>132.23076923076906</v>
      </c>
      <c r="Q50" s="2">
        <f>MAX(0,Q49+('[1]Temperature Data'!Q47-$D$2-'6.2.2 CUSUM '!$B$2))</f>
        <v>137.88461538461519</v>
      </c>
      <c r="R50" s="2">
        <f>MAX(0,R49+('[1]Temperature Data'!R47-$D$2-'6.2.2 CUSUM '!$B$2))</f>
        <v>132.88461538461519</v>
      </c>
      <c r="S50" s="2">
        <f>MAX(0,S49+('[1]Temperature Data'!S47-$D$2-'6.2.2 CUSUM '!$B$2))</f>
        <v>0</v>
      </c>
      <c r="T50" s="2">
        <f>MAX(0,T49+('[1]Temperature Data'!T47-$D$2-'6.2.2 CUSUM '!$B$2))</f>
        <v>0</v>
      </c>
      <c r="U50" s="2">
        <f>MAX(0,U49+('[1]Temperature Data'!U47-$D$2-'6.2.2 CUSUM '!$B$2))</f>
        <v>91.230769230769056</v>
      </c>
    </row>
    <row r="51" spans="1:21" x14ac:dyDescent="0.25">
      <c r="A51" s="6">
        <v>44424</v>
      </c>
      <c r="B51" s="2">
        <f>MAX(0,B50+('[1]Temperature Data'!B48-$D$2-'6.2.2 CUSUM '!$B$2))</f>
        <v>31.615384615384414</v>
      </c>
      <c r="C51" s="2">
        <f>MAX(0,C50+('[1]Temperature Data'!C48-$D$2-'6.2.2 CUSUM '!$B$2))</f>
        <v>1.7307692307692264</v>
      </c>
      <c r="D51" s="2">
        <f>MAX(0,D50+('[1]Temperature Data'!D48-$D$2-'6.2.2 CUSUM '!$B$2))</f>
        <v>0</v>
      </c>
      <c r="E51" s="2">
        <f>MAX(0,E50+('[1]Temperature Data'!E48-$D$2-'6.2.2 CUSUM '!$B$2))</f>
        <v>108.46153846153834</v>
      </c>
      <c r="F51" s="2">
        <f>MAX(0,F50+('[1]Temperature Data'!F48-$D$2-'6.2.2 CUSUM '!$B$2))</f>
        <v>89.615384615384414</v>
      </c>
      <c r="G51" s="2">
        <f>MAX(0,G50+('[1]Temperature Data'!G48-$D$2-'6.2.2 CUSUM '!$B$2))</f>
        <v>0.7307692307692264</v>
      </c>
      <c r="H51" s="2">
        <f>MAX(0,H50+('[1]Temperature Data'!H48-$D$2-'6.2.2 CUSUM '!$B$2))</f>
        <v>31.115384615384471</v>
      </c>
      <c r="I51" s="2">
        <f>MAX(0,I50+('[1]Temperature Data'!I48-$D$2-'6.2.2 CUSUM '!$B$2))</f>
        <v>0</v>
      </c>
      <c r="J51" s="2">
        <f>MAX(0,J50+('[1]Temperature Data'!J48-$D$2-'6.2.2 CUSUM '!$B$2))</f>
        <v>0</v>
      </c>
      <c r="K51" s="2">
        <f>MAX(0,K50+('[1]Temperature Data'!K48-$D$2-'6.2.2 CUSUM '!$B$2))</f>
        <v>3.1923076923076792</v>
      </c>
      <c r="L51" s="2">
        <f>MAX(0,L50+('[1]Temperature Data'!L48-$D$2-'6.2.2 CUSUM '!$B$2))</f>
        <v>91.038461538461377</v>
      </c>
      <c r="M51" s="2">
        <f>MAX(0,M50+('[1]Temperature Data'!M48-$D$2-'6.2.2 CUSUM '!$B$2))</f>
        <v>140.15384615384608</v>
      </c>
      <c r="N51" s="2">
        <f>MAX(0,N50+('[1]Temperature Data'!N48-$D$2-'6.2.2 CUSUM '!$B$2))</f>
        <v>0</v>
      </c>
      <c r="O51" s="2">
        <f>MAX(0,O50+('[1]Temperature Data'!O48-$D$2-'6.2.2 CUSUM '!$B$2))</f>
        <v>21.23076923076917</v>
      </c>
      <c r="P51" s="2">
        <f>MAX(0,P50+('[1]Temperature Data'!P48-$D$2-'6.2.2 CUSUM '!$B$2))</f>
        <v>132.96153846153828</v>
      </c>
      <c r="Q51" s="2">
        <f>MAX(0,Q50+('[1]Temperature Data'!Q48-$D$2-'6.2.2 CUSUM '!$B$2))</f>
        <v>138.61538461538441</v>
      </c>
      <c r="R51" s="2">
        <f>MAX(0,R50+('[1]Temperature Data'!R48-$D$2-'6.2.2 CUSUM '!$B$2))</f>
        <v>134.61538461538441</v>
      </c>
      <c r="S51" s="2">
        <f>MAX(0,S50+('[1]Temperature Data'!S48-$D$2-'6.2.2 CUSUM '!$B$2))</f>
        <v>0</v>
      </c>
      <c r="T51" s="2">
        <f>MAX(0,T50+('[1]Temperature Data'!T48-$D$2-'6.2.2 CUSUM '!$B$2))</f>
        <v>0</v>
      </c>
      <c r="U51" s="2">
        <f>MAX(0,U50+('[1]Temperature Data'!U48-$D$2-'6.2.2 CUSUM '!$B$2))</f>
        <v>91.961538461538282</v>
      </c>
    </row>
    <row r="52" spans="1:21" x14ac:dyDescent="0.25">
      <c r="A52" s="6">
        <v>44425</v>
      </c>
      <c r="B52" s="2">
        <f>MAX(0,B51+('[1]Temperature Data'!B49-$D$2-'6.2.2 CUSUM '!$B$2))</f>
        <v>33.346153846153641</v>
      </c>
      <c r="C52" s="2">
        <f>MAX(0,C51+('[1]Temperature Data'!C49-$D$2-'6.2.2 CUSUM '!$B$2))</f>
        <v>3.4615384615384528</v>
      </c>
      <c r="D52" s="2">
        <f>MAX(0,D51+('[1]Temperature Data'!D49-$D$2-'6.2.2 CUSUM '!$B$2))</f>
        <v>0</v>
      </c>
      <c r="E52" s="2">
        <f>MAX(0,E51+('[1]Temperature Data'!E49-$D$2-'6.2.2 CUSUM '!$B$2))</f>
        <v>115.19230769230757</v>
      </c>
      <c r="F52" s="2">
        <f>MAX(0,F51+('[1]Temperature Data'!F49-$D$2-'6.2.2 CUSUM '!$B$2))</f>
        <v>99.346153846153641</v>
      </c>
      <c r="G52" s="2">
        <f>MAX(0,G51+('[1]Temperature Data'!G49-$D$2-'6.2.2 CUSUM '!$B$2))</f>
        <v>2.4615384615384528</v>
      </c>
      <c r="H52" s="2">
        <f>MAX(0,H51+('[1]Temperature Data'!H49-$D$2-'6.2.2 CUSUM '!$B$2))</f>
        <v>32.846153846153697</v>
      </c>
      <c r="I52" s="2">
        <f>MAX(0,I51+('[1]Temperature Data'!I49-$D$2-'6.2.2 CUSUM '!$B$2))</f>
        <v>0</v>
      </c>
      <c r="J52" s="2">
        <f>MAX(0,J51+('[1]Temperature Data'!J49-$D$2-'6.2.2 CUSUM '!$B$2))</f>
        <v>0</v>
      </c>
      <c r="K52" s="2">
        <f>MAX(0,K51+('[1]Temperature Data'!K49-$D$2-'6.2.2 CUSUM '!$B$2))</f>
        <v>3.9230769230769056</v>
      </c>
      <c r="L52" s="2">
        <f>MAX(0,L51+('[1]Temperature Data'!L49-$D$2-'6.2.2 CUSUM '!$B$2))</f>
        <v>87.769230769230603</v>
      </c>
      <c r="M52" s="2">
        <f>MAX(0,M51+('[1]Temperature Data'!M49-$D$2-'6.2.2 CUSUM '!$B$2))</f>
        <v>151.8846153846153</v>
      </c>
      <c r="N52" s="2">
        <f>MAX(0,N51+('[1]Temperature Data'!N49-$D$2-'6.2.2 CUSUM '!$B$2))</f>
        <v>0</v>
      </c>
      <c r="O52" s="2">
        <f>MAX(0,O51+('[1]Temperature Data'!O49-$D$2-'6.2.2 CUSUM '!$B$2))</f>
        <v>18.961538461538396</v>
      </c>
      <c r="P52" s="2">
        <f>MAX(0,P51+('[1]Temperature Data'!P49-$D$2-'6.2.2 CUSUM '!$B$2))</f>
        <v>134.69230769230751</v>
      </c>
      <c r="Q52" s="2">
        <f>MAX(0,Q51+('[1]Temperature Data'!Q49-$D$2-'6.2.2 CUSUM '!$B$2))</f>
        <v>141.34615384615364</v>
      </c>
      <c r="R52" s="2">
        <f>MAX(0,R51+('[1]Temperature Data'!R49-$D$2-'6.2.2 CUSUM '!$B$2))</f>
        <v>132.34615384615364</v>
      </c>
      <c r="S52" s="2">
        <f>MAX(0,S51+('[1]Temperature Data'!S49-$D$2-'6.2.2 CUSUM '!$B$2))</f>
        <v>0</v>
      </c>
      <c r="T52" s="2">
        <f>MAX(0,T51+('[1]Temperature Data'!T49-$D$2-'6.2.2 CUSUM '!$B$2))</f>
        <v>0</v>
      </c>
      <c r="U52" s="2">
        <f>MAX(0,U51+('[1]Temperature Data'!U49-$D$2-'6.2.2 CUSUM '!$B$2))</f>
        <v>91.692307692307509</v>
      </c>
    </row>
    <row r="53" spans="1:21" x14ac:dyDescent="0.25">
      <c r="A53" s="6">
        <v>44426</v>
      </c>
      <c r="B53" s="2">
        <f>MAX(0,B52+('[1]Temperature Data'!B50-$D$2-'6.2.2 CUSUM '!$B$2))</f>
        <v>35.076923076922867</v>
      </c>
      <c r="C53" s="2">
        <f>MAX(0,C52+('[1]Temperature Data'!C50-$D$2-'6.2.2 CUSUM '!$B$2))</f>
        <v>3.1923076923076792</v>
      </c>
      <c r="D53" s="2">
        <f>MAX(0,D52+('[1]Temperature Data'!D50-$D$2-'6.2.2 CUSUM '!$B$2))</f>
        <v>0</v>
      </c>
      <c r="E53" s="2">
        <f>MAX(0,E52+('[1]Temperature Data'!E50-$D$2-'6.2.2 CUSUM '!$B$2))</f>
        <v>123.92307692307679</v>
      </c>
      <c r="F53" s="2">
        <f>MAX(0,F52+('[1]Temperature Data'!F50-$D$2-'6.2.2 CUSUM '!$B$2))</f>
        <v>111.07692307692287</v>
      </c>
      <c r="G53" s="2">
        <f>MAX(0,G52+('[1]Temperature Data'!G50-$D$2-'6.2.2 CUSUM '!$B$2))</f>
        <v>4.1923076923076792</v>
      </c>
      <c r="H53" s="2">
        <f>MAX(0,H52+('[1]Temperature Data'!H50-$D$2-'6.2.2 CUSUM '!$B$2))</f>
        <v>36.576923076922924</v>
      </c>
      <c r="I53" s="2">
        <f>MAX(0,I52+('[1]Temperature Data'!I50-$D$2-'6.2.2 CUSUM '!$B$2))</f>
        <v>0.7307692307692264</v>
      </c>
      <c r="J53" s="2">
        <f>MAX(0,J52+('[1]Temperature Data'!J50-$D$2-'6.2.2 CUSUM '!$B$2))</f>
        <v>0</v>
      </c>
      <c r="K53" s="2">
        <f>MAX(0,K52+('[1]Temperature Data'!K50-$D$2-'6.2.2 CUSUM '!$B$2))</f>
        <v>4.653846153846132</v>
      </c>
      <c r="L53" s="2">
        <f>MAX(0,L52+('[1]Temperature Data'!L50-$D$2-'6.2.2 CUSUM '!$B$2))</f>
        <v>86.499999999999829</v>
      </c>
      <c r="M53" s="2">
        <f>MAX(0,M52+('[1]Temperature Data'!M50-$D$2-'6.2.2 CUSUM '!$B$2))</f>
        <v>159.61538461538453</v>
      </c>
      <c r="N53" s="2">
        <f>MAX(0,N52+('[1]Temperature Data'!N50-$D$2-'6.2.2 CUSUM '!$B$2))</f>
        <v>0</v>
      </c>
      <c r="O53" s="2">
        <f>MAX(0,O52+('[1]Temperature Data'!O50-$D$2-'6.2.2 CUSUM '!$B$2))</f>
        <v>17.692307692307622</v>
      </c>
      <c r="P53" s="2">
        <f>MAX(0,P52+('[1]Temperature Data'!P50-$D$2-'6.2.2 CUSUM '!$B$2))</f>
        <v>138.42307692307674</v>
      </c>
      <c r="Q53" s="2">
        <f>MAX(0,Q52+('[1]Temperature Data'!Q50-$D$2-'6.2.2 CUSUM '!$B$2))</f>
        <v>146.07692307692287</v>
      </c>
      <c r="R53" s="2">
        <f>MAX(0,R52+('[1]Temperature Data'!R50-$D$2-'6.2.2 CUSUM '!$B$2))</f>
        <v>130.07692307692287</v>
      </c>
      <c r="S53" s="2">
        <f>MAX(0,S52+('[1]Temperature Data'!S50-$D$2-'6.2.2 CUSUM '!$B$2))</f>
        <v>0</v>
      </c>
      <c r="T53" s="2">
        <f>MAX(0,T52+('[1]Temperature Data'!T50-$D$2-'6.2.2 CUSUM '!$B$2))</f>
        <v>0</v>
      </c>
      <c r="U53" s="2">
        <f>MAX(0,U52+('[1]Temperature Data'!U50-$D$2-'6.2.2 CUSUM '!$B$2))</f>
        <v>90.423076923076735</v>
      </c>
    </row>
    <row r="54" spans="1:21" x14ac:dyDescent="0.25">
      <c r="A54" s="6">
        <v>44427</v>
      </c>
      <c r="B54" s="2">
        <f>MAX(0,B53+('[1]Temperature Data'!B51-$D$2-'6.2.2 CUSUM '!$B$2))</f>
        <v>35.807692307692093</v>
      </c>
      <c r="C54" s="2">
        <f>MAX(0,C53+('[1]Temperature Data'!C51-$D$2-'6.2.2 CUSUM '!$B$2))</f>
        <v>2.9230769230769056</v>
      </c>
      <c r="D54" s="2">
        <f>MAX(0,D53+('[1]Temperature Data'!D51-$D$2-'6.2.2 CUSUM '!$B$2))</f>
        <v>0.7307692307692264</v>
      </c>
      <c r="E54" s="2">
        <f>MAX(0,E53+('[1]Temperature Data'!E51-$D$2-'6.2.2 CUSUM '!$B$2))</f>
        <v>132.65384615384602</v>
      </c>
      <c r="F54" s="2">
        <f>MAX(0,F53+('[1]Temperature Data'!F51-$D$2-'6.2.2 CUSUM '!$B$2))</f>
        <v>122.80769230769209</v>
      </c>
      <c r="G54" s="2">
        <f>MAX(0,G53+('[1]Temperature Data'!G51-$D$2-'6.2.2 CUSUM '!$B$2))</f>
        <v>1.9230769230769056</v>
      </c>
      <c r="H54" s="2">
        <f>MAX(0,H53+('[1]Temperature Data'!H51-$D$2-'6.2.2 CUSUM '!$B$2))</f>
        <v>38.30769230769215</v>
      </c>
      <c r="I54" s="2">
        <f>MAX(0,I53+('[1]Temperature Data'!I51-$D$2-'6.2.2 CUSUM '!$B$2))</f>
        <v>1.4615384615384528</v>
      </c>
      <c r="J54" s="2">
        <f>MAX(0,J53+('[1]Temperature Data'!J51-$D$2-'6.2.2 CUSUM '!$B$2))</f>
        <v>0</v>
      </c>
      <c r="K54" s="2">
        <f>MAX(0,K53+('[1]Temperature Data'!K51-$D$2-'6.2.2 CUSUM '!$B$2))</f>
        <v>4.3846153846153584</v>
      </c>
      <c r="L54" s="2">
        <f>MAX(0,L53+('[1]Temperature Data'!L51-$D$2-'6.2.2 CUSUM '!$B$2))</f>
        <v>85.230769230769056</v>
      </c>
      <c r="M54" s="2">
        <f>MAX(0,M53+('[1]Temperature Data'!M51-$D$2-'6.2.2 CUSUM '!$B$2))</f>
        <v>165.34615384615375</v>
      </c>
      <c r="N54" s="2">
        <f>MAX(0,N53+('[1]Temperature Data'!N51-$D$2-'6.2.2 CUSUM '!$B$2))</f>
        <v>0.7307692307692264</v>
      </c>
      <c r="O54" s="2">
        <f>MAX(0,O53+('[1]Temperature Data'!O51-$D$2-'6.2.2 CUSUM '!$B$2))</f>
        <v>18.423076923076849</v>
      </c>
      <c r="P54" s="2">
        <f>MAX(0,P53+('[1]Temperature Data'!P51-$D$2-'6.2.2 CUSUM '!$B$2))</f>
        <v>141.15384615384596</v>
      </c>
      <c r="Q54" s="2">
        <f>MAX(0,Q53+('[1]Temperature Data'!Q51-$D$2-'6.2.2 CUSUM '!$B$2))</f>
        <v>152.80769230769209</v>
      </c>
      <c r="R54" s="2">
        <f>MAX(0,R53+('[1]Temperature Data'!R51-$D$2-'6.2.2 CUSUM '!$B$2))</f>
        <v>124.80769230769209</v>
      </c>
      <c r="S54" s="2">
        <f>MAX(0,S53+('[1]Temperature Data'!S51-$D$2-'6.2.2 CUSUM '!$B$2))</f>
        <v>0</v>
      </c>
      <c r="T54" s="2">
        <f>MAX(0,T53+('[1]Temperature Data'!T51-$D$2-'6.2.2 CUSUM '!$B$2))</f>
        <v>0</v>
      </c>
      <c r="U54" s="2">
        <f>MAX(0,U53+('[1]Temperature Data'!U51-$D$2-'6.2.2 CUSUM '!$B$2))</f>
        <v>90.153846153845961</v>
      </c>
    </row>
    <row r="55" spans="1:21" x14ac:dyDescent="0.25">
      <c r="A55" s="6">
        <v>44428</v>
      </c>
      <c r="B55" s="2">
        <f>MAX(0,B54+('[1]Temperature Data'!B52-$D$2-'6.2.2 CUSUM '!$B$2))</f>
        <v>35.53846153846132</v>
      </c>
      <c r="C55" s="2">
        <f>MAX(0,C54+('[1]Temperature Data'!C52-$D$2-'6.2.2 CUSUM '!$B$2))</f>
        <v>1.653846153846132</v>
      </c>
      <c r="D55" s="2">
        <f>MAX(0,D54+('[1]Temperature Data'!D52-$D$2-'6.2.2 CUSUM '!$B$2))</f>
        <v>0</v>
      </c>
      <c r="E55" s="2">
        <f>MAX(0,E54+('[1]Temperature Data'!E52-$D$2-'6.2.2 CUSUM '!$B$2))</f>
        <v>132.38461538461524</v>
      </c>
      <c r="F55" s="2">
        <f>MAX(0,F54+('[1]Temperature Data'!F52-$D$2-'6.2.2 CUSUM '!$B$2))</f>
        <v>130.53846153846132</v>
      </c>
      <c r="G55" s="2">
        <f>MAX(0,G54+('[1]Temperature Data'!G52-$D$2-'6.2.2 CUSUM '!$B$2))</f>
        <v>0</v>
      </c>
      <c r="H55" s="2">
        <f>MAX(0,H54+('[1]Temperature Data'!H52-$D$2-'6.2.2 CUSUM '!$B$2))</f>
        <v>42.038461538461377</v>
      </c>
      <c r="I55" s="2">
        <f>MAX(0,I54+('[1]Temperature Data'!I52-$D$2-'6.2.2 CUSUM '!$B$2))</f>
        <v>0</v>
      </c>
      <c r="J55" s="2">
        <f>MAX(0,J54+('[1]Temperature Data'!J52-$D$2-'6.2.2 CUSUM '!$B$2))</f>
        <v>0</v>
      </c>
      <c r="K55" s="2">
        <f>MAX(0,K54+('[1]Temperature Data'!K52-$D$2-'6.2.2 CUSUM '!$B$2))</f>
        <v>7.1153846153845848</v>
      </c>
      <c r="L55" s="2">
        <f>MAX(0,L54+('[1]Temperature Data'!L52-$D$2-'6.2.2 CUSUM '!$B$2))</f>
        <v>88.961538461538282</v>
      </c>
      <c r="M55" s="2">
        <f>MAX(0,M54+('[1]Temperature Data'!M52-$D$2-'6.2.2 CUSUM '!$B$2))</f>
        <v>172.07692307692298</v>
      </c>
      <c r="N55" s="2">
        <f>MAX(0,N54+('[1]Temperature Data'!N52-$D$2-'6.2.2 CUSUM '!$B$2))</f>
        <v>1.4615384615384528</v>
      </c>
      <c r="O55" s="2">
        <f>MAX(0,O54+('[1]Temperature Data'!O52-$D$2-'6.2.2 CUSUM '!$B$2))</f>
        <v>17.153846153846075</v>
      </c>
      <c r="P55" s="2">
        <f>MAX(0,P54+('[1]Temperature Data'!P52-$D$2-'6.2.2 CUSUM '!$B$2))</f>
        <v>144.88461538461519</v>
      </c>
      <c r="Q55" s="2">
        <f>MAX(0,Q54+('[1]Temperature Data'!Q52-$D$2-'6.2.2 CUSUM '!$B$2))</f>
        <v>156.53846153846132</v>
      </c>
      <c r="R55" s="2">
        <f>MAX(0,R54+('[1]Temperature Data'!R52-$D$2-'6.2.2 CUSUM '!$B$2))</f>
        <v>119.53846153846132</v>
      </c>
      <c r="S55" s="2">
        <f>MAX(0,S54+('[1]Temperature Data'!S52-$D$2-'6.2.2 CUSUM '!$B$2))</f>
        <v>0</v>
      </c>
      <c r="T55" s="2">
        <f>MAX(0,T54+('[1]Temperature Data'!T52-$D$2-'6.2.2 CUSUM '!$B$2))</f>
        <v>0</v>
      </c>
      <c r="U55" s="2">
        <f>MAX(0,U54+('[1]Temperature Data'!U52-$D$2-'6.2.2 CUSUM '!$B$2))</f>
        <v>88.884615384615188</v>
      </c>
    </row>
    <row r="56" spans="1:21" x14ac:dyDescent="0.25">
      <c r="A56" s="6">
        <v>44429</v>
      </c>
      <c r="B56" s="2">
        <f>MAX(0,B55+('[1]Temperature Data'!B53-$D$2-'6.2.2 CUSUM '!$B$2))</f>
        <v>36.269230769230546</v>
      </c>
      <c r="C56" s="2">
        <f>MAX(0,C55+('[1]Temperature Data'!C53-$D$2-'6.2.2 CUSUM '!$B$2))</f>
        <v>0</v>
      </c>
      <c r="D56" s="2">
        <f>MAX(0,D55+('[1]Temperature Data'!D53-$D$2-'6.2.2 CUSUM '!$B$2))</f>
        <v>0</v>
      </c>
      <c r="E56" s="2">
        <f>MAX(0,E55+('[1]Temperature Data'!E53-$D$2-'6.2.2 CUSUM '!$B$2))</f>
        <v>134.11538461538447</v>
      </c>
      <c r="F56" s="2">
        <f>MAX(0,F55+('[1]Temperature Data'!F53-$D$2-'6.2.2 CUSUM '!$B$2))</f>
        <v>128.26923076923055</v>
      </c>
      <c r="G56" s="2">
        <f>MAX(0,G55+('[1]Temperature Data'!G53-$D$2-'6.2.2 CUSUM '!$B$2))</f>
        <v>0</v>
      </c>
      <c r="H56" s="2">
        <f>MAX(0,H55+('[1]Temperature Data'!H53-$D$2-'6.2.2 CUSUM '!$B$2))</f>
        <v>45.769230769230603</v>
      </c>
      <c r="I56" s="2">
        <f>MAX(0,I55+('[1]Temperature Data'!I53-$D$2-'6.2.2 CUSUM '!$B$2))</f>
        <v>0</v>
      </c>
      <c r="J56" s="2">
        <f>MAX(0,J55+('[1]Temperature Data'!J53-$D$2-'6.2.2 CUSUM '!$B$2))</f>
        <v>0</v>
      </c>
      <c r="K56" s="2">
        <f>MAX(0,K55+('[1]Temperature Data'!K53-$D$2-'6.2.2 CUSUM '!$B$2))</f>
        <v>11.846153846153811</v>
      </c>
      <c r="L56" s="2">
        <f>MAX(0,L55+('[1]Temperature Data'!L53-$D$2-'6.2.2 CUSUM '!$B$2))</f>
        <v>90.692307692307509</v>
      </c>
      <c r="M56" s="2">
        <f>MAX(0,M55+('[1]Temperature Data'!M53-$D$2-'6.2.2 CUSUM '!$B$2))</f>
        <v>181.80769230769221</v>
      </c>
      <c r="N56" s="2">
        <f>MAX(0,N55+('[1]Temperature Data'!N53-$D$2-'6.2.2 CUSUM '!$B$2))</f>
        <v>0</v>
      </c>
      <c r="O56" s="2">
        <f>MAX(0,O55+('[1]Temperature Data'!O53-$D$2-'6.2.2 CUSUM '!$B$2))</f>
        <v>15.884615384615302</v>
      </c>
      <c r="P56" s="2">
        <f>MAX(0,P55+('[1]Temperature Data'!P53-$D$2-'6.2.2 CUSUM '!$B$2))</f>
        <v>148.61538461538441</v>
      </c>
      <c r="Q56" s="2">
        <f>MAX(0,Q55+('[1]Temperature Data'!Q53-$D$2-'6.2.2 CUSUM '!$B$2))</f>
        <v>161.26923076923055</v>
      </c>
      <c r="R56" s="2">
        <f>MAX(0,R55+('[1]Temperature Data'!R53-$D$2-'6.2.2 CUSUM '!$B$2))</f>
        <v>118.26923076923055</v>
      </c>
      <c r="S56" s="2">
        <f>MAX(0,S55+('[1]Temperature Data'!S53-$D$2-'6.2.2 CUSUM '!$B$2))</f>
        <v>0</v>
      </c>
      <c r="T56" s="2">
        <f>MAX(0,T55+('[1]Temperature Data'!T53-$D$2-'6.2.2 CUSUM '!$B$2))</f>
        <v>2.7307692307692264</v>
      </c>
      <c r="U56" s="2">
        <f>MAX(0,U55+('[1]Temperature Data'!U53-$D$2-'6.2.2 CUSUM '!$B$2))</f>
        <v>88.615384615384414</v>
      </c>
    </row>
    <row r="57" spans="1:21" x14ac:dyDescent="0.25">
      <c r="A57" s="6">
        <v>44430</v>
      </c>
      <c r="B57" s="2">
        <f>MAX(0,B56+('[1]Temperature Data'!B54-$D$2-'6.2.2 CUSUM '!$B$2))</f>
        <v>37.999999999999773</v>
      </c>
      <c r="C57" s="2">
        <f>MAX(0,C56+('[1]Temperature Data'!C54-$D$2-'6.2.2 CUSUM '!$B$2))</f>
        <v>0</v>
      </c>
      <c r="D57" s="2">
        <f>MAX(0,D56+('[1]Temperature Data'!D54-$D$2-'6.2.2 CUSUM '!$B$2))</f>
        <v>0</v>
      </c>
      <c r="E57" s="2">
        <f>MAX(0,E56+('[1]Temperature Data'!E54-$D$2-'6.2.2 CUSUM '!$B$2))</f>
        <v>135.8461538461537</v>
      </c>
      <c r="F57" s="2">
        <f>MAX(0,F56+('[1]Temperature Data'!F54-$D$2-'6.2.2 CUSUM '!$B$2))</f>
        <v>124.99999999999977</v>
      </c>
      <c r="G57" s="2">
        <f>MAX(0,G56+('[1]Temperature Data'!G54-$D$2-'6.2.2 CUSUM '!$B$2))</f>
        <v>0.7307692307692264</v>
      </c>
      <c r="H57" s="2">
        <f>MAX(0,H56+('[1]Temperature Data'!H54-$D$2-'6.2.2 CUSUM '!$B$2))</f>
        <v>47.499999999999829</v>
      </c>
      <c r="I57" s="2">
        <f>MAX(0,I56+('[1]Temperature Data'!I54-$D$2-'6.2.2 CUSUM '!$B$2))</f>
        <v>0</v>
      </c>
      <c r="J57" s="2">
        <f>MAX(0,J56+('[1]Temperature Data'!J54-$D$2-'6.2.2 CUSUM '!$B$2))</f>
        <v>0</v>
      </c>
      <c r="K57" s="2">
        <f>MAX(0,K56+('[1]Temperature Data'!K54-$D$2-'6.2.2 CUSUM '!$B$2))</f>
        <v>15.576923076923038</v>
      </c>
      <c r="L57" s="2">
        <f>MAX(0,L56+('[1]Temperature Data'!L54-$D$2-'6.2.2 CUSUM '!$B$2))</f>
        <v>89.423076923076735</v>
      </c>
      <c r="M57" s="2">
        <f>MAX(0,M56+('[1]Temperature Data'!M54-$D$2-'6.2.2 CUSUM '!$B$2))</f>
        <v>196.53846153846143</v>
      </c>
      <c r="N57" s="2">
        <f>MAX(0,N56+('[1]Temperature Data'!N54-$D$2-'6.2.2 CUSUM '!$B$2))</f>
        <v>0</v>
      </c>
      <c r="O57" s="2">
        <f>MAX(0,O56+('[1]Temperature Data'!O54-$D$2-'6.2.2 CUSUM '!$B$2))</f>
        <v>11.615384615384528</v>
      </c>
      <c r="P57" s="2">
        <f>MAX(0,P56+('[1]Temperature Data'!P54-$D$2-'6.2.2 CUSUM '!$B$2))</f>
        <v>153.34615384615364</v>
      </c>
      <c r="Q57" s="2">
        <f>MAX(0,Q56+('[1]Temperature Data'!Q54-$D$2-'6.2.2 CUSUM '!$B$2))</f>
        <v>169.99999999999977</v>
      </c>
      <c r="R57" s="2">
        <f>MAX(0,R56+('[1]Temperature Data'!R54-$D$2-'6.2.2 CUSUM '!$B$2))</f>
        <v>112.99999999999977</v>
      </c>
      <c r="S57" s="2">
        <f>MAX(0,S56+('[1]Temperature Data'!S54-$D$2-'6.2.2 CUSUM '!$B$2))</f>
        <v>0</v>
      </c>
      <c r="T57" s="2">
        <f>MAX(0,T56+('[1]Temperature Data'!T54-$D$2-'6.2.2 CUSUM '!$B$2))</f>
        <v>6.4615384615384528</v>
      </c>
      <c r="U57" s="2">
        <f>MAX(0,U56+('[1]Temperature Data'!U54-$D$2-'6.2.2 CUSUM '!$B$2))</f>
        <v>91.346153846153641</v>
      </c>
    </row>
    <row r="58" spans="1:21" x14ac:dyDescent="0.25">
      <c r="A58" s="6">
        <v>44431</v>
      </c>
      <c r="B58" s="2">
        <f>MAX(0,B57+('[1]Temperature Data'!B55-$D$2-'6.2.2 CUSUM '!$B$2))</f>
        <v>39.730769230768999</v>
      </c>
      <c r="C58" s="2">
        <f>MAX(0,C57+('[1]Temperature Data'!C55-$D$2-'6.2.2 CUSUM '!$B$2))</f>
        <v>0</v>
      </c>
      <c r="D58" s="2">
        <f>MAX(0,D57+('[1]Temperature Data'!D55-$D$2-'6.2.2 CUSUM '!$B$2))</f>
        <v>0</v>
      </c>
      <c r="E58" s="2">
        <f>MAX(0,E57+('[1]Temperature Data'!E55-$D$2-'6.2.2 CUSUM '!$B$2))</f>
        <v>136.57692307692292</v>
      </c>
      <c r="F58" s="2">
        <f>MAX(0,F57+('[1]Temperature Data'!F55-$D$2-'6.2.2 CUSUM '!$B$2))</f>
        <v>123.730769230769</v>
      </c>
      <c r="G58" s="2">
        <f>MAX(0,G57+('[1]Temperature Data'!G55-$D$2-'6.2.2 CUSUM '!$B$2))</f>
        <v>0</v>
      </c>
      <c r="H58" s="2">
        <f>MAX(0,H57+('[1]Temperature Data'!H55-$D$2-'6.2.2 CUSUM '!$B$2))</f>
        <v>53.230769230769056</v>
      </c>
      <c r="I58" s="2">
        <f>MAX(0,I57+('[1]Temperature Data'!I55-$D$2-'6.2.2 CUSUM '!$B$2))</f>
        <v>0.7307692307692264</v>
      </c>
      <c r="J58" s="2">
        <f>MAX(0,J57+('[1]Temperature Data'!J55-$D$2-'6.2.2 CUSUM '!$B$2))</f>
        <v>0</v>
      </c>
      <c r="K58" s="2">
        <f>MAX(0,K57+('[1]Temperature Data'!K55-$D$2-'6.2.2 CUSUM '!$B$2))</f>
        <v>13.307692307692264</v>
      </c>
      <c r="L58" s="2">
        <f>MAX(0,L57+('[1]Temperature Data'!L55-$D$2-'6.2.2 CUSUM '!$B$2))</f>
        <v>87.153846153845961</v>
      </c>
      <c r="M58" s="2">
        <f>MAX(0,M57+('[1]Temperature Data'!M55-$D$2-'6.2.2 CUSUM '!$B$2))</f>
        <v>205.26923076923066</v>
      </c>
      <c r="N58" s="2">
        <f>MAX(0,N57+('[1]Temperature Data'!N55-$D$2-'6.2.2 CUSUM '!$B$2))</f>
        <v>0</v>
      </c>
      <c r="O58" s="2">
        <f>MAX(0,O57+('[1]Temperature Data'!O55-$D$2-'6.2.2 CUSUM '!$B$2))</f>
        <v>3.3461538461537543</v>
      </c>
      <c r="P58" s="2">
        <f>MAX(0,P57+('[1]Temperature Data'!P55-$D$2-'6.2.2 CUSUM '!$B$2))</f>
        <v>157.07692307692287</v>
      </c>
      <c r="Q58" s="2">
        <f>MAX(0,Q57+('[1]Temperature Data'!Q55-$D$2-'6.2.2 CUSUM '!$B$2))</f>
        <v>172.730769230769</v>
      </c>
      <c r="R58" s="2">
        <f>MAX(0,R57+('[1]Temperature Data'!R55-$D$2-'6.2.2 CUSUM '!$B$2))</f>
        <v>111.730769230769</v>
      </c>
      <c r="S58" s="2">
        <f>MAX(0,S57+('[1]Temperature Data'!S55-$D$2-'6.2.2 CUSUM '!$B$2))</f>
        <v>0.7307692307692264</v>
      </c>
      <c r="T58" s="2">
        <f>MAX(0,T57+('[1]Temperature Data'!T55-$D$2-'6.2.2 CUSUM '!$B$2))</f>
        <v>10.192307692307679</v>
      </c>
      <c r="U58" s="2">
        <f>MAX(0,U57+('[1]Temperature Data'!U55-$D$2-'6.2.2 CUSUM '!$B$2))</f>
        <v>89.076923076922867</v>
      </c>
    </row>
    <row r="59" spans="1:21" x14ac:dyDescent="0.25">
      <c r="A59" s="6">
        <v>44432</v>
      </c>
      <c r="B59" s="2">
        <f>MAX(0,B58+('[1]Temperature Data'!B56-$D$2-'6.2.2 CUSUM '!$B$2))</f>
        <v>41.461538461538225</v>
      </c>
      <c r="C59" s="2">
        <f>MAX(0,C58+('[1]Temperature Data'!C56-$D$2-'6.2.2 CUSUM '!$B$2))</f>
        <v>0</v>
      </c>
      <c r="D59" s="2">
        <f>MAX(0,D58+('[1]Temperature Data'!D56-$D$2-'6.2.2 CUSUM '!$B$2))</f>
        <v>0</v>
      </c>
      <c r="E59" s="2">
        <f>MAX(0,E58+('[1]Temperature Data'!E56-$D$2-'6.2.2 CUSUM '!$B$2))</f>
        <v>127.30769230769215</v>
      </c>
      <c r="F59" s="2">
        <f>MAX(0,F58+('[1]Temperature Data'!F56-$D$2-'6.2.2 CUSUM '!$B$2))</f>
        <v>126.46153846153823</v>
      </c>
      <c r="G59" s="2">
        <f>MAX(0,G58+('[1]Temperature Data'!G56-$D$2-'6.2.2 CUSUM '!$B$2))</f>
        <v>3.7307692307692264</v>
      </c>
      <c r="H59" s="2">
        <f>MAX(0,H58+('[1]Temperature Data'!H56-$D$2-'6.2.2 CUSUM '!$B$2))</f>
        <v>56.961538461538282</v>
      </c>
      <c r="I59" s="2">
        <f>MAX(0,I58+('[1]Temperature Data'!I56-$D$2-'6.2.2 CUSUM '!$B$2))</f>
        <v>0.46153846153845279</v>
      </c>
      <c r="J59" s="2">
        <f>MAX(0,J58+('[1]Temperature Data'!J56-$D$2-'6.2.2 CUSUM '!$B$2))</f>
        <v>0</v>
      </c>
      <c r="K59" s="2">
        <f>MAX(0,K58+('[1]Temperature Data'!K56-$D$2-'6.2.2 CUSUM '!$B$2))</f>
        <v>9.0384615384614904</v>
      </c>
      <c r="L59" s="2">
        <f>MAX(0,L58+('[1]Temperature Data'!L56-$D$2-'6.2.2 CUSUM '!$B$2))</f>
        <v>80.884615384615188</v>
      </c>
      <c r="M59" s="2">
        <f>MAX(0,M58+('[1]Temperature Data'!M56-$D$2-'6.2.2 CUSUM '!$B$2))</f>
        <v>210.99999999999989</v>
      </c>
      <c r="N59" s="2">
        <f>MAX(0,N58+('[1]Temperature Data'!N56-$D$2-'6.2.2 CUSUM '!$B$2))</f>
        <v>0</v>
      </c>
      <c r="O59" s="2">
        <f>MAX(0,O58+('[1]Temperature Data'!O56-$D$2-'6.2.2 CUSUM '!$B$2))</f>
        <v>7.6923076922980727E-2</v>
      </c>
      <c r="P59" s="2">
        <f>MAX(0,P58+('[1]Temperature Data'!P56-$D$2-'6.2.2 CUSUM '!$B$2))</f>
        <v>157.80769230769209</v>
      </c>
      <c r="Q59" s="2">
        <f>MAX(0,Q58+('[1]Temperature Data'!Q56-$D$2-'6.2.2 CUSUM '!$B$2))</f>
        <v>176.46153846153823</v>
      </c>
      <c r="R59" s="2">
        <f>MAX(0,R58+('[1]Temperature Data'!R56-$D$2-'6.2.2 CUSUM '!$B$2))</f>
        <v>108.46153846153823</v>
      </c>
      <c r="S59" s="2">
        <f>MAX(0,S58+('[1]Temperature Data'!S56-$D$2-'6.2.2 CUSUM '!$B$2))</f>
        <v>0</v>
      </c>
      <c r="T59" s="2">
        <f>MAX(0,T58+('[1]Temperature Data'!T56-$D$2-'6.2.2 CUSUM '!$B$2))</f>
        <v>8.9230769230769056</v>
      </c>
      <c r="U59" s="2">
        <f>MAX(0,U58+('[1]Temperature Data'!U56-$D$2-'6.2.2 CUSUM '!$B$2))</f>
        <v>88.807692307692093</v>
      </c>
    </row>
    <row r="60" spans="1:21" x14ac:dyDescent="0.25">
      <c r="A60" s="6">
        <v>44433</v>
      </c>
      <c r="B60" s="2">
        <f>MAX(0,B59+('[1]Temperature Data'!B57-$D$2-'6.2.2 CUSUM '!$B$2))</f>
        <v>36.192307692307452</v>
      </c>
      <c r="C60" s="2">
        <f>MAX(0,C59+('[1]Temperature Data'!C57-$D$2-'6.2.2 CUSUM '!$B$2))</f>
        <v>0</v>
      </c>
      <c r="D60" s="2">
        <f>MAX(0,D59+('[1]Temperature Data'!D57-$D$2-'6.2.2 CUSUM '!$B$2))</f>
        <v>0.7307692307692264</v>
      </c>
      <c r="E60" s="2">
        <f>MAX(0,E59+('[1]Temperature Data'!E57-$D$2-'6.2.2 CUSUM '!$B$2))</f>
        <v>120.03846153846138</v>
      </c>
      <c r="F60" s="2">
        <f>MAX(0,F59+('[1]Temperature Data'!F57-$D$2-'6.2.2 CUSUM '!$B$2))</f>
        <v>129.19230769230745</v>
      </c>
      <c r="G60" s="2">
        <f>MAX(0,G59+('[1]Temperature Data'!G57-$D$2-'6.2.2 CUSUM '!$B$2))</f>
        <v>4.4615384615384528</v>
      </c>
      <c r="H60" s="2">
        <f>MAX(0,H59+('[1]Temperature Data'!H57-$D$2-'6.2.2 CUSUM '!$B$2))</f>
        <v>58.692307692307509</v>
      </c>
      <c r="I60" s="2">
        <f>MAX(0,I59+('[1]Temperature Data'!I57-$D$2-'6.2.2 CUSUM '!$B$2))</f>
        <v>0</v>
      </c>
      <c r="J60" s="2">
        <f>MAX(0,J59+('[1]Temperature Data'!J57-$D$2-'6.2.2 CUSUM '!$B$2))</f>
        <v>0</v>
      </c>
      <c r="K60" s="2">
        <f>MAX(0,K59+('[1]Temperature Data'!K57-$D$2-'6.2.2 CUSUM '!$B$2))</f>
        <v>3.7692307692307168</v>
      </c>
      <c r="L60" s="2">
        <f>MAX(0,L59+('[1]Temperature Data'!L57-$D$2-'6.2.2 CUSUM '!$B$2))</f>
        <v>76.615384615384414</v>
      </c>
      <c r="M60" s="2">
        <f>MAX(0,M59+('[1]Temperature Data'!M57-$D$2-'6.2.2 CUSUM '!$B$2))</f>
        <v>215.73076923076911</v>
      </c>
      <c r="N60" s="2">
        <f>MAX(0,N59+('[1]Temperature Data'!N57-$D$2-'6.2.2 CUSUM '!$B$2))</f>
        <v>0</v>
      </c>
      <c r="O60" s="2">
        <f>MAX(0,O59+('[1]Temperature Data'!O57-$D$2-'6.2.2 CUSUM '!$B$2))</f>
        <v>0</v>
      </c>
      <c r="P60" s="2">
        <f>MAX(0,P59+('[1]Temperature Data'!P57-$D$2-'6.2.2 CUSUM '!$B$2))</f>
        <v>157.53846153846132</v>
      </c>
      <c r="Q60" s="2">
        <f>MAX(0,Q59+('[1]Temperature Data'!Q57-$D$2-'6.2.2 CUSUM '!$B$2))</f>
        <v>182.19230769230745</v>
      </c>
      <c r="R60" s="2">
        <f>MAX(0,R59+('[1]Temperature Data'!R57-$D$2-'6.2.2 CUSUM '!$B$2))</f>
        <v>104.19230769230745</v>
      </c>
      <c r="S60" s="2">
        <f>MAX(0,S59+('[1]Temperature Data'!S57-$D$2-'6.2.2 CUSUM '!$B$2))</f>
        <v>0</v>
      </c>
      <c r="T60" s="2">
        <f>MAX(0,T59+('[1]Temperature Data'!T57-$D$2-'6.2.2 CUSUM '!$B$2))</f>
        <v>3.653846153846132</v>
      </c>
      <c r="U60" s="2">
        <f>MAX(0,U59+('[1]Temperature Data'!U57-$D$2-'6.2.2 CUSUM '!$B$2))</f>
        <v>83.53846153846132</v>
      </c>
    </row>
    <row r="61" spans="1:21" x14ac:dyDescent="0.25">
      <c r="A61" s="6">
        <v>44434</v>
      </c>
      <c r="B61" s="2">
        <f>MAX(0,B60+('[1]Temperature Data'!B58-$D$2-'6.2.2 CUSUM '!$B$2))</f>
        <v>34.923076923076678</v>
      </c>
      <c r="C61" s="2">
        <f>MAX(0,C60+('[1]Temperature Data'!C58-$D$2-'6.2.2 CUSUM '!$B$2))</f>
        <v>0</v>
      </c>
      <c r="D61" s="2">
        <f>MAX(0,D60+('[1]Temperature Data'!D58-$D$2-'6.2.2 CUSUM '!$B$2))</f>
        <v>2.4615384615384528</v>
      </c>
      <c r="E61" s="2">
        <f>MAX(0,E60+('[1]Temperature Data'!E58-$D$2-'6.2.2 CUSUM '!$B$2))</f>
        <v>119.7692307692306</v>
      </c>
      <c r="F61" s="2">
        <f>MAX(0,F60+('[1]Temperature Data'!F58-$D$2-'6.2.2 CUSUM '!$B$2))</f>
        <v>129.92307692307668</v>
      </c>
      <c r="G61" s="2">
        <f>MAX(0,G60+('[1]Temperature Data'!G58-$D$2-'6.2.2 CUSUM '!$B$2))</f>
        <v>6.1923076923076792</v>
      </c>
      <c r="H61" s="2">
        <f>MAX(0,H60+('[1]Temperature Data'!H58-$D$2-'6.2.2 CUSUM '!$B$2))</f>
        <v>57.423076923076735</v>
      </c>
      <c r="I61" s="2">
        <f>MAX(0,I60+('[1]Temperature Data'!I58-$D$2-'6.2.2 CUSUM '!$B$2))</f>
        <v>0</v>
      </c>
      <c r="J61" s="2">
        <f>MAX(0,J60+('[1]Temperature Data'!J58-$D$2-'6.2.2 CUSUM '!$B$2))</f>
        <v>0</v>
      </c>
      <c r="K61" s="2">
        <f>MAX(0,K60+('[1]Temperature Data'!K58-$D$2-'6.2.2 CUSUM '!$B$2))</f>
        <v>0</v>
      </c>
      <c r="L61" s="2">
        <f>MAX(0,L60+('[1]Temperature Data'!L58-$D$2-'6.2.2 CUSUM '!$B$2))</f>
        <v>75.346153846153641</v>
      </c>
      <c r="M61" s="2">
        <f>MAX(0,M60+('[1]Temperature Data'!M58-$D$2-'6.2.2 CUSUM '!$B$2))</f>
        <v>218.46153846153834</v>
      </c>
      <c r="N61" s="2">
        <f>MAX(0,N60+('[1]Temperature Data'!N58-$D$2-'6.2.2 CUSUM '!$B$2))</f>
        <v>0</v>
      </c>
      <c r="O61" s="2">
        <f>MAX(0,O60+('[1]Temperature Data'!O58-$D$2-'6.2.2 CUSUM '!$B$2))</f>
        <v>0.7307692307692264</v>
      </c>
      <c r="P61" s="2">
        <f>MAX(0,P60+('[1]Temperature Data'!P58-$D$2-'6.2.2 CUSUM '!$B$2))</f>
        <v>158.26923076923055</v>
      </c>
      <c r="Q61" s="2">
        <f>MAX(0,Q60+('[1]Temperature Data'!Q58-$D$2-'6.2.2 CUSUM '!$B$2))</f>
        <v>191.92307692307668</v>
      </c>
      <c r="R61" s="2">
        <f>MAX(0,R60+('[1]Temperature Data'!R58-$D$2-'6.2.2 CUSUM '!$B$2))</f>
        <v>104.92307692307668</v>
      </c>
      <c r="S61" s="2">
        <f>MAX(0,S60+('[1]Temperature Data'!S58-$D$2-'6.2.2 CUSUM '!$B$2))</f>
        <v>0</v>
      </c>
      <c r="T61" s="2">
        <f>MAX(0,T60+('[1]Temperature Data'!T58-$D$2-'6.2.2 CUSUM '!$B$2))</f>
        <v>0.38461538461535838</v>
      </c>
      <c r="U61" s="2">
        <f>MAX(0,U60+('[1]Temperature Data'!U58-$D$2-'6.2.2 CUSUM '!$B$2))</f>
        <v>80.269230769230546</v>
      </c>
    </row>
    <row r="62" spans="1:21" x14ac:dyDescent="0.25">
      <c r="A62" s="6">
        <v>44435</v>
      </c>
      <c r="B62" s="2">
        <f>MAX(0,B61+('[1]Temperature Data'!B59-$D$2-'6.2.2 CUSUM '!$B$2))</f>
        <v>29.653846153845905</v>
      </c>
      <c r="C62" s="2">
        <f>MAX(0,C61+('[1]Temperature Data'!C59-$D$2-'6.2.2 CUSUM '!$B$2))</f>
        <v>0.7307692307692264</v>
      </c>
      <c r="D62" s="2">
        <f>MAX(0,D61+('[1]Temperature Data'!D59-$D$2-'6.2.2 CUSUM '!$B$2))</f>
        <v>2.1923076923076792</v>
      </c>
      <c r="E62" s="2">
        <f>MAX(0,E61+('[1]Temperature Data'!E59-$D$2-'6.2.2 CUSUM '!$B$2))</f>
        <v>118.49999999999983</v>
      </c>
      <c r="F62" s="2">
        <f>MAX(0,F61+('[1]Temperature Data'!F59-$D$2-'6.2.2 CUSUM '!$B$2))</f>
        <v>130.6538461538459</v>
      </c>
      <c r="G62" s="2">
        <f>MAX(0,G61+('[1]Temperature Data'!G59-$D$2-'6.2.2 CUSUM '!$B$2))</f>
        <v>7.9230769230769056</v>
      </c>
      <c r="H62" s="2">
        <f>MAX(0,H61+('[1]Temperature Data'!H59-$D$2-'6.2.2 CUSUM '!$B$2))</f>
        <v>52.153846153845961</v>
      </c>
      <c r="I62" s="2">
        <f>MAX(0,I61+('[1]Temperature Data'!I59-$D$2-'6.2.2 CUSUM '!$B$2))</f>
        <v>0.7307692307692264</v>
      </c>
      <c r="J62" s="2">
        <f>MAX(0,J61+('[1]Temperature Data'!J59-$D$2-'6.2.2 CUSUM '!$B$2))</f>
        <v>0</v>
      </c>
      <c r="K62" s="2">
        <f>MAX(0,K61+('[1]Temperature Data'!K59-$D$2-'6.2.2 CUSUM '!$B$2))</f>
        <v>0</v>
      </c>
      <c r="L62" s="2">
        <f>MAX(0,L61+('[1]Temperature Data'!L59-$D$2-'6.2.2 CUSUM '!$B$2))</f>
        <v>74.076923076922867</v>
      </c>
      <c r="M62" s="2">
        <f>MAX(0,M61+('[1]Temperature Data'!M59-$D$2-'6.2.2 CUSUM '!$B$2))</f>
        <v>217.19230769230757</v>
      </c>
      <c r="N62" s="2">
        <f>MAX(0,N61+('[1]Temperature Data'!N59-$D$2-'6.2.2 CUSUM '!$B$2))</f>
        <v>0</v>
      </c>
      <c r="O62" s="2">
        <f>MAX(0,O61+('[1]Temperature Data'!O59-$D$2-'6.2.2 CUSUM '!$B$2))</f>
        <v>0</v>
      </c>
      <c r="P62" s="2">
        <f>MAX(0,P61+('[1]Temperature Data'!P59-$D$2-'6.2.2 CUSUM '!$B$2))</f>
        <v>157.99999999999977</v>
      </c>
      <c r="Q62" s="2">
        <f>MAX(0,Q61+('[1]Temperature Data'!Q59-$D$2-'6.2.2 CUSUM '!$B$2))</f>
        <v>197.6538461538459</v>
      </c>
      <c r="R62" s="2">
        <f>MAX(0,R61+('[1]Temperature Data'!R59-$D$2-'6.2.2 CUSUM '!$B$2))</f>
        <v>105.6538461538459</v>
      </c>
      <c r="S62" s="2">
        <f>MAX(0,S61+('[1]Temperature Data'!S59-$D$2-'6.2.2 CUSUM '!$B$2))</f>
        <v>0</v>
      </c>
      <c r="T62" s="2">
        <f>MAX(0,T61+('[1]Temperature Data'!T59-$D$2-'6.2.2 CUSUM '!$B$2))</f>
        <v>0</v>
      </c>
      <c r="U62" s="2">
        <f>MAX(0,U61+('[1]Temperature Data'!U59-$D$2-'6.2.2 CUSUM '!$B$2))</f>
        <v>75.999999999999773</v>
      </c>
    </row>
    <row r="63" spans="1:21" x14ac:dyDescent="0.25">
      <c r="A63" s="6">
        <v>44436</v>
      </c>
      <c r="B63" s="2">
        <f>MAX(0,B62+('[1]Temperature Data'!B60-$D$2-'6.2.2 CUSUM '!$B$2))</f>
        <v>26.384615384615131</v>
      </c>
      <c r="C63" s="2">
        <f>MAX(0,C62+('[1]Temperature Data'!C60-$D$2-'6.2.2 CUSUM '!$B$2))</f>
        <v>1.4615384615384528</v>
      </c>
      <c r="D63" s="2">
        <f>MAX(0,D62+('[1]Temperature Data'!D60-$D$2-'6.2.2 CUSUM '!$B$2))</f>
        <v>2.9230769230769056</v>
      </c>
      <c r="E63" s="2">
        <f>MAX(0,E62+('[1]Temperature Data'!E60-$D$2-'6.2.2 CUSUM '!$B$2))</f>
        <v>119.23076923076906</v>
      </c>
      <c r="F63" s="2">
        <f>MAX(0,F62+('[1]Temperature Data'!F60-$D$2-'6.2.2 CUSUM '!$B$2))</f>
        <v>133.38461538461513</v>
      </c>
      <c r="G63" s="2">
        <f>MAX(0,G62+('[1]Temperature Data'!G60-$D$2-'6.2.2 CUSUM '!$B$2))</f>
        <v>0</v>
      </c>
      <c r="H63" s="2">
        <f>MAX(0,H62+('[1]Temperature Data'!H60-$D$2-'6.2.2 CUSUM '!$B$2))</f>
        <v>44.884615384615188</v>
      </c>
      <c r="I63" s="2">
        <f>MAX(0,I62+('[1]Temperature Data'!I60-$D$2-'6.2.2 CUSUM '!$B$2))</f>
        <v>2.4615384615384528</v>
      </c>
      <c r="J63" s="2">
        <f>MAX(0,J62+('[1]Temperature Data'!J60-$D$2-'6.2.2 CUSUM '!$B$2))</f>
        <v>0.7307692307692264</v>
      </c>
      <c r="K63" s="2">
        <f>MAX(0,K62+('[1]Temperature Data'!K60-$D$2-'6.2.2 CUSUM '!$B$2))</f>
        <v>0</v>
      </c>
      <c r="L63" s="2">
        <f>MAX(0,L62+('[1]Temperature Data'!L60-$D$2-'6.2.2 CUSUM '!$B$2))</f>
        <v>74.807692307692093</v>
      </c>
      <c r="M63" s="2">
        <f>MAX(0,M62+('[1]Temperature Data'!M60-$D$2-'6.2.2 CUSUM '!$B$2))</f>
        <v>215.92307692307679</v>
      </c>
      <c r="N63" s="2">
        <f>MAX(0,N62+('[1]Temperature Data'!N60-$D$2-'6.2.2 CUSUM '!$B$2))</f>
        <v>0</v>
      </c>
      <c r="O63" s="2">
        <f>MAX(0,O62+('[1]Temperature Data'!O60-$D$2-'6.2.2 CUSUM '!$B$2))</f>
        <v>0</v>
      </c>
      <c r="P63" s="2">
        <f>MAX(0,P62+('[1]Temperature Data'!P60-$D$2-'6.2.2 CUSUM '!$B$2))</f>
        <v>155.730769230769</v>
      </c>
      <c r="Q63" s="2">
        <f>MAX(0,Q62+('[1]Temperature Data'!Q60-$D$2-'6.2.2 CUSUM '!$B$2))</f>
        <v>203.38461538461513</v>
      </c>
      <c r="R63" s="2">
        <f>MAX(0,R62+('[1]Temperature Data'!R60-$D$2-'6.2.2 CUSUM '!$B$2))</f>
        <v>96.384615384615131</v>
      </c>
      <c r="S63" s="2">
        <f>MAX(0,S62+('[1]Temperature Data'!S60-$D$2-'6.2.2 CUSUM '!$B$2))</f>
        <v>0.7307692307692264</v>
      </c>
      <c r="T63" s="2">
        <f>MAX(0,T62+('[1]Temperature Data'!T60-$D$2-'6.2.2 CUSUM '!$B$2))</f>
        <v>1.7307692307692264</v>
      </c>
      <c r="U63" s="2">
        <f>MAX(0,U62+('[1]Temperature Data'!U60-$D$2-'6.2.2 CUSUM '!$B$2))</f>
        <v>69.730769230768999</v>
      </c>
    </row>
    <row r="64" spans="1:21" x14ac:dyDescent="0.25">
      <c r="A64" s="6">
        <v>44437</v>
      </c>
      <c r="B64" s="2">
        <f>MAX(0,B63+('[1]Temperature Data'!B61-$D$2-'6.2.2 CUSUM '!$B$2))</f>
        <v>25.115384615384357</v>
      </c>
      <c r="C64" s="2">
        <f>MAX(0,C63+('[1]Temperature Data'!C61-$D$2-'6.2.2 CUSUM '!$B$2))</f>
        <v>3.1923076923076792</v>
      </c>
      <c r="D64" s="2">
        <f>MAX(0,D63+('[1]Temperature Data'!D61-$D$2-'6.2.2 CUSUM '!$B$2))</f>
        <v>6.653846153846132</v>
      </c>
      <c r="E64" s="2">
        <f>MAX(0,E63+('[1]Temperature Data'!E61-$D$2-'6.2.2 CUSUM '!$B$2))</f>
        <v>120.96153846153828</v>
      </c>
      <c r="F64" s="2">
        <f>MAX(0,F63+('[1]Temperature Data'!F61-$D$2-'6.2.2 CUSUM '!$B$2))</f>
        <v>136.11538461538436</v>
      </c>
      <c r="G64" s="2">
        <f>MAX(0,G63+('[1]Temperature Data'!G61-$D$2-'6.2.2 CUSUM '!$B$2))</f>
        <v>0</v>
      </c>
      <c r="H64" s="2">
        <f>MAX(0,H63+('[1]Temperature Data'!H61-$D$2-'6.2.2 CUSUM '!$B$2))</f>
        <v>37.615384615384414</v>
      </c>
      <c r="I64" s="2">
        <f>MAX(0,I63+('[1]Temperature Data'!I61-$D$2-'6.2.2 CUSUM '!$B$2))</f>
        <v>2.1923076923076792</v>
      </c>
      <c r="J64" s="2">
        <f>MAX(0,J63+('[1]Temperature Data'!J61-$D$2-'6.2.2 CUSUM '!$B$2))</f>
        <v>0</v>
      </c>
      <c r="K64" s="2">
        <f>MAX(0,K63+('[1]Temperature Data'!K61-$D$2-'6.2.2 CUSUM '!$B$2))</f>
        <v>0</v>
      </c>
      <c r="L64" s="2">
        <f>MAX(0,L63+('[1]Temperature Data'!L61-$D$2-'6.2.2 CUSUM '!$B$2))</f>
        <v>75.53846153846132</v>
      </c>
      <c r="M64" s="2">
        <f>MAX(0,M63+('[1]Temperature Data'!M61-$D$2-'6.2.2 CUSUM '!$B$2))</f>
        <v>215.65384615384602</v>
      </c>
      <c r="N64" s="2">
        <f>MAX(0,N63+('[1]Temperature Data'!N61-$D$2-'6.2.2 CUSUM '!$B$2))</f>
        <v>0</v>
      </c>
      <c r="O64" s="2">
        <f>MAX(0,O63+('[1]Temperature Data'!O61-$D$2-'6.2.2 CUSUM '!$B$2))</f>
        <v>0</v>
      </c>
      <c r="P64" s="2">
        <f>MAX(0,P63+('[1]Temperature Data'!P61-$D$2-'6.2.2 CUSUM '!$B$2))</f>
        <v>150.46153846153823</v>
      </c>
      <c r="Q64" s="2">
        <f>MAX(0,Q63+('[1]Temperature Data'!Q61-$D$2-'6.2.2 CUSUM '!$B$2))</f>
        <v>207.11538461538436</v>
      </c>
      <c r="R64" s="2">
        <f>MAX(0,R63+('[1]Temperature Data'!R61-$D$2-'6.2.2 CUSUM '!$B$2))</f>
        <v>93.115384615384357</v>
      </c>
      <c r="S64" s="2">
        <f>MAX(0,S63+('[1]Temperature Data'!S61-$D$2-'6.2.2 CUSUM '!$B$2))</f>
        <v>3.4615384615384528</v>
      </c>
      <c r="T64" s="2">
        <f>MAX(0,T63+('[1]Temperature Data'!T61-$D$2-'6.2.2 CUSUM '!$B$2))</f>
        <v>4.4615384615384528</v>
      </c>
      <c r="U64" s="2">
        <f>MAX(0,U63+('[1]Temperature Data'!U61-$D$2-'6.2.2 CUSUM '!$B$2))</f>
        <v>61.461538461538225</v>
      </c>
    </row>
    <row r="65" spans="1:21" x14ac:dyDescent="0.25">
      <c r="A65" s="6">
        <v>44438</v>
      </c>
      <c r="B65" s="2">
        <f>MAX(0,B64+('[1]Temperature Data'!B62-$D$2-'6.2.2 CUSUM '!$B$2))</f>
        <v>19.846153846153584</v>
      </c>
      <c r="C65" s="2">
        <f>MAX(0,C64+('[1]Temperature Data'!C62-$D$2-'6.2.2 CUSUM '!$B$2))</f>
        <v>4.9230769230769056</v>
      </c>
      <c r="D65" s="2">
        <f>MAX(0,D64+('[1]Temperature Data'!D62-$D$2-'6.2.2 CUSUM '!$B$2))</f>
        <v>10.384615384615358</v>
      </c>
      <c r="E65" s="2">
        <f>MAX(0,E64+('[1]Temperature Data'!E62-$D$2-'6.2.2 CUSUM '!$B$2))</f>
        <v>122.69230769230751</v>
      </c>
      <c r="F65" s="2">
        <f>MAX(0,F64+('[1]Temperature Data'!F62-$D$2-'6.2.2 CUSUM '!$B$2))</f>
        <v>134.84615384615358</v>
      </c>
      <c r="G65" s="2">
        <f>MAX(0,G64+('[1]Temperature Data'!G62-$D$2-'6.2.2 CUSUM '!$B$2))</f>
        <v>0</v>
      </c>
      <c r="H65" s="2">
        <f>MAX(0,H64+('[1]Temperature Data'!H62-$D$2-'6.2.2 CUSUM '!$B$2))</f>
        <v>26.346153846153641</v>
      </c>
      <c r="I65" s="2">
        <f>MAX(0,I64+('[1]Temperature Data'!I62-$D$2-'6.2.2 CUSUM '!$B$2))</f>
        <v>0.92307692307690559</v>
      </c>
      <c r="J65" s="2">
        <f>MAX(0,J64+('[1]Temperature Data'!J62-$D$2-'6.2.2 CUSUM '!$B$2))</f>
        <v>0</v>
      </c>
      <c r="K65" s="2">
        <f>MAX(0,K64+('[1]Temperature Data'!K62-$D$2-'6.2.2 CUSUM '!$B$2))</f>
        <v>0</v>
      </c>
      <c r="L65" s="2">
        <f>MAX(0,L64+('[1]Temperature Data'!L62-$D$2-'6.2.2 CUSUM '!$B$2))</f>
        <v>74.269230769230546</v>
      </c>
      <c r="M65" s="2">
        <f>MAX(0,M64+('[1]Temperature Data'!M62-$D$2-'6.2.2 CUSUM '!$B$2))</f>
        <v>215.38461538461524</v>
      </c>
      <c r="N65" s="2">
        <f>MAX(0,N64+('[1]Temperature Data'!N62-$D$2-'6.2.2 CUSUM '!$B$2))</f>
        <v>0</v>
      </c>
      <c r="O65" s="2">
        <f>MAX(0,O64+('[1]Temperature Data'!O62-$D$2-'6.2.2 CUSUM '!$B$2))</f>
        <v>0</v>
      </c>
      <c r="P65" s="2">
        <f>MAX(0,P64+('[1]Temperature Data'!P62-$D$2-'6.2.2 CUSUM '!$B$2))</f>
        <v>146.19230769230745</v>
      </c>
      <c r="Q65" s="2">
        <f>MAX(0,Q64+('[1]Temperature Data'!Q62-$D$2-'6.2.2 CUSUM '!$B$2))</f>
        <v>207.84615384615358</v>
      </c>
      <c r="R65" s="2">
        <f>MAX(0,R64+('[1]Temperature Data'!R62-$D$2-'6.2.2 CUSUM '!$B$2))</f>
        <v>83.846153846153584</v>
      </c>
      <c r="S65" s="2">
        <f>MAX(0,S64+('[1]Temperature Data'!S62-$D$2-'6.2.2 CUSUM '!$B$2))</f>
        <v>1.1923076923076792</v>
      </c>
      <c r="T65" s="2">
        <f>MAX(0,T64+('[1]Temperature Data'!T62-$D$2-'6.2.2 CUSUM '!$B$2))</f>
        <v>3.1923076923076792</v>
      </c>
      <c r="U65" s="2">
        <f>MAX(0,U64+('[1]Temperature Data'!U62-$D$2-'6.2.2 CUSUM '!$B$2))</f>
        <v>46.192307692307452</v>
      </c>
    </row>
    <row r="66" spans="1:21" x14ac:dyDescent="0.25">
      <c r="A66" s="6">
        <v>44439</v>
      </c>
      <c r="B66" s="2">
        <f>MAX(0,B65+('[1]Temperature Data'!B63-$D$2-'6.2.2 CUSUM '!$B$2))</f>
        <v>12.57692307692281</v>
      </c>
      <c r="C66" s="2">
        <f>MAX(0,C65+('[1]Temperature Data'!C63-$D$2-'6.2.2 CUSUM '!$B$2))</f>
        <v>3.653846153846132</v>
      </c>
      <c r="D66" s="2">
        <f>MAX(0,D65+('[1]Temperature Data'!D63-$D$2-'6.2.2 CUSUM '!$B$2))</f>
        <v>12.115384615384585</v>
      </c>
      <c r="E66" s="2">
        <f>MAX(0,E65+('[1]Temperature Data'!E63-$D$2-'6.2.2 CUSUM '!$B$2))</f>
        <v>117.42307692307674</v>
      </c>
      <c r="F66" s="2">
        <f>MAX(0,F65+('[1]Temperature Data'!F63-$D$2-'6.2.2 CUSUM '!$B$2))</f>
        <v>132.57692307692281</v>
      </c>
      <c r="G66" s="2">
        <f>MAX(0,G65+('[1]Temperature Data'!G63-$D$2-'6.2.2 CUSUM '!$B$2))</f>
        <v>0</v>
      </c>
      <c r="H66" s="2">
        <f>MAX(0,H65+('[1]Temperature Data'!H63-$D$2-'6.2.2 CUSUM '!$B$2))</f>
        <v>14.076923076922867</v>
      </c>
      <c r="I66" s="2">
        <f>MAX(0,I65+('[1]Temperature Data'!I63-$D$2-'6.2.2 CUSUM '!$B$2))</f>
        <v>0.65384615384613198</v>
      </c>
      <c r="J66" s="2">
        <f>MAX(0,J65+('[1]Temperature Data'!J63-$D$2-'6.2.2 CUSUM '!$B$2))</f>
        <v>0</v>
      </c>
      <c r="K66" s="2">
        <f>MAX(0,K65+('[1]Temperature Data'!K63-$D$2-'6.2.2 CUSUM '!$B$2))</f>
        <v>0</v>
      </c>
      <c r="L66" s="2">
        <f>MAX(0,L65+('[1]Temperature Data'!L63-$D$2-'6.2.2 CUSUM '!$B$2))</f>
        <v>64.999999999999773</v>
      </c>
      <c r="M66" s="2">
        <f>MAX(0,M65+('[1]Temperature Data'!M63-$D$2-'6.2.2 CUSUM '!$B$2))</f>
        <v>212.11538461538447</v>
      </c>
      <c r="N66" s="2">
        <f>MAX(0,N65+('[1]Temperature Data'!N63-$D$2-'6.2.2 CUSUM '!$B$2))</f>
        <v>0</v>
      </c>
      <c r="O66" s="2">
        <f>MAX(0,O65+('[1]Temperature Data'!O63-$D$2-'6.2.2 CUSUM '!$B$2))</f>
        <v>0</v>
      </c>
      <c r="P66" s="2">
        <f>MAX(0,P65+('[1]Temperature Data'!P63-$D$2-'6.2.2 CUSUM '!$B$2))</f>
        <v>145.92307692307668</v>
      </c>
      <c r="Q66" s="2">
        <f>MAX(0,Q65+('[1]Temperature Data'!Q63-$D$2-'6.2.2 CUSUM '!$B$2))</f>
        <v>210.57692307692281</v>
      </c>
      <c r="R66" s="2">
        <f>MAX(0,R65+('[1]Temperature Data'!R63-$D$2-'6.2.2 CUSUM '!$B$2))</f>
        <v>83.57692307692281</v>
      </c>
      <c r="S66" s="2">
        <f>MAX(0,S65+('[1]Temperature Data'!S63-$D$2-'6.2.2 CUSUM '!$B$2))</f>
        <v>1.9230769230769056</v>
      </c>
      <c r="T66" s="2">
        <f>MAX(0,T65+('[1]Temperature Data'!T63-$D$2-'6.2.2 CUSUM '!$B$2))</f>
        <v>2.9230769230769056</v>
      </c>
      <c r="U66" s="2">
        <f>MAX(0,U65+('[1]Temperature Data'!U63-$D$2-'6.2.2 CUSUM '!$B$2))</f>
        <v>40.923076923076678</v>
      </c>
    </row>
    <row r="67" spans="1:21" x14ac:dyDescent="0.25">
      <c r="A67" s="6">
        <v>44440</v>
      </c>
      <c r="B67" s="2">
        <f>MAX(0,B66+('[1]Temperature Data'!B64-$D$2-'6.2.2 CUSUM '!$B$2))</f>
        <v>3.3076923076920366</v>
      </c>
      <c r="C67" s="2">
        <f>MAX(0,C66+('[1]Temperature Data'!C64-$D$2-'6.2.2 CUSUM '!$B$2))</f>
        <v>2.3846153846153584</v>
      </c>
      <c r="D67" s="2">
        <f>MAX(0,D66+('[1]Temperature Data'!D64-$D$2-'6.2.2 CUSUM '!$B$2))</f>
        <v>9.8461538461538112</v>
      </c>
      <c r="E67" s="2">
        <f>MAX(0,E66+('[1]Temperature Data'!E64-$D$2-'6.2.2 CUSUM '!$B$2))</f>
        <v>116.15384615384596</v>
      </c>
      <c r="F67" s="2">
        <f>MAX(0,F66+('[1]Temperature Data'!F64-$D$2-'6.2.2 CUSUM '!$B$2))</f>
        <v>122.30769230769204</v>
      </c>
      <c r="G67" s="2">
        <f>MAX(0,G66+('[1]Temperature Data'!G64-$D$2-'6.2.2 CUSUM '!$B$2))</f>
        <v>0</v>
      </c>
      <c r="H67" s="2">
        <f>MAX(0,H66+('[1]Temperature Data'!H64-$D$2-'6.2.2 CUSUM '!$B$2))</f>
        <v>8.8076923076920934</v>
      </c>
      <c r="I67" s="2">
        <f>MAX(0,I66+('[1]Temperature Data'!I64-$D$2-'6.2.2 CUSUM '!$B$2))</f>
        <v>0</v>
      </c>
      <c r="J67" s="2">
        <f>MAX(0,J66+('[1]Temperature Data'!J64-$D$2-'6.2.2 CUSUM '!$B$2))</f>
        <v>0</v>
      </c>
      <c r="K67" s="2">
        <f>MAX(0,K66+('[1]Temperature Data'!K64-$D$2-'6.2.2 CUSUM '!$B$2))</f>
        <v>0</v>
      </c>
      <c r="L67" s="2">
        <f>MAX(0,L66+('[1]Temperature Data'!L64-$D$2-'6.2.2 CUSUM '!$B$2))</f>
        <v>60.730769230768999</v>
      </c>
      <c r="M67" s="2">
        <f>MAX(0,M66+('[1]Temperature Data'!M64-$D$2-'6.2.2 CUSUM '!$B$2))</f>
        <v>206.8461538461537</v>
      </c>
      <c r="N67" s="2">
        <f>MAX(0,N66+('[1]Temperature Data'!N64-$D$2-'6.2.2 CUSUM '!$B$2))</f>
        <v>0</v>
      </c>
      <c r="O67" s="2">
        <f>MAX(0,O66+('[1]Temperature Data'!O64-$D$2-'6.2.2 CUSUM '!$B$2))</f>
        <v>0</v>
      </c>
      <c r="P67" s="2">
        <f>MAX(0,P66+('[1]Temperature Data'!P64-$D$2-'6.2.2 CUSUM '!$B$2))</f>
        <v>146.6538461538459</v>
      </c>
      <c r="Q67" s="2">
        <f>MAX(0,Q66+('[1]Temperature Data'!Q64-$D$2-'6.2.2 CUSUM '!$B$2))</f>
        <v>216.30769230769204</v>
      </c>
      <c r="R67" s="2">
        <f>MAX(0,R66+('[1]Temperature Data'!R64-$D$2-'6.2.2 CUSUM '!$B$2))</f>
        <v>85.307692307692037</v>
      </c>
      <c r="S67" s="2">
        <f>MAX(0,S66+('[1]Temperature Data'!S64-$D$2-'6.2.2 CUSUM '!$B$2))</f>
        <v>2.653846153846132</v>
      </c>
      <c r="T67" s="2">
        <f>MAX(0,T66+('[1]Temperature Data'!T64-$D$2-'6.2.2 CUSUM '!$B$2))</f>
        <v>3.653846153846132</v>
      </c>
      <c r="U67" s="2">
        <f>MAX(0,U66+('[1]Temperature Data'!U64-$D$2-'6.2.2 CUSUM '!$B$2))</f>
        <v>38.653846153845905</v>
      </c>
    </row>
    <row r="68" spans="1:21" x14ac:dyDescent="0.25">
      <c r="A68" s="6">
        <v>44441</v>
      </c>
      <c r="B68" s="2">
        <f>MAX(0,B67+('[1]Temperature Data'!B65-$D$2-'6.2.2 CUSUM '!$B$2))</f>
        <v>0</v>
      </c>
      <c r="C68" s="2">
        <f>MAX(0,C67+('[1]Temperature Data'!C65-$D$2-'6.2.2 CUSUM '!$B$2))</f>
        <v>4.1153846153845848</v>
      </c>
      <c r="D68" s="2">
        <f>MAX(0,D67+('[1]Temperature Data'!D65-$D$2-'6.2.2 CUSUM '!$B$2))</f>
        <v>4.5769230769230376</v>
      </c>
      <c r="E68" s="2">
        <f>MAX(0,E67+('[1]Temperature Data'!E65-$D$2-'6.2.2 CUSUM '!$B$2))</f>
        <v>117.88461538461519</v>
      </c>
      <c r="F68" s="2">
        <f>MAX(0,F67+('[1]Temperature Data'!F65-$D$2-'6.2.2 CUSUM '!$B$2))</f>
        <v>114.03846153846126</v>
      </c>
      <c r="G68" s="2">
        <f>MAX(0,G67+('[1]Temperature Data'!G65-$D$2-'6.2.2 CUSUM '!$B$2))</f>
        <v>0</v>
      </c>
      <c r="H68" s="2">
        <f>MAX(0,H67+('[1]Temperature Data'!H65-$D$2-'6.2.2 CUSUM '!$B$2))</f>
        <v>3.5384615384613198</v>
      </c>
      <c r="I68" s="2">
        <f>MAX(0,I67+('[1]Temperature Data'!I65-$D$2-'6.2.2 CUSUM '!$B$2))</f>
        <v>0</v>
      </c>
      <c r="J68" s="2">
        <f>MAX(0,J67+('[1]Temperature Data'!J65-$D$2-'6.2.2 CUSUM '!$B$2))</f>
        <v>0</v>
      </c>
      <c r="K68" s="2">
        <f>MAX(0,K67+('[1]Temperature Data'!K65-$D$2-'6.2.2 CUSUM '!$B$2))</f>
        <v>0</v>
      </c>
      <c r="L68" s="2">
        <f>MAX(0,L67+('[1]Temperature Data'!L65-$D$2-'6.2.2 CUSUM '!$B$2))</f>
        <v>57.461538461538225</v>
      </c>
      <c r="M68" s="2">
        <f>MAX(0,M67+('[1]Temperature Data'!M65-$D$2-'6.2.2 CUSUM '!$B$2))</f>
        <v>200.57692307692292</v>
      </c>
      <c r="N68" s="2">
        <f>MAX(0,N67+('[1]Temperature Data'!N65-$D$2-'6.2.2 CUSUM '!$B$2))</f>
        <v>0</v>
      </c>
      <c r="O68" s="2">
        <f>MAX(0,O67+('[1]Temperature Data'!O65-$D$2-'6.2.2 CUSUM '!$B$2))</f>
        <v>0</v>
      </c>
      <c r="P68" s="2">
        <f>MAX(0,P67+('[1]Temperature Data'!P65-$D$2-'6.2.2 CUSUM '!$B$2))</f>
        <v>148.38461538461513</v>
      </c>
      <c r="Q68" s="2">
        <f>MAX(0,Q67+('[1]Temperature Data'!Q65-$D$2-'6.2.2 CUSUM '!$B$2))</f>
        <v>223.03846153846126</v>
      </c>
      <c r="R68" s="2">
        <f>MAX(0,R67+('[1]Temperature Data'!R65-$D$2-'6.2.2 CUSUM '!$B$2))</f>
        <v>85.038461538461263</v>
      </c>
      <c r="S68" s="2">
        <f>MAX(0,S67+('[1]Temperature Data'!S65-$D$2-'6.2.2 CUSUM '!$B$2))</f>
        <v>0</v>
      </c>
      <c r="T68" s="2">
        <f>MAX(0,T67+('[1]Temperature Data'!T65-$D$2-'6.2.2 CUSUM '!$B$2))</f>
        <v>4.3846153846153584</v>
      </c>
      <c r="U68" s="2">
        <f>MAX(0,U67+('[1]Temperature Data'!U65-$D$2-'6.2.2 CUSUM '!$B$2))</f>
        <v>39.384615384615131</v>
      </c>
    </row>
    <row r="69" spans="1:21" x14ac:dyDescent="0.25">
      <c r="A69" s="6">
        <v>44442</v>
      </c>
      <c r="B69" s="2">
        <f>MAX(0,B68+('[1]Temperature Data'!B66-$D$2-'6.2.2 CUSUM '!$B$2))</f>
        <v>0</v>
      </c>
      <c r="C69" s="2">
        <f>MAX(0,C68+('[1]Temperature Data'!C66-$D$2-'6.2.2 CUSUM '!$B$2))</f>
        <v>7.8461538461538112</v>
      </c>
      <c r="D69" s="2">
        <f>MAX(0,D68+('[1]Temperature Data'!D66-$D$2-'6.2.2 CUSUM '!$B$2))</f>
        <v>0</v>
      </c>
      <c r="E69" s="2">
        <f>MAX(0,E68+('[1]Temperature Data'!E66-$D$2-'6.2.2 CUSUM '!$B$2))</f>
        <v>112.61538461538441</v>
      </c>
      <c r="F69" s="2">
        <f>MAX(0,F68+('[1]Temperature Data'!F66-$D$2-'6.2.2 CUSUM '!$B$2))</f>
        <v>106.76923076923049</v>
      </c>
      <c r="G69" s="2">
        <f>MAX(0,G68+('[1]Temperature Data'!G66-$D$2-'6.2.2 CUSUM '!$B$2))</f>
        <v>0</v>
      </c>
      <c r="H69" s="2">
        <f>MAX(0,H68+('[1]Temperature Data'!H66-$D$2-'6.2.2 CUSUM '!$B$2))</f>
        <v>3.2692307692305462</v>
      </c>
      <c r="I69" s="2">
        <f>MAX(0,I68+('[1]Temperature Data'!I66-$D$2-'6.2.2 CUSUM '!$B$2))</f>
        <v>0</v>
      </c>
      <c r="J69" s="2">
        <f>MAX(0,J68+('[1]Temperature Data'!J66-$D$2-'6.2.2 CUSUM '!$B$2))</f>
        <v>0</v>
      </c>
      <c r="K69" s="2">
        <f>MAX(0,K68+('[1]Temperature Data'!K66-$D$2-'6.2.2 CUSUM '!$B$2))</f>
        <v>0</v>
      </c>
      <c r="L69" s="2">
        <f>MAX(0,L68+('[1]Temperature Data'!L66-$D$2-'6.2.2 CUSUM '!$B$2))</f>
        <v>53.192307692307452</v>
      </c>
      <c r="M69" s="2">
        <f>MAX(0,M68+('[1]Temperature Data'!M66-$D$2-'6.2.2 CUSUM '!$B$2))</f>
        <v>199.30769230769215</v>
      </c>
      <c r="N69" s="2">
        <f>MAX(0,N68+('[1]Temperature Data'!N66-$D$2-'6.2.2 CUSUM '!$B$2))</f>
        <v>0</v>
      </c>
      <c r="O69" s="2">
        <f>MAX(0,O68+('[1]Temperature Data'!O66-$D$2-'6.2.2 CUSUM '!$B$2))</f>
        <v>0</v>
      </c>
      <c r="P69" s="2">
        <f>MAX(0,P68+('[1]Temperature Data'!P66-$D$2-'6.2.2 CUSUM '!$B$2))</f>
        <v>151.11538461538436</v>
      </c>
      <c r="Q69" s="2">
        <f>MAX(0,Q68+('[1]Temperature Data'!Q66-$D$2-'6.2.2 CUSUM '!$B$2))</f>
        <v>228.76923076923049</v>
      </c>
      <c r="R69" s="2">
        <f>MAX(0,R68+('[1]Temperature Data'!R66-$D$2-'6.2.2 CUSUM '!$B$2))</f>
        <v>80.769230769230489</v>
      </c>
      <c r="S69" s="2">
        <f>MAX(0,S68+('[1]Temperature Data'!S66-$D$2-'6.2.2 CUSUM '!$B$2))</f>
        <v>0.7307692307692264</v>
      </c>
      <c r="T69" s="2">
        <f>MAX(0,T68+('[1]Temperature Data'!T66-$D$2-'6.2.2 CUSUM '!$B$2))</f>
        <v>7.1153846153845848</v>
      </c>
      <c r="U69" s="2">
        <f>MAX(0,U68+('[1]Temperature Data'!U66-$D$2-'6.2.2 CUSUM '!$B$2))</f>
        <v>39.115384615384357</v>
      </c>
    </row>
    <row r="70" spans="1:21" x14ac:dyDescent="0.25">
      <c r="A70" s="6">
        <v>44443</v>
      </c>
      <c r="B70" s="2">
        <f>MAX(0,B69+('[1]Temperature Data'!B67-$D$2-'6.2.2 CUSUM '!$B$2))</f>
        <v>0</v>
      </c>
      <c r="C70" s="2">
        <f>MAX(0,C69+('[1]Temperature Data'!C67-$D$2-'6.2.2 CUSUM '!$B$2))</f>
        <v>0</v>
      </c>
      <c r="D70" s="2">
        <f>MAX(0,D69+('[1]Temperature Data'!D67-$D$2-'6.2.2 CUSUM '!$B$2))</f>
        <v>0.7307692307692264</v>
      </c>
      <c r="E70" s="2">
        <f>MAX(0,E69+('[1]Temperature Data'!E67-$D$2-'6.2.2 CUSUM '!$B$2))</f>
        <v>116.34615384615364</v>
      </c>
      <c r="F70" s="2">
        <f>MAX(0,F69+('[1]Temperature Data'!F67-$D$2-'6.2.2 CUSUM '!$B$2))</f>
        <v>104.49999999999972</v>
      </c>
      <c r="G70" s="2">
        <f>MAX(0,G69+('[1]Temperature Data'!G67-$D$2-'6.2.2 CUSUM '!$B$2))</f>
        <v>0</v>
      </c>
      <c r="H70" s="2">
        <f>MAX(0,H69+('[1]Temperature Data'!H67-$D$2-'6.2.2 CUSUM '!$B$2))</f>
        <v>8.9999999999997726</v>
      </c>
      <c r="I70" s="2">
        <f>MAX(0,I69+('[1]Temperature Data'!I67-$D$2-'6.2.2 CUSUM '!$B$2))</f>
        <v>0</v>
      </c>
      <c r="J70" s="2">
        <f>MAX(0,J69+('[1]Temperature Data'!J67-$D$2-'6.2.2 CUSUM '!$B$2))</f>
        <v>0</v>
      </c>
      <c r="K70" s="2">
        <f>MAX(0,K69+('[1]Temperature Data'!K67-$D$2-'6.2.2 CUSUM '!$B$2))</f>
        <v>0</v>
      </c>
      <c r="L70" s="2">
        <f>MAX(0,L69+('[1]Temperature Data'!L67-$D$2-'6.2.2 CUSUM '!$B$2))</f>
        <v>51.923076923076678</v>
      </c>
      <c r="M70" s="2">
        <f>MAX(0,M69+('[1]Temperature Data'!M67-$D$2-'6.2.2 CUSUM '!$B$2))</f>
        <v>201.03846153846138</v>
      </c>
      <c r="N70" s="2">
        <f>MAX(0,N69+('[1]Temperature Data'!N67-$D$2-'6.2.2 CUSUM '!$B$2))</f>
        <v>0</v>
      </c>
      <c r="O70" s="2">
        <f>MAX(0,O69+('[1]Temperature Data'!O67-$D$2-'6.2.2 CUSUM '!$B$2))</f>
        <v>0</v>
      </c>
      <c r="P70" s="2">
        <f>MAX(0,P69+('[1]Temperature Data'!P67-$D$2-'6.2.2 CUSUM '!$B$2))</f>
        <v>145.84615384615358</v>
      </c>
      <c r="Q70" s="2">
        <f>MAX(0,Q69+('[1]Temperature Data'!Q67-$D$2-'6.2.2 CUSUM '!$B$2))</f>
        <v>219.49999999999972</v>
      </c>
      <c r="R70" s="2">
        <f>MAX(0,R69+('[1]Temperature Data'!R67-$D$2-'6.2.2 CUSUM '!$B$2))</f>
        <v>68.499999999999716</v>
      </c>
      <c r="S70" s="2">
        <f>MAX(0,S69+('[1]Temperature Data'!S67-$D$2-'6.2.2 CUSUM '!$B$2))</f>
        <v>0.46153846153845279</v>
      </c>
      <c r="T70" s="2">
        <f>MAX(0,T69+('[1]Temperature Data'!T67-$D$2-'6.2.2 CUSUM '!$B$2))</f>
        <v>0</v>
      </c>
      <c r="U70" s="2">
        <f>MAX(0,U69+('[1]Temperature Data'!U67-$D$2-'6.2.2 CUSUM '!$B$2))</f>
        <v>41.846153846153584</v>
      </c>
    </row>
    <row r="71" spans="1:21" x14ac:dyDescent="0.25">
      <c r="A71" s="6">
        <v>44444</v>
      </c>
      <c r="B71" s="2">
        <f>MAX(0,B70+('[1]Temperature Data'!B68-$D$2-'6.2.2 CUSUM '!$B$2))</f>
        <v>0</v>
      </c>
      <c r="C71" s="2">
        <f>MAX(0,C70+('[1]Temperature Data'!C68-$D$2-'6.2.2 CUSUM '!$B$2))</f>
        <v>0</v>
      </c>
      <c r="D71" s="2">
        <f>MAX(0,D70+('[1]Temperature Data'!D68-$D$2-'6.2.2 CUSUM '!$B$2))</f>
        <v>2.4615384615384528</v>
      </c>
      <c r="E71" s="2">
        <f>MAX(0,E70+('[1]Temperature Data'!E68-$D$2-'6.2.2 CUSUM '!$B$2))</f>
        <v>123.07692307692287</v>
      </c>
      <c r="F71" s="2">
        <f>MAX(0,F70+('[1]Temperature Data'!F68-$D$2-'6.2.2 CUSUM '!$B$2))</f>
        <v>96.230769230768942</v>
      </c>
      <c r="G71" s="2">
        <f>MAX(0,G70+('[1]Temperature Data'!G68-$D$2-'6.2.2 CUSUM '!$B$2))</f>
        <v>0.7307692307692264</v>
      </c>
      <c r="H71" s="2">
        <f>MAX(0,H70+('[1]Temperature Data'!H68-$D$2-'6.2.2 CUSUM '!$B$2))</f>
        <v>12.730769230768999</v>
      </c>
      <c r="I71" s="2">
        <f>MAX(0,I70+('[1]Temperature Data'!I68-$D$2-'6.2.2 CUSUM '!$B$2))</f>
        <v>0</v>
      </c>
      <c r="J71" s="2">
        <f>MAX(0,J70+('[1]Temperature Data'!J68-$D$2-'6.2.2 CUSUM '!$B$2))</f>
        <v>0</v>
      </c>
      <c r="K71" s="2">
        <f>MAX(0,K70+('[1]Temperature Data'!K68-$D$2-'6.2.2 CUSUM '!$B$2))</f>
        <v>0</v>
      </c>
      <c r="L71" s="2">
        <f>MAX(0,L70+('[1]Temperature Data'!L68-$D$2-'6.2.2 CUSUM '!$B$2))</f>
        <v>45.653846153845905</v>
      </c>
      <c r="M71" s="2">
        <f>MAX(0,M70+('[1]Temperature Data'!M68-$D$2-'6.2.2 CUSUM '!$B$2))</f>
        <v>200.7692307692306</v>
      </c>
      <c r="N71" s="2">
        <f>MAX(0,N70+('[1]Temperature Data'!N68-$D$2-'6.2.2 CUSUM '!$B$2))</f>
        <v>0</v>
      </c>
      <c r="O71" s="2">
        <f>MAX(0,O70+('[1]Temperature Data'!O68-$D$2-'6.2.2 CUSUM '!$B$2))</f>
        <v>0</v>
      </c>
      <c r="P71" s="2">
        <f>MAX(0,P70+('[1]Temperature Data'!P68-$D$2-'6.2.2 CUSUM '!$B$2))</f>
        <v>141.57692307692281</v>
      </c>
      <c r="Q71" s="2">
        <f>MAX(0,Q70+('[1]Temperature Data'!Q68-$D$2-'6.2.2 CUSUM '!$B$2))</f>
        <v>208.23076923076894</v>
      </c>
      <c r="R71" s="2">
        <f>MAX(0,R70+('[1]Temperature Data'!R68-$D$2-'6.2.2 CUSUM '!$B$2))</f>
        <v>64.230769230768942</v>
      </c>
      <c r="S71" s="2">
        <f>MAX(0,S70+('[1]Temperature Data'!S68-$D$2-'6.2.2 CUSUM '!$B$2))</f>
        <v>0.19230769230767919</v>
      </c>
      <c r="T71" s="2">
        <f>MAX(0,T70+('[1]Temperature Data'!T68-$D$2-'6.2.2 CUSUM '!$B$2))</f>
        <v>0</v>
      </c>
      <c r="U71" s="2">
        <f>MAX(0,U70+('[1]Temperature Data'!U68-$D$2-'6.2.2 CUSUM '!$B$2))</f>
        <v>39.57692307692281</v>
      </c>
    </row>
    <row r="72" spans="1:21" x14ac:dyDescent="0.25">
      <c r="A72" s="6">
        <v>44445</v>
      </c>
      <c r="B72" s="2">
        <f>MAX(0,B71+('[1]Temperature Data'!B69-$D$2-'6.2.2 CUSUM '!$B$2))</f>
        <v>0</v>
      </c>
      <c r="C72" s="2">
        <f>MAX(0,C71+('[1]Temperature Data'!C69-$D$2-'6.2.2 CUSUM '!$B$2))</f>
        <v>0</v>
      </c>
      <c r="D72" s="2">
        <f>MAX(0,D71+('[1]Temperature Data'!D69-$D$2-'6.2.2 CUSUM '!$B$2))</f>
        <v>2.1923076923076792</v>
      </c>
      <c r="E72" s="2">
        <f>MAX(0,E71+('[1]Temperature Data'!E69-$D$2-'6.2.2 CUSUM '!$B$2))</f>
        <v>129.80769230769209</v>
      </c>
      <c r="F72" s="2">
        <f>MAX(0,F71+('[1]Temperature Data'!F69-$D$2-'6.2.2 CUSUM '!$B$2))</f>
        <v>72.961538461538169</v>
      </c>
      <c r="G72" s="2">
        <f>MAX(0,G71+('[1]Temperature Data'!G69-$D$2-'6.2.2 CUSUM '!$B$2))</f>
        <v>0</v>
      </c>
      <c r="H72" s="2">
        <f>MAX(0,H71+('[1]Temperature Data'!H69-$D$2-'6.2.2 CUSUM '!$B$2))</f>
        <v>14.461538461538225</v>
      </c>
      <c r="I72" s="2">
        <f>MAX(0,I71+('[1]Temperature Data'!I69-$D$2-'6.2.2 CUSUM '!$B$2))</f>
        <v>0</v>
      </c>
      <c r="J72" s="2">
        <f>MAX(0,J71+('[1]Temperature Data'!J69-$D$2-'6.2.2 CUSUM '!$B$2))</f>
        <v>0</v>
      </c>
      <c r="K72" s="2">
        <f>MAX(0,K71+('[1]Temperature Data'!K69-$D$2-'6.2.2 CUSUM '!$B$2))</f>
        <v>0</v>
      </c>
      <c r="L72" s="2">
        <f>MAX(0,L71+('[1]Temperature Data'!L69-$D$2-'6.2.2 CUSUM '!$B$2))</f>
        <v>41.384615384615131</v>
      </c>
      <c r="M72" s="2">
        <f>MAX(0,M71+('[1]Temperature Data'!M69-$D$2-'6.2.2 CUSUM '!$B$2))</f>
        <v>196.49999999999983</v>
      </c>
      <c r="N72" s="2">
        <f>MAX(0,N71+('[1]Temperature Data'!N69-$D$2-'6.2.2 CUSUM '!$B$2))</f>
        <v>0</v>
      </c>
      <c r="O72" s="2">
        <f>MAX(0,O71+('[1]Temperature Data'!O69-$D$2-'6.2.2 CUSUM '!$B$2))</f>
        <v>0</v>
      </c>
      <c r="P72" s="2">
        <f>MAX(0,P71+('[1]Temperature Data'!P69-$D$2-'6.2.2 CUSUM '!$B$2))</f>
        <v>142.30769230769204</v>
      </c>
      <c r="Q72" s="2">
        <f>MAX(0,Q71+('[1]Temperature Data'!Q69-$D$2-'6.2.2 CUSUM '!$B$2))</f>
        <v>193.96153846153817</v>
      </c>
      <c r="R72" s="2">
        <f>MAX(0,R71+('[1]Temperature Data'!R69-$D$2-'6.2.2 CUSUM '!$B$2))</f>
        <v>59.961538461538169</v>
      </c>
      <c r="S72" s="2">
        <f>MAX(0,S71+('[1]Temperature Data'!S69-$D$2-'6.2.2 CUSUM '!$B$2))</f>
        <v>0</v>
      </c>
      <c r="T72" s="2">
        <f>MAX(0,T71+('[1]Temperature Data'!T69-$D$2-'6.2.2 CUSUM '!$B$2))</f>
        <v>1.7307692307692264</v>
      </c>
      <c r="U72" s="2">
        <f>MAX(0,U71+('[1]Temperature Data'!U69-$D$2-'6.2.2 CUSUM '!$B$2))</f>
        <v>35.307692307692037</v>
      </c>
    </row>
    <row r="73" spans="1:21" x14ac:dyDescent="0.25">
      <c r="A73" s="6">
        <v>44446</v>
      </c>
      <c r="B73" s="2">
        <f>MAX(0,B72+('[1]Temperature Data'!B70-$D$2-'6.2.2 CUSUM '!$B$2))</f>
        <v>0</v>
      </c>
      <c r="C73" s="2">
        <f>MAX(0,C72+('[1]Temperature Data'!C70-$D$2-'6.2.2 CUSUM '!$B$2))</f>
        <v>0</v>
      </c>
      <c r="D73" s="2">
        <f>MAX(0,D72+('[1]Temperature Data'!D70-$D$2-'6.2.2 CUSUM '!$B$2))</f>
        <v>2.9230769230769056</v>
      </c>
      <c r="E73" s="2">
        <f>MAX(0,E72+('[1]Temperature Data'!E70-$D$2-'6.2.2 CUSUM '!$B$2))</f>
        <v>131.53846153846132</v>
      </c>
      <c r="F73" s="2">
        <f>MAX(0,F72+('[1]Temperature Data'!F70-$D$2-'6.2.2 CUSUM '!$B$2))</f>
        <v>49.692307692307395</v>
      </c>
      <c r="G73" s="2">
        <f>MAX(0,G72+('[1]Temperature Data'!G70-$D$2-'6.2.2 CUSUM '!$B$2))</f>
        <v>0</v>
      </c>
      <c r="H73" s="2">
        <f>MAX(0,H72+('[1]Temperature Data'!H70-$D$2-'6.2.2 CUSUM '!$B$2))</f>
        <v>13.192307692307452</v>
      </c>
      <c r="I73" s="2">
        <f>MAX(0,I72+('[1]Temperature Data'!I70-$D$2-'6.2.2 CUSUM '!$B$2))</f>
        <v>0</v>
      </c>
      <c r="J73" s="2">
        <f>MAX(0,J72+('[1]Temperature Data'!J70-$D$2-'6.2.2 CUSUM '!$B$2))</f>
        <v>0</v>
      </c>
      <c r="K73" s="2">
        <f>MAX(0,K72+('[1]Temperature Data'!K70-$D$2-'6.2.2 CUSUM '!$B$2))</f>
        <v>0</v>
      </c>
      <c r="L73" s="2">
        <f>MAX(0,L72+('[1]Temperature Data'!L70-$D$2-'6.2.2 CUSUM '!$B$2))</f>
        <v>32.115384615384357</v>
      </c>
      <c r="M73" s="2">
        <f>MAX(0,M72+('[1]Temperature Data'!M70-$D$2-'6.2.2 CUSUM '!$B$2))</f>
        <v>193.23076923076906</v>
      </c>
      <c r="N73" s="2">
        <f>MAX(0,N72+('[1]Temperature Data'!N70-$D$2-'6.2.2 CUSUM '!$B$2))</f>
        <v>0</v>
      </c>
      <c r="O73" s="2">
        <f>MAX(0,O72+('[1]Temperature Data'!O70-$D$2-'6.2.2 CUSUM '!$B$2))</f>
        <v>0</v>
      </c>
      <c r="P73" s="2">
        <f>MAX(0,P72+('[1]Temperature Data'!P70-$D$2-'6.2.2 CUSUM '!$B$2))</f>
        <v>144.03846153846126</v>
      </c>
      <c r="Q73" s="2">
        <f>MAX(0,Q72+('[1]Temperature Data'!Q70-$D$2-'6.2.2 CUSUM '!$B$2))</f>
        <v>173.69230769230739</v>
      </c>
      <c r="R73" s="2">
        <f>MAX(0,R72+('[1]Temperature Data'!R70-$D$2-'6.2.2 CUSUM '!$B$2))</f>
        <v>62.692307692307395</v>
      </c>
      <c r="S73" s="2">
        <f>MAX(0,S72+('[1]Temperature Data'!S70-$D$2-'6.2.2 CUSUM '!$B$2))</f>
        <v>0</v>
      </c>
      <c r="T73" s="2">
        <f>MAX(0,T72+('[1]Temperature Data'!T70-$D$2-'6.2.2 CUSUM '!$B$2))</f>
        <v>2.4615384615384528</v>
      </c>
      <c r="U73" s="2">
        <f>MAX(0,U72+('[1]Temperature Data'!U70-$D$2-'6.2.2 CUSUM '!$B$2))</f>
        <v>31.038461538461263</v>
      </c>
    </row>
    <row r="74" spans="1:21" x14ac:dyDescent="0.25">
      <c r="A74" s="6">
        <v>44447</v>
      </c>
      <c r="B74" s="2">
        <f>MAX(0,B73+('[1]Temperature Data'!B71-$D$2-'6.2.2 CUSUM '!$B$2))</f>
        <v>0</v>
      </c>
      <c r="C74" s="2">
        <f>MAX(0,C73+('[1]Temperature Data'!C71-$D$2-'6.2.2 CUSUM '!$B$2))</f>
        <v>0</v>
      </c>
      <c r="D74" s="2">
        <f>MAX(0,D73+('[1]Temperature Data'!D71-$D$2-'6.2.2 CUSUM '!$B$2))</f>
        <v>2.653846153846132</v>
      </c>
      <c r="E74" s="2">
        <f>MAX(0,E73+('[1]Temperature Data'!E71-$D$2-'6.2.2 CUSUM '!$B$2))</f>
        <v>133.26923076923055</v>
      </c>
      <c r="F74" s="2">
        <f>MAX(0,F73+('[1]Temperature Data'!F71-$D$2-'6.2.2 CUSUM '!$B$2))</f>
        <v>35.423076923076621</v>
      </c>
      <c r="G74" s="2">
        <f>MAX(0,G73+('[1]Temperature Data'!G71-$D$2-'6.2.2 CUSUM '!$B$2))</f>
        <v>0</v>
      </c>
      <c r="H74" s="2">
        <f>MAX(0,H73+('[1]Temperature Data'!H71-$D$2-'6.2.2 CUSUM '!$B$2))</f>
        <v>10.923076923076678</v>
      </c>
      <c r="I74" s="2">
        <f>MAX(0,I73+('[1]Temperature Data'!I71-$D$2-'6.2.2 CUSUM '!$B$2))</f>
        <v>0</v>
      </c>
      <c r="J74" s="2">
        <f>MAX(0,J73+('[1]Temperature Data'!J71-$D$2-'6.2.2 CUSUM '!$B$2))</f>
        <v>0</v>
      </c>
      <c r="K74" s="2">
        <f>MAX(0,K73+('[1]Temperature Data'!K71-$D$2-'6.2.2 CUSUM '!$B$2))</f>
        <v>0</v>
      </c>
      <c r="L74" s="2">
        <f>MAX(0,L73+('[1]Temperature Data'!L71-$D$2-'6.2.2 CUSUM '!$B$2))</f>
        <v>25.846153846153584</v>
      </c>
      <c r="M74" s="2">
        <f>MAX(0,M73+('[1]Temperature Data'!M71-$D$2-'6.2.2 CUSUM '!$B$2))</f>
        <v>191.96153846153828</v>
      </c>
      <c r="N74" s="2">
        <f>MAX(0,N73+('[1]Temperature Data'!N71-$D$2-'6.2.2 CUSUM '!$B$2))</f>
        <v>0.7307692307692264</v>
      </c>
      <c r="O74" s="2">
        <f>MAX(0,O73+('[1]Temperature Data'!O71-$D$2-'6.2.2 CUSUM '!$B$2))</f>
        <v>0</v>
      </c>
      <c r="P74" s="2">
        <f>MAX(0,P73+('[1]Temperature Data'!P71-$D$2-'6.2.2 CUSUM '!$B$2))</f>
        <v>147.76923076923049</v>
      </c>
      <c r="Q74" s="2">
        <f>MAX(0,Q73+('[1]Temperature Data'!Q71-$D$2-'6.2.2 CUSUM '!$B$2))</f>
        <v>157.42307692307662</v>
      </c>
      <c r="R74" s="2">
        <f>MAX(0,R73+('[1]Temperature Data'!R71-$D$2-'6.2.2 CUSUM '!$B$2))</f>
        <v>61.423076923076621</v>
      </c>
      <c r="S74" s="2">
        <f>MAX(0,S73+('[1]Temperature Data'!S71-$D$2-'6.2.2 CUSUM '!$B$2))</f>
        <v>1.7307692307692264</v>
      </c>
      <c r="T74" s="2">
        <f>MAX(0,T73+('[1]Temperature Data'!T71-$D$2-'6.2.2 CUSUM '!$B$2))</f>
        <v>0</v>
      </c>
      <c r="U74" s="2">
        <f>MAX(0,U73+('[1]Temperature Data'!U71-$D$2-'6.2.2 CUSUM '!$B$2))</f>
        <v>25.769230769230489</v>
      </c>
    </row>
    <row r="75" spans="1:21" x14ac:dyDescent="0.25">
      <c r="A75" s="6">
        <v>44448</v>
      </c>
      <c r="B75" s="2">
        <f>MAX(0,B74+('[1]Temperature Data'!B72-$D$2-'6.2.2 CUSUM '!$B$2))</f>
        <v>1.7307692307692264</v>
      </c>
      <c r="C75" s="2">
        <f>MAX(0,C74+('[1]Temperature Data'!C72-$D$2-'6.2.2 CUSUM '!$B$2))</f>
        <v>0</v>
      </c>
      <c r="D75" s="2">
        <f>MAX(0,D74+('[1]Temperature Data'!D72-$D$2-'6.2.2 CUSUM '!$B$2))</f>
        <v>0</v>
      </c>
      <c r="E75" s="2">
        <f>MAX(0,E74+('[1]Temperature Data'!E72-$D$2-'6.2.2 CUSUM '!$B$2))</f>
        <v>120.99999999999977</v>
      </c>
      <c r="F75" s="2">
        <f>MAX(0,F74+('[1]Temperature Data'!F72-$D$2-'6.2.2 CUSUM '!$B$2))</f>
        <v>26.153846153845848</v>
      </c>
      <c r="G75" s="2">
        <f>MAX(0,G74+('[1]Temperature Data'!G72-$D$2-'6.2.2 CUSUM '!$B$2))</f>
        <v>0</v>
      </c>
      <c r="H75" s="2">
        <f>MAX(0,H74+('[1]Temperature Data'!H72-$D$2-'6.2.2 CUSUM '!$B$2))</f>
        <v>12.653846153845905</v>
      </c>
      <c r="I75" s="2">
        <f>MAX(0,I74+('[1]Temperature Data'!I72-$D$2-'6.2.2 CUSUM '!$B$2))</f>
        <v>0</v>
      </c>
      <c r="J75" s="2">
        <f>MAX(0,J74+('[1]Temperature Data'!J72-$D$2-'6.2.2 CUSUM '!$B$2))</f>
        <v>0</v>
      </c>
      <c r="K75" s="2">
        <f>MAX(0,K74+('[1]Temperature Data'!K72-$D$2-'6.2.2 CUSUM '!$B$2))</f>
        <v>0</v>
      </c>
      <c r="L75" s="2">
        <f>MAX(0,L74+('[1]Temperature Data'!L72-$D$2-'6.2.2 CUSUM '!$B$2))</f>
        <v>19.57692307692281</v>
      </c>
      <c r="M75" s="2">
        <f>MAX(0,M74+('[1]Temperature Data'!M72-$D$2-'6.2.2 CUSUM '!$B$2))</f>
        <v>191.69230769230751</v>
      </c>
      <c r="N75" s="2">
        <f>MAX(0,N74+('[1]Temperature Data'!N72-$D$2-'6.2.2 CUSUM '!$B$2))</f>
        <v>0</v>
      </c>
      <c r="O75" s="2">
        <f>MAX(0,O74+('[1]Temperature Data'!O72-$D$2-'6.2.2 CUSUM '!$B$2))</f>
        <v>0</v>
      </c>
      <c r="P75" s="2">
        <f>MAX(0,P74+('[1]Temperature Data'!P72-$D$2-'6.2.2 CUSUM '!$B$2))</f>
        <v>150.49999999999972</v>
      </c>
      <c r="Q75" s="2">
        <f>MAX(0,Q74+('[1]Temperature Data'!Q72-$D$2-'6.2.2 CUSUM '!$B$2))</f>
        <v>149.15384615384585</v>
      </c>
      <c r="R75" s="2">
        <f>MAX(0,R74+('[1]Temperature Data'!R72-$D$2-'6.2.2 CUSUM '!$B$2))</f>
        <v>55.153846153845848</v>
      </c>
      <c r="S75" s="2">
        <f>MAX(0,S74+('[1]Temperature Data'!S72-$D$2-'6.2.2 CUSUM '!$B$2))</f>
        <v>2.4615384615384528</v>
      </c>
      <c r="T75" s="2">
        <f>MAX(0,T74+('[1]Temperature Data'!T72-$D$2-'6.2.2 CUSUM '!$B$2))</f>
        <v>0</v>
      </c>
      <c r="U75" s="2">
        <f>MAX(0,U74+('[1]Temperature Data'!U72-$D$2-'6.2.2 CUSUM '!$B$2))</f>
        <v>23.499999999999716</v>
      </c>
    </row>
    <row r="76" spans="1:21" x14ac:dyDescent="0.25">
      <c r="A76" s="6">
        <v>44449</v>
      </c>
      <c r="B76" s="2">
        <f>MAX(0,B75+('[1]Temperature Data'!B73-$D$2-'6.2.2 CUSUM '!$B$2))</f>
        <v>0</v>
      </c>
      <c r="C76" s="2">
        <f>MAX(0,C75+('[1]Temperature Data'!C73-$D$2-'6.2.2 CUSUM '!$B$2))</f>
        <v>0</v>
      </c>
      <c r="D76" s="2">
        <f>MAX(0,D75+('[1]Temperature Data'!D73-$D$2-'6.2.2 CUSUM '!$B$2))</f>
        <v>0</v>
      </c>
      <c r="E76" s="2">
        <f>MAX(0,E75+('[1]Temperature Data'!E73-$D$2-'6.2.2 CUSUM '!$B$2))</f>
        <v>118.730769230769</v>
      </c>
      <c r="F76" s="2">
        <f>MAX(0,F75+('[1]Temperature Data'!F73-$D$2-'6.2.2 CUSUM '!$B$2))</f>
        <v>18.884615384615074</v>
      </c>
      <c r="G76" s="2">
        <f>MAX(0,G75+('[1]Temperature Data'!G73-$D$2-'6.2.2 CUSUM '!$B$2))</f>
        <v>0</v>
      </c>
      <c r="H76" s="2">
        <f>MAX(0,H75+('[1]Temperature Data'!H73-$D$2-'6.2.2 CUSUM '!$B$2))</f>
        <v>18.384615384615131</v>
      </c>
      <c r="I76" s="2">
        <f>MAX(0,I75+('[1]Temperature Data'!I73-$D$2-'6.2.2 CUSUM '!$B$2))</f>
        <v>0</v>
      </c>
      <c r="J76" s="2">
        <f>MAX(0,J75+('[1]Temperature Data'!J73-$D$2-'6.2.2 CUSUM '!$B$2))</f>
        <v>0</v>
      </c>
      <c r="K76" s="2">
        <f>MAX(0,K75+('[1]Temperature Data'!K73-$D$2-'6.2.2 CUSUM '!$B$2))</f>
        <v>0</v>
      </c>
      <c r="L76" s="2">
        <f>MAX(0,L75+('[1]Temperature Data'!L73-$D$2-'6.2.2 CUSUM '!$B$2))</f>
        <v>15.307692307692037</v>
      </c>
      <c r="M76" s="2">
        <f>MAX(0,M75+('[1]Temperature Data'!M73-$D$2-'6.2.2 CUSUM '!$B$2))</f>
        <v>191.42307692307674</v>
      </c>
      <c r="N76" s="2">
        <f>MAX(0,N75+('[1]Temperature Data'!N73-$D$2-'6.2.2 CUSUM '!$B$2))</f>
        <v>0</v>
      </c>
      <c r="O76" s="2">
        <f>MAX(0,O75+('[1]Temperature Data'!O73-$D$2-'6.2.2 CUSUM '!$B$2))</f>
        <v>0</v>
      </c>
      <c r="P76" s="2">
        <f>MAX(0,P75+('[1]Temperature Data'!P73-$D$2-'6.2.2 CUSUM '!$B$2))</f>
        <v>155.23076923076894</v>
      </c>
      <c r="Q76" s="2">
        <f>MAX(0,Q75+('[1]Temperature Data'!Q73-$D$2-'6.2.2 CUSUM '!$B$2))</f>
        <v>143.88461538461507</v>
      </c>
      <c r="R76" s="2">
        <f>MAX(0,R75+('[1]Temperature Data'!R73-$D$2-'6.2.2 CUSUM '!$B$2))</f>
        <v>49.884615384615074</v>
      </c>
      <c r="S76" s="2">
        <f>MAX(0,S75+('[1]Temperature Data'!S73-$D$2-'6.2.2 CUSUM '!$B$2))</f>
        <v>2.1923076923076792</v>
      </c>
      <c r="T76" s="2">
        <f>MAX(0,T75+('[1]Temperature Data'!T73-$D$2-'6.2.2 CUSUM '!$B$2))</f>
        <v>0</v>
      </c>
      <c r="U76" s="2">
        <f>MAX(0,U75+('[1]Temperature Data'!U73-$D$2-'6.2.2 CUSUM '!$B$2))</f>
        <v>19.230769230768942</v>
      </c>
    </row>
    <row r="77" spans="1:21" x14ac:dyDescent="0.25">
      <c r="A77" s="6">
        <v>44450</v>
      </c>
      <c r="B77" s="2">
        <f>MAX(0,B76+('[1]Temperature Data'!B74-$D$2-'6.2.2 CUSUM '!$B$2))</f>
        <v>0</v>
      </c>
      <c r="C77" s="2">
        <f>MAX(0,C76+('[1]Temperature Data'!C74-$D$2-'6.2.2 CUSUM '!$B$2))</f>
        <v>0</v>
      </c>
      <c r="D77" s="2">
        <f>MAX(0,D76+('[1]Temperature Data'!D74-$D$2-'6.2.2 CUSUM '!$B$2))</f>
        <v>0</v>
      </c>
      <c r="E77" s="2">
        <f>MAX(0,E76+('[1]Temperature Data'!E74-$D$2-'6.2.2 CUSUM '!$B$2))</f>
        <v>116.46153846153823</v>
      </c>
      <c r="F77" s="2">
        <f>MAX(0,F76+('[1]Temperature Data'!F74-$D$2-'6.2.2 CUSUM '!$B$2))</f>
        <v>13.615384615384301</v>
      </c>
      <c r="G77" s="2">
        <f>MAX(0,G76+('[1]Temperature Data'!G74-$D$2-'6.2.2 CUSUM '!$B$2))</f>
        <v>0</v>
      </c>
      <c r="H77" s="2">
        <f>MAX(0,H76+('[1]Temperature Data'!H74-$D$2-'6.2.2 CUSUM '!$B$2))</f>
        <v>24.115384615384357</v>
      </c>
      <c r="I77" s="2">
        <f>MAX(0,I76+('[1]Temperature Data'!I74-$D$2-'6.2.2 CUSUM '!$B$2))</f>
        <v>0</v>
      </c>
      <c r="J77" s="2">
        <f>MAX(0,J76+('[1]Temperature Data'!J74-$D$2-'6.2.2 CUSUM '!$B$2))</f>
        <v>0</v>
      </c>
      <c r="K77" s="2">
        <f>MAX(0,K76+('[1]Temperature Data'!K74-$D$2-'6.2.2 CUSUM '!$B$2))</f>
        <v>0</v>
      </c>
      <c r="L77" s="2">
        <f>MAX(0,L76+('[1]Temperature Data'!L74-$D$2-'6.2.2 CUSUM '!$B$2))</f>
        <v>10.038461538461263</v>
      </c>
      <c r="M77" s="2">
        <f>MAX(0,M76+('[1]Temperature Data'!M74-$D$2-'6.2.2 CUSUM '!$B$2))</f>
        <v>191.15384615384596</v>
      </c>
      <c r="N77" s="2">
        <f>MAX(0,N76+('[1]Temperature Data'!N74-$D$2-'6.2.2 CUSUM '!$B$2))</f>
        <v>0</v>
      </c>
      <c r="O77" s="2">
        <f>MAX(0,O76+('[1]Temperature Data'!O74-$D$2-'6.2.2 CUSUM '!$B$2))</f>
        <v>0</v>
      </c>
      <c r="P77" s="2">
        <f>MAX(0,P76+('[1]Temperature Data'!P74-$D$2-'6.2.2 CUSUM '!$B$2))</f>
        <v>161.96153846153817</v>
      </c>
      <c r="Q77" s="2">
        <f>MAX(0,Q76+('[1]Temperature Data'!Q74-$D$2-'6.2.2 CUSUM '!$B$2))</f>
        <v>140.6153846153843</v>
      </c>
      <c r="R77" s="2">
        <f>MAX(0,R76+('[1]Temperature Data'!R74-$D$2-'6.2.2 CUSUM '!$B$2))</f>
        <v>43.615384615384301</v>
      </c>
      <c r="S77" s="2">
        <f>MAX(0,S76+('[1]Temperature Data'!S74-$D$2-'6.2.2 CUSUM '!$B$2))</f>
        <v>1.9230769230769056</v>
      </c>
      <c r="T77" s="2">
        <f>MAX(0,T76+('[1]Temperature Data'!T74-$D$2-'6.2.2 CUSUM '!$B$2))</f>
        <v>0.7307692307692264</v>
      </c>
      <c r="U77" s="2">
        <f>MAX(0,U76+('[1]Temperature Data'!U74-$D$2-'6.2.2 CUSUM '!$B$2))</f>
        <v>15.961538461538169</v>
      </c>
    </row>
    <row r="78" spans="1:21" x14ac:dyDescent="0.25">
      <c r="A78" s="6">
        <v>44451</v>
      </c>
      <c r="B78" s="2">
        <f>MAX(0,B77+('[1]Temperature Data'!B75-$D$2-'6.2.2 CUSUM '!$B$2))</f>
        <v>0</v>
      </c>
      <c r="C78" s="2">
        <f>MAX(0,C77+('[1]Temperature Data'!C75-$D$2-'6.2.2 CUSUM '!$B$2))</f>
        <v>0</v>
      </c>
      <c r="D78" s="2">
        <f>MAX(0,D77+('[1]Temperature Data'!D75-$D$2-'6.2.2 CUSUM '!$B$2))</f>
        <v>0</v>
      </c>
      <c r="E78" s="2">
        <f>MAX(0,E77+('[1]Temperature Data'!E75-$D$2-'6.2.2 CUSUM '!$B$2))</f>
        <v>114.19230769230745</v>
      </c>
      <c r="F78" s="2">
        <f>MAX(0,F77+('[1]Temperature Data'!F75-$D$2-'6.2.2 CUSUM '!$B$2))</f>
        <v>10.346153846153527</v>
      </c>
      <c r="G78" s="2">
        <f>MAX(0,G77+('[1]Temperature Data'!G75-$D$2-'6.2.2 CUSUM '!$B$2))</f>
        <v>0</v>
      </c>
      <c r="H78" s="2">
        <f>MAX(0,H77+('[1]Temperature Data'!H75-$D$2-'6.2.2 CUSUM '!$B$2))</f>
        <v>24.846153846153584</v>
      </c>
      <c r="I78" s="2">
        <f>MAX(0,I77+('[1]Temperature Data'!I75-$D$2-'6.2.2 CUSUM '!$B$2))</f>
        <v>0</v>
      </c>
      <c r="J78" s="2">
        <f>MAX(0,J77+('[1]Temperature Data'!J75-$D$2-'6.2.2 CUSUM '!$B$2))</f>
        <v>0</v>
      </c>
      <c r="K78" s="2">
        <f>MAX(0,K77+('[1]Temperature Data'!K75-$D$2-'6.2.2 CUSUM '!$B$2))</f>
        <v>0</v>
      </c>
      <c r="L78" s="2">
        <f>MAX(0,L77+('[1]Temperature Data'!L75-$D$2-'6.2.2 CUSUM '!$B$2))</f>
        <v>2.7692307692304894</v>
      </c>
      <c r="M78" s="2">
        <f>MAX(0,M77+('[1]Temperature Data'!M75-$D$2-'6.2.2 CUSUM '!$B$2))</f>
        <v>187.88461538461519</v>
      </c>
      <c r="N78" s="2">
        <f>MAX(0,N77+('[1]Temperature Data'!N75-$D$2-'6.2.2 CUSUM '!$B$2))</f>
        <v>0</v>
      </c>
      <c r="O78" s="2">
        <f>MAX(0,O77+('[1]Temperature Data'!O75-$D$2-'6.2.2 CUSUM '!$B$2))</f>
        <v>0</v>
      </c>
      <c r="P78" s="2">
        <f>MAX(0,P77+('[1]Temperature Data'!P75-$D$2-'6.2.2 CUSUM '!$B$2))</f>
        <v>161.69230769230739</v>
      </c>
      <c r="Q78" s="2">
        <f>MAX(0,Q77+('[1]Temperature Data'!Q75-$D$2-'6.2.2 CUSUM '!$B$2))</f>
        <v>138.34615384615353</v>
      </c>
      <c r="R78" s="2">
        <f>MAX(0,R77+('[1]Temperature Data'!R75-$D$2-'6.2.2 CUSUM '!$B$2))</f>
        <v>35.346153846153527</v>
      </c>
      <c r="S78" s="2">
        <f>MAX(0,S77+('[1]Temperature Data'!S75-$D$2-'6.2.2 CUSUM '!$B$2))</f>
        <v>2.653846153846132</v>
      </c>
      <c r="T78" s="2">
        <f>MAX(0,T77+('[1]Temperature Data'!T75-$D$2-'6.2.2 CUSUM '!$B$2))</f>
        <v>3.4615384615384528</v>
      </c>
      <c r="U78" s="2">
        <f>MAX(0,U77+('[1]Temperature Data'!U75-$D$2-'6.2.2 CUSUM '!$B$2))</f>
        <v>4.692307692307395</v>
      </c>
    </row>
    <row r="79" spans="1:21" x14ac:dyDescent="0.25">
      <c r="A79" s="6">
        <v>44452</v>
      </c>
      <c r="B79" s="2">
        <f>MAX(0,B78+('[1]Temperature Data'!B76-$D$2-'6.2.2 CUSUM '!$B$2))</f>
        <v>0</v>
      </c>
      <c r="C79" s="2">
        <f>MAX(0,C78+('[1]Temperature Data'!C76-$D$2-'6.2.2 CUSUM '!$B$2))</f>
        <v>0</v>
      </c>
      <c r="D79" s="2">
        <f>MAX(0,D78+('[1]Temperature Data'!D76-$D$2-'6.2.2 CUSUM '!$B$2))</f>
        <v>0</v>
      </c>
      <c r="E79" s="2">
        <f>MAX(0,E78+('[1]Temperature Data'!E76-$D$2-'6.2.2 CUSUM '!$B$2))</f>
        <v>110.92307692307668</v>
      </c>
      <c r="F79" s="2">
        <f>MAX(0,F78+('[1]Temperature Data'!F76-$D$2-'6.2.2 CUSUM '!$B$2))</f>
        <v>8.0769230769227534</v>
      </c>
      <c r="G79" s="2">
        <f>MAX(0,G78+('[1]Temperature Data'!G76-$D$2-'6.2.2 CUSUM '!$B$2))</f>
        <v>0</v>
      </c>
      <c r="H79" s="2">
        <f>MAX(0,H78+('[1]Temperature Data'!H76-$D$2-'6.2.2 CUSUM '!$B$2))</f>
        <v>10.57692307692281</v>
      </c>
      <c r="I79" s="2">
        <f>MAX(0,I78+('[1]Temperature Data'!I76-$D$2-'6.2.2 CUSUM '!$B$2))</f>
        <v>0</v>
      </c>
      <c r="J79" s="2">
        <f>MAX(0,J78+('[1]Temperature Data'!J76-$D$2-'6.2.2 CUSUM '!$B$2))</f>
        <v>0</v>
      </c>
      <c r="K79" s="2">
        <f>MAX(0,K78+('[1]Temperature Data'!K76-$D$2-'6.2.2 CUSUM '!$B$2))</f>
        <v>0</v>
      </c>
      <c r="L79" s="2">
        <f>MAX(0,L78+('[1]Temperature Data'!L76-$D$2-'6.2.2 CUSUM '!$B$2))</f>
        <v>0</v>
      </c>
      <c r="M79" s="2">
        <f>MAX(0,M78+('[1]Temperature Data'!M76-$D$2-'6.2.2 CUSUM '!$B$2))</f>
        <v>183.61538461538441</v>
      </c>
      <c r="N79" s="2">
        <f>MAX(0,N78+('[1]Temperature Data'!N76-$D$2-'6.2.2 CUSUM '!$B$2))</f>
        <v>0</v>
      </c>
      <c r="O79" s="2">
        <f>MAX(0,O78+('[1]Temperature Data'!O76-$D$2-'6.2.2 CUSUM '!$B$2))</f>
        <v>0</v>
      </c>
      <c r="P79" s="2">
        <f>MAX(0,P78+('[1]Temperature Data'!P76-$D$2-'6.2.2 CUSUM '!$B$2))</f>
        <v>158.42307692307662</v>
      </c>
      <c r="Q79" s="2">
        <f>MAX(0,Q78+('[1]Temperature Data'!Q76-$D$2-'6.2.2 CUSUM '!$B$2))</f>
        <v>138.07692307692275</v>
      </c>
      <c r="R79" s="2">
        <f>MAX(0,R78+('[1]Temperature Data'!R76-$D$2-'6.2.2 CUSUM '!$B$2))</f>
        <v>27.076923076922753</v>
      </c>
      <c r="S79" s="2">
        <f>MAX(0,S78+('[1]Temperature Data'!S76-$D$2-'6.2.2 CUSUM '!$B$2))</f>
        <v>0.38461538461535838</v>
      </c>
      <c r="T79" s="2">
        <f>MAX(0,T78+('[1]Temperature Data'!T76-$D$2-'6.2.2 CUSUM '!$B$2))</f>
        <v>0.19230769230767919</v>
      </c>
      <c r="U79" s="2">
        <f>MAX(0,U78+('[1]Temperature Data'!U76-$D$2-'6.2.2 CUSUM '!$B$2))</f>
        <v>0</v>
      </c>
    </row>
    <row r="80" spans="1:21" x14ac:dyDescent="0.25">
      <c r="A80" s="6">
        <v>44453</v>
      </c>
      <c r="B80" s="2">
        <f>MAX(0,B79+('[1]Temperature Data'!B77-$D$2-'6.2.2 CUSUM '!$B$2))</f>
        <v>0</v>
      </c>
      <c r="C80" s="2">
        <f>MAX(0,C79+('[1]Temperature Data'!C77-$D$2-'6.2.2 CUSUM '!$B$2))</f>
        <v>0</v>
      </c>
      <c r="D80" s="2">
        <f>MAX(0,D79+('[1]Temperature Data'!D77-$D$2-'6.2.2 CUSUM '!$B$2))</f>
        <v>0</v>
      </c>
      <c r="E80" s="2">
        <f>MAX(0,E79+('[1]Temperature Data'!E77-$D$2-'6.2.2 CUSUM '!$B$2))</f>
        <v>108.6538461538459</v>
      </c>
      <c r="F80" s="2">
        <f>MAX(0,F79+('[1]Temperature Data'!F77-$D$2-'6.2.2 CUSUM '!$B$2))</f>
        <v>4.8076923076919797</v>
      </c>
      <c r="G80" s="2">
        <f>MAX(0,G79+('[1]Temperature Data'!G77-$D$2-'6.2.2 CUSUM '!$B$2))</f>
        <v>0</v>
      </c>
      <c r="H80" s="2">
        <f>MAX(0,H79+('[1]Temperature Data'!H77-$D$2-'6.2.2 CUSUM '!$B$2))</f>
        <v>0</v>
      </c>
      <c r="I80" s="2">
        <f>MAX(0,I79+('[1]Temperature Data'!I77-$D$2-'6.2.2 CUSUM '!$B$2))</f>
        <v>0</v>
      </c>
      <c r="J80" s="2">
        <f>MAX(0,J79+('[1]Temperature Data'!J77-$D$2-'6.2.2 CUSUM '!$B$2))</f>
        <v>0</v>
      </c>
      <c r="K80" s="2">
        <f>MAX(0,K79+('[1]Temperature Data'!K77-$D$2-'6.2.2 CUSUM '!$B$2))</f>
        <v>0</v>
      </c>
      <c r="L80" s="2">
        <f>MAX(0,L79+('[1]Temperature Data'!L77-$D$2-'6.2.2 CUSUM '!$B$2))</f>
        <v>0</v>
      </c>
      <c r="M80" s="2">
        <f>MAX(0,M79+('[1]Temperature Data'!M77-$D$2-'6.2.2 CUSUM '!$B$2))</f>
        <v>175.34615384615364</v>
      </c>
      <c r="N80" s="2">
        <f>MAX(0,N79+('[1]Temperature Data'!N77-$D$2-'6.2.2 CUSUM '!$B$2))</f>
        <v>0</v>
      </c>
      <c r="O80" s="2">
        <f>MAX(0,O79+('[1]Temperature Data'!O77-$D$2-'6.2.2 CUSUM '!$B$2))</f>
        <v>0</v>
      </c>
      <c r="P80" s="2">
        <f>MAX(0,P79+('[1]Temperature Data'!P77-$D$2-'6.2.2 CUSUM '!$B$2))</f>
        <v>160.15384615384585</v>
      </c>
      <c r="Q80" s="2">
        <f>MAX(0,Q79+('[1]Temperature Data'!Q77-$D$2-'6.2.2 CUSUM '!$B$2))</f>
        <v>140.80769230769198</v>
      </c>
      <c r="R80" s="2">
        <f>MAX(0,R79+('[1]Temperature Data'!R77-$D$2-'6.2.2 CUSUM '!$B$2))</f>
        <v>20.80769230769198</v>
      </c>
      <c r="S80" s="2">
        <f>MAX(0,S79+('[1]Temperature Data'!S77-$D$2-'6.2.2 CUSUM '!$B$2))</f>
        <v>0</v>
      </c>
      <c r="T80" s="2">
        <f>MAX(0,T79+('[1]Temperature Data'!T77-$D$2-'6.2.2 CUSUM '!$B$2))</f>
        <v>0</v>
      </c>
      <c r="U80" s="2">
        <f>MAX(0,U79+('[1]Temperature Data'!U77-$D$2-'6.2.2 CUSUM '!$B$2))</f>
        <v>0</v>
      </c>
    </row>
    <row r="81" spans="1:21" x14ac:dyDescent="0.25">
      <c r="A81" s="6">
        <v>44454</v>
      </c>
      <c r="B81" s="2">
        <f>MAX(0,B80+('[1]Temperature Data'!B78-$D$2-'6.2.2 CUSUM '!$B$2))</f>
        <v>0</v>
      </c>
      <c r="C81" s="2">
        <f>MAX(0,C80+('[1]Temperature Data'!C78-$D$2-'6.2.2 CUSUM '!$B$2))</f>
        <v>0</v>
      </c>
      <c r="D81" s="2">
        <f>MAX(0,D80+('[1]Temperature Data'!D78-$D$2-'6.2.2 CUSUM '!$B$2))</f>
        <v>0</v>
      </c>
      <c r="E81" s="2">
        <f>MAX(0,E80+('[1]Temperature Data'!E78-$D$2-'6.2.2 CUSUM '!$B$2))</f>
        <v>108.38461538461513</v>
      </c>
      <c r="F81" s="2">
        <f>MAX(0,F80+('[1]Temperature Data'!F78-$D$2-'6.2.2 CUSUM '!$B$2))</f>
        <v>0</v>
      </c>
      <c r="G81" s="2">
        <f>MAX(0,G80+('[1]Temperature Data'!G78-$D$2-'6.2.2 CUSUM '!$B$2))</f>
        <v>0</v>
      </c>
      <c r="H81" s="2">
        <f>MAX(0,H80+('[1]Temperature Data'!H78-$D$2-'6.2.2 CUSUM '!$B$2))</f>
        <v>1.7307692307692264</v>
      </c>
      <c r="I81" s="2">
        <f>MAX(0,I80+('[1]Temperature Data'!I78-$D$2-'6.2.2 CUSUM '!$B$2))</f>
        <v>0</v>
      </c>
      <c r="J81" s="2">
        <f>MAX(0,J80+('[1]Temperature Data'!J78-$D$2-'6.2.2 CUSUM '!$B$2))</f>
        <v>0</v>
      </c>
      <c r="K81" s="2">
        <f>MAX(0,K80+('[1]Temperature Data'!K78-$D$2-'6.2.2 CUSUM '!$B$2))</f>
        <v>1.7307692307692264</v>
      </c>
      <c r="L81" s="2">
        <f>MAX(0,L80+('[1]Temperature Data'!L78-$D$2-'6.2.2 CUSUM '!$B$2))</f>
        <v>0</v>
      </c>
      <c r="M81" s="2">
        <f>MAX(0,M80+('[1]Temperature Data'!M78-$D$2-'6.2.2 CUSUM '!$B$2))</f>
        <v>168.07692307692287</v>
      </c>
      <c r="N81" s="2">
        <f>MAX(0,N80+('[1]Temperature Data'!N78-$D$2-'6.2.2 CUSUM '!$B$2))</f>
        <v>0</v>
      </c>
      <c r="O81" s="2">
        <f>MAX(0,O80+('[1]Temperature Data'!O78-$D$2-'6.2.2 CUSUM '!$B$2))</f>
        <v>0</v>
      </c>
      <c r="P81" s="2">
        <f>MAX(0,P80+('[1]Temperature Data'!P78-$D$2-'6.2.2 CUSUM '!$B$2))</f>
        <v>161.88461538461507</v>
      </c>
      <c r="Q81" s="2">
        <f>MAX(0,Q80+('[1]Temperature Data'!Q78-$D$2-'6.2.2 CUSUM '!$B$2))</f>
        <v>137.53846153846121</v>
      </c>
      <c r="R81" s="2">
        <f>MAX(0,R80+('[1]Temperature Data'!R78-$D$2-'6.2.2 CUSUM '!$B$2))</f>
        <v>18.538461538461206</v>
      </c>
      <c r="S81" s="2">
        <f>MAX(0,S80+('[1]Temperature Data'!S78-$D$2-'6.2.2 CUSUM '!$B$2))</f>
        <v>0</v>
      </c>
      <c r="T81" s="2">
        <f>MAX(0,T80+('[1]Temperature Data'!T78-$D$2-'6.2.2 CUSUM '!$B$2))</f>
        <v>0</v>
      </c>
      <c r="U81" s="2">
        <f>MAX(0,U80+('[1]Temperature Data'!U78-$D$2-'6.2.2 CUSUM '!$B$2))</f>
        <v>0</v>
      </c>
    </row>
    <row r="82" spans="1:21" x14ac:dyDescent="0.25">
      <c r="A82" s="6">
        <v>44455</v>
      </c>
      <c r="B82" s="2">
        <f>MAX(0,B81+('[1]Temperature Data'!B79-$D$2-'6.2.2 CUSUM '!$B$2))</f>
        <v>0</v>
      </c>
      <c r="C82" s="2">
        <f>MAX(0,C81+('[1]Temperature Data'!C79-$D$2-'6.2.2 CUSUM '!$B$2))</f>
        <v>0</v>
      </c>
      <c r="D82" s="2">
        <f>MAX(0,D81+('[1]Temperature Data'!D79-$D$2-'6.2.2 CUSUM '!$B$2))</f>
        <v>0</v>
      </c>
      <c r="E82" s="2">
        <f>MAX(0,E81+('[1]Temperature Data'!E79-$D$2-'6.2.2 CUSUM '!$B$2))</f>
        <v>100.11538461538436</v>
      </c>
      <c r="F82" s="2">
        <f>MAX(0,F81+('[1]Temperature Data'!F79-$D$2-'6.2.2 CUSUM '!$B$2))</f>
        <v>0</v>
      </c>
      <c r="G82" s="2">
        <f>MAX(0,G81+('[1]Temperature Data'!G79-$D$2-'6.2.2 CUSUM '!$B$2))</f>
        <v>0</v>
      </c>
      <c r="H82" s="2">
        <f>MAX(0,H81+('[1]Temperature Data'!H79-$D$2-'6.2.2 CUSUM '!$B$2))</f>
        <v>0.46153846153845279</v>
      </c>
      <c r="I82" s="2">
        <f>MAX(0,I81+('[1]Temperature Data'!I79-$D$2-'6.2.2 CUSUM '!$B$2))</f>
        <v>0</v>
      </c>
      <c r="J82" s="2">
        <f>MAX(0,J81+('[1]Temperature Data'!J79-$D$2-'6.2.2 CUSUM '!$B$2))</f>
        <v>0</v>
      </c>
      <c r="K82" s="2">
        <f>MAX(0,K81+('[1]Temperature Data'!K79-$D$2-'6.2.2 CUSUM '!$B$2))</f>
        <v>0.46153846153845279</v>
      </c>
      <c r="L82" s="2">
        <f>MAX(0,L81+('[1]Temperature Data'!L79-$D$2-'6.2.2 CUSUM '!$B$2))</f>
        <v>0</v>
      </c>
      <c r="M82" s="2">
        <f>MAX(0,M81+('[1]Temperature Data'!M79-$D$2-'6.2.2 CUSUM '!$B$2))</f>
        <v>154.80769230769209</v>
      </c>
      <c r="N82" s="2">
        <f>MAX(0,N81+('[1]Temperature Data'!N79-$D$2-'6.2.2 CUSUM '!$B$2))</f>
        <v>0</v>
      </c>
      <c r="O82" s="2">
        <f>MAX(0,O81+('[1]Temperature Data'!O79-$D$2-'6.2.2 CUSUM '!$B$2))</f>
        <v>0</v>
      </c>
      <c r="P82" s="2">
        <f>MAX(0,P81+('[1]Temperature Data'!P79-$D$2-'6.2.2 CUSUM '!$B$2))</f>
        <v>161.6153846153843</v>
      </c>
      <c r="Q82" s="2">
        <f>MAX(0,Q81+('[1]Temperature Data'!Q79-$D$2-'6.2.2 CUSUM '!$B$2))</f>
        <v>120.26923076923043</v>
      </c>
      <c r="R82" s="2">
        <f>MAX(0,R81+('[1]Temperature Data'!R79-$D$2-'6.2.2 CUSUM '!$B$2))</f>
        <v>15.269230769230433</v>
      </c>
      <c r="S82" s="2">
        <f>MAX(0,S81+('[1]Temperature Data'!S79-$D$2-'6.2.2 CUSUM '!$B$2))</f>
        <v>0</v>
      </c>
      <c r="T82" s="2">
        <f>MAX(0,T81+('[1]Temperature Data'!T79-$D$2-'6.2.2 CUSUM '!$B$2))</f>
        <v>0</v>
      </c>
      <c r="U82" s="2">
        <f>MAX(0,U81+('[1]Temperature Data'!U79-$D$2-'6.2.2 CUSUM '!$B$2))</f>
        <v>0</v>
      </c>
    </row>
    <row r="83" spans="1:21" x14ac:dyDescent="0.25">
      <c r="A83" s="6">
        <v>44456</v>
      </c>
      <c r="B83" s="2">
        <f>MAX(0,B82+('[1]Temperature Data'!B80-$D$2-'6.2.2 CUSUM '!$B$2))</f>
        <v>0</v>
      </c>
      <c r="C83" s="2">
        <f>MAX(0,C82+('[1]Temperature Data'!C80-$D$2-'6.2.2 CUSUM '!$B$2))</f>
        <v>0.7307692307692264</v>
      </c>
      <c r="D83" s="2">
        <f>MAX(0,D82+('[1]Temperature Data'!D80-$D$2-'6.2.2 CUSUM '!$B$2))</f>
        <v>0</v>
      </c>
      <c r="E83" s="2">
        <f>MAX(0,E82+('[1]Temperature Data'!E80-$D$2-'6.2.2 CUSUM '!$B$2))</f>
        <v>91.846153846153584</v>
      </c>
      <c r="F83" s="2">
        <f>MAX(0,F82+('[1]Temperature Data'!F80-$D$2-'6.2.2 CUSUM '!$B$2))</f>
        <v>0</v>
      </c>
      <c r="G83" s="2">
        <f>MAX(0,G82+('[1]Temperature Data'!G80-$D$2-'6.2.2 CUSUM '!$B$2))</f>
        <v>0</v>
      </c>
      <c r="H83" s="2">
        <f>MAX(0,H82+('[1]Temperature Data'!H80-$D$2-'6.2.2 CUSUM '!$B$2))</f>
        <v>0</v>
      </c>
      <c r="I83" s="2">
        <f>MAX(0,I82+('[1]Temperature Data'!I80-$D$2-'6.2.2 CUSUM '!$B$2))</f>
        <v>0</v>
      </c>
      <c r="J83" s="2">
        <f>MAX(0,J82+('[1]Temperature Data'!J80-$D$2-'6.2.2 CUSUM '!$B$2))</f>
        <v>0</v>
      </c>
      <c r="K83" s="2">
        <f>MAX(0,K82+('[1]Temperature Data'!K80-$D$2-'6.2.2 CUSUM '!$B$2))</f>
        <v>0</v>
      </c>
      <c r="L83" s="2">
        <f>MAX(0,L82+('[1]Temperature Data'!L80-$D$2-'6.2.2 CUSUM '!$B$2))</f>
        <v>0</v>
      </c>
      <c r="M83" s="2">
        <f>MAX(0,M82+('[1]Temperature Data'!M80-$D$2-'6.2.2 CUSUM '!$B$2))</f>
        <v>143.53846153846132</v>
      </c>
      <c r="N83" s="2">
        <f>MAX(0,N82+('[1]Temperature Data'!N80-$D$2-'6.2.2 CUSUM '!$B$2))</f>
        <v>0</v>
      </c>
      <c r="O83" s="2">
        <f>MAX(0,O82+('[1]Temperature Data'!O80-$D$2-'6.2.2 CUSUM '!$B$2))</f>
        <v>0</v>
      </c>
      <c r="P83" s="2">
        <f>MAX(0,P82+('[1]Temperature Data'!P80-$D$2-'6.2.2 CUSUM '!$B$2))</f>
        <v>167.34615384615353</v>
      </c>
      <c r="Q83" s="2">
        <f>MAX(0,Q82+('[1]Temperature Data'!Q80-$D$2-'6.2.2 CUSUM '!$B$2))</f>
        <v>109.99999999999966</v>
      </c>
      <c r="R83" s="2">
        <f>MAX(0,R82+('[1]Temperature Data'!R80-$D$2-'6.2.2 CUSUM '!$B$2))</f>
        <v>8.9999999999996589</v>
      </c>
      <c r="S83" s="2">
        <f>MAX(0,S82+('[1]Temperature Data'!S80-$D$2-'6.2.2 CUSUM '!$B$2))</f>
        <v>0</v>
      </c>
      <c r="T83" s="2">
        <f>MAX(0,T82+('[1]Temperature Data'!T80-$D$2-'6.2.2 CUSUM '!$B$2))</f>
        <v>0</v>
      </c>
      <c r="U83" s="2">
        <f>MAX(0,U82+('[1]Temperature Data'!U80-$D$2-'6.2.2 CUSUM '!$B$2))</f>
        <v>0</v>
      </c>
    </row>
    <row r="84" spans="1:21" x14ac:dyDescent="0.25">
      <c r="A84" s="6">
        <v>44457</v>
      </c>
      <c r="B84" s="2">
        <f>MAX(0,B83+('[1]Temperature Data'!B81-$D$2-'6.2.2 CUSUM '!$B$2))</f>
        <v>0</v>
      </c>
      <c r="C84" s="2">
        <f>MAX(0,C83+('[1]Temperature Data'!C81-$D$2-'6.2.2 CUSUM '!$B$2))</f>
        <v>0</v>
      </c>
      <c r="D84" s="2">
        <f>MAX(0,D83+('[1]Temperature Data'!D81-$D$2-'6.2.2 CUSUM '!$B$2))</f>
        <v>0</v>
      </c>
      <c r="E84" s="2">
        <f>MAX(0,E83+('[1]Temperature Data'!E81-$D$2-'6.2.2 CUSUM '!$B$2))</f>
        <v>84.57692307692281</v>
      </c>
      <c r="F84" s="2">
        <f>MAX(0,F83+('[1]Temperature Data'!F81-$D$2-'6.2.2 CUSUM '!$B$2))</f>
        <v>0</v>
      </c>
      <c r="G84" s="2">
        <f>MAX(0,G83+('[1]Temperature Data'!G81-$D$2-'6.2.2 CUSUM '!$B$2))</f>
        <v>0</v>
      </c>
      <c r="H84" s="2">
        <f>MAX(0,H83+('[1]Temperature Data'!H81-$D$2-'6.2.2 CUSUM '!$B$2))</f>
        <v>0</v>
      </c>
      <c r="I84" s="2">
        <f>MAX(0,I83+('[1]Temperature Data'!I81-$D$2-'6.2.2 CUSUM '!$B$2))</f>
        <v>0</v>
      </c>
      <c r="J84" s="2">
        <f>MAX(0,J83+('[1]Temperature Data'!J81-$D$2-'6.2.2 CUSUM '!$B$2))</f>
        <v>0</v>
      </c>
      <c r="K84" s="2">
        <f>MAX(0,K83+('[1]Temperature Data'!K81-$D$2-'6.2.2 CUSUM '!$B$2))</f>
        <v>0</v>
      </c>
      <c r="L84" s="2">
        <f>MAX(0,L83+('[1]Temperature Data'!L81-$D$2-'6.2.2 CUSUM '!$B$2))</f>
        <v>0</v>
      </c>
      <c r="M84" s="2">
        <f>MAX(0,M83+('[1]Temperature Data'!M81-$D$2-'6.2.2 CUSUM '!$B$2))</f>
        <v>133.26923076923055</v>
      </c>
      <c r="N84" s="2">
        <f>MAX(0,N83+('[1]Temperature Data'!N81-$D$2-'6.2.2 CUSUM '!$B$2))</f>
        <v>0</v>
      </c>
      <c r="O84" s="2">
        <f>MAX(0,O83+('[1]Temperature Data'!O81-$D$2-'6.2.2 CUSUM '!$B$2))</f>
        <v>0</v>
      </c>
      <c r="P84" s="2">
        <f>MAX(0,P83+('[1]Temperature Data'!P81-$D$2-'6.2.2 CUSUM '!$B$2))</f>
        <v>171.07692307692275</v>
      </c>
      <c r="Q84" s="2">
        <f>MAX(0,Q83+('[1]Temperature Data'!Q81-$D$2-'6.2.2 CUSUM '!$B$2))</f>
        <v>97.730769230768885</v>
      </c>
      <c r="R84" s="2">
        <f>MAX(0,R83+('[1]Temperature Data'!R81-$D$2-'6.2.2 CUSUM '!$B$2))</f>
        <v>0</v>
      </c>
      <c r="S84" s="2">
        <f>MAX(0,S83+('[1]Temperature Data'!S81-$D$2-'6.2.2 CUSUM '!$B$2))</f>
        <v>0</v>
      </c>
      <c r="T84" s="2">
        <f>MAX(0,T83+('[1]Temperature Data'!T81-$D$2-'6.2.2 CUSUM '!$B$2))</f>
        <v>0</v>
      </c>
      <c r="U84" s="2">
        <f>MAX(0,U83+('[1]Temperature Data'!U81-$D$2-'6.2.2 CUSUM '!$B$2))</f>
        <v>0</v>
      </c>
    </row>
    <row r="85" spans="1:21" x14ac:dyDescent="0.25">
      <c r="A85" s="6">
        <v>44458</v>
      </c>
      <c r="B85" s="2">
        <f>MAX(0,B84+('[1]Temperature Data'!B82-$D$2-'6.2.2 CUSUM '!$B$2))</f>
        <v>0</v>
      </c>
      <c r="C85" s="2">
        <f>MAX(0,C84+('[1]Temperature Data'!C82-$D$2-'6.2.2 CUSUM '!$B$2))</f>
        <v>1.7307692307692264</v>
      </c>
      <c r="D85" s="2">
        <f>MAX(0,D84+('[1]Temperature Data'!D82-$D$2-'6.2.2 CUSUM '!$B$2))</f>
        <v>0</v>
      </c>
      <c r="E85" s="2">
        <f>MAX(0,E84+('[1]Temperature Data'!E82-$D$2-'6.2.2 CUSUM '!$B$2))</f>
        <v>74.307692307692037</v>
      </c>
      <c r="F85" s="2">
        <f>MAX(0,F84+('[1]Temperature Data'!F82-$D$2-'6.2.2 CUSUM '!$B$2))</f>
        <v>0</v>
      </c>
      <c r="G85" s="2">
        <f>MAX(0,G84+('[1]Temperature Data'!G82-$D$2-'6.2.2 CUSUM '!$B$2))</f>
        <v>0</v>
      </c>
      <c r="H85" s="2">
        <f>MAX(0,H84+('[1]Temperature Data'!H82-$D$2-'6.2.2 CUSUM '!$B$2))</f>
        <v>0</v>
      </c>
      <c r="I85" s="2">
        <f>MAX(0,I84+('[1]Temperature Data'!I82-$D$2-'6.2.2 CUSUM '!$B$2))</f>
        <v>0</v>
      </c>
      <c r="J85" s="2">
        <f>MAX(0,J84+('[1]Temperature Data'!J82-$D$2-'6.2.2 CUSUM '!$B$2))</f>
        <v>0</v>
      </c>
      <c r="K85" s="2">
        <f>MAX(0,K84+('[1]Temperature Data'!K82-$D$2-'6.2.2 CUSUM '!$B$2))</f>
        <v>0.7307692307692264</v>
      </c>
      <c r="L85" s="2">
        <f>MAX(0,L84+('[1]Temperature Data'!L82-$D$2-'6.2.2 CUSUM '!$B$2))</f>
        <v>0</v>
      </c>
      <c r="M85" s="2">
        <f>MAX(0,M84+('[1]Temperature Data'!M82-$D$2-'6.2.2 CUSUM '!$B$2))</f>
        <v>125.99999999999977</v>
      </c>
      <c r="N85" s="2">
        <f>MAX(0,N84+('[1]Temperature Data'!N82-$D$2-'6.2.2 CUSUM '!$B$2))</f>
        <v>0</v>
      </c>
      <c r="O85" s="2">
        <f>MAX(0,O84+('[1]Temperature Data'!O82-$D$2-'6.2.2 CUSUM '!$B$2))</f>
        <v>0</v>
      </c>
      <c r="P85" s="2">
        <f>MAX(0,P84+('[1]Temperature Data'!P82-$D$2-'6.2.2 CUSUM '!$B$2))</f>
        <v>173.80769230769198</v>
      </c>
      <c r="Q85" s="2">
        <f>MAX(0,Q84+('[1]Temperature Data'!Q82-$D$2-'6.2.2 CUSUM '!$B$2))</f>
        <v>85.461538461538112</v>
      </c>
      <c r="R85" s="2">
        <f>MAX(0,R84+('[1]Temperature Data'!R82-$D$2-'6.2.2 CUSUM '!$B$2))</f>
        <v>0</v>
      </c>
      <c r="S85" s="2">
        <f>MAX(0,S84+('[1]Temperature Data'!S82-$D$2-'6.2.2 CUSUM '!$B$2))</f>
        <v>0</v>
      </c>
      <c r="T85" s="2">
        <f>MAX(0,T84+('[1]Temperature Data'!T82-$D$2-'6.2.2 CUSUM '!$B$2))</f>
        <v>0</v>
      </c>
      <c r="U85" s="2">
        <f>MAX(0,U84+('[1]Temperature Data'!U82-$D$2-'6.2.2 CUSUM '!$B$2))</f>
        <v>0</v>
      </c>
    </row>
    <row r="86" spans="1:21" x14ac:dyDescent="0.25">
      <c r="A86" s="6">
        <v>44459</v>
      </c>
      <c r="B86" s="2">
        <f>MAX(0,B85+('[1]Temperature Data'!B83-$D$2-'6.2.2 CUSUM '!$B$2))</f>
        <v>0</v>
      </c>
      <c r="C86" s="2">
        <f>MAX(0,C85+('[1]Temperature Data'!C83-$D$2-'6.2.2 CUSUM '!$B$2))</f>
        <v>7.4615384615384528</v>
      </c>
      <c r="D86" s="2">
        <f>MAX(0,D85+('[1]Temperature Data'!D83-$D$2-'6.2.2 CUSUM '!$B$2))</f>
        <v>0</v>
      </c>
      <c r="E86" s="2">
        <f>MAX(0,E85+('[1]Temperature Data'!E83-$D$2-'6.2.2 CUSUM '!$B$2))</f>
        <v>53.038461538461263</v>
      </c>
      <c r="F86" s="2">
        <f>MAX(0,F85+('[1]Temperature Data'!F83-$D$2-'6.2.2 CUSUM '!$B$2))</f>
        <v>0</v>
      </c>
      <c r="G86" s="2">
        <f>MAX(0,G85+('[1]Temperature Data'!G83-$D$2-'6.2.2 CUSUM '!$B$2))</f>
        <v>0</v>
      </c>
      <c r="H86" s="2">
        <f>MAX(0,H85+('[1]Temperature Data'!H83-$D$2-'6.2.2 CUSUM '!$B$2))</f>
        <v>0</v>
      </c>
      <c r="I86" s="2">
        <f>MAX(0,I85+('[1]Temperature Data'!I83-$D$2-'6.2.2 CUSUM '!$B$2))</f>
        <v>0</v>
      </c>
      <c r="J86" s="2">
        <f>MAX(0,J85+('[1]Temperature Data'!J83-$D$2-'6.2.2 CUSUM '!$B$2))</f>
        <v>0</v>
      </c>
      <c r="K86" s="2">
        <f>MAX(0,K85+('[1]Temperature Data'!K83-$D$2-'6.2.2 CUSUM '!$B$2))</f>
        <v>1.4615384615384528</v>
      </c>
      <c r="L86" s="2">
        <f>MAX(0,L85+('[1]Temperature Data'!L83-$D$2-'6.2.2 CUSUM '!$B$2))</f>
        <v>0</v>
      </c>
      <c r="M86" s="2">
        <f>MAX(0,M85+('[1]Temperature Data'!M83-$D$2-'6.2.2 CUSUM '!$B$2))</f>
        <v>117.730769230769</v>
      </c>
      <c r="N86" s="2">
        <f>MAX(0,N85+('[1]Temperature Data'!N83-$D$2-'6.2.2 CUSUM '!$B$2))</f>
        <v>0</v>
      </c>
      <c r="O86" s="2">
        <f>MAX(0,O85+('[1]Temperature Data'!O83-$D$2-'6.2.2 CUSUM '!$B$2))</f>
        <v>0</v>
      </c>
      <c r="P86" s="2">
        <f>MAX(0,P85+('[1]Temperature Data'!P83-$D$2-'6.2.2 CUSUM '!$B$2))</f>
        <v>180.53846153846121</v>
      </c>
      <c r="Q86" s="2">
        <f>MAX(0,Q85+('[1]Temperature Data'!Q83-$D$2-'6.2.2 CUSUM '!$B$2))</f>
        <v>78.192307692307338</v>
      </c>
      <c r="R86" s="2">
        <f>MAX(0,R85+('[1]Temperature Data'!R83-$D$2-'6.2.2 CUSUM '!$B$2))</f>
        <v>0</v>
      </c>
      <c r="S86" s="2">
        <f>MAX(0,S85+('[1]Temperature Data'!S83-$D$2-'6.2.2 CUSUM '!$B$2))</f>
        <v>0</v>
      </c>
      <c r="T86" s="2">
        <f>MAX(0,T85+('[1]Temperature Data'!T83-$D$2-'6.2.2 CUSUM '!$B$2))</f>
        <v>0</v>
      </c>
      <c r="U86" s="2">
        <f>MAX(0,U85+('[1]Temperature Data'!U83-$D$2-'6.2.2 CUSUM '!$B$2))</f>
        <v>0</v>
      </c>
    </row>
    <row r="87" spans="1:21" x14ac:dyDescent="0.25">
      <c r="A87" s="6">
        <v>44460</v>
      </c>
      <c r="B87" s="2">
        <f>MAX(0,B86+('[1]Temperature Data'!B84-$D$2-'6.2.2 CUSUM '!$B$2))</f>
        <v>0</v>
      </c>
      <c r="C87" s="2">
        <f>MAX(0,C86+('[1]Temperature Data'!C84-$D$2-'6.2.2 CUSUM '!$B$2))</f>
        <v>7.1923076923076792</v>
      </c>
      <c r="D87" s="2">
        <f>MAX(0,D86+('[1]Temperature Data'!D84-$D$2-'6.2.2 CUSUM '!$B$2))</f>
        <v>0</v>
      </c>
      <c r="E87" s="2">
        <f>MAX(0,E86+('[1]Temperature Data'!E84-$D$2-'6.2.2 CUSUM '!$B$2))</f>
        <v>42.769230769230489</v>
      </c>
      <c r="F87" s="2">
        <f>MAX(0,F86+('[1]Temperature Data'!F84-$D$2-'6.2.2 CUSUM '!$B$2))</f>
        <v>0</v>
      </c>
      <c r="G87" s="2">
        <f>MAX(0,G86+('[1]Temperature Data'!G84-$D$2-'6.2.2 CUSUM '!$B$2))</f>
        <v>0</v>
      </c>
      <c r="H87" s="2">
        <f>MAX(0,H86+('[1]Temperature Data'!H84-$D$2-'6.2.2 CUSUM '!$B$2))</f>
        <v>0</v>
      </c>
      <c r="I87" s="2">
        <f>MAX(0,I86+('[1]Temperature Data'!I84-$D$2-'6.2.2 CUSUM '!$B$2))</f>
        <v>0</v>
      </c>
      <c r="J87" s="2">
        <f>MAX(0,J86+('[1]Temperature Data'!J84-$D$2-'6.2.2 CUSUM '!$B$2))</f>
        <v>0</v>
      </c>
      <c r="K87" s="2">
        <f>MAX(0,K86+('[1]Temperature Data'!K84-$D$2-'6.2.2 CUSUM '!$B$2))</f>
        <v>2.1923076923076792</v>
      </c>
      <c r="L87" s="2">
        <f>MAX(0,L86+('[1]Temperature Data'!L84-$D$2-'6.2.2 CUSUM '!$B$2))</f>
        <v>0</v>
      </c>
      <c r="M87" s="2">
        <f>MAX(0,M86+('[1]Temperature Data'!M84-$D$2-'6.2.2 CUSUM '!$B$2))</f>
        <v>106.46153846153823</v>
      </c>
      <c r="N87" s="2">
        <f>MAX(0,N86+('[1]Temperature Data'!N84-$D$2-'6.2.2 CUSUM '!$B$2))</f>
        <v>0</v>
      </c>
      <c r="O87" s="2">
        <f>MAX(0,O86+('[1]Temperature Data'!O84-$D$2-'6.2.2 CUSUM '!$B$2))</f>
        <v>0</v>
      </c>
      <c r="P87" s="2">
        <f>MAX(0,P86+('[1]Temperature Data'!P84-$D$2-'6.2.2 CUSUM '!$B$2))</f>
        <v>186.26923076923043</v>
      </c>
      <c r="Q87" s="2">
        <f>MAX(0,Q86+('[1]Temperature Data'!Q84-$D$2-'6.2.2 CUSUM '!$B$2))</f>
        <v>74.923076923076565</v>
      </c>
      <c r="R87" s="2">
        <f>MAX(0,R86+('[1]Temperature Data'!R84-$D$2-'6.2.2 CUSUM '!$B$2))</f>
        <v>0</v>
      </c>
      <c r="S87" s="2">
        <f>MAX(0,S86+('[1]Temperature Data'!S84-$D$2-'6.2.2 CUSUM '!$B$2))</f>
        <v>0</v>
      </c>
      <c r="T87" s="2">
        <f>MAX(0,T86+('[1]Temperature Data'!T84-$D$2-'6.2.2 CUSUM '!$B$2))</f>
        <v>0</v>
      </c>
      <c r="U87" s="2">
        <f>MAX(0,U86+('[1]Temperature Data'!U84-$D$2-'6.2.2 CUSUM '!$B$2))</f>
        <v>0</v>
      </c>
    </row>
    <row r="88" spans="1:21" x14ac:dyDescent="0.25">
      <c r="A88" s="6">
        <v>44461</v>
      </c>
      <c r="B88" s="2">
        <f>MAX(0,B87+('[1]Temperature Data'!B85-$D$2-'6.2.2 CUSUM '!$B$2))</f>
        <v>0</v>
      </c>
      <c r="C88" s="2">
        <f>MAX(0,C87+('[1]Temperature Data'!C85-$D$2-'6.2.2 CUSUM '!$B$2))</f>
        <v>0</v>
      </c>
      <c r="D88" s="2">
        <f>MAX(0,D87+('[1]Temperature Data'!D85-$D$2-'6.2.2 CUSUM '!$B$2))</f>
        <v>0</v>
      </c>
      <c r="E88" s="2">
        <f>MAX(0,E87+('[1]Temperature Data'!E85-$D$2-'6.2.2 CUSUM '!$B$2))</f>
        <v>25.499999999999716</v>
      </c>
      <c r="F88" s="2">
        <f>MAX(0,F87+('[1]Temperature Data'!F85-$D$2-'6.2.2 CUSUM '!$B$2))</f>
        <v>0</v>
      </c>
      <c r="G88" s="2">
        <f>MAX(0,G87+('[1]Temperature Data'!G85-$D$2-'6.2.2 CUSUM '!$B$2))</f>
        <v>0</v>
      </c>
      <c r="H88" s="2">
        <f>MAX(0,H87+('[1]Temperature Data'!H85-$D$2-'6.2.2 CUSUM '!$B$2))</f>
        <v>0</v>
      </c>
      <c r="I88" s="2">
        <f>MAX(0,I87+('[1]Temperature Data'!I85-$D$2-'6.2.2 CUSUM '!$B$2))</f>
        <v>0</v>
      </c>
      <c r="J88" s="2">
        <f>MAX(0,J87+('[1]Temperature Data'!J85-$D$2-'6.2.2 CUSUM '!$B$2))</f>
        <v>0</v>
      </c>
      <c r="K88" s="2">
        <f>MAX(0,K87+('[1]Temperature Data'!K85-$D$2-'6.2.2 CUSUM '!$B$2))</f>
        <v>0</v>
      </c>
      <c r="L88" s="2">
        <f>MAX(0,L87+('[1]Temperature Data'!L85-$D$2-'6.2.2 CUSUM '!$B$2))</f>
        <v>0</v>
      </c>
      <c r="M88" s="2">
        <f>MAX(0,M87+('[1]Temperature Data'!M85-$D$2-'6.2.2 CUSUM '!$B$2))</f>
        <v>103.19230769230745</v>
      </c>
      <c r="N88" s="2">
        <f>MAX(0,N87+('[1]Temperature Data'!N85-$D$2-'6.2.2 CUSUM '!$B$2))</f>
        <v>0</v>
      </c>
      <c r="O88" s="2">
        <f>MAX(0,O87+('[1]Temperature Data'!O85-$D$2-'6.2.2 CUSUM '!$B$2))</f>
        <v>0</v>
      </c>
      <c r="P88" s="2">
        <f>MAX(0,P87+('[1]Temperature Data'!P85-$D$2-'6.2.2 CUSUM '!$B$2))</f>
        <v>188.99999999999966</v>
      </c>
      <c r="Q88" s="2">
        <f>MAX(0,Q87+('[1]Temperature Data'!Q85-$D$2-'6.2.2 CUSUM '!$B$2))</f>
        <v>65.653846153845791</v>
      </c>
      <c r="R88" s="2">
        <f>MAX(0,R87+('[1]Temperature Data'!R85-$D$2-'6.2.2 CUSUM '!$B$2))</f>
        <v>0</v>
      </c>
      <c r="S88" s="2">
        <f>MAX(0,S87+('[1]Temperature Data'!S85-$D$2-'6.2.2 CUSUM '!$B$2))</f>
        <v>0</v>
      </c>
      <c r="T88" s="2">
        <f>MAX(0,T87+('[1]Temperature Data'!T85-$D$2-'6.2.2 CUSUM '!$B$2))</f>
        <v>0</v>
      </c>
      <c r="U88" s="2">
        <f>MAX(0,U87+('[1]Temperature Data'!U85-$D$2-'6.2.2 CUSUM '!$B$2))</f>
        <v>0</v>
      </c>
    </row>
    <row r="89" spans="1:21" x14ac:dyDescent="0.25">
      <c r="A89" s="6">
        <v>44462</v>
      </c>
      <c r="B89" s="2">
        <f>MAX(0,B88+('[1]Temperature Data'!B86-$D$2-'6.2.2 CUSUM '!$B$2))</f>
        <v>0</v>
      </c>
      <c r="C89" s="2">
        <f>MAX(0,C88+('[1]Temperature Data'!C86-$D$2-'6.2.2 CUSUM '!$B$2))</f>
        <v>0</v>
      </c>
      <c r="D89" s="2">
        <f>MAX(0,D88+('[1]Temperature Data'!D86-$D$2-'6.2.2 CUSUM '!$B$2))</f>
        <v>0</v>
      </c>
      <c r="E89" s="2">
        <f>MAX(0,E88+('[1]Temperature Data'!E86-$D$2-'6.2.2 CUSUM '!$B$2))</f>
        <v>11.230769230768942</v>
      </c>
      <c r="F89" s="2">
        <f>MAX(0,F88+('[1]Temperature Data'!F86-$D$2-'6.2.2 CUSUM '!$B$2))</f>
        <v>0</v>
      </c>
      <c r="G89" s="2">
        <f>MAX(0,G88+('[1]Temperature Data'!G86-$D$2-'6.2.2 CUSUM '!$B$2))</f>
        <v>0</v>
      </c>
      <c r="H89" s="2">
        <f>MAX(0,H88+('[1]Temperature Data'!H86-$D$2-'6.2.2 CUSUM '!$B$2))</f>
        <v>0</v>
      </c>
      <c r="I89" s="2">
        <f>MAX(0,I88+('[1]Temperature Data'!I86-$D$2-'6.2.2 CUSUM '!$B$2))</f>
        <v>0</v>
      </c>
      <c r="J89" s="2">
        <f>MAX(0,J88+('[1]Temperature Data'!J86-$D$2-'6.2.2 CUSUM '!$B$2))</f>
        <v>0</v>
      </c>
      <c r="K89" s="2">
        <f>MAX(0,K88+('[1]Temperature Data'!K86-$D$2-'6.2.2 CUSUM '!$B$2))</f>
        <v>0</v>
      </c>
      <c r="L89" s="2">
        <f>MAX(0,L88+('[1]Temperature Data'!L86-$D$2-'6.2.2 CUSUM '!$B$2))</f>
        <v>0</v>
      </c>
      <c r="M89" s="2">
        <f>MAX(0,M88+('[1]Temperature Data'!M86-$D$2-'6.2.2 CUSUM '!$B$2))</f>
        <v>96.923076923076678</v>
      </c>
      <c r="N89" s="2">
        <f>MAX(0,N88+('[1]Temperature Data'!N86-$D$2-'6.2.2 CUSUM '!$B$2))</f>
        <v>0</v>
      </c>
      <c r="O89" s="2">
        <f>MAX(0,O88+('[1]Temperature Data'!O86-$D$2-'6.2.2 CUSUM '!$B$2))</f>
        <v>0</v>
      </c>
      <c r="P89" s="2">
        <f>MAX(0,P88+('[1]Temperature Data'!P86-$D$2-'6.2.2 CUSUM '!$B$2))</f>
        <v>190.73076923076889</v>
      </c>
      <c r="Q89" s="2">
        <f>MAX(0,Q88+('[1]Temperature Data'!Q86-$D$2-'6.2.2 CUSUM '!$B$2))</f>
        <v>59.384615384615017</v>
      </c>
      <c r="R89" s="2">
        <f>MAX(0,R88+('[1]Temperature Data'!R86-$D$2-'6.2.2 CUSUM '!$B$2))</f>
        <v>0</v>
      </c>
      <c r="S89" s="2">
        <f>MAX(0,S88+('[1]Temperature Data'!S86-$D$2-'6.2.2 CUSUM '!$B$2))</f>
        <v>0</v>
      </c>
      <c r="T89" s="2">
        <f>MAX(0,T88+('[1]Temperature Data'!T86-$D$2-'6.2.2 CUSUM '!$B$2))</f>
        <v>0</v>
      </c>
      <c r="U89" s="2">
        <f>MAX(0,U88+('[1]Temperature Data'!U86-$D$2-'6.2.2 CUSUM '!$B$2))</f>
        <v>0</v>
      </c>
    </row>
    <row r="90" spans="1:21" x14ac:dyDescent="0.25">
      <c r="A90" s="6">
        <v>44463</v>
      </c>
      <c r="B90" s="2">
        <f>MAX(0,B89+('[1]Temperature Data'!B87-$D$2-'6.2.2 CUSUM '!$B$2))</f>
        <v>0</v>
      </c>
      <c r="C90" s="2">
        <f>MAX(0,C89+('[1]Temperature Data'!C87-$D$2-'6.2.2 CUSUM '!$B$2))</f>
        <v>0</v>
      </c>
      <c r="D90" s="2">
        <f>MAX(0,D89+('[1]Temperature Data'!D87-$D$2-'6.2.2 CUSUM '!$B$2))</f>
        <v>0</v>
      </c>
      <c r="E90" s="2">
        <f>MAX(0,E89+('[1]Temperature Data'!E87-$D$2-'6.2.2 CUSUM '!$B$2))</f>
        <v>0</v>
      </c>
      <c r="F90" s="2">
        <f>MAX(0,F89+('[1]Temperature Data'!F87-$D$2-'6.2.2 CUSUM '!$B$2))</f>
        <v>0</v>
      </c>
      <c r="G90" s="2">
        <f>MAX(0,G89+('[1]Temperature Data'!G87-$D$2-'6.2.2 CUSUM '!$B$2))</f>
        <v>0</v>
      </c>
      <c r="H90" s="2">
        <f>MAX(0,H89+('[1]Temperature Data'!H87-$D$2-'6.2.2 CUSUM '!$B$2))</f>
        <v>0</v>
      </c>
      <c r="I90" s="2">
        <f>MAX(0,I89+('[1]Temperature Data'!I87-$D$2-'6.2.2 CUSUM '!$B$2))</f>
        <v>0</v>
      </c>
      <c r="J90" s="2">
        <f>MAX(0,J89+('[1]Temperature Data'!J87-$D$2-'6.2.2 CUSUM '!$B$2))</f>
        <v>0</v>
      </c>
      <c r="K90" s="2">
        <f>MAX(0,K89+('[1]Temperature Data'!K87-$D$2-'6.2.2 CUSUM '!$B$2))</f>
        <v>0</v>
      </c>
      <c r="L90" s="2">
        <f>MAX(0,L89+('[1]Temperature Data'!L87-$D$2-'6.2.2 CUSUM '!$B$2))</f>
        <v>0</v>
      </c>
      <c r="M90" s="2">
        <f>MAX(0,M89+('[1]Temperature Data'!M87-$D$2-'6.2.2 CUSUM '!$B$2))</f>
        <v>96.653846153845905</v>
      </c>
      <c r="N90" s="2">
        <f>MAX(0,N89+('[1]Temperature Data'!N87-$D$2-'6.2.2 CUSUM '!$B$2))</f>
        <v>0</v>
      </c>
      <c r="O90" s="2">
        <f>MAX(0,O89+('[1]Temperature Data'!O87-$D$2-'6.2.2 CUSUM '!$B$2))</f>
        <v>0</v>
      </c>
      <c r="P90" s="2">
        <f>MAX(0,P89+('[1]Temperature Data'!P87-$D$2-'6.2.2 CUSUM '!$B$2))</f>
        <v>189.46153846153811</v>
      </c>
      <c r="Q90" s="2">
        <f>MAX(0,Q89+('[1]Temperature Data'!Q87-$D$2-'6.2.2 CUSUM '!$B$2))</f>
        <v>52.115384615384244</v>
      </c>
      <c r="R90" s="2">
        <f>MAX(0,R89+('[1]Temperature Data'!R87-$D$2-'6.2.2 CUSUM '!$B$2))</f>
        <v>0</v>
      </c>
      <c r="S90" s="2">
        <f>MAX(0,S89+('[1]Temperature Data'!S87-$D$2-'6.2.2 CUSUM '!$B$2))</f>
        <v>0</v>
      </c>
      <c r="T90" s="2">
        <f>MAX(0,T89+('[1]Temperature Data'!T87-$D$2-'6.2.2 CUSUM '!$B$2))</f>
        <v>0</v>
      </c>
      <c r="U90" s="2">
        <f>MAX(0,U89+('[1]Temperature Data'!U87-$D$2-'6.2.2 CUSUM '!$B$2))</f>
        <v>0</v>
      </c>
    </row>
    <row r="91" spans="1:21" x14ac:dyDescent="0.25">
      <c r="A91" s="6">
        <v>44464</v>
      </c>
      <c r="B91" s="2">
        <f>MAX(0,B90+('[1]Temperature Data'!B88-$D$2-'6.2.2 CUSUM '!$B$2))</f>
        <v>0</v>
      </c>
      <c r="C91" s="2">
        <f>MAX(0,C90+('[1]Temperature Data'!C88-$D$2-'6.2.2 CUSUM '!$B$2))</f>
        <v>0</v>
      </c>
      <c r="D91" s="2">
        <f>MAX(0,D90+('[1]Temperature Data'!D88-$D$2-'6.2.2 CUSUM '!$B$2))</f>
        <v>0</v>
      </c>
      <c r="E91" s="2">
        <f>MAX(0,E90+('[1]Temperature Data'!E88-$D$2-'6.2.2 CUSUM '!$B$2))</f>
        <v>0</v>
      </c>
      <c r="F91" s="2">
        <f>MAX(0,F90+('[1]Temperature Data'!F88-$D$2-'6.2.2 CUSUM '!$B$2))</f>
        <v>0</v>
      </c>
      <c r="G91" s="2">
        <f>MAX(0,G90+('[1]Temperature Data'!G88-$D$2-'6.2.2 CUSUM '!$B$2))</f>
        <v>0</v>
      </c>
      <c r="H91" s="2">
        <f>MAX(0,H90+('[1]Temperature Data'!H88-$D$2-'6.2.2 CUSUM '!$B$2))</f>
        <v>0</v>
      </c>
      <c r="I91" s="2">
        <f>MAX(0,I90+('[1]Temperature Data'!I88-$D$2-'6.2.2 CUSUM '!$B$2))</f>
        <v>0</v>
      </c>
      <c r="J91" s="2">
        <f>MAX(0,J90+('[1]Temperature Data'!J88-$D$2-'6.2.2 CUSUM '!$B$2))</f>
        <v>0</v>
      </c>
      <c r="K91" s="2">
        <f>MAX(0,K90+('[1]Temperature Data'!K88-$D$2-'6.2.2 CUSUM '!$B$2))</f>
        <v>0</v>
      </c>
      <c r="L91" s="2">
        <f>MAX(0,L90+('[1]Temperature Data'!L88-$D$2-'6.2.2 CUSUM '!$B$2))</f>
        <v>0</v>
      </c>
      <c r="M91" s="2">
        <f>MAX(0,M90+('[1]Temperature Data'!M88-$D$2-'6.2.2 CUSUM '!$B$2))</f>
        <v>94.384615384615131</v>
      </c>
      <c r="N91" s="2">
        <f>MAX(0,N90+('[1]Temperature Data'!N88-$D$2-'6.2.2 CUSUM '!$B$2))</f>
        <v>0</v>
      </c>
      <c r="O91" s="2">
        <f>MAX(0,O90+('[1]Temperature Data'!O88-$D$2-'6.2.2 CUSUM '!$B$2))</f>
        <v>0</v>
      </c>
      <c r="P91" s="2">
        <f>MAX(0,P90+('[1]Temperature Data'!P88-$D$2-'6.2.2 CUSUM '!$B$2))</f>
        <v>193.19230769230734</v>
      </c>
      <c r="Q91" s="2">
        <f>MAX(0,Q90+('[1]Temperature Data'!Q88-$D$2-'6.2.2 CUSUM '!$B$2))</f>
        <v>50.84615384615347</v>
      </c>
      <c r="R91" s="2">
        <f>MAX(0,R90+('[1]Temperature Data'!R88-$D$2-'6.2.2 CUSUM '!$B$2))</f>
        <v>0</v>
      </c>
      <c r="S91" s="2">
        <f>MAX(0,S90+('[1]Temperature Data'!S88-$D$2-'6.2.2 CUSUM '!$B$2))</f>
        <v>0</v>
      </c>
      <c r="T91" s="2">
        <f>MAX(0,T90+('[1]Temperature Data'!T88-$D$2-'6.2.2 CUSUM '!$B$2))</f>
        <v>0</v>
      </c>
      <c r="U91" s="2">
        <f>MAX(0,U90+('[1]Temperature Data'!U88-$D$2-'6.2.2 CUSUM '!$B$2))</f>
        <v>0</v>
      </c>
    </row>
    <row r="92" spans="1:21" x14ac:dyDescent="0.25">
      <c r="A92" s="6">
        <v>44465</v>
      </c>
      <c r="B92" s="2">
        <f>MAX(0,B91+('[1]Temperature Data'!B89-$D$2-'6.2.2 CUSUM '!$B$2))</f>
        <v>0</v>
      </c>
      <c r="C92" s="2">
        <f>MAX(0,C91+('[1]Temperature Data'!C89-$D$2-'6.2.2 CUSUM '!$B$2))</f>
        <v>0</v>
      </c>
      <c r="D92" s="2">
        <f>MAX(0,D91+('[1]Temperature Data'!D89-$D$2-'6.2.2 CUSUM '!$B$2))</f>
        <v>0</v>
      </c>
      <c r="E92" s="2">
        <f>MAX(0,E91+('[1]Temperature Data'!E89-$D$2-'6.2.2 CUSUM '!$B$2))</f>
        <v>0</v>
      </c>
      <c r="F92" s="2">
        <f>MAX(0,F91+('[1]Temperature Data'!F89-$D$2-'6.2.2 CUSUM '!$B$2))</f>
        <v>0</v>
      </c>
      <c r="G92" s="2">
        <f>MAX(0,G91+('[1]Temperature Data'!G89-$D$2-'6.2.2 CUSUM '!$B$2))</f>
        <v>0</v>
      </c>
      <c r="H92" s="2">
        <f>MAX(0,H91+('[1]Temperature Data'!H89-$D$2-'6.2.2 CUSUM '!$B$2))</f>
        <v>0</v>
      </c>
      <c r="I92" s="2">
        <f>MAX(0,I91+('[1]Temperature Data'!I89-$D$2-'6.2.2 CUSUM '!$B$2))</f>
        <v>0</v>
      </c>
      <c r="J92" s="2">
        <f>MAX(0,J91+('[1]Temperature Data'!J89-$D$2-'6.2.2 CUSUM '!$B$2))</f>
        <v>0</v>
      </c>
      <c r="K92" s="2">
        <f>MAX(0,K91+('[1]Temperature Data'!K89-$D$2-'6.2.2 CUSUM '!$B$2))</f>
        <v>0</v>
      </c>
      <c r="L92" s="2">
        <f>MAX(0,L91+('[1]Temperature Data'!L89-$D$2-'6.2.2 CUSUM '!$B$2))</f>
        <v>0</v>
      </c>
      <c r="M92" s="2">
        <f>MAX(0,M91+('[1]Temperature Data'!M89-$D$2-'6.2.2 CUSUM '!$B$2))</f>
        <v>89.115384615384357</v>
      </c>
      <c r="N92" s="2">
        <f>MAX(0,N91+('[1]Temperature Data'!N89-$D$2-'6.2.2 CUSUM '!$B$2))</f>
        <v>0</v>
      </c>
      <c r="O92" s="2">
        <f>MAX(0,O91+('[1]Temperature Data'!O89-$D$2-'6.2.2 CUSUM '!$B$2))</f>
        <v>0</v>
      </c>
      <c r="P92" s="2">
        <f>MAX(0,P91+('[1]Temperature Data'!P89-$D$2-'6.2.2 CUSUM '!$B$2))</f>
        <v>179.92307692307656</v>
      </c>
      <c r="Q92" s="2">
        <f>MAX(0,Q91+('[1]Temperature Data'!Q89-$D$2-'6.2.2 CUSUM '!$B$2))</f>
        <v>47.576923076922697</v>
      </c>
      <c r="R92" s="2">
        <f>MAX(0,R91+('[1]Temperature Data'!R89-$D$2-'6.2.2 CUSUM '!$B$2))</f>
        <v>0</v>
      </c>
      <c r="S92" s="2">
        <f>MAX(0,S91+('[1]Temperature Data'!S89-$D$2-'6.2.2 CUSUM '!$B$2))</f>
        <v>0</v>
      </c>
      <c r="T92" s="2">
        <f>MAX(0,T91+('[1]Temperature Data'!T89-$D$2-'6.2.2 CUSUM '!$B$2))</f>
        <v>0</v>
      </c>
      <c r="U92" s="2">
        <f>MAX(0,U91+('[1]Temperature Data'!U89-$D$2-'6.2.2 CUSUM '!$B$2))</f>
        <v>0</v>
      </c>
    </row>
    <row r="93" spans="1:21" x14ac:dyDescent="0.25">
      <c r="A93" s="6">
        <v>44466</v>
      </c>
      <c r="B93" s="2">
        <f>MAX(0,B92+('[1]Temperature Data'!B90-$D$2-'6.2.2 CUSUM '!$B$2))</f>
        <v>0</v>
      </c>
      <c r="C93" s="2">
        <f>MAX(0,C92+('[1]Temperature Data'!C90-$D$2-'6.2.2 CUSUM '!$B$2))</f>
        <v>0</v>
      </c>
      <c r="D93" s="2">
        <f>MAX(0,D92+('[1]Temperature Data'!D90-$D$2-'6.2.2 CUSUM '!$B$2))</f>
        <v>0</v>
      </c>
      <c r="E93" s="2">
        <f>MAX(0,E92+('[1]Temperature Data'!E90-$D$2-'6.2.2 CUSUM '!$B$2))</f>
        <v>0</v>
      </c>
      <c r="F93" s="2">
        <f>MAX(0,F92+('[1]Temperature Data'!F90-$D$2-'6.2.2 CUSUM '!$B$2))</f>
        <v>0</v>
      </c>
      <c r="G93" s="2">
        <f>MAX(0,G92+('[1]Temperature Data'!G90-$D$2-'6.2.2 CUSUM '!$B$2))</f>
        <v>0</v>
      </c>
      <c r="H93" s="2">
        <f>MAX(0,H92+('[1]Temperature Data'!H90-$D$2-'6.2.2 CUSUM '!$B$2))</f>
        <v>0</v>
      </c>
      <c r="I93" s="2">
        <f>MAX(0,I92+('[1]Temperature Data'!I90-$D$2-'6.2.2 CUSUM '!$B$2))</f>
        <v>0</v>
      </c>
      <c r="J93" s="2">
        <f>MAX(0,J92+('[1]Temperature Data'!J90-$D$2-'6.2.2 CUSUM '!$B$2))</f>
        <v>0</v>
      </c>
      <c r="K93" s="2">
        <f>MAX(0,K92+('[1]Temperature Data'!K90-$D$2-'6.2.2 CUSUM '!$B$2))</f>
        <v>0</v>
      </c>
      <c r="L93" s="2">
        <f>MAX(0,L92+('[1]Temperature Data'!L90-$D$2-'6.2.2 CUSUM '!$B$2))</f>
        <v>0</v>
      </c>
      <c r="M93" s="2">
        <f>MAX(0,M92+('[1]Temperature Data'!M90-$D$2-'6.2.2 CUSUM '!$B$2))</f>
        <v>84.846153846153584</v>
      </c>
      <c r="N93" s="2">
        <f>MAX(0,N92+('[1]Temperature Data'!N90-$D$2-'6.2.2 CUSUM '!$B$2))</f>
        <v>0</v>
      </c>
      <c r="O93" s="2">
        <f>MAX(0,O92+('[1]Temperature Data'!O90-$D$2-'6.2.2 CUSUM '!$B$2))</f>
        <v>0</v>
      </c>
      <c r="P93" s="2">
        <f>MAX(0,P92+('[1]Temperature Data'!P90-$D$2-'6.2.2 CUSUM '!$B$2))</f>
        <v>171.65384615384579</v>
      </c>
      <c r="Q93" s="2">
        <f>MAX(0,Q92+('[1]Temperature Data'!Q90-$D$2-'6.2.2 CUSUM '!$B$2))</f>
        <v>42.307692307691923</v>
      </c>
      <c r="R93" s="2">
        <f>MAX(0,R92+('[1]Temperature Data'!R90-$D$2-'6.2.2 CUSUM '!$B$2))</f>
        <v>0</v>
      </c>
      <c r="S93" s="2">
        <f>MAX(0,S92+('[1]Temperature Data'!S90-$D$2-'6.2.2 CUSUM '!$B$2))</f>
        <v>0</v>
      </c>
      <c r="T93" s="2">
        <f>MAX(0,T92+('[1]Temperature Data'!T90-$D$2-'6.2.2 CUSUM '!$B$2))</f>
        <v>0</v>
      </c>
      <c r="U93" s="2">
        <f>MAX(0,U92+('[1]Temperature Data'!U90-$D$2-'6.2.2 CUSUM '!$B$2))</f>
        <v>0</v>
      </c>
    </row>
    <row r="94" spans="1:21" x14ac:dyDescent="0.25">
      <c r="A94" s="6">
        <v>44467</v>
      </c>
      <c r="B94" s="2">
        <f>MAX(0,B93+('[1]Temperature Data'!B91-$D$2-'6.2.2 CUSUM '!$B$2))</f>
        <v>0</v>
      </c>
      <c r="C94" s="2">
        <f>MAX(0,C93+('[1]Temperature Data'!C91-$D$2-'6.2.2 CUSUM '!$B$2))</f>
        <v>0</v>
      </c>
      <c r="D94" s="2">
        <f>MAX(0,D93+('[1]Temperature Data'!D91-$D$2-'6.2.2 CUSUM '!$B$2))</f>
        <v>0</v>
      </c>
      <c r="E94" s="2">
        <f>MAX(0,E93+('[1]Temperature Data'!E91-$D$2-'6.2.2 CUSUM '!$B$2))</f>
        <v>0</v>
      </c>
      <c r="F94" s="2">
        <f>MAX(0,F93+('[1]Temperature Data'!F91-$D$2-'6.2.2 CUSUM '!$B$2))</f>
        <v>0</v>
      </c>
      <c r="G94" s="2">
        <f>MAX(0,G93+('[1]Temperature Data'!G91-$D$2-'6.2.2 CUSUM '!$B$2))</f>
        <v>0</v>
      </c>
      <c r="H94" s="2">
        <f>MAX(0,H93+('[1]Temperature Data'!H91-$D$2-'6.2.2 CUSUM '!$B$2))</f>
        <v>0</v>
      </c>
      <c r="I94" s="2">
        <f>MAX(0,I93+('[1]Temperature Data'!I91-$D$2-'6.2.2 CUSUM '!$B$2))</f>
        <v>0</v>
      </c>
      <c r="J94" s="2">
        <f>MAX(0,J93+('[1]Temperature Data'!J91-$D$2-'6.2.2 CUSUM '!$B$2))</f>
        <v>0</v>
      </c>
      <c r="K94" s="2">
        <f>MAX(0,K93+('[1]Temperature Data'!K91-$D$2-'6.2.2 CUSUM '!$B$2))</f>
        <v>0</v>
      </c>
      <c r="L94" s="2">
        <f>MAX(0,L93+('[1]Temperature Data'!L91-$D$2-'6.2.2 CUSUM '!$B$2))</f>
        <v>0</v>
      </c>
      <c r="M94" s="2">
        <f>MAX(0,M93+('[1]Temperature Data'!M91-$D$2-'6.2.2 CUSUM '!$B$2))</f>
        <v>80.57692307692281</v>
      </c>
      <c r="N94" s="2">
        <f>MAX(0,N93+('[1]Temperature Data'!N91-$D$2-'6.2.2 CUSUM '!$B$2))</f>
        <v>0</v>
      </c>
      <c r="O94" s="2">
        <f>MAX(0,O93+('[1]Temperature Data'!O91-$D$2-'6.2.2 CUSUM '!$B$2))</f>
        <v>0</v>
      </c>
      <c r="P94" s="2">
        <f>MAX(0,P93+('[1]Temperature Data'!P91-$D$2-'6.2.2 CUSUM '!$B$2))</f>
        <v>158.38461538461502</v>
      </c>
      <c r="Q94" s="2">
        <f>MAX(0,Q93+('[1]Temperature Data'!Q91-$D$2-'6.2.2 CUSUM '!$B$2))</f>
        <v>32.038461538461149</v>
      </c>
      <c r="R94" s="2">
        <f>MAX(0,R93+('[1]Temperature Data'!R91-$D$2-'6.2.2 CUSUM '!$B$2))</f>
        <v>0</v>
      </c>
      <c r="S94" s="2">
        <f>MAX(0,S93+('[1]Temperature Data'!S91-$D$2-'6.2.2 CUSUM '!$B$2))</f>
        <v>0</v>
      </c>
      <c r="T94" s="2">
        <f>MAX(0,T93+('[1]Temperature Data'!T91-$D$2-'6.2.2 CUSUM '!$B$2))</f>
        <v>0</v>
      </c>
      <c r="U94" s="2">
        <f>MAX(0,U93+('[1]Temperature Data'!U91-$D$2-'6.2.2 CUSUM '!$B$2))</f>
        <v>0</v>
      </c>
    </row>
    <row r="95" spans="1:21" x14ac:dyDescent="0.25">
      <c r="A95" s="6">
        <v>44468</v>
      </c>
      <c r="B95" s="2">
        <f>MAX(0,B94+('[1]Temperature Data'!B92-$D$2-'6.2.2 CUSUM '!$B$2))</f>
        <v>0</v>
      </c>
      <c r="C95" s="2">
        <f>MAX(0,C94+('[1]Temperature Data'!C92-$D$2-'6.2.2 CUSUM '!$B$2))</f>
        <v>0</v>
      </c>
      <c r="D95" s="2">
        <f>MAX(0,D94+('[1]Temperature Data'!D92-$D$2-'6.2.2 CUSUM '!$B$2))</f>
        <v>0</v>
      </c>
      <c r="E95" s="2">
        <f>MAX(0,E94+('[1]Temperature Data'!E92-$D$2-'6.2.2 CUSUM '!$B$2))</f>
        <v>0</v>
      </c>
      <c r="F95" s="2">
        <f>MAX(0,F94+('[1]Temperature Data'!F92-$D$2-'6.2.2 CUSUM '!$B$2))</f>
        <v>0</v>
      </c>
      <c r="G95" s="2">
        <f>MAX(0,G94+('[1]Temperature Data'!G92-$D$2-'6.2.2 CUSUM '!$B$2))</f>
        <v>0</v>
      </c>
      <c r="H95" s="2">
        <f>MAX(0,H94+('[1]Temperature Data'!H92-$D$2-'6.2.2 CUSUM '!$B$2))</f>
        <v>0</v>
      </c>
      <c r="I95" s="2">
        <f>MAX(0,I94+('[1]Temperature Data'!I92-$D$2-'6.2.2 CUSUM '!$B$2))</f>
        <v>0</v>
      </c>
      <c r="J95" s="2">
        <f>MAX(0,J94+('[1]Temperature Data'!J92-$D$2-'6.2.2 CUSUM '!$B$2))</f>
        <v>0</v>
      </c>
      <c r="K95" s="2">
        <f>MAX(0,K94+('[1]Temperature Data'!K92-$D$2-'6.2.2 CUSUM '!$B$2))</f>
        <v>0</v>
      </c>
      <c r="L95" s="2">
        <f>MAX(0,L94+('[1]Temperature Data'!L92-$D$2-'6.2.2 CUSUM '!$B$2))</f>
        <v>0</v>
      </c>
      <c r="M95" s="2">
        <f>MAX(0,M94+('[1]Temperature Data'!M92-$D$2-'6.2.2 CUSUM '!$B$2))</f>
        <v>72.307692307692037</v>
      </c>
      <c r="N95" s="2">
        <f>MAX(0,N94+('[1]Temperature Data'!N92-$D$2-'6.2.2 CUSUM '!$B$2))</f>
        <v>0</v>
      </c>
      <c r="O95" s="2">
        <f>MAX(0,O94+('[1]Temperature Data'!O92-$D$2-'6.2.2 CUSUM '!$B$2))</f>
        <v>0</v>
      </c>
      <c r="P95" s="2">
        <f>MAX(0,P94+('[1]Temperature Data'!P92-$D$2-'6.2.2 CUSUM '!$B$2))</f>
        <v>148.11538461538424</v>
      </c>
      <c r="Q95" s="2">
        <f>MAX(0,Q94+('[1]Temperature Data'!Q92-$D$2-'6.2.2 CUSUM '!$B$2))</f>
        <v>26.769230769230376</v>
      </c>
      <c r="R95" s="2">
        <f>MAX(0,R94+('[1]Temperature Data'!R92-$D$2-'6.2.2 CUSUM '!$B$2))</f>
        <v>0</v>
      </c>
      <c r="S95" s="2">
        <f>MAX(0,S94+('[1]Temperature Data'!S92-$D$2-'6.2.2 CUSUM '!$B$2))</f>
        <v>0</v>
      </c>
      <c r="T95" s="2">
        <f>MAX(0,T94+('[1]Temperature Data'!T92-$D$2-'6.2.2 CUSUM '!$B$2))</f>
        <v>0</v>
      </c>
      <c r="U95" s="2">
        <f>MAX(0,U94+('[1]Temperature Data'!U92-$D$2-'6.2.2 CUSUM '!$B$2))</f>
        <v>0</v>
      </c>
    </row>
    <row r="96" spans="1:21" x14ac:dyDescent="0.25">
      <c r="A96" s="6">
        <v>44469</v>
      </c>
      <c r="B96" s="2">
        <f>MAX(0,B95+('[1]Temperature Data'!B93-$D$2-'6.2.2 CUSUM '!$B$2))</f>
        <v>0</v>
      </c>
      <c r="C96" s="2">
        <f>MAX(0,C95+('[1]Temperature Data'!C93-$D$2-'6.2.2 CUSUM '!$B$2))</f>
        <v>0</v>
      </c>
      <c r="D96" s="2">
        <f>MAX(0,D95+('[1]Temperature Data'!D93-$D$2-'6.2.2 CUSUM '!$B$2))</f>
        <v>0</v>
      </c>
      <c r="E96" s="2">
        <f>MAX(0,E95+('[1]Temperature Data'!E93-$D$2-'6.2.2 CUSUM '!$B$2))</f>
        <v>0</v>
      </c>
      <c r="F96" s="2">
        <f>MAX(0,F95+('[1]Temperature Data'!F93-$D$2-'6.2.2 CUSUM '!$B$2))</f>
        <v>0</v>
      </c>
      <c r="G96" s="2">
        <f>MAX(0,G95+('[1]Temperature Data'!G93-$D$2-'6.2.2 CUSUM '!$B$2))</f>
        <v>0</v>
      </c>
      <c r="H96" s="2">
        <f>MAX(0,H95+('[1]Temperature Data'!H93-$D$2-'6.2.2 CUSUM '!$B$2))</f>
        <v>0</v>
      </c>
      <c r="I96" s="2">
        <f>MAX(0,I95+('[1]Temperature Data'!I93-$D$2-'6.2.2 CUSUM '!$B$2))</f>
        <v>0</v>
      </c>
      <c r="J96" s="2">
        <f>MAX(0,J95+('[1]Temperature Data'!J93-$D$2-'6.2.2 CUSUM '!$B$2))</f>
        <v>0</v>
      </c>
      <c r="K96" s="2">
        <f>MAX(0,K95+('[1]Temperature Data'!K93-$D$2-'6.2.2 CUSUM '!$B$2))</f>
        <v>0</v>
      </c>
      <c r="L96" s="2">
        <f>MAX(0,L95+('[1]Temperature Data'!L93-$D$2-'6.2.2 CUSUM '!$B$2))</f>
        <v>0</v>
      </c>
      <c r="M96" s="2">
        <f>MAX(0,M95+('[1]Temperature Data'!M93-$D$2-'6.2.2 CUSUM '!$B$2))</f>
        <v>62.038461538461263</v>
      </c>
      <c r="N96" s="2">
        <f>MAX(0,N95+('[1]Temperature Data'!N93-$D$2-'6.2.2 CUSUM '!$B$2))</f>
        <v>0</v>
      </c>
      <c r="O96" s="2">
        <f>MAX(0,O95+('[1]Temperature Data'!O93-$D$2-'6.2.2 CUSUM '!$B$2))</f>
        <v>0</v>
      </c>
      <c r="P96" s="2">
        <f>MAX(0,P95+('[1]Temperature Data'!P93-$D$2-'6.2.2 CUSUM '!$B$2))</f>
        <v>134.84615384615347</v>
      </c>
      <c r="Q96" s="2">
        <f>MAX(0,Q95+('[1]Temperature Data'!Q93-$D$2-'6.2.2 CUSUM '!$B$2))</f>
        <v>15.499999999999602</v>
      </c>
      <c r="R96" s="2">
        <f>MAX(0,R95+('[1]Temperature Data'!R93-$D$2-'6.2.2 CUSUM '!$B$2))</f>
        <v>0</v>
      </c>
      <c r="S96" s="2">
        <f>MAX(0,S95+('[1]Temperature Data'!S93-$D$2-'6.2.2 CUSUM '!$B$2))</f>
        <v>0</v>
      </c>
      <c r="T96" s="2">
        <f>MAX(0,T95+('[1]Temperature Data'!T93-$D$2-'6.2.2 CUSUM '!$B$2))</f>
        <v>0</v>
      </c>
      <c r="U96" s="2">
        <f>MAX(0,U95+('[1]Temperature Data'!U93-$D$2-'6.2.2 CUSUM '!$B$2))</f>
        <v>0</v>
      </c>
    </row>
    <row r="97" spans="1:21" x14ac:dyDescent="0.25">
      <c r="A97" s="6">
        <v>44470</v>
      </c>
      <c r="B97" s="2">
        <f>MAX(0,B96+('[1]Temperature Data'!B94-$D$2-'6.2.2 CUSUM '!$B$2))</f>
        <v>0</v>
      </c>
      <c r="C97" s="2">
        <f>MAX(0,C96+('[1]Temperature Data'!C94-$D$2-'6.2.2 CUSUM '!$B$2))</f>
        <v>0</v>
      </c>
      <c r="D97" s="2">
        <f>MAX(0,D96+('[1]Temperature Data'!D94-$D$2-'6.2.2 CUSUM '!$B$2))</f>
        <v>0</v>
      </c>
      <c r="E97" s="2">
        <f>MAX(0,E96+('[1]Temperature Data'!E94-$D$2-'6.2.2 CUSUM '!$B$2))</f>
        <v>0</v>
      </c>
      <c r="F97" s="2">
        <f>MAX(0,F96+('[1]Temperature Data'!F94-$D$2-'6.2.2 CUSUM '!$B$2))</f>
        <v>0</v>
      </c>
      <c r="G97" s="2">
        <f>MAX(0,G96+('[1]Temperature Data'!G94-$D$2-'6.2.2 CUSUM '!$B$2))</f>
        <v>0</v>
      </c>
      <c r="H97" s="2">
        <f>MAX(0,H96+('[1]Temperature Data'!H94-$D$2-'6.2.2 CUSUM '!$B$2))</f>
        <v>0</v>
      </c>
      <c r="I97" s="2">
        <f>MAX(0,I96+('[1]Temperature Data'!I94-$D$2-'6.2.2 CUSUM '!$B$2))</f>
        <v>0</v>
      </c>
      <c r="J97" s="2">
        <f>MAX(0,J96+('[1]Temperature Data'!J94-$D$2-'6.2.2 CUSUM '!$B$2))</f>
        <v>0</v>
      </c>
      <c r="K97" s="2">
        <f>MAX(0,K96+('[1]Temperature Data'!K94-$D$2-'6.2.2 CUSUM '!$B$2))</f>
        <v>0</v>
      </c>
      <c r="L97" s="2">
        <f>MAX(0,L96+('[1]Temperature Data'!L94-$D$2-'6.2.2 CUSUM '!$B$2))</f>
        <v>0</v>
      </c>
      <c r="M97" s="2">
        <f>MAX(0,M96+('[1]Temperature Data'!M94-$D$2-'6.2.2 CUSUM '!$B$2))</f>
        <v>52.769230769230489</v>
      </c>
      <c r="N97" s="2">
        <f>MAX(0,N96+('[1]Temperature Data'!N94-$D$2-'6.2.2 CUSUM '!$B$2))</f>
        <v>0</v>
      </c>
      <c r="O97" s="2">
        <f>MAX(0,O96+('[1]Temperature Data'!O94-$D$2-'6.2.2 CUSUM '!$B$2))</f>
        <v>0</v>
      </c>
      <c r="P97" s="2">
        <f>MAX(0,P96+('[1]Temperature Data'!P94-$D$2-'6.2.2 CUSUM '!$B$2))</f>
        <v>124.5769230769227</v>
      </c>
      <c r="Q97" s="2">
        <f>MAX(0,Q96+('[1]Temperature Data'!Q94-$D$2-'6.2.2 CUSUM '!$B$2))</f>
        <v>0</v>
      </c>
      <c r="R97" s="2">
        <f>MAX(0,R96+('[1]Temperature Data'!R94-$D$2-'6.2.2 CUSUM '!$B$2))</f>
        <v>0</v>
      </c>
      <c r="S97" s="2">
        <f>MAX(0,S96+('[1]Temperature Data'!S94-$D$2-'6.2.2 CUSUM '!$B$2))</f>
        <v>0</v>
      </c>
      <c r="T97" s="2">
        <f>MAX(0,T96+('[1]Temperature Data'!T94-$D$2-'6.2.2 CUSUM '!$B$2))</f>
        <v>0</v>
      </c>
      <c r="U97" s="2">
        <f>MAX(0,U96+('[1]Temperature Data'!U94-$D$2-'6.2.2 CUSUM '!$B$2))</f>
        <v>0</v>
      </c>
    </row>
    <row r="98" spans="1:21" x14ac:dyDescent="0.25">
      <c r="A98" s="6">
        <v>44471</v>
      </c>
      <c r="B98" s="2">
        <f>MAX(0,B97+('[1]Temperature Data'!B95-$D$2-'6.2.2 CUSUM '!$B$2))</f>
        <v>0</v>
      </c>
      <c r="C98" s="2">
        <f>MAX(0,C97+('[1]Temperature Data'!C95-$D$2-'6.2.2 CUSUM '!$B$2))</f>
        <v>0</v>
      </c>
      <c r="D98" s="2">
        <f>MAX(0,D97+('[1]Temperature Data'!D95-$D$2-'6.2.2 CUSUM '!$B$2))</f>
        <v>0</v>
      </c>
      <c r="E98" s="2">
        <f>MAX(0,E97+('[1]Temperature Data'!E95-$D$2-'6.2.2 CUSUM '!$B$2))</f>
        <v>0</v>
      </c>
      <c r="F98" s="2">
        <f>MAX(0,F97+('[1]Temperature Data'!F95-$D$2-'6.2.2 CUSUM '!$B$2))</f>
        <v>0</v>
      </c>
      <c r="G98" s="2">
        <f>MAX(0,G97+('[1]Temperature Data'!G95-$D$2-'6.2.2 CUSUM '!$B$2))</f>
        <v>0</v>
      </c>
      <c r="H98" s="2">
        <f>MAX(0,H97+('[1]Temperature Data'!H95-$D$2-'6.2.2 CUSUM '!$B$2))</f>
        <v>0</v>
      </c>
      <c r="I98" s="2">
        <f>MAX(0,I97+('[1]Temperature Data'!I95-$D$2-'6.2.2 CUSUM '!$B$2))</f>
        <v>0</v>
      </c>
      <c r="J98" s="2">
        <f>MAX(0,J97+('[1]Temperature Data'!J95-$D$2-'6.2.2 CUSUM '!$B$2))</f>
        <v>0</v>
      </c>
      <c r="K98" s="2">
        <f>MAX(0,K97+('[1]Temperature Data'!K95-$D$2-'6.2.2 CUSUM '!$B$2))</f>
        <v>0</v>
      </c>
      <c r="L98" s="2">
        <f>MAX(0,L97+('[1]Temperature Data'!L95-$D$2-'6.2.2 CUSUM '!$B$2))</f>
        <v>0</v>
      </c>
      <c r="M98" s="2">
        <f>MAX(0,M97+('[1]Temperature Data'!M95-$D$2-'6.2.2 CUSUM '!$B$2))</f>
        <v>45.499999999999716</v>
      </c>
      <c r="N98" s="2">
        <f>MAX(0,N97+('[1]Temperature Data'!N95-$D$2-'6.2.2 CUSUM '!$B$2))</f>
        <v>0</v>
      </c>
      <c r="O98" s="2">
        <f>MAX(0,O97+('[1]Temperature Data'!O95-$D$2-'6.2.2 CUSUM '!$B$2))</f>
        <v>0</v>
      </c>
      <c r="P98" s="2">
        <f>MAX(0,P97+('[1]Temperature Data'!P95-$D$2-'6.2.2 CUSUM '!$B$2))</f>
        <v>113.30769230769192</v>
      </c>
      <c r="Q98" s="2">
        <f>MAX(0,Q97+('[1]Temperature Data'!Q95-$D$2-'6.2.2 CUSUM '!$B$2))</f>
        <v>0</v>
      </c>
      <c r="R98" s="2">
        <f>MAX(0,R97+('[1]Temperature Data'!R95-$D$2-'6.2.2 CUSUM '!$B$2))</f>
        <v>0</v>
      </c>
      <c r="S98" s="2">
        <f>MAX(0,S97+('[1]Temperature Data'!S95-$D$2-'6.2.2 CUSUM '!$B$2))</f>
        <v>0</v>
      </c>
      <c r="T98" s="2">
        <f>MAX(0,T97+('[1]Temperature Data'!T95-$D$2-'6.2.2 CUSUM '!$B$2))</f>
        <v>0</v>
      </c>
      <c r="U98" s="2">
        <f>MAX(0,U97+('[1]Temperature Data'!U95-$D$2-'6.2.2 CUSUM '!$B$2))</f>
        <v>0</v>
      </c>
    </row>
    <row r="99" spans="1:21" x14ac:dyDescent="0.25">
      <c r="A99" s="6">
        <v>44472</v>
      </c>
      <c r="B99" s="2">
        <f>MAX(0,B98+('[1]Temperature Data'!B96-$D$2-'6.2.2 CUSUM '!$B$2))</f>
        <v>0</v>
      </c>
      <c r="C99" s="2">
        <f>MAX(0,C98+('[1]Temperature Data'!C96-$D$2-'6.2.2 CUSUM '!$B$2))</f>
        <v>0</v>
      </c>
      <c r="D99" s="2">
        <f>MAX(0,D98+('[1]Temperature Data'!D96-$D$2-'6.2.2 CUSUM '!$B$2))</f>
        <v>0</v>
      </c>
      <c r="E99" s="2">
        <f>MAX(0,E98+('[1]Temperature Data'!E96-$D$2-'6.2.2 CUSUM '!$B$2))</f>
        <v>0</v>
      </c>
      <c r="F99" s="2">
        <f>MAX(0,F98+('[1]Temperature Data'!F96-$D$2-'6.2.2 CUSUM '!$B$2))</f>
        <v>0</v>
      </c>
      <c r="G99" s="2">
        <f>MAX(0,G98+('[1]Temperature Data'!G96-$D$2-'6.2.2 CUSUM '!$B$2))</f>
        <v>0</v>
      </c>
      <c r="H99" s="2">
        <f>MAX(0,H98+('[1]Temperature Data'!H96-$D$2-'6.2.2 CUSUM '!$B$2))</f>
        <v>0</v>
      </c>
      <c r="I99" s="2">
        <f>MAX(0,I98+('[1]Temperature Data'!I96-$D$2-'6.2.2 CUSUM '!$B$2))</f>
        <v>0</v>
      </c>
      <c r="J99" s="2">
        <f>MAX(0,J98+('[1]Temperature Data'!J96-$D$2-'6.2.2 CUSUM '!$B$2))</f>
        <v>0</v>
      </c>
      <c r="K99" s="2">
        <f>MAX(0,K98+('[1]Temperature Data'!K96-$D$2-'6.2.2 CUSUM '!$B$2))</f>
        <v>0</v>
      </c>
      <c r="L99" s="2">
        <f>MAX(0,L98+('[1]Temperature Data'!L96-$D$2-'6.2.2 CUSUM '!$B$2))</f>
        <v>0</v>
      </c>
      <c r="M99" s="2">
        <f>MAX(0,M98+('[1]Temperature Data'!M96-$D$2-'6.2.2 CUSUM '!$B$2))</f>
        <v>33.230769230768942</v>
      </c>
      <c r="N99" s="2">
        <f>MAX(0,N98+('[1]Temperature Data'!N96-$D$2-'6.2.2 CUSUM '!$B$2))</f>
        <v>0</v>
      </c>
      <c r="O99" s="2">
        <f>MAX(0,O98+('[1]Temperature Data'!O96-$D$2-'6.2.2 CUSUM '!$B$2))</f>
        <v>0</v>
      </c>
      <c r="P99" s="2">
        <f>MAX(0,P98+('[1]Temperature Data'!P96-$D$2-'6.2.2 CUSUM '!$B$2))</f>
        <v>92.038461538461149</v>
      </c>
      <c r="Q99" s="2">
        <f>MAX(0,Q98+('[1]Temperature Data'!Q96-$D$2-'6.2.2 CUSUM '!$B$2))</f>
        <v>0</v>
      </c>
      <c r="R99" s="2">
        <f>MAX(0,R98+('[1]Temperature Data'!R96-$D$2-'6.2.2 CUSUM '!$B$2))</f>
        <v>0</v>
      </c>
      <c r="S99" s="2">
        <f>MAX(0,S98+('[1]Temperature Data'!S96-$D$2-'6.2.2 CUSUM '!$B$2))</f>
        <v>0</v>
      </c>
      <c r="T99" s="2">
        <f>MAX(0,T98+('[1]Temperature Data'!T96-$D$2-'6.2.2 CUSUM '!$B$2))</f>
        <v>0</v>
      </c>
      <c r="U99" s="2">
        <f>MAX(0,U98+('[1]Temperature Data'!U96-$D$2-'6.2.2 CUSUM '!$B$2))</f>
        <v>0</v>
      </c>
    </row>
    <row r="100" spans="1:21" x14ac:dyDescent="0.25">
      <c r="A100" s="6">
        <v>44473</v>
      </c>
      <c r="B100" s="2">
        <f>MAX(0,B99+('[1]Temperature Data'!B97-$D$2-'6.2.2 CUSUM '!$B$2))</f>
        <v>0</v>
      </c>
      <c r="C100" s="2">
        <f>MAX(0,C99+('[1]Temperature Data'!C97-$D$2-'6.2.2 CUSUM '!$B$2))</f>
        <v>0</v>
      </c>
      <c r="D100" s="2">
        <f>MAX(0,D99+('[1]Temperature Data'!D97-$D$2-'6.2.2 CUSUM '!$B$2))</f>
        <v>0</v>
      </c>
      <c r="E100" s="2">
        <f>MAX(0,E99+('[1]Temperature Data'!E97-$D$2-'6.2.2 CUSUM '!$B$2))</f>
        <v>0</v>
      </c>
      <c r="F100" s="2">
        <f>MAX(0,F99+('[1]Temperature Data'!F97-$D$2-'6.2.2 CUSUM '!$B$2))</f>
        <v>0</v>
      </c>
      <c r="G100" s="2">
        <f>MAX(0,G99+('[1]Temperature Data'!G97-$D$2-'6.2.2 CUSUM '!$B$2))</f>
        <v>0</v>
      </c>
      <c r="H100" s="2">
        <f>MAX(0,H99+('[1]Temperature Data'!H97-$D$2-'6.2.2 CUSUM '!$B$2))</f>
        <v>0</v>
      </c>
      <c r="I100" s="2">
        <f>MAX(0,I99+('[1]Temperature Data'!I97-$D$2-'6.2.2 CUSUM '!$B$2))</f>
        <v>0</v>
      </c>
      <c r="J100" s="2">
        <f>MAX(0,J99+('[1]Temperature Data'!J97-$D$2-'6.2.2 CUSUM '!$B$2))</f>
        <v>0</v>
      </c>
      <c r="K100" s="2">
        <f>MAX(0,K99+('[1]Temperature Data'!K97-$D$2-'6.2.2 CUSUM '!$B$2))</f>
        <v>0</v>
      </c>
      <c r="L100" s="2">
        <f>MAX(0,L99+('[1]Temperature Data'!L97-$D$2-'6.2.2 CUSUM '!$B$2))</f>
        <v>0</v>
      </c>
      <c r="M100" s="2">
        <f>MAX(0,M99+('[1]Temperature Data'!M97-$D$2-'6.2.2 CUSUM '!$B$2))</f>
        <v>23.961538461538169</v>
      </c>
      <c r="N100" s="2">
        <f>MAX(0,N99+('[1]Temperature Data'!N97-$D$2-'6.2.2 CUSUM '!$B$2))</f>
        <v>0</v>
      </c>
      <c r="O100" s="2">
        <f>MAX(0,O99+('[1]Temperature Data'!O97-$D$2-'6.2.2 CUSUM '!$B$2))</f>
        <v>0</v>
      </c>
      <c r="P100" s="2">
        <f>MAX(0,P99+('[1]Temperature Data'!P97-$D$2-'6.2.2 CUSUM '!$B$2))</f>
        <v>69.769230769230376</v>
      </c>
      <c r="Q100" s="2">
        <f>MAX(0,Q99+('[1]Temperature Data'!Q97-$D$2-'6.2.2 CUSUM '!$B$2))</f>
        <v>0</v>
      </c>
      <c r="R100" s="2">
        <f>MAX(0,R99+('[1]Temperature Data'!R97-$D$2-'6.2.2 CUSUM '!$B$2))</f>
        <v>0</v>
      </c>
      <c r="S100" s="2">
        <f>MAX(0,S99+('[1]Temperature Data'!S97-$D$2-'6.2.2 CUSUM '!$B$2))</f>
        <v>0</v>
      </c>
      <c r="T100" s="2">
        <f>MAX(0,T99+('[1]Temperature Data'!T97-$D$2-'6.2.2 CUSUM '!$B$2))</f>
        <v>0</v>
      </c>
      <c r="U100" s="2">
        <f>MAX(0,U99+('[1]Temperature Data'!U97-$D$2-'6.2.2 CUSUM '!$B$2))</f>
        <v>0</v>
      </c>
    </row>
    <row r="101" spans="1:21" x14ac:dyDescent="0.25">
      <c r="A101" s="6">
        <v>44474</v>
      </c>
      <c r="B101" s="2">
        <f>MAX(0,B100+('[1]Temperature Data'!B98-$D$2-'6.2.2 CUSUM '!$B$2))</f>
        <v>0</v>
      </c>
      <c r="C101" s="2">
        <f>MAX(0,C100+('[1]Temperature Data'!C98-$D$2-'6.2.2 CUSUM '!$B$2))</f>
        <v>0</v>
      </c>
      <c r="D101" s="2">
        <f>MAX(0,D100+('[1]Temperature Data'!D98-$D$2-'6.2.2 CUSUM '!$B$2))</f>
        <v>0</v>
      </c>
      <c r="E101" s="2">
        <f>MAX(0,E100+('[1]Temperature Data'!E98-$D$2-'6.2.2 CUSUM '!$B$2))</f>
        <v>0</v>
      </c>
      <c r="F101" s="2">
        <f>MAX(0,F100+('[1]Temperature Data'!F98-$D$2-'6.2.2 CUSUM '!$B$2))</f>
        <v>0</v>
      </c>
      <c r="G101" s="2">
        <f>MAX(0,G100+('[1]Temperature Data'!G98-$D$2-'6.2.2 CUSUM '!$B$2))</f>
        <v>0</v>
      </c>
      <c r="H101" s="2">
        <f>MAX(0,H100+('[1]Temperature Data'!H98-$D$2-'6.2.2 CUSUM '!$B$2))</f>
        <v>0</v>
      </c>
      <c r="I101" s="2">
        <f>MAX(0,I100+('[1]Temperature Data'!I98-$D$2-'6.2.2 CUSUM '!$B$2))</f>
        <v>0</v>
      </c>
      <c r="J101" s="2">
        <f>MAX(0,J100+('[1]Temperature Data'!J98-$D$2-'6.2.2 CUSUM '!$B$2))</f>
        <v>0</v>
      </c>
      <c r="K101" s="2">
        <f>MAX(0,K100+('[1]Temperature Data'!K98-$D$2-'6.2.2 CUSUM '!$B$2))</f>
        <v>0</v>
      </c>
      <c r="L101" s="2">
        <f>MAX(0,L100+('[1]Temperature Data'!L98-$D$2-'6.2.2 CUSUM '!$B$2))</f>
        <v>0</v>
      </c>
      <c r="M101" s="2">
        <f>MAX(0,M100+('[1]Temperature Data'!M98-$D$2-'6.2.2 CUSUM '!$B$2))</f>
        <v>15.692307692307395</v>
      </c>
      <c r="N101" s="2">
        <f>MAX(0,N100+('[1]Temperature Data'!N98-$D$2-'6.2.2 CUSUM '!$B$2))</f>
        <v>0</v>
      </c>
      <c r="O101" s="2">
        <f>MAX(0,O100+('[1]Temperature Data'!O98-$D$2-'6.2.2 CUSUM '!$B$2))</f>
        <v>0</v>
      </c>
      <c r="P101" s="2">
        <f>MAX(0,P100+('[1]Temperature Data'!P98-$D$2-'6.2.2 CUSUM '!$B$2))</f>
        <v>50.499999999999602</v>
      </c>
      <c r="Q101" s="2">
        <f>MAX(0,Q100+('[1]Temperature Data'!Q98-$D$2-'6.2.2 CUSUM '!$B$2))</f>
        <v>0</v>
      </c>
      <c r="R101" s="2">
        <f>MAX(0,R100+('[1]Temperature Data'!R98-$D$2-'6.2.2 CUSUM '!$B$2))</f>
        <v>0</v>
      </c>
      <c r="S101" s="2">
        <f>MAX(0,S100+('[1]Temperature Data'!S98-$D$2-'6.2.2 CUSUM '!$B$2))</f>
        <v>0</v>
      </c>
      <c r="T101" s="2">
        <f>MAX(0,T100+('[1]Temperature Data'!T98-$D$2-'6.2.2 CUSUM '!$B$2))</f>
        <v>0</v>
      </c>
      <c r="U101" s="2">
        <f>MAX(0,U100+('[1]Temperature Data'!U98-$D$2-'6.2.2 CUSUM '!$B$2))</f>
        <v>0</v>
      </c>
    </row>
    <row r="102" spans="1:21" x14ac:dyDescent="0.25">
      <c r="A102" s="6">
        <v>44475</v>
      </c>
      <c r="B102" s="2">
        <f>MAX(0,B101+('[1]Temperature Data'!B99-$D$2-'6.2.2 CUSUM '!$B$2))</f>
        <v>0</v>
      </c>
      <c r="C102" s="2">
        <f>MAX(0,C101+('[1]Temperature Data'!C99-$D$2-'6.2.2 CUSUM '!$B$2))</f>
        <v>0</v>
      </c>
      <c r="D102" s="2">
        <f>MAX(0,D101+('[1]Temperature Data'!D99-$D$2-'6.2.2 CUSUM '!$B$2))</f>
        <v>0</v>
      </c>
      <c r="E102" s="2">
        <f>MAX(0,E101+('[1]Temperature Data'!E99-$D$2-'6.2.2 CUSUM '!$B$2))</f>
        <v>0</v>
      </c>
      <c r="F102" s="2">
        <f>MAX(0,F101+('[1]Temperature Data'!F99-$D$2-'6.2.2 CUSUM '!$B$2))</f>
        <v>0</v>
      </c>
      <c r="G102" s="2">
        <f>MAX(0,G101+('[1]Temperature Data'!G99-$D$2-'6.2.2 CUSUM '!$B$2))</f>
        <v>0</v>
      </c>
      <c r="H102" s="2">
        <f>MAX(0,H101+('[1]Temperature Data'!H99-$D$2-'6.2.2 CUSUM '!$B$2))</f>
        <v>0</v>
      </c>
      <c r="I102" s="2">
        <f>MAX(0,I101+('[1]Temperature Data'!I99-$D$2-'6.2.2 CUSUM '!$B$2))</f>
        <v>0</v>
      </c>
      <c r="J102" s="2">
        <f>MAX(0,J101+('[1]Temperature Data'!J99-$D$2-'6.2.2 CUSUM '!$B$2))</f>
        <v>0</v>
      </c>
      <c r="K102" s="2">
        <f>MAX(0,K101+('[1]Temperature Data'!K99-$D$2-'6.2.2 CUSUM '!$B$2))</f>
        <v>0</v>
      </c>
      <c r="L102" s="2">
        <f>MAX(0,L101+('[1]Temperature Data'!L99-$D$2-'6.2.2 CUSUM '!$B$2))</f>
        <v>0</v>
      </c>
      <c r="M102" s="2">
        <f>MAX(0,M101+('[1]Temperature Data'!M99-$D$2-'6.2.2 CUSUM '!$B$2))</f>
        <v>8.4230769230766214</v>
      </c>
      <c r="N102" s="2">
        <f>MAX(0,N101+('[1]Temperature Data'!N99-$D$2-'6.2.2 CUSUM '!$B$2))</f>
        <v>0</v>
      </c>
      <c r="O102" s="2">
        <f>MAX(0,O101+('[1]Temperature Data'!O99-$D$2-'6.2.2 CUSUM '!$B$2))</f>
        <v>0</v>
      </c>
      <c r="P102" s="2">
        <f>MAX(0,P101+('[1]Temperature Data'!P99-$D$2-'6.2.2 CUSUM '!$B$2))</f>
        <v>34.230769230768828</v>
      </c>
      <c r="Q102" s="2">
        <f>MAX(0,Q101+('[1]Temperature Data'!Q99-$D$2-'6.2.2 CUSUM '!$B$2))</f>
        <v>0</v>
      </c>
      <c r="R102" s="2">
        <f>MAX(0,R101+('[1]Temperature Data'!R99-$D$2-'6.2.2 CUSUM '!$B$2))</f>
        <v>0</v>
      </c>
      <c r="S102" s="2">
        <f>MAX(0,S101+('[1]Temperature Data'!S99-$D$2-'6.2.2 CUSUM '!$B$2))</f>
        <v>0</v>
      </c>
      <c r="T102" s="2">
        <f>MAX(0,T101+('[1]Temperature Data'!T99-$D$2-'6.2.2 CUSUM '!$B$2))</f>
        <v>0</v>
      </c>
      <c r="U102" s="2">
        <f>MAX(0,U101+('[1]Temperature Data'!U99-$D$2-'6.2.2 CUSUM '!$B$2))</f>
        <v>0</v>
      </c>
    </row>
    <row r="103" spans="1:21" x14ac:dyDescent="0.25">
      <c r="A103" s="6">
        <v>44476</v>
      </c>
      <c r="B103" s="2">
        <f>MAX(0,B102+('[1]Temperature Data'!B100-$D$2-'6.2.2 CUSUM '!$B$2))</f>
        <v>0</v>
      </c>
      <c r="C103" s="2">
        <f>MAX(0,C102+('[1]Temperature Data'!C100-$D$2-'6.2.2 CUSUM '!$B$2))</f>
        <v>0</v>
      </c>
      <c r="D103" s="2">
        <f>MAX(0,D102+('[1]Temperature Data'!D100-$D$2-'6.2.2 CUSUM '!$B$2))</f>
        <v>0</v>
      </c>
      <c r="E103" s="2">
        <f>MAX(0,E102+('[1]Temperature Data'!E100-$D$2-'6.2.2 CUSUM '!$B$2))</f>
        <v>0</v>
      </c>
      <c r="F103" s="2">
        <f>MAX(0,F102+('[1]Temperature Data'!F100-$D$2-'6.2.2 CUSUM '!$B$2))</f>
        <v>0</v>
      </c>
      <c r="G103" s="2">
        <f>MAX(0,G102+('[1]Temperature Data'!G100-$D$2-'6.2.2 CUSUM '!$B$2))</f>
        <v>0</v>
      </c>
      <c r="H103" s="2">
        <f>MAX(0,H102+('[1]Temperature Data'!H100-$D$2-'6.2.2 CUSUM '!$B$2))</f>
        <v>0</v>
      </c>
      <c r="I103" s="2">
        <f>MAX(0,I102+('[1]Temperature Data'!I100-$D$2-'6.2.2 CUSUM '!$B$2))</f>
        <v>0</v>
      </c>
      <c r="J103" s="2">
        <f>MAX(0,J102+('[1]Temperature Data'!J100-$D$2-'6.2.2 CUSUM '!$B$2))</f>
        <v>0</v>
      </c>
      <c r="K103" s="2">
        <f>MAX(0,K102+('[1]Temperature Data'!K100-$D$2-'6.2.2 CUSUM '!$B$2))</f>
        <v>0</v>
      </c>
      <c r="L103" s="2">
        <f>MAX(0,L102+('[1]Temperature Data'!L100-$D$2-'6.2.2 CUSUM '!$B$2))</f>
        <v>0</v>
      </c>
      <c r="M103" s="2">
        <f>MAX(0,M102+('[1]Temperature Data'!M100-$D$2-'6.2.2 CUSUM '!$B$2))</f>
        <v>2.1538461538458478</v>
      </c>
      <c r="N103" s="2">
        <f>MAX(0,N102+('[1]Temperature Data'!N100-$D$2-'6.2.2 CUSUM '!$B$2))</f>
        <v>0</v>
      </c>
      <c r="O103" s="2">
        <f>MAX(0,O102+('[1]Temperature Data'!O100-$D$2-'6.2.2 CUSUM '!$B$2))</f>
        <v>0</v>
      </c>
      <c r="P103" s="2">
        <f>MAX(0,P102+('[1]Temperature Data'!P100-$D$2-'6.2.2 CUSUM '!$B$2))</f>
        <v>25.961538461538055</v>
      </c>
      <c r="Q103" s="2">
        <f>MAX(0,Q102+('[1]Temperature Data'!Q100-$D$2-'6.2.2 CUSUM '!$B$2))</f>
        <v>0</v>
      </c>
      <c r="R103" s="2">
        <f>MAX(0,R102+('[1]Temperature Data'!R100-$D$2-'6.2.2 CUSUM '!$B$2))</f>
        <v>0</v>
      </c>
      <c r="S103" s="2">
        <f>MAX(0,S102+('[1]Temperature Data'!S100-$D$2-'6.2.2 CUSUM '!$B$2))</f>
        <v>0</v>
      </c>
      <c r="T103" s="2">
        <f>MAX(0,T102+('[1]Temperature Data'!T100-$D$2-'6.2.2 CUSUM '!$B$2))</f>
        <v>0</v>
      </c>
      <c r="U103" s="2">
        <f>MAX(0,U102+('[1]Temperature Data'!U100-$D$2-'6.2.2 CUSUM '!$B$2))</f>
        <v>0</v>
      </c>
    </row>
    <row r="104" spans="1:21" x14ac:dyDescent="0.25">
      <c r="A104" s="6">
        <v>44477</v>
      </c>
      <c r="B104" s="2">
        <f>MAX(0,B103+('[1]Temperature Data'!B101-$D$2-'6.2.2 CUSUM '!$B$2))</f>
        <v>0</v>
      </c>
      <c r="C104" s="2">
        <f>MAX(0,C103+('[1]Temperature Data'!C101-$D$2-'6.2.2 CUSUM '!$B$2))</f>
        <v>0</v>
      </c>
      <c r="D104" s="2">
        <f>MAX(0,D103+('[1]Temperature Data'!D101-$D$2-'6.2.2 CUSUM '!$B$2))</f>
        <v>0</v>
      </c>
      <c r="E104" s="2">
        <f>MAX(0,E103+('[1]Temperature Data'!E101-$D$2-'6.2.2 CUSUM '!$B$2))</f>
        <v>0</v>
      </c>
      <c r="F104" s="2">
        <f>MAX(0,F103+('[1]Temperature Data'!F101-$D$2-'6.2.2 CUSUM '!$B$2))</f>
        <v>0</v>
      </c>
      <c r="G104" s="2">
        <f>MAX(0,G103+('[1]Temperature Data'!G101-$D$2-'6.2.2 CUSUM '!$B$2))</f>
        <v>0</v>
      </c>
      <c r="H104" s="2">
        <f>MAX(0,H103+('[1]Temperature Data'!H101-$D$2-'6.2.2 CUSUM '!$B$2))</f>
        <v>0</v>
      </c>
      <c r="I104" s="2">
        <f>MAX(0,I103+('[1]Temperature Data'!I101-$D$2-'6.2.2 CUSUM '!$B$2))</f>
        <v>0</v>
      </c>
      <c r="J104" s="2">
        <f>MAX(0,J103+('[1]Temperature Data'!J101-$D$2-'6.2.2 CUSUM '!$B$2))</f>
        <v>0</v>
      </c>
      <c r="K104" s="2">
        <f>MAX(0,K103+('[1]Temperature Data'!K101-$D$2-'6.2.2 CUSUM '!$B$2))</f>
        <v>0</v>
      </c>
      <c r="L104" s="2">
        <f>MAX(0,L103+('[1]Temperature Data'!L101-$D$2-'6.2.2 CUSUM '!$B$2))</f>
        <v>0</v>
      </c>
      <c r="M104" s="2">
        <f>MAX(0,M103+('[1]Temperature Data'!M101-$D$2-'6.2.2 CUSUM '!$B$2))</f>
        <v>0</v>
      </c>
      <c r="N104" s="2">
        <f>MAX(0,N103+('[1]Temperature Data'!N101-$D$2-'6.2.2 CUSUM '!$B$2))</f>
        <v>0</v>
      </c>
      <c r="O104" s="2">
        <f>MAX(0,O103+('[1]Temperature Data'!O101-$D$2-'6.2.2 CUSUM '!$B$2))</f>
        <v>0</v>
      </c>
      <c r="P104" s="2">
        <f>MAX(0,P103+('[1]Temperature Data'!P101-$D$2-'6.2.2 CUSUM '!$B$2))</f>
        <v>18.692307692307281</v>
      </c>
      <c r="Q104" s="2">
        <f>MAX(0,Q103+('[1]Temperature Data'!Q101-$D$2-'6.2.2 CUSUM '!$B$2))</f>
        <v>0</v>
      </c>
      <c r="R104" s="2">
        <f>MAX(0,R103+('[1]Temperature Data'!R101-$D$2-'6.2.2 CUSUM '!$B$2))</f>
        <v>0</v>
      </c>
      <c r="S104" s="2">
        <f>MAX(0,S103+('[1]Temperature Data'!S101-$D$2-'6.2.2 CUSUM '!$B$2))</f>
        <v>0</v>
      </c>
      <c r="T104" s="2">
        <f>MAX(0,T103+('[1]Temperature Data'!T101-$D$2-'6.2.2 CUSUM '!$B$2))</f>
        <v>0</v>
      </c>
      <c r="U104" s="2">
        <f>MAX(0,U103+('[1]Temperature Data'!U101-$D$2-'6.2.2 CUSUM '!$B$2))</f>
        <v>0</v>
      </c>
    </row>
    <row r="105" spans="1:21" x14ac:dyDescent="0.25">
      <c r="A105" s="6">
        <v>44478</v>
      </c>
      <c r="B105" s="2">
        <f>MAX(0,B104+('[1]Temperature Data'!B102-$D$2-'6.2.2 CUSUM '!$B$2))</f>
        <v>0</v>
      </c>
      <c r="C105" s="2">
        <f>MAX(0,C104+('[1]Temperature Data'!C102-$D$2-'6.2.2 CUSUM '!$B$2))</f>
        <v>0</v>
      </c>
      <c r="D105" s="2">
        <f>MAX(0,D104+('[1]Temperature Data'!D102-$D$2-'6.2.2 CUSUM '!$B$2))</f>
        <v>0</v>
      </c>
      <c r="E105" s="2">
        <f>MAX(0,E104+('[1]Temperature Data'!E102-$D$2-'6.2.2 CUSUM '!$B$2))</f>
        <v>0</v>
      </c>
      <c r="F105" s="2">
        <f>MAX(0,F104+('[1]Temperature Data'!F102-$D$2-'6.2.2 CUSUM '!$B$2))</f>
        <v>0</v>
      </c>
      <c r="G105" s="2">
        <f>MAX(0,G104+('[1]Temperature Data'!G102-$D$2-'6.2.2 CUSUM '!$B$2))</f>
        <v>0</v>
      </c>
      <c r="H105" s="2">
        <f>MAX(0,H104+('[1]Temperature Data'!H102-$D$2-'6.2.2 CUSUM '!$B$2))</f>
        <v>0</v>
      </c>
      <c r="I105" s="2">
        <f>MAX(0,I104+('[1]Temperature Data'!I102-$D$2-'6.2.2 CUSUM '!$B$2))</f>
        <v>0</v>
      </c>
      <c r="J105" s="2">
        <f>MAX(0,J104+('[1]Temperature Data'!J102-$D$2-'6.2.2 CUSUM '!$B$2))</f>
        <v>0</v>
      </c>
      <c r="K105" s="2">
        <f>MAX(0,K104+('[1]Temperature Data'!K102-$D$2-'6.2.2 CUSUM '!$B$2))</f>
        <v>0</v>
      </c>
      <c r="L105" s="2">
        <f>MAX(0,L104+('[1]Temperature Data'!L102-$D$2-'6.2.2 CUSUM '!$B$2))</f>
        <v>0</v>
      </c>
      <c r="M105" s="2">
        <f>MAX(0,M104+('[1]Temperature Data'!M102-$D$2-'6.2.2 CUSUM '!$B$2))</f>
        <v>0</v>
      </c>
      <c r="N105" s="2">
        <f>MAX(0,N104+('[1]Temperature Data'!N102-$D$2-'6.2.2 CUSUM '!$B$2))</f>
        <v>0</v>
      </c>
      <c r="O105" s="2">
        <f>MAX(0,O104+('[1]Temperature Data'!O102-$D$2-'6.2.2 CUSUM '!$B$2))</f>
        <v>0</v>
      </c>
      <c r="P105" s="2">
        <f>MAX(0,P104+('[1]Temperature Data'!P102-$D$2-'6.2.2 CUSUM '!$B$2))</f>
        <v>14.423076923076508</v>
      </c>
      <c r="Q105" s="2">
        <f>MAX(0,Q104+('[1]Temperature Data'!Q102-$D$2-'6.2.2 CUSUM '!$B$2))</f>
        <v>0</v>
      </c>
      <c r="R105" s="2">
        <f>MAX(0,R104+('[1]Temperature Data'!R102-$D$2-'6.2.2 CUSUM '!$B$2))</f>
        <v>0</v>
      </c>
      <c r="S105" s="2">
        <f>MAX(0,S104+('[1]Temperature Data'!S102-$D$2-'6.2.2 CUSUM '!$B$2))</f>
        <v>0</v>
      </c>
      <c r="T105" s="2">
        <f>MAX(0,T104+('[1]Temperature Data'!T102-$D$2-'6.2.2 CUSUM '!$B$2))</f>
        <v>0</v>
      </c>
      <c r="U105" s="2">
        <f>MAX(0,U104+('[1]Temperature Data'!U102-$D$2-'6.2.2 CUSUM '!$B$2))</f>
        <v>0</v>
      </c>
    </row>
    <row r="106" spans="1:21" x14ac:dyDescent="0.25">
      <c r="A106" s="6">
        <v>44479</v>
      </c>
      <c r="B106" s="2">
        <f>MAX(0,B105+('[1]Temperature Data'!B103-$D$2-'6.2.2 CUSUM '!$B$2))</f>
        <v>0</v>
      </c>
      <c r="C106" s="2">
        <f>MAX(0,C105+('[1]Temperature Data'!C103-$D$2-'6.2.2 CUSUM '!$B$2))</f>
        <v>0</v>
      </c>
      <c r="D106" s="2">
        <f>MAX(0,D105+('[1]Temperature Data'!D103-$D$2-'6.2.2 CUSUM '!$B$2))</f>
        <v>0</v>
      </c>
      <c r="E106" s="2">
        <f>MAX(0,E105+('[1]Temperature Data'!E103-$D$2-'6.2.2 CUSUM '!$B$2))</f>
        <v>0</v>
      </c>
      <c r="F106" s="2">
        <f>MAX(0,F105+('[1]Temperature Data'!F103-$D$2-'6.2.2 CUSUM '!$B$2))</f>
        <v>0</v>
      </c>
      <c r="G106" s="2">
        <f>MAX(0,G105+('[1]Temperature Data'!G103-$D$2-'6.2.2 CUSUM '!$B$2))</f>
        <v>0</v>
      </c>
      <c r="H106" s="2">
        <f>MAX(0,H105+('[1]Temperature Data'!H103-$D$2-'6.2.2 CUSUM '!$B$2))</f>
        <v>0</v>
      </c>
      <c r="I106" s="2">
        <f>MAX(0,I105+('[1]Temperature Data'!I103-$D$2-'6.2.2 CUSUM '!$B$2))</f>
        <v>0</v>
      </c>
      <c r="J106" s="2">
        <f>MAX(0,J105+('[1]Temperature Data'!J103-$D$2-'6.2.2 CUSUM '!$B$2))</f>
        <v>0</v>
      </c>
      <c r="K106" s="2">
        <f>MAX(0,K105+('[1]Temperature Data'!K103-$D$2-'6.2.2 CUSUM '!$B$2))</f>
        <v>0</v>
      </c>
      <c r="L106" s="2">
        <f>MAX(0,L105+('[1]Temperature Data'!L103-$D$2-'6.2.2 CUSUM '!$B$2))</f>
        <v>0</v>
      </c>
      <c r="M106" s="2">
        <f>MAX(0,M105+('[1]Temperature Data'!M103-$D$2-'6.2.2 CUSUM '!$B$2))</f>
        <v>0</v>
      </c>
      <c r="N106" s="2">
        <f>MAX(0,N105+('[1]Temperature Data'!N103-$D$2-'6.2.2 CUSUM '!$B$2))</f>
        <v>0</v>
      </c>
      <c r="O106" s="2">
        <f>MAX(0,O105+('[1]Temperature Data'!O103-$D$2-'6.2.2 CUSUM '!$B$2))</f>
        <v>0</v>
      </c>
      <c r="P106" s="2">
        <f>MAX(0,P105+('[1]Temperature Data'!P103-$D$2-'6.2.2 CUSUM '!$B$2))</f>
        <v>11.153846153845734</v>
      </c>
      <c r="Q106" s="2">
        <f>MAX(0,Q105+('[1]Temperature Data'!Q103-$D$2-'6.2.2 CUSUM '!$B$2))</f>
        <v>0</v>
      </c>
      <c r="R106" s="2">
        <f>MAX(0,R105+('[1]Temperature Data'!R103-$D$2-'6.2.2 CUSUM '!$B$2))</f>
        <v>0</v>
      </c>
      <c r="S106" s="2">
        <f>MAX(0,S105+('[1]Temperature Data'!S103-$D$2-'6.2.2 CUSUM '!$B$2))</f>
        <v>0</v>
      </c>
      <c r="T106" s="2">
        <f>MAX(0,T105+('[1]Temperature Data'!T103-$D$2-'6.2.2 CUSUM '!$B$2))</f>
        <v>0</v>
      </c>
      <c r="U106" s="2">
        <f>MAX(0,U105+('[1]Temperature Data'!U103-$D$2-'6.2.2 CUSUM '!$B$2))</f>
        <v>0</v>
      </c>
    </row>
    <row r="107" spans="1:21" x14ac:dyDescent="0.25">
      <c r="A107" s="6">
        <v>44480</v>
      </c>
      <c r="B107" s="2">
        <f>MAX(0,B106+('[1]Temperature Data'!B104-$D$2-'6.2.2 CUSUM '!$B$2))</f>
        <v>0</v>
      </c>
      <c r="C107" s="2">
        <f>MAX(0,C106+('[1]Temperature Data'!C104-$D$2-'6.2.2 CUSUM '!$B$2))</f>
        <v>0</v>
      </c>
      <c r="D107" s="2">
        <f>MAX(0,D106+('[1]Temperature Data'!D104-$D$2-'6.2.2 CUSUM '!$B$2))</f>
        <v>0</v>
      </c>
      <c r="E107" s="2">
        <f>MAX(0,E106+('[1]Temperature Data'!E104-$D$2-'6.2.2 CUSUM '!$B$2))</f>
        <v>0</v>
      </c>
      <c r="F107" s="2">
        <f>MAX(0,F106+('[1]Temperature Data'!F104-$D$2-'6.2.2 CUSUM '!$B$2))</f>
        <v>0</v>
      </c>
      <c r="G107" s="2">
        <f>MAX(0,G106+('[1]Temperature Data'!G104-$D$2-'6.2.2 CUSUM '!$B$2))</f>
        <v>0</v>
      </c>
      <c r="H107" s="2">
        <f>MAX(0,H106+('[1]Temperature Data'!H104-$D$2-'6.2.2 CUSUM '!$B$2))</f>
        <v>0</v>
      </c>
      <c r="I107" s="2">
        <f>MAX(0,I106+('[1]Temperature Data'!I104-$D$2-'6.2.2 CUSUM '!$B$2))</f>
        <v>0</v>
      </c>
      <c r="J107" s="2">
        <f>MAX(0,J106+('[1]Temperature Data'!J104-$D$2-'6.2.2 CUSUM '!$B$2))</f>
        <v>0</v>
      </c>
      <c r="K107" s="2">
        <f>MAX(0,K106+('[1]Temperature Data'!K104-$D$2-'6.2.2 CUSUM '!$B$2))</f>
        <v>0</v>
      </c>
      <c r="L107" s="2">
        <f>MAX(0,L106+('[1]Temperature Data'!L104-$D$2-'6.2.2 CUSUM '!$B$2))</f>
        <v>0</v>
      </c>
      <c r="M107" s="2">
        <f>MAX(0,M106+('[1]Temperature Data'!M104-$D$2-'6.2.2 CUSUM '!$B$2))</f>
        <v>0</v>
      </c>
      <c r="N107" s="2">
        <f>MAX(0,N106+('[1]Temperature Data'!N104-$D$2-'6.2.2 CUSUM '!$B$2))</f>
        <v>0</v>
      </c>
      <c r="O107" s="2">
        <f>MAX(0,O106+('[1]Temperature Data'!O104-$D$2-'6.2.2 CUSUM '!$B$2))</f>
        <v>0</v>
      </c>
      <c r="P107" s="2">
        <f>MAX(0,P106+('[1]Temperature Data'!P104-$D$2-'6.2.2 CUSUM '!$B$2))</f>
        <v>7.8846153846149605</v>
      </c>
      <c r="Q107" s="2">
        <f>MAX(0,Q106+('[1]Temperature Data'!Q104-$D$2-'6.2.2 CUSUM '!$B$2))</f>
        <v>0</v>
      </c>
      <c r="R107" s="2">
        <f>MAX(0,R106+('[1]Temperature Data'!R104-$D$2-'6.2.2 CUSUM '!$B$2))</f>
        <v>0</v>
      </c>
      <c r="S107" s="2">
        <f>MAX(0,S106+('[1]Temperature Data'!S104-$D$2-'6.2.2 CUSUM '!$B$2))</f>
        <v>0</v>
      </c>
      <c r="T107" s="2">
        <f>MAX(0,T106+('[1]Temperature Data'!T104-$D$2-'6.2.2 CUSUM '!$B$2))</f>
        <v>0</v>
      </c>
      <c r="U107" s="2">
        <f>MAX(0,U106+('[1]Temperature Data'!U104-$D$2-'6.2.2 CUSUM '!$B$2))</f>
        <v>0</v>
      </c>
    </row>
    <row r="108" spans="1:21" x14ac:dyDescent="0.25">
      <c r="A108" s="6">
        <v>44481</v>
      </c>
      <c r="B108" s="2">
        <f>MAX(0,B107+('[1]Temperature Data'!B105-$D$2-'6.2.2 CUSUM '!$B$2))</f>
        <v>0</v>
      </c>
      <c r="C108" s="2">
        <f>MAX(0,C107+('[1]Temperature Data'!C105-$D$2-'6.2.2 CUSUM '!$B$2))</f>
        <v>0</v>
      </c>
      <c r="D108" s="2">
        <f>MAX(0,D107+('[1]Temperature Data'!D105-$D$2-'6.2.2 CUSUM '!$B$2))</f>
        <v>0</v>
      </c>
      <c r="E108" s="2">
        <f>MAX(0,E107+('[1]Temperature Data'!E105-$D$2-'6.2.2 CUSUM '!$B$2))</f>
        <v>0</v>
      </c>
      <c r="F108" s="2">
        <f>MAX(0,F107+('[1]Temperature Data'!F105-$D$2-'6.2.2 CUSUM '!$B$2))</f>
        <v>0</v>
      </c>
      <c r="G108" s="2">
        <f>MAX(0,G107+('[1]Temperature Data'!G105-$D$2-'6.2.2 CUSUM '!$B$2))</f>
        <v>0</v>
      </c>
      <c r="H108" s="2">
        <f>MAX(0,H107+('[1]Temperature Data'!H105-$D$2-'6.2.2 CUSUM '!$B$2))</f>
        <v>0</v>
      </c>
      <c r="I108" s="2">
        <f>MAX(0,I107+('[1]Temperature Data'!I105-$D$2-'6.2.2 CUSUM '!$B$2))</f>
        <v>0</v>
      </c>
      <c r="J108" s="2">
        <f>MAX(0,J107+('[1]Temperature Data'!J105-$D$2-'6.2.2 CUSUM '!$B$2))</f>
        <v>0</v>
      </c>
      <c r="K108" s="2">
        <f>MAX(0,K107+('[1]Temperature Data'!K105-$D$2-'6.2.2 CUSUM '!$B$2))</f>
        <v>0</v>
      </c>
      <c r="L108" s="2">
        <f>MAX(0,L107+('[1]Temperature Data'!L105-$D$2-'6.2.2 CUSUM '!$B$2))</f>
        <v>0</v>
      </c>
      <c r="M108" s="2">
        <f>MAX(0,M107+('[1]Temperature Data'!M105-$D$2-'6.2.2 CUSUM '!$B$2))</f>
        <v>0</v>
      </c>
      <c r="N108" s="2">
        <f>MAX(0,N107+('[1]Temperature Data'!N105-$D$2-'6.2.2 CUSUM '!$B$2))</f>
        <v>0</v>
      </c>
      <c r="O108" s="2">
        <f>MAX(0,O107+('[1]Temperature Data'!O105-$D$2-'6.2.2 CUSUM '!$B$2))</f>
        <v>0</v>
      </c>
      <c r="P108" s="2">
        <f>MAX(0,P107+('[1]Temperature Data'!P105-$D$2-'6.2.2 CUSUM '!$B$2))</f>
        <v>0</v>
      </c>
      <c r="Q108" s="2">
        <f>MAX(0,Q107+('[1]Temperature Data'!Q105-$D$2-'6.2.2 CUSUM '!$B$2))</f>
        <v>0</v>
      </c>
      <c r="R108" s="2">
        <f>MAX(0,R107+('[1]Temperature Data'!R105-$D$2-'6.2.2 CUSUM '!$B$2))</f>
        <v>0</v>
      </c>
      <c r="S108" s="2">
        <f>MAX(0,S107+('[1]Temperature Data'!S105-$D$2-'6.2.2 CUSUM '!$B$2))</f>
        <v>0</v>
      </c>
      <c r="T108" s="2">
        <f>MAX(0,T107+('[1]Temperature Data'!T105-$D$2-'6.2.2 CUSUM '!$B$2))</f>
        <v>0</v>
      </c>
      <c r="U108" s="2">
        <f>MAX(0,U107+('[1]Temperature Data'!U105-$D$2-'6.2.2 CUSUM '!$B$2))</f>
        <v>0</v>
      </c>
    </row>
    <row r="109" spans="1:21" x14ac:dyDescent="0.25">
      <c r="A109" s="6">
        <v>44482</v>
      </c>
      <c r="B109" s="2">
        <f>MAX(0,B108+('[1]Temperature Data'!B106-$D$2-'6.2.2 CUSUM '!$B$2))</f>
        <v>0</v>
      </c>
      <c r="C109" s="2">
        <f>MAX(0,C108+('[1]Temperature Data'!C106-$D$2-'6.2.2 CUSUM '!$B$2))</f>
        <v>0</v>
      </c>
      <c r="D109" s="2">
        <f>MAX(0,D108+('[1]Temperature Data'!D106-$D$2-'6.2.2 CUSUM '!$B$2))</f>
        <v>0</v>
      </c>
      <c r="E109" s="2">
        <f>MAX(0,E108+('[1]Temperature Data'!E106-$D$2-'6.2.2 CUSUM '!$B$2))</f>
        <v>0</v>
      </c>
      <c r="F109" s="2">
        <f>MAX(0,F108+('[1]Temperature Data'!F106-$D$2-'6.2.2 CUSUM '!$B$2))</f>
        <v>0</v>
      </c>
      <c r="G109" s="2">
        <f>MAX(0,G108+('[1]Temperature Data'!G106-$D$2-'6.2.2 CUSUM '!$B$2))</f>
        <v>0</v>
      </c>
      <c r="H109" s="2">
        <f>MAX(0,H108+('[1]Temperature Data'!H106-$D$2-'6.2.2 CUSUM '!$B$2))</f>
        <v>0</v>
      </c>
      <c r="I109" s="2">
        <f>MAX(0,I108+('[1]Temperature Data'!I106-$D$2-'6.2.2 CUSUM '!$B$2))</f>
        <v>0</v>
      </c>
      <c r="J109" s="2">
        <f>MAX(0,J108+('[1]Temperature Data'!J106-$D$2-'6.2.2 CUSUM '!$B$2))</f>
        <v>0</v>
      </c>
      <c r="K109" s="2">
        <f>MAX(0,K108+('[1]Temperature Data'!K106-$D$2-'6.2.2 CUSUM '!$B$2))</f>
        <v>0</v>
      </c>
      <c r="L109" s="2">
        <f>MAX(0,L108+('[1]Temperature Data'!L106-$D$2-'6.2.2 CUSUM '!$B$2))</f>
        <v>0</v>
      </c>
      <c r="M109" s="2">
        <f>MAX(0,M108+('[1]Temperature Data'!M106-$D$2-'6.2.2 CUSUM '!$B$2))</f>
        <v>0</v>
      </c>
      <c r="N109" s="2">
        <f>MAX(0,N108+('[1]Temperature Data'!N106-$D$2-'6.2.2 CUSUM '!$B$2))</f>
        <v>0</v>
      </c>
      <c r="O109" s="2">
        <f>MAX(0,O108+('[1]Temperature Data'!O106-$D$2-'6.2.2 CUSUM '!$B$2))</f>
        <v>0</v>
      </c>
      <c r="P109" s="2">
        <f>MAX(0,P108+('[1]Temperature Data'!P106-$D$2-'6.2.2 CUSUM '!$B$2))</f>
        <v>0</v>
      </c>
      <c r="Q109" s="2">
        <f>MAX(0,Q108+('[1]Temperature Data'!Q106-$D$2-'6.2.2 CUSUM '!$B$2))</f>
        <v>0</v>
      </c>
      <c r="R109" s="2">
        <f>MAX(0,R108+('[1]Temperature Data'!R106-$D$2-'6.2.2 CUSUM '!$B$2))</f>
        <v>0</v>
      </c>
      <c r="S109" s="2">
        <f>MAX(0,S108+('[1]Temperature Data'!S106-$D$2-'6.2.2 CUSUM '!$B$2))</f>
        <v>0</v>
      </c>
      <c r="T109" s="2">
        <f>MAX(0,T108+('[1]Temperature Data'!T106-$D$2-'6.2.2 CUSUM '!$B$2))</f>
        <v>0</v>
      </c>
      <c r="U109" s="2">
        <f>MAX(0,U108+('[1]Temperature Data'!U106-$D$2-'6.2.2 CUSUM '!$B$2))</f>
        <v>0</v>
      </c>
    </row>
    <row r="110" spans="1:21" x14ac:dyDescent="0.25">
      <c r="A110" s="6">
        <v>44483</v>
      </c>
      <c r="B110" s="2">
        <f>MAX(0,B109+('[1]Temperature Data'!B107-$D$2-'6.2.2 CUSUM '!$B$2))</f>
        <v>0</v>
      </c>
      <c r="C110" s="2">
        <f>MAX(0,C109+('[1]Temperature Data'!C107-$D$2-'6.2.2 CUSUM '!$B$2))</f>
        <v>0</v>
      </c>
      <c r="D110" s="2">
        <f>MAX(0,D109+('[1]Temperature Data'!D107-$D$2-'6.2.2 CUSUM '!$B$2))</f>
        <v>0</v>
      </c>
      <c r="E110" s="2">
        <f>MAX(0,E109+('[1]Temperature Data'!E107-$D$2-'6.2.2 CUSUM '!$B$2))</f>
        <v>0</v>
      </c>
      <c r="F110" s="2">
        <f>MAX(0,F109+('[1]Temperature Data'!F107-$D$2-'6.2.2 CUSUM '!$B$2))</f>
        <v>0</v>
      </c>
      <c r="G110" s="2">
        <f>MAX(0,G109+('[1]Temperature Data'!G107-$D$2-'6.2.2 CUSUM '!$B$2))</f>
        <v>0</v>
      </c>
      <c r="H110" s="2">
        <f>MAX(0,H109+('[1]Temperature Data'!H107-$D$2-'6.2.2 CUSUM '!$B$2))</f>
        <v>0</v>
      </c>
      <c r="I110" s="2">
        <f>MAX(0,I109+('[1]Temperature Data'!I107-$D$2-'6.2.2 CUSUM '!$B$2))</f>
        <v>0</v>
      </c>
      <c r="J110" s="2">
        <f>MAX(0,J109+('[1]Temperature Data'!J107-$D$2-'6.2.2 CUSUM '!$B$2))</f>
        <v>0</v>
      </c>
      <c r="K110" s="2">
        <f>MAX(0,K109+('[1]Temperature Data'!K107-$D$2-'6.2.2 CUSUM '!$B$2))</f>
        <v>0</v>
      </c>
      <c r="L110" s="2">
        <f>MAX(0,L109+('[1]Temperature Data'!L107-$D$2-'6.2.2 CUSUM '!$B$2))</f>
        <v>0</v>
      </c>
      <c r="M110" s="2">
        <f>MAX(0,M109+('[1]Temperature Data'!M107-$D$2-'6.2.2 CUSUM '!$B$2))</f>
        <v>0</v>
      </c>
      <c r="N110" s="2">
        <f>MAX(0,N109+('[1]Temperature Data'!N107-$D$2-'6.2.2 CUSUM '!$B$2))</f>
        <v>0</v>
      </c>
      <c r="O110" s="2">
        <f>MAX(0,O109+('[1]Temperature Data'!O107-$D$2-'6.2.2 CUSUM '!$B$2))</f>
        <v>0</v>
      </c>
      <c r="P110" s="2">
        <f>MAX(0,P109+('[1]Temperature Data'!P107-$D$2-'6.2.2 CUSUM '!$B$2))</f>
        <v>0</v>
      </c>
      <c r="Q110" s="2">
        <f>MAX(0,Q109+('[1]Temperature Data'!Q107-$D$2-'6.2.2 CUSUM '!$B$2))</f>
        <v>0</v>
      </c>
      <c r="R110" s="2">
        <f>MAX(0,R109+('[1]Temperature Data'!R107-$D$2-'6.2.2 CUSUM '!$B$2))</f>
        <v>0</v>
      </c>
      <c r="S110" s="2">
        <f>MAX(0,S109+('[1]Temperature Data'!S107-$D$2-'6.2.2 CUSUM '!$B$2))</f>
        <v>0</v>
      </c>
      <c r="T110" s="2">
        <f>MAX(0,T109+('[1]Temperature Data'!T107-$D$2-'6.2.2 CUSUM '!$B$2))</f>
        <v>0</v>
      </c>
      <c r="U110" s="2">
        <f>MAX(0,U109+('[1]Temperature Data'!U107-$D$2-'6.2.2 CUSUM '!$B$2))</f>
        <v>0</v>
      </c>
    </row>
    <row r="111" spans="1:21" x14ac:dyDescent="0.25">
      <c r="A111" s="6">
        <v>44484</v>
      </c>
      <c r="B111" s="2">
        <f>MAX(0,B110+('[1]Temperature Data'!B108-$D$2-'6.2.2 CUSUM '!$B$2))</f>
        <v>0</v>
      </c>
      <c r="C111" s="2">
        <f>MAX(0,C110+('[1]Temperature Data'!C108-$D$2-'6.2.2 CUSUM '!$B$2))</f>
        <v>0</v>
      </c>
      <c r="D111" s="2">
        <f>MAX(0,D110+('[1]Temperature Data'!D108-$D$2-'6.2.2 CUSUM '!$B$2))</f>
        <v>0</v>
      </c>
      <c r="E111" s="2">
        <f>MAX(0,E110+('[1]Temperature Data'!E108-$D$2-'6.2.2 CUSUM '!$B$2))</f>
        <v>0</v>
      </c>
      <c r="F111" s="2">
        <f>MAX(0,F110+('[1]Temperature Data'!F108-$D$2-'6.2.2 CUSUM '!$B$2))</f>
        <v>0</v>
      </c>
      <c r="G111" s="2">
        <f>MAX(0,G110+('[1]Temperature Data'!G108-$D$2-'6.2.2 CUSUM '!$B$2))</f>
        <v>0</v>
      </c>
      <c r="H111" s="2">
        <f>MAX(0,H110+('[1]Temperature Data'!H108-$D$2-'6.2.2 CUSUM '!$B$2))</f>
        <v>0</v>
      </c>
      <c r="I111" s="2">
        <f>MAX(0,I110+('[1]Temperature Data'!I108-$D$2-'6.2.2 CUSUM '!$B$2))</f>
        <v>0</v>
      </c>
      <c r="J111" s="2">
        <f>MAX(0,J110+('[1]Temperature Data'!J108-$D$2-'6.2.2 CUSUM '!$B$2))</f>
        <v>0</v>
      </c>
      <c r="K111" s="2">
        <f>MAX(0,K110+('[1]Temperature Data'!K108-$D$2-'6.2.2 CUSUM '!$B$2))</f>
        <v>0</v>
      </c>
      <c r="L111" s="2">
        <f>MAX(0,L110+('[1]Temperature Data'!L108-$D$2-'6.2.2 CUSUM '!$B$2))</f>
        <v>0</v>
      </c>
      <c r="M111" s="2">
        <f>MAX(0,M110+('[1]Temperature Data'!M108-$D$2-'6.2.2 CUSUM '!$B$2))</f>
        <v>0</v>
      </c>
      <c r="N111" s="2">
        <f>MAX(0,N110+('[1]Temperature Data'!N108-$D$2-'6.2.2 CUSUM '!$B$2))</f>
        <v>0</v>
      </c>
      <c r="O111" s="2">
        <f>MAX(0,O110+('[1]Temperature Data'!O108-$D$2-'6.2.2 CUSUM '!$B$2))</f>
        <v>0</v>
      </c>
      <c r="P111" s="2">
        <f>MAX(0,P110+('[1]Temperature Data'!P108-$D$2-'6.2.2 CUSUM '!$B$2))</f>
        <v>0</v>
      </c>
      <c r="Q111" s="2">
        <f>MAX(0,Q110+('[1]Temperature Data'!Q108-$D$2-'6.2.2 CUSUM '!$B$2))</f>
        <v>0</v>
      </c>
      <c r="R111" s="2">
        <f>MAX(0,R110+('[1]Temperature Data'!R108-$D$2-'6.2.2 CUSUM '!$B$2))</f>
        <v>0</v>
      </c>
      <c r="S111" s="2">
        <f>MAX(0,S110+('[1]Temperature Data'!S108-$D$2-'6.2.2 CUSUM '!$B$2))</f>
        <v>0</v>
      </c>
      <c r="T111" s="2">
        <f>MAX(0,T110+('[1]Temperature Data'!T108-$D$2-'6.2.2 CUSUM '!$B$2))</f>
        <v>0</v>
      </c>
      <c r="U111" s="2">
        <f>MAX(0,U110+('[1]Temperature Data'!U108-$D$2-'6.2.2 CUSUM '!$B$2))</f>
        <v>0</v>
      </c>
    </row>
    <row r="112" spans="1:21" x14ac:dyDescent="0.25">
      <c r="A112" s="6">
        <v>44485</v>
      </c>
      <c r="B112" s="2">
        <f>MAX(0,B111+('[1]Temperature Data'!B109-$D$2-'6.2.2 CUSUM '!$B$2))</f>
        <v>0</v>
      </c>
      <c r="C112" s="2">
        <f>MAX(0,C111+('[1]Temperature Data'!C109-$D$2-'6.2.2 CUSUM '!$B$2))</f>
        <v>0</v>
      </c>
      <c r="D112" s="2">
        <f>MAX(0,D111+('[1]Temperature Data'!D109-$D$2-'6.2.2 CUSUM '!$B$2))</f>
        <v>0</v>
      </c>
      <c r="E112" s="2">
        <f>MAX(0,E111+('[1]Temperature Data'!E109-$D$2-'6.2.2 CUSUM '!$B$2))</f>
        <v>0</v>
      </c>
      <c r="F112" s="2">
        <f>MAX(0,F111+('[1]Temperature Data'!F109-$D$2-'6.2.2 CUSUM '!$B$2))</f>
        <v>0</v>
      </c>
      <c r="G112" s="2">
        <f>MAX(0,G111+('[1]Temperature Data'!G109-$D$2-'6.2.2 CUSUM '!$B$2))</f>
        <v>0</v>
      </c>
      <c r="H112" s="2">
        <f>MAX(0,H111+('[1]Temperature Data'!H109-$D$2-'6.2.2 CUSUM '!$B$2))</f>
        <v>0</v>
      </c>
      <c r="I112" s="2">
        <f>MAX(0,I111+('[1]Temperature Data'!I109-$D$2-'6.2.2 CUSUM '!$B$2))</f>
        <v>0</v>
      </c>
      <c r="J112" s="2">
        <f>MAX(0,J111+('[1]Temperature Data'!J109-$D$2-'6.2.2 CUSUM '!$B$2))</f>
        <v>0</v>
      </c>
      <c r="K112" s="2">
        <f>MAX(0,K111+('[1]Temperature Data'!K109-$D$2-'6.2.2 CUSUM '!$B$2))</f>
        <v>0</v>
      </c>
      <c r="L112" s="2">
        <f>MAX(0,L111+('[1]Temperature Data'!L109-$D$2-'6.2.2 CUSUM '!$B$2))</f>
        <v>0</v>
      </c>
      <c r="M112" s="2">
        <f>MAX(0,M111+('[1]Temperature Data'!M109-$D$2-'6.2.2 CUSUM '!$B$2))</f>
        <v>0</v>
      </c>
      <c r="N112" s="2">
        <f>MAX(0,N111+('[1]Temperature Data'!N109-$D$2-'6.2.2 CUSUM '!$B$2))</f>
        <v>0</v>
      </c>
      <c r="O112" s="2">
        <f>MAX(0,O111+('[1]Temperature Data'!O109-$D$2-'6.2.2 CUSUM '!$B$2))</f>
        <v>0</v>
      </c>
      <c r="P112" s="2">
        <f>MAX(0,P111+('[1]Temperature Data'!P109-$D$2-'6.2.2 CUSUM '!$B$2))</f>
        <v>0</v>
      </c>
      <c r="Q112" s="2">
        <f>MAX(0,Q111+('[1]Temperature Data'!Q109-$D$2-'6.2.2 CUSUM '!$B$2))</f>
        <v>0</v>
      </c>
      <c r="R112" s="2">
        <f>MAX(0,R111+('[1]Temperature Data'!R109-$D$2-'6.2.2 CUSUM '!$B$2))</f>
        <v>0</v>
      </c>
      <c r="S112" s="2">
        <f>MAX(0,S111+('[1]Temperature Data'!S109-$D$2-'6.2.2 CUSUM '!$B$2))</f>
        <v>0</v>
      </c>
      <c r="T112" s="2">
        <f>MAX(0,T111+('[1]Temperature Data'!T109-$D$2-'6.2.2 CUSUM '!$B$2))</f>
        <v>0</v>
      </c>
      <c r="U112" s="2">
        <f>MAX(0,U111+('[1]Temperature Data'!U109-$D$2-'6.2.2 CUSUM '!$B$2))</f>
        <v>0</v>
      </c>
    </row>
    <row r="113" spans="1:21" x14ac:dyDescent="0.25">
      <c r="A113" s="6">
        <v>44486</v>
      </c>
      <c r="B113" s="2">
        <f>MAX(0,B112+('[1]Temperature Data'!B110-$D$2-'6.2.2 CUSUM '!$B$2))</f>
        <v>0</v>
      </c>
      <c r="C113" s="2">
        <f>MAX(0,C112+('[1]Temperature Data'!C110-$D$2-'6.2.2 CUSUM '!$B$2))</f>
        <v>0</v>
      </c>
      <c r="D113" s="2">
        <f>MAX(0,D112+('[1]Temperature Data'!D110-$D$2-'6.2.2 CUSUM '!$B$2))</f>
        <v>0</v>
      </c>
      <c r="E113" s="2">
        <f>MAX(0,E112+('[1]Temperature Data'!E110-$D$2-'6.2.2 CUSUM '!$B$2))</f>
        <v>0</v>
      </c>
      <c r="F113" s="2">
        <f>MAX(0,F112+('[1]Temperature Data'!F110-$D$2-'6.2.2 CUSUM '!$B$2))</f>
        <v>0</v>
      </c>
      <c r="G113" s="2">
        <f>MAX(0,G112+('[1]Temperature Data'!G110-$D$2-'6.2.2 CUSUM '!$B$2))</f>
        <v>0</v>
      </c>
      <c r="H113" s="2">
        <f>MAX(0,H112+('[1]Temperature Data'!H110-$D$2-'6.2.2 CUSUM '!$B$2))</f>
        <v>0</v>
      </c>
      <c r="I113" s="2">
        <f>MAX(0,I112+('[1]Temperature Data'!I110-$D$2-'6.2.2 CUSUM '!$B$2))</f>
        <v>0</v>
      </c>
      <c r="J113" s="2">
        <f>MAX(0,J112+('[1]Temperature Data'!J110-$D$2-'6.2.2 CUSUM '!$B$2))</f>
        <v>0</v>
      </c>
      <c r="K113" s="2">
        <f>MAX(0,K112+('[1]Temperature Data'!K110-$D$2-'6.2.2 CUSUM '!$B$2))</f>
        <v>0</v>
      </c>
      <c r="L113" s="2">
        <f>MAX(0,L112+('[1]Temperature Data'!L110-$D$2-'6.2.2 CUSUM '!$B$2))</f>
        <v>0</v>
      </c>
      <c r="M113" s="2">
        <f>MAX(0,M112+('[1]Temperature Data'!M110-$D$2-'6.2.2 CUSUM '!$B$2))</f>
        <v>0</v>
      </c>
      <c r="N113" s="2">
        <f>MAX(0,N112+('[1]Temperature Data'!N110-$D$2-'6.2.2 CUSUM '!$B$2))</f>
        <v>0</v>
      </c>
      <c r="O113" s="2">
        <f>MAX(0,O112+('[1]Temperature Data'!O110-$D$2-'6.2.2 CUSUM '!$B$2))</f>
        <v>0</v>
      </c>
      <c r="P113" s="2">
        <f>MAX(0,P112+('[1]Temperature Data'!P110-$D$2-'6.2.2 CUSUM '!$B$2))</f>
        <v>0</v>
      </c>
      <c r="Q113" s="2">
        <f>MAX(0,Q112+('[1]Temperature Data'!Q110-$D$2-'6.2.2 CUSUM '!$B$2))</f>
        <v>0</v>
      </c>
      <c r="R113" s="2">
        <f>MAX(0,R112+('[1]Temperature Data'!R110-$D$2-'6.2.2 CUSUM '!$B$2))</f>
        <v>0</v>
      </c>
      <c r="S113" s="2">
        <f>MAX(0,S112+('[1]Temperature Data'!S110-$D$2-'6.2.2 CUSUM '!$B$2))</f>
        <v>0</v>
      </c>
      <c r="T113" s="2">
        <f>MAX(0,T112+('[1]Temperature Data'!T110-$D$2-'6.2.2 CUSUM '!$B$2))</f>
        <v>0</v>
      </c>
      <c r="U113" s="2">
        <f>MAX(0,U112+('[1]Temperature Data'!U110-$D$2-'6.2.2 CUSUM '!$B$2))</f>
        <v>0</v>
      </c>
    </row>
    <row r="114" spans="1:21" x14ac:dyDescent="0.25">
      <c r="A114" s="6">
        <v>44487</v>
      </c>
      <c r="B114" s="2">
        <f>MAX(0,B113+('[1]Temperature Data'!B111-$D$2-'6.2.2 CUSUM '!$B$2))</f>
        <v>0</v>
      </c>
      <c r="C114" s="2">
        <f>MAX(0,C113+('[1]Temperature Data'!C111-$D$2-'6.2.2 CUSUM '!$B$2))</f>
        <v>0</v>
      </c>
      <c r="D114" s="2">
        <f>MAX(0,D113+('[1]Temperature Data'!D111-$D$2-'6.2.2 CUSUM '!$B$2))</f>
        <v>0</v>
      </c>
      <c r="E114" s="2">
        <f>MAX(0,E113+('[1]Temperature Data'!E111-$D$2-'6.2.2 CUSUM '!$B$2))</f>
        <v>0</v>
      </c>
      <c r="F114" s="2">
        <f>MAX(0,F113+('[1]Temperature Data'!F111-$D$2-'6.2.2 CUSUM '!$B$2))</f>
        <v>0</v>
      </c>
      <c r="G114" s="2">
        <f>MAX(0,G113+('[1]Temperature Data'!G111-$D$2-'6.2.2 CUSUM '!$B$2))</f>
        <v>0</v>
      </c>
      <c r="H114" s="2">
        <f>MAX(0,H113+('[1]Temperature Data'!H111-$D$2-'6.2.2 CUSUM '!$B$2))</f>
        <v>0</v>
      </c>
      <c r="I114" s="2">
        <f>MAX(0,I113+('[1]Temperature Data'!I111-$D$2-'6.2.2 CUSUM '!$B$2))</f>
        <v>0</v>
      </c>
      <c r="J114" s="2">
        <f>MAX(0,J113+('[1]Temperature Data'!J111-$D$2-'6.2.2 CUSUM '!$B$2))</f>
        <v>0</v>
      </c>
      <c r="K114" s="2">
        <f>MAX(0,K113+('[1]Temperature Data'!K111-$D$2-'6.2.2 CUSUM '!$B$2))</f>
        <v>0</v>
      </c>
      <c r="L114" s="2">
        <f>MAX(0,L113+('[1]Temperature Data'!L111-$D$2-'6.2.2 CUSUM '!$B$2))</f>
        <v>0</v>
      </c>
      <c r="M114" s="2">
        <f>MAX(0,M113+('[1]Temperature Data'!M111-$D$2-'6.2.2 CUSUM '!$B$2))</f>
        <v>0</v>
      </c>
      <c r="N114" s="2">
        <f>MAX(0,N113+('[1]Temperature Data'!N111-$D$2-'6.2.2 CUSUM '!$B$2))</f>
        <v>0</v>
      </c>
      <c r="O114" s="2">
        <f>MAX(0,O113+('[1]Temperature Data'!O111-$D$2-'6.2.2 CUSUM '!$B$2))</f>
        <v>0</v>
      </c>
      <c r="P114" s="2">
        <f>MAX(0,P113+('[1]Temperature Data'!P111-$D$2-'6.2.2 CUSUM '!$B$2))</f>
        <v>0</v>
      </c>
      <c r="Q114" s="2">
        <f>MAX(0,Q113+('[1]Temperature Data'!Q111-$D$2-'6.2.2 CUSUM '!$B$2))</f>
        <v>0</v>
      </c>
      <c r="R114" s="2">
        <f>MAX(0,R113+('[1]Temperature Data'!R111-$D$2-'6.2.2 CUSUM '!$B$2))</f>
        <v>0</v>
      </c>
      <c r="S114" s="2">
        <f>MAX(0,S113+('[1]Temperature Data'!S111-$D$2-'6.2.2 CUSUM '!$B$2))</f>
        <v>0</v>
      </c>
      <c r="T114" s="2">
        <f>MAX(0,T113+('[1]Temperature Data'!T111-$D$2-'6.2.2 CUSUM '!$B$2))</f>
        <v>0</v>
      </c>
      <c r="U114" s="2">
        <f>MAX(0,U113+('[1]Temperature Data'!U111-$D$2-'6.2.2 CUSUM '!$B$2))</f>
        <v>0</v>
      </c>
    </row>
    <row r="115" spans="1:21" x14ac:dyDescent="0.25">
      <c r="A115" s="6">
        <v>44488</v>
      </c>
      <c r="B115" s="2">
        <f>MAX(0,B114+('[1]Temperature Data'!B112-$D$2-'6.2.2 CUSUM '!$B$2))</f>
        <v>0</v>
      </c>
      <c r="C115" s="2">
        <f>MAX(0,C114+('[1]Temperature Data'!C112-$D$2-'6.2.2 CUSUM '!$B$2))</f>
        <v>0</v>
      </c>
      <c r="D115" s="2">
        <f>MAX(0,D114+('[1]Temperature Data'!D112-$D$2-'6.2.2 CUSUM '!$B$2))</f>
        <v>0</v>
      </c>
      <c r="E115" s="2">
        <f>MAX(0,E114+('[1]Temperature Data'!E112-$D$2-'6.2.2 CUSUM '!$B$2))</f>
        <v>0</v>
      </c>
      <c r="F115" s="2">
        <f>MAX(0,F114+('[1]Temperature Data'!F112-$D$2-'6.2.2 CUSUM '!$B$2))</f>
        <v>0</v>
      </c>
      <c r="G115" s="2">
        <f>MAX(0,G114+('[1]Temperature Data'!G112-$D$2-'6.2.2 CUSUM '!$B$2))</f>
        <v>0</v>
      </c>
      <c r="H115" s="2">
        <f>MAX(0,H114+('[1]Temperature Data'!H112-$D$2-'6.2.2 CUSUM '!$B$2))</f>
        <v>0</v>
      </c>
      <c r="I115" s="2">
        <f>MAX(0,I114+('[1]Temperature Data'!I112-$D$2-'6.2.2 CUSUM '!$B$2))</f>
        <v>0</v>
      </c>
      <c r="J115" s="2">
        <f>MAX(0,J114+('[1]Temperature Data'!J112-$D$2-'6.2.2 CUSUM '!$B$2))</f>
        <v>0</v>
      </c>
      <c r="K115" s="2">
        <f>MAX(0,K114+('[1]Temperature Data'!K112-$D$2-'6.2.2 CUSUM '!$B$2))</f>
        <v>0</v>
      </c>
      <c r="L115" s="2">
        <f>MAX(0,L114+('[1]Temperature Data'!L112-$D$2-'6.2.2 CUSUM '!$B$2))</f>
        <v>0</v>
      </c>
      <c r="M115" s="2">
        <f>MAX(0,M114+('[1]Temperature Data'!M112-$D$2-'6.2.2 CUSUM '!$B$2))</f>
        <v>0</v>
      </c>
      <c r="N115" s="2">
        <f>MAX(0,N114+('[1]Temperature Data'!N112-$D$2-'6.2.2 CUSUM '!$B$2))</f>
        <v>0</v>
      </c>
      <c r="O115" s="2">
        <f>MAX(0,O114+('[1]Temperature Data'!O112-$D$2-'6.2.2 CUSUM '!$B$2))</f>
        <v>0</v>
      </c>
      <c r="P115" s="2">
        <f>MAX(0,P114+('[1]Temperature Data'!P112-$D$2-'6.2.2 CUSUM '!$B$2))</f>
        <v>0</v>
      </c>
      <c r="Q115" s="2">
        <f>MAX(0,Q114+('[1]Temperature Data'!Q112-$D$2-'6.2.2 CUSUM '!$B$2))</f>
        <v>0</v>
      </c>
      <c r="R115" s="2">
        <f>MAX(0,R114+('[1]Temperature Data'!R112-$D$2-'6.2.2 CUSUM '!$B$2))</f>
        <v>0</v>
      </c>
      <c r="S115" s="2">
        <f>MAX(0,S114+('[1]Temperature Data'!S112-$D$2-'6.2.2 CUSUM '!$B$2))</f>
        <v>0</v>
      </c>
      <c r="T115" s="2">
        <f>MAX(0,T114+('[1]Temperature Data'!T112-$D$2-'6.2.2 CUSUM '!$B$2))</f>
        <v>0</v>
      </c>
      <c r="U115" s="2">
        <f>MAX(0,U114+('[1]Temperature Data'!U112-$D$2-'6.2.2 CUSUM '!$B$2))</f>
        <v>0</v>
      </c>
    </row>
    <row r="116" spans="1:21" x14ac:dyDescent="0.25">
      <c r="A116" s="6">
        <v>44489</v>
      </c>
      <c r="B116" s="2">
        <f>MAX(0,B115+('[1]Temperature Data'!B113-$D$2-'6.2.2 CUSUM '!$B$2))</f>
        <v>0</v>
      </c>
      <c r="C116" s="2">
        <f>MAX(0,C115+('[1]Temperature Data'!C113-$D$2-'6.2.2 CUSUM '!$B$2))</f>
        <v>0</v>
      </c>
      <c r="D116" s="2">
        <f>MAX(0,D115+('[1]Temperature Data'!D113-$D$2-'6.2.2 CUSUM '!$B$2))</f>
        <v>0</v>
      </c>
      <c r="E116" s="2">
        <f>MAX(0,E115+('[1]Temperature Data'!E113-$D$2-'6.2.2 CUSUM '!$B$2))</f>
        <v>0</v>
      </c>
      <c r="F116" s="2">
        <f>MAX(0,F115+('[1]Temperature Data'!F113-$D$2-'6.2.2 CUSUM '!$B$2))</f>
        <v>0</v>
      </c>
      <c r="G116" s="2">
        <f>MAX(0,G115+('[1]Temperature Data'!G113-$D$2-'6.2.2 CUSUM '!$B$2))</f>
        <v>0</v>
      </c>
      <c r="H116" s="2">
        <f>MAX(0,H115+('[1]Temperature Data'!H113-$D$2-'6.2.2 CUSUM '!$B$2))</f>
        <v>0</v>
      </c>
      <c r="I116" s="2">
        <f>MAX(0,I115+('[1]Temperature Data'!I113-$D$2-'6.2.2 CUSUM '!$B$2))</f>
        <v>0</v>
      </c>
      <c r="J116" s="2">
        <f>MAX(0,J115+('[1]Temperature Data'!J113-$D$2-'6.2.2 CUSUM '!$B$2))</f>
        <v>0</v>
      </c>
      <c r="K116" s="2">
        <f>MAX(0,K115+('[1]Temperature Data'!K113-$D$2-'6.2.2 CUSUM '!$B$2))</f>
        <v>0</v>
      </c>
      <c r="L116" s="2">
        <f>MAX(0,L115+('[1]Temperature Data'!L113-$D$2-'6.2.2 CUSUM '!$B$2))</f>
        <v>0</v>
      </c>
      <c r="M116" s="2">
        <f>MAX(0,M115+('[1]Temperature Data'!M113-$D$2-'6.2.2 CUSUM '!$B$2))</f>
        <v>0</v>
      </c>
      <c r="N116" s="2">
        <f>MAX(0,N115+('[1]Temperature Data'!N113-$D$2-'6.2.2 CUSUM '!$B$2))</f>
        <v>0</v>
      </c>
      <c r="O116" s="2">
        <f>MAX(0,O115+('[1]Temperature Data'!O113-$D$2-'6.2.2 CUSUM '!$B$2))</f>
        <v>0</v>
      </c>
      <c r="P116" s="2">
        <f>MAX(0,P115+('[1]Temperature Data'!P113-$D$2-'6.2.2 CUSUM '!$B$2))</f>
        <v>0</v>
      </c>
      <c r="Q116" s="2">
        <f>MAX(0,Q115+('[1]Temperature Data'!Q113-$D$2-'6.2.2 CUSUM '!$B$2))</f>
        <v>0</v>
      </c>
      <c r="R116" s="2">
        <f>MAX(0,R115+('[1]Temperature Data'!R113-$D$2-'6.2.2 CUSUM '!$B$2))</f>
        <v>0</v>
      </c>
      <c r="S116" s="2">
        <f>MAX(0,S115+('[1]Temperature Data'!S113-$D$2-'6.2.2 CUSUM '!$B$2))</f>
        <v>0</v>
      </c>
      <c r="T116" s="2">
        <f>MAX(0,T115+('[1]Temperature Data'!T113-$D$2-'6.2.2 CUSUM '!$B$2))</f>
        <v>0</v>
      </c>
      <c r="U116" s="2">
        <f>MAX(0,U115+('[1]Temperature Data'!U113-$D$2-'6.2.2 CUSUM '!$B$2))</f>
        <v>0</v>
      </c>
    </row>
    <row r="117" spans="1:21" x14ac:dyDescent="0.25">
      <c r="A117" s="6">
        <v>44490</v>
      </c>
      <c r="B117" s="2">
        <f>MAX(0,B116+('[1]Temperature Data'!B114-$D$2-'6.2.2 CUSUM '!$B$2))</f>
        <v>0</v>
      </c>
      <c r="C117" s="2">
        <f>MAX(0,C116+('[1]Temperature Data'!C114-$D$2-'6.2.2 CUSUM '!$B$2))</f>
        <v>0</v>
      </c>
      <c r="D117" s="2">
        <f>MAX(0,D116+('[1]Temperature Data'!D114-$D$2-'6.2.2 CUSUM '!$B$2))</f>
        <v>0</v>
      </c>
      <c r="E117" s="2">
        <f>MAX(0,E116+('[1]Temperature Data'!E114-$D$2-'6.2.2 CUSUM '!$B$2))</f>
        <v>0</v>
      </c>
      <c r="F117" s="2">
        <f>MAX(0,F116+('[1]Temperature Data'!F114-$D$2-'6.2.2 CUSUM '!$B$2))</f>
        <v>0</v>
      </c>
      <c r="G117" s="2">
        <f>MAX(0,G116+('[1]Temperature Data'!G114-$D$2-'6.2.2 CUSUM '!$B$2))</f>
        <v>0</v>
      </c>
      <c r="H117" s="2">
        <f>MAX(0,H116+('[1]Temperature Data'!H114-$D$2-'6.2.2 CUSUM '!$B$2))</f>
        <v>0</v>
      </c>
      <c r="I117" s="2">
        <f>MAX(0,I116+('[1]Temperature Data'!I114-$D$2-'6.2.2 CUSUM '!$B$2))</f>
        <v>0</v>
      </c>
      <c r="J117" s="2">
        <f>MAX(0,J116+('[1]Temperature Data'!J114-$D$2-'6.2.2 CUSUM '!$B$2))</f>
        <v>0</v>
      </c>
      <c r="K117" s="2">
        <f>MAX(0,K116+('[1]Temperature Data'!K114-$D$2-'6.2.2 CUSUM '!$B$2))</f>
        <v>0</v>
      </c>
      <c r="L117" s="2">
        <f>MAX(0,L116+('[1]Temperature Data'!L114-$D$2-'6.2.2 CUSUM '!$B$2))</f>
        <v>0</v>
      </c>
      <c r="M117" s="2">
        <f>MAX(0,M116+('[1]Temperature Data'!M114-$D$2-'6.2.2 CUSUM '!$B$2))</f>
        <v>0</v>
      </c>
      <c r="N117" s="2">
        <f>MAX(0,N116+('[1]Temperature Data'!N114-$D$2-'6.2.2 CUSUM '!$B$2))</f>
        <v>0</v>
      </c>
      <c r="O117" s="2">
        <f>MAX(0,O116+('[1]Temperature Data'!O114-$D$2-'6.2.2 CUSUM '!$B$2))</f>
        <v>0</v>
      </c>
      <c r="P117" s="2">
        <f>MAX(0,P116+('[1]Temperature Data'!P114-$D$2-'6.2.2 CUSUM '!$B$2))</f>
        <v>0</v>
      </c>
      <c r="Q117" s="2">
        <f>MAX(0,Q116+('[1]Temperature Data'!Q114-$D$2-'6.2.2 CUSUM '!$B$2))</f>
        <v>0</v>
      </c>
      <c r="R117" s="2">
        <f>MAX(0,R116+('[1]Temperature Data'!R114-$D$2-'6.2.2 CUSUM '!$B$2))</f>
        <v>0</v>
      </c>
      <c r="S117" s="2">
        <f>MAX(0,S116+('[1]Temperature Data'!S114-$D$2-'6.2.2 CUSUM '!$B$2))</f>
        <v>0</v>
      </c>
      <c r="T117" s="2">
        <f>MAX(0,T116+('[1]Temperature Data'!T114-$D$2-'6.2.2 CUSUM '!$B$2))</f>
        <v>0</v>
      </c>
      <c r="U117" s="2">
        <f>MAX(0,U116+('[1]Temperature Data'!U114-$D$2-'6.2.2 CUSUM '!$B$2))</f>
        <v>0</v>
      </c>
    </row>
    <row r="118" spans="1:21" x14ac:dyDescent="0.25">
      <c r="A118" s="6">
        <v>44491</v>
      </c>
      <c r="B118" s="2">
        <f>MAX(0,B117+('[1]Temperature Data'!B115-$D$2-'6.2.2 CUSUM '!$B$2))</f>
        <v>0</v>
      </c>
      <c r="C118" s="2">
        <f>MAX(0,C117+('[1]Temperature Data'!C115-$D$2-'6.2.2 CUSUM '!$B$2))</f>
        <v>0</v>
      </c>
      <c r="D118" s="2">
        <f>MAX(0,D117+('[1]Temperature Data'!D115-$D$2-'6.2.2 CUSUM '!$B$2))</f>
        <v>0</v>
      </c>
      <c r="E118" s="2">
        <f>MAX(0,E117+('[1]Temperature Data'!E115-$D$2-'6.2.2 CUSUM '!$B$2))</f>
        <v>0</v>
      </c>
      <c r="F118" s="2">
        <f>MAX(0,F117+('[1]Temperature Data'!F115-$D$2-'6.2.2 CUSUM '!$B$2))</f>
        <v>0</v>
      </c>
      <c r="G118" s="2">
        <f>MAX(0,G117+('[1]Temperature Data'!G115-$D$2-'6.2.2 CUSUM '!$B$2))</f>
        <v>0</v>
      </c>
      <c r="H118" s="2">
        <f>MAX(0,H117+('[1]Temperature Data'!H115-$D$2-'6.2.2 CUSUM '!$B$2))</f>
        <v>0</v>
      </c>
      <c r="I118" s="2">
        <f>MAX(0,I117+('[1]Temperature Data'!I115-$D$2-'6.2.2 CUSUM '!$B$2))</f>
        <v>0</v>
      </c>
      <c r="J118" s="2">
        <f>MAX(0,J117+('[1]Temperature Data'!J115-$D$2-'6.2.2 CUSUM '!$B$2))</f>
        <v>0</v>
      </c>
      <c r="K118" s="2">
        <f>MAX(0,K117+('[1]Temperature Data'!K115-$D$2-'6.2.2 CUSUM '!$B$2))</f>
        <v>0</v>
      </c>
      <c r="L118" s="2">
        <f>MAX(0,L117+('[1]Temperature Data'!L115-$D$2-'6.2.2 CUSUM '!$B$2))</f>
        <v>0</v>
      </c>
      <c r="M118" s="2">
        <f>MAX(0,M117+('[1]Temperature Data'!M115-$D$2-'6.2.2 CUSUM '!$B$2))</f>
        <v>0</v>
      </c>
      <c r="N118" s="2">
        <f>MAX(0,N117+('[1]Temperature Data'!N115-$D$2-'6.2.2 CUSUM '!$B$2))</f>
        <v>0</v>
      </c>
      <c r="O118" s="2">
        <f>MAX(0,O117+('[1]Temperature Data'!O115-$D$2-'6.2.2 CUSUM '!$B$2))</f>
        <v>0</v>
      </c>
      <c r="P118" s="2">
        <f>MAX(0,P117+('[1]Temperature Data'!P115-$D$2-'6.2.2 CUSUM '!$B$2))</f>
        <v>0</v>
      </c>
      <c r="Q118" s="2">
        <f>MAX(0,Q117+('[1]Temperature Data'!Q115-$D$2-'6.2.2 CUSUM '!$B$2))</f>
        <v>0</v>
      </c>
      <c r="R118" s="2">
        <f>MAX(0,R117+('[1]Temperature Data'!R115-$D$2-'6.2.2 CUSUM '!$B$2))</f>
        <v>0</v>
      </c>
      <c r="S118" s="2">
        <f>MAX(0,S117+('[1]Temperature Data'!S115-$D$2-'6.2.2 CUSUM '!$B$2))</f>
        <v>0</v>
      </c>
      <c r="T118" s="2">
        <f>MAX(0,T117+('[1]Temperature Data'!T115-$D$2-'6.2.2 CUSUM '!$B$2))</f>
        <v>0</v>
      </c>
      <c r="U118" s="2">
        <f>MAX(0,U117+('[1]Temperature Data'!U115-$D$2-'6.2.2 CUSUM '!$B$2))</f>
        <v>0</v>
      </c>
    </row>
    <row r="119" spans="1:21" x14ac:dyDescent="0.25">
      <c r="A119" s="6">
        <v>44492</v>
      </c>
      <c r="B119" s="2">
        <f>MAX(0,B118+('[1]Temperature Data'!B116-$D$2-'6.2.2 CUSUM '!$B$2))</f>
        <v>0</v>
      </c>
      <c r="C119" s="2">
        <f>MAX(0,C118+('[1]Temperature Data'!C116-$D$2-'6.2.2 CUSUM '!$B$2))</f>
        <v>0</v>
      </c>
      <c r="D119" s="2">
        <f>MAX(0,D118+('[1]Temperature Data'!D116-$D$2-'6.2.2 CUSUM '!$B$2))</f>
        <v>0</v>
      </c>
      <c r="E119" s="2">
        <f>MAX(0,E118+('[1]Temperature Data'!E116-$D$2-'6.2.2 CUSUM '!$B$2))</f>
        <v>0</v>
      </c>
      <c r="F119" s="2">
        <f>MAX(0,F118+('[1]Temperature Data'!F116-$D$2-'6.2.2 CUSUM '!$B$2))</f>
        <v>0</v>
      </c>
      <c r="G119" s="2">
        <f>MAX(0,G118+('[1]Temperature Data'!G116-$D$2-'6.2.2 CUSUM '!$B$2))</f>
        <v>0</v>
      </c>
      <c r="H119" s="2">
        <f>MAX(0,H118+('[1]Temperature Data'!H116-$D$2-'6.2.2 CUSUM '!$B$2))</f>
        <v>0</v>
      </c>
      <c r="I119" s="2">
        <f>MAX(0,I118+('[1]Temperature Data'!I116-$D$2-'6.2.2 CUSUM '!$B$2))</f>
        <v>0</v>
      </c>
      <c r="J119" s="2">
        <f>MAX(0,J118+('[1]Temperature Data'!J116-$D$2-'6.2.2 CUSUM '!$B$2))</f>
        <v>0</v>
      </c>
      <c r="K119" s="2">
        <f>MAX(0,K118+('[1]Temperature Data'!K116-$D$2-'6.2.2 CUSUM '!$B$2))</f>
        <v>0</v>
      </c>
      <c r="L119" s="2">
        <f>MAX(0,L118+('[1]Temperature Data'!L116-$D$2-'6.2.2 CUSUM '!$B$2))</f>
        <v>0</v>
      </c>
      <c r="M119" s="2">
        <f>MAX(0,M118+('[1]Temperature Data'!M116-$D$2-'6.2.2 CUSUM '!$B$2))</f>
        <v>0</v>
      </c>
      <c r="N119" s="2">
        <f>MAX(0,N118+('[1]Temperature Data'!N116-$D$2-'6.2.2 CUSUM '!$B$2))</f>
        <v>0</v>
      </c>
      <c r="O119" s="2">
        <f>MAX(0,O118+('[1]Temperature Data'!O116-$D$2-'6.2.2 CUSUM '!$B$2))</f>
        <v>0</v>
      </c>
      <c r="P119" s="2">
        <f>MAX(0,P118+('[1]Temperature Data'!P116-$D$2-'6.2.2 CUSUM '!$B$2))</f>
        <v>0</v>
      </c>
      <c r="Q119" s="2">
        <f>MAX(0,Q118+('[1]Temperature Data'!Q116-$D$2-'6.2.2 CUSUM '!$B$2))</f>
        <v>0</v>
      </c>
      <c r="R119" s="2">
        <f>MAX(0,R118+('[1]Temperature Data'!R116-$D$2-'6.2.2 CUSUM '!$B$2))</f>
        <v>0</v>
      </c>
      <c r="S119" s="2">
        <f>MAX(0,S118+('[1]Temperature Data'!S116-$D$2-'6.2.2 CUSUM '!$B$2))</f>
        <v>0</v>
      </c>
      <c r="T119" s="2">
        <f>MAX(0,T118+('[1]Temperature Data'!T116-$D$2-'6.2.2 CUSUM '!$B$2))</f>
        <v>0</v>
      </c>
      <c r="U119" s="2">
        <f>MAX(0,U118+('[1]Temperature Data'!U116-$D$2-'6.2.2 CUSUM '!$B$2))</f>
        <v>0</v>
      </c>
    </row>
    <row r="120" spans="1:21" x14ac:dyDescent="0.25">
      <c r="A120" s="6">
        <v>44493</v>
      </c>
      <c r="B120" s="2">
        <f>MAX(0,B119+('[1]Temperature Data'!B117-$D$2-'6.2.2 CUSUM '!$B$2))</f>
        <v>0</v>
      </c>
      <c r="C120" s="2">
        <f>MAX(0,C119+('[1]Temperature Data'!C117-$D$2-'6.2.2 CUSUM '!$B$2))</f>
        <v>0</v>
      </c>
      <c r="D120" s="2">
        <f>MAX(0,D119+('[1]Temperature Data'!D117-$D$2-'6.2.2 CUSUM '!$B$2))</f>
        <v>0</v>
      </c>
      <c r="E120" s="2">
        <f>MAX(0,E119+('[1]Temperature Data'!E117-$D$2-'6.2.2 CUSUM '!$B$2))</f>
        <v>0</v>
      </c>
      <c r="F120" s="2">
        <f>MAX(0,F119+('[1]Temperature Data'!F117-$D$2-'6.2.2 CUSUM '!$B$2))</f>
        <v>0</v>
      </c>
      <c r="G120" s="2">
        <f>MAX(0,G119+('[1]Temperature Data'!G117-$D$2-'6.2.2 CUSUM '!$B$2))</f>
        <v>0</v>
      </c>
      <c r="H120" s="2">
        <f>MAX(0,H119+('[1]Temperature Data'!H117-$D$2-'6.2.2 CUSUM '!$B$2))</f>
        <v>0</v>
      </c>
      <c r="I120" s="2">
        <f>MAX(0,I119+('[1]Temperature Data'!I117-$D$2-'6.2.2 CUSUM '!$B$2))</f>
        <v>0</v>
      </c>
      <c r="J120" s="2">
        <f>MAX(0,J119+('[1]Temperature Data'!J117-$D$2-'6.2.2 CUSUM '!$B$2))</f>
        <v>0</v>
      </c>
      <c r="K120" s="2">
        <f>MAX(0,K119+('[1]Temperature Data'!K117-$D$2-'6.2.2 CUSUM '!$B$2))</f>
        <v>0</v>
      </c>
      <c r="L120" s="2">
        <f>MAX(0,L119+('[1]Temperature Data'!L117-$D$2-'6.2.2 CUSUM '!$B$2))</f>
        <v>0</v>
      </c>
      <c r="M120" s="2">
        <f>MAX(0,M119+('[1]Temperature Data'!M117-$D$2-'6.2.2 CUSUM '!$B$2))</f>
        <v>0</v>
      </c>
      <c r="N120" s="2">
        <f>MAX(0,N119+('[1]Temperature Data'!N117-$D$2-'6.2.2 CUSUM '!$B$2))</f>
        <v>0</v>
      </c>
      <c r="O120" s="2">
        <f>MAX(0,O119+('[1]Temperature Data'!O117-$D$2-'6.2.2 CUSUM '!$B$2))</f>
        <v>0</v>
      </c>
      <c r="P120" s="2">
        <f>MAX(0,P119+('[1]Temperature Data'!P117-$D$2-'6.2.2 CUSUM '!$B$2))</f>
        <v>0</v>
      </c>
      <c r="Q120" s="2">
        <f>MAX(0,Q119+('[1]Temperature Data'!Q117-$D$2-'6.2.2 CUSUM '!$B$2))</f>
        <v>0</v>
      </c>
      <c r="R120" s="2">
        <f>MAX(0,R119+('[1]Temperature Data'!R117-$D$2-'6.2.2 CUSUM '!$B$2))</f>
        <v>0</v>
      </c>
      <c r="S120" s="2">
        <f>MAX(0,S119+('[1]Temperature Data'!S117-$D$2-'6.2.2 CUSUM '!$B$2))</f>
        <v>0</v>
      </c>
      <c r="T120" s="2">
        <f>MAX(0,T119+('[1]Temperature Data'!T117-$D$2-'6.2.2 CUSUM '!$B$2))</f>
        <v>0</v>
      </c>
      <c r="U120" s="2">
        <f>MAX(0,U119+('[1]Temperature Data'!U117-$D$2-'6.2.2 CUSUM '!$B$2))</f>
        <v>0</v>
      </c>
    </row>
    <row r="121" spans="1:21" x14ac:dyDescent="0.25">
      <c r="A121" s="6">
        <v>44494</v>
      </c>
      <c r="B121" s="2">
        <f>MAX(0,B120+('[1]Temperature Data'!B118-$D$2-'6.2.2 CUSUM '!$B$2))</f>
        <v>0</v>
      </c>
      <c r="C121" s="2">
        <f>MAX(0,C120+('[1]Temperature Data'!C118-$D$2-'6.2.2 CUSUM '!$B$2))</f>
        <v>0</v>
      </c>
      <c r="D121" s="2">
        <f>MAX(0,D120+('[1]Temperature Data'!D118-$D$2-'6.2.2 CUSUM '!$B$2))</f>
        <v>0</v>
      </c>
      <c r="E121" s="2">
        <f>MAX(0,E120+('[1]Temperature Data'!E118-$D$2-'6.2.2 CUSUM '!$B$2))</f>
        <v>0</v>
      </c>
      <c r="F121" s="2">
        <f>MAX(0,F120+('[1]Temperature Data'!F118-$D$2-'6.2.2 CUSUM '!$B$2))</f>
        <v>0</v>
      </c>
      <c r="G121" s="2">
        <f>MAX(0,G120+('[1]Temperature Data'!G118-$D$2-'6.2.2 CUSUM '!$B$2))</f>
        <v>0</v>
      </c>
      <c r="H121" s="2">
        <f>MAX(0,H120+('[1]Temperature Data'!H118-$D$2-'6.2.2 CUSUM '!$B$2))</f>
        <v>0</v>
      </c>
      <c r="I121" s="2">
        <f>MAX(0,I120+('[1]Temperature Data'!I118-$D$2-'6.2.2 CUSUM '!$B$2))</f>
        <v>0</v>
      </c>
      <c r="J121" s="2">
        <f>MAX(0,J120+('[1]Temperature Data'!J118-$D$2-'6.2.2 CUSUM '!$B$2))</f>
        <v>0</v>
      </c>
      <c r="K121" s="2">
        <f>MAX(0,K120+('[1]Temperature Data'!K118-$D$2-'6.2.2 CUSUM '!$B$2))</f>
        <v>0</v>
      </c>
      <c r="L121" s="2">
        <f>MAX(0,L120+('[1]Temperature Data'!L118-$D$2-'6.2.2 CUSUM '!$B$2))</f>
        <v>0</v>
      </c>
      <c r="M121" s="2">
        <f>MAX(0,M120+('[1]Temperature Data'!M118-$D$2-'6.2.2 CUSUM '!$B$2))</f>
        <v>0</v>
      </c>
      <c r="N121" s="2">
        <f>MAX(0,N120+('[1]Temperature Data'!N118-$D$2-'6.2.2 CUSUM '!$B$2))</f>
        <v>0</v>
      </c>
      <c r="O121" s="2">
        <f>MAX(0,O120+('[1]Temperature Data'!O118-$D$2-'6.2.2 CUSUM '!$B$2))</f>
        <v>0</v>
      </c>
      <c r="P121" s="2">
        <f>MAX(0,P120+('[1]Temperature Data'!P118-$D$2-'6.2.2 CUSUM '!$B$2))</f>
        <v>0</v>
      </c>
      <c r="Q121" s="2">
        <f>MAX(0,Q120+('[1]Temperature Data'!Q118-$D$2-'6.2.2 CUSUM '!$B$2))</f>
        <v>0</v>
      </c>
      <c r="R121" s="2">
        <f>MAX(0,R120+('[1]Temperature Data'!R118-$D$2-'6.2.2 CUSUM '!$B$2))</f>
        <v>0</v>
      </c>
      <c r="S121" s="2">
        <f>MAX(0,S120+('[1]Temperature Data'!S118-$D$2-'6.2.2 CUSUM '!$B$2))</f>
        <v>0</v>
      </c>
      <c r="T121" s="2">
        <f>MAX(0,T120+('[1]Temperature Data'!T118-$D$2-'6.2.2 CUSUM '!$B$2))</f>
        <v>0</v>
      </c>
      <c r="U121" s="2">
        <f>MAX(0,U120+('[1]Temperature Data'!U118-$D$2-'6.2.2 CUSUM '!$B$2))</f>
        <v>0</v>
      </c>
    </row>
    <row r="122" spans="1:21" x14ac:dyDescent="0.25">
      <c r="A122" s="6">
        <v>44495</v>
      </c>
      <c r="B122" s="2">
        <f>MAX(0,B121+('[1]Temperature Data'!B119-$D$2-'6.2.2 CUSUM '!$B$2))</f>
        <v>0</v>
      </c>
      <c r="C122" s="2">
        <f>MAX(0,C121+('[1]Temperature Data'!C119-$D$2-'6.2.2 CUSUM '!$B$2))</f>
        <v>0</v>
      </c>
      <c r="D122" s="2">
        <f>MAX(0,D121+('[1]Temperature Data'!D119-$D$2-'6.2.2 CUSUM '!$B$2))</f>
        <v>0</v>
      </c>
      <c r="E122" s="2">
        <f>MAX(0,E121+('[1]Temperature Data'!E119-$D$2-'6.2.2 CUSUM '!$B$2))</f>
        <v>0</v>
      </c>
      <c r="F122" s="2">
        <f>MAX(0,F121+('[1]Temperature Data'!F119-$D$2-'6.2.2 CUSUM '!$B$2))</f>
        <v>0</v>
      </c>
      <c r="G122" s="2">
        <f>MAX(0,G121+('[1]Temperature Data'!G119-$D$2-'6.2.2 CUSUM '!$B$2))</f>
        <v>0</v>
      </c>
      <c r="H122" s="2">
        <f>MAX(0,H121+('[1]Temperature Data'!H119-$D$2-'6.2.2 CUSUM '!$B$2))</f>
        <v>0</v>
      </c>
      <c r="I122" s="2">
        <f>MAX(0,I121+('[1]Temperature Data'!I119-$D$2-'6.2.2 CUSUM '!$B$2))</f>
        <v>0</v>
      </c>
      <c r="J122" s="2">
        <f>MAX(0,J121+('[1]Temperature Data'!J119-$D$2-'6.2.2 CUSUM '!$B$2))</f>
        <v>0</v>
      </c>
      <c r="K122" s="2">
        <f>MAX(0,K121+('[1]Temperature Data'!K119-$D$2-'6.2.2 CUSUM '!$B$2))</f>
        <v>0</v>
      </c>
      <c r="L122" s="2">
        <f>MAX(0,L121+('[1]Temperature Data'!L119-$D$2-'6.2.2 CUSUM '!$B$2))</f>
        <v>0</v>
      </c>
      <c r="M122" s="2">
        <f>MAX(0,M121+('[1]Temperature Data'!M119-$D$2-'6.2.2 CUSUM '!$B$2))</f>
        <v>0</v>
      </c>
      <c r="N122" s="2">
        <f>MAX(0,N121+('[1]Temperature Data'!N119-$D$2-'6.2.2 CUSUM '!$B$2))</f>
        <v>0</v>
      </c>
      <c r="O122" s="2">
        <f>MAX(0,O121+('[1]Temperature Data'!O119-$D$2-'6.2.2 CUSUM '!$B$2))</f>
        <v>0</v>
      </c>
      <c r="P122" s="2">
        <f>MAX(0,P121+('[1]Temperature Data'!P119-$D$2-'6.2.2 CUSUM '!$B$2))</f>
        <v>0</v>
      </c>
      <c r="Q122" s="2">
        <f>MAX(0,Q121+('[1]Temperature Data'!Q119-$D$2-'6.2.2 CUSUM '!$B$2))</f>
        <v>0</v>
      </c>
      <c r="R122" s="2">
        <f>MAX(0,R121+('[1]Temperature Data'!R119-$D$2-'6.2.2 CUSUM '!$B$2))</f>
        <v>0</v>
      </c>
      <c r="S122" s="2">
        <f>MAX(0,S121+('[1]Temperature Data'!S119-$D$2-'6.2.2 CUSUM '!$B$2))</f>
        <v>0</v>
      </c>
      <c r="T122" s="2">
        <f>MAX(0,T121+('[1]Temperature Data'!T119-$D$2-'6.2.2 CUSUM '!$B$2))</f>
        <v>0</v>
      </c>
      <c r="U122" s="2">
        <f>MAX(0,U121+('[1]Temperature Data'!U119-$D$2-'6.2.2 CUSUM '!$B$2))</f>
        <v>0</v>
      </c>
    </row>
    <row r="123" spans="1:21" x14ac:dyDescent="0.25">
      <c r="A123" s="6">
        <v>44496</v>
      </c>
      <c r="B123" s="2">
        <f>MAX(0,B122+('[1]Temperature Data'!B120-$D$2-'6.2.2 CUSUM '!$B$2))</f>
        <v>0</v>
      </c>
      <c r="C123" s="2">
        <f>MAX(0,C122+('[1]Temperature Data'!C120-$D$2-'6.2.2 CUSUM '!$B$2))</f>
        <v>0</v>
      </c>
      <c r="D123" s="2">
        <f>MAX(0,D122+('[1]Temperature Data'!D120-$D$2-'6.2.2 CUSUM '!$B$2))</f>
        <v>0</v>
      </c>
      <c r="E123" s="2">
        <f>MAX(0,E122+('[1]Temperature Data'!E120-$D$2-'6.2.2 CUSUM '!$B$2))</f>
        <v>0</v>
      </c>
      <c r="F123" s="2">
        <f>MAX(0,F122+('[1]Temperature Data'!F120-$D$2-'6.2.2 CUSUM '!$B$2))</f>
        <v>0</v>
      </c>
      <c r="G123" s="2">
        <f>MAX(0,G122+('[1]Temperature Data'!G120-$D$2-'6.2.2 CUSUM '!$B$2))</f>
        <v>0</v>
      </c>
      <c r="H123" s="2">
        <f>MAX(0,H122+('[1]Temperature Data'!H120-$D$2-'6.2.2 CUSUM '!$B$2))</f>
        <v>0</v>
      </c>
      <c r="I123" s="2">
        <f>MAX(0,I122+('[1]Temperature Data'!I120-$D$2-'6.2.2 CUSUM '!$B$2))</f>
        <v>0</v>
      </c>
      <c r="J123" s="2">
        <f>MAX(0,J122+('[1]Temperature Data'!J120-$D$2-'6.2.2 CUSUM '!$B$2))</f>
        <v>0</v>
      </c>
      <c r="K123" s="2">
        <f>MAX(0,K122+('[1]Temperature Data'!K120-$D$2-'6.2.2 CUSUM '!$B$2))</f>
        <v>0</v>
      </c>
      <c r="L123" s="2">
        <f>MAX(0,L122+('[1]Temperature Data'!L120-$D$2-'6.2.2 CUSUM '!$B$2))</f>
        <v>0</v>
      </c>
      <c r="M123" s="2">
        <f>MAX(0,M122+('[1]Temperature Data'!M120-$D$2-'6.2.2 CUSUM '!$B$2))</f>
        <v>0</v>
      </c>
      <c r="N123" s="2">
        <f>MAX(0,N122+('[1]Temperature Data'!N120-$D$2-'6.2.2 CUSUM '!$B$2))</f>
        <v>0</v>
      </c>
      <c r="O123" s="2">
        <f>MAX(0,O122+('[1]Temperature Data'!O120-$D$2-'6.2.2 CUSUM '!$B$2))</f>
        <v>0</v>
      </c>
      <c r="P123" s="2">
        <f>MAX(0,P122+('[1]Temperature Data'!P120-$D$2-'6.2.2 CUSUM '!$B$2))</f>
        <v>0</v>
      </c>
      <c r="Q123" s="2">
        <f>MAX(0,Q122+('[1]Temperature Data'!Q120-$D$2-'6.2.2 CUSUM '!$B$2))</f>
        <v>0</v>
      </c>
      <c r="R123" s="2">
        <f>MAX(0,R122+('[1]Temperature Data'!R120-$D$2-'6.2.2 CUSUM '!$B$2))</f>
        <v>0</v>
      </c>
      <c r="S123" s="2">
        <f>MAX(0,S122+('[1]Temperature Data'!S120-$D$2-'6.2.2 CUSUM '!$B$2))</f>
        <v>0</v>
      </c>
      <c r="T123" s="2">
        <f>MAX(0,T122+('[1]Temperature Data'!T120-$D$2-'6.2.2 CUSUM '!$B$2))</f>
        <v>0</v>
      </c>
      <c r="U123" s="2">
        <f>MAX(0,U122+('[1]Temperature Data'!U120-$D$2-'6.2.2 CUSUM '!$B$2))</f>
        <v>0</v>
      </c>
    </row>
    <row r="124" spans="1:21" x14ac:dyDescent="0.25">
      <c r="A124" s="6">
        <v>44497</v>
      </c>
      <c r="B124" s="2">
        <f>MAX(0,B123+('[1]Temperature Data'!B121-$D$2-'6.2.2 CUSUM '!$B$2))</f>
        <v>0</v>
      </c>
      <c r="C124" s="2">
        <f>MAX(0,C123+('[1]Temperature Data'!C121-$D$2-'6.2.2 CUSUM '!$B$2))</f>
        <v>0</v>
      </c>
      <c r="D124" s="2">
        <f>MAX(0,D123+('[1]Temperature Data'!D121-$D$2-'6.2.2 CUSUM '!$B$2))</f>
        <v>0</v>
      </c>
      <c r="E124" s="2">
        <f>MAX(0,E123+('[1]Temperature Data'!E121-$D$2-'6.2.2 CUSUM '!$B$2))</f>
        <v>0</v>
      </c>
      <c r="F124" s="2">
        <f>MAX(0,F123+('[1]Temperature Data'!F121-$D$2-'6.2.2 CUSUM '!$B$2))</f>
        <v>0</v>
      </c>
      <c r="G124" s="2">
        <f>MAX(0,G123+('[1]Temperature Data'!G121-$D$2-'6.2.2 CUSUM '!$B$2))</f>
        <v>0</v>
      </c>
      <c r="H124" s="2">
        <f>MAX(0,H123+('[1]Temperature Data'!H121-$D$2-'6.2.2 CUSUM '!$B$2))</f>
        <v>0</v>
      </c>
      <c r="I124" s="2">
        <f>MAX(0,I123+('[1]Temperature Data'!I121-$D$2-'6.2.2 CUSUM '!$B$2))</f>
        <v>0</v>
      </c>
      <c r="J124" s="2">
        <f>MAX(0,J123+('[1]Temperature Data'!J121-$D$2-'6.2.2 CUSUM '!$B$2))</f>
        <v>0</v>
      </c>
      <c r="K124" s="2">
        <f>MAX(0,K123+('[1]Temperature Data'!K121-$D$2-'6.2.2 CUSUM '!$B$2))</f>
        <v>0</v>
      </c>
      <c r="L124" s="2">
        <f>MAX(0,L123+('[1]Temperature Data'!L121-$D$2-'6.2.2 CUSUM '!$B$2))</f>
        <v>0</v>
      </c>
      <c r="M124" s="2">
        <f>MAX(0,M123+('[1]Temperature Data'!M121-$D$2-'6.2.2 CUSUM '!$B$2))</f>
        <v>0</v>
      </c>
      <c r="N124" s="2">
        <f>MAX(0,N123+('[1]Temperature Data'!N121-$D$2-'6.2.2 CUSUM '!$B$2))</f>
        <v>0</v>
      </c>
      <c r="O124" s="2">
        <f>MAX(0,O123+('[1]Temperature Data'!O121-$D$2-'6.2.2 CUSUM '!$B$2))</f>
        <v>0</v>
      </c>
      <c r="P124" s="2">
        <f>MAX(0,P123+('[1]Temperature Data'!P121-$D$2-'6.2.2 CUSUM '!$B$2))</f>
        <v>0</v>
      </c>
      <c r="Q124" s="2">
        <f>MAX(0,Q123+('[1]Temperature Data'!Q121-$D$2-'6.2.2 CUSUM '!$B$2))</f>
        <v>0</v>
      </c>
      <c r="R124" s="2">
        <f>MAX(0,R123+('[1]Temperature Data'!R121-$D$2-'6.2.2 CUSUM '!$B$2))</f>
        <v>0</v>
      </c>
      <c r="S124" s="2">
        <f>MAX(0,S123+('[1]Temperature Data'!S121-$D$2-'6.2.2 CUSUM '!$B$2))</f>
        <v>0</v>
      </c>
      <c r="T124" s="2">
        <f>MAX(0,T123+('[1]Temperature Data'!T121-$D$2-'6.2.2 CUSUM '!$B$2))</f>
        <v>0</v>
      </c>
      <c r="U124" s="2">
        <f>MAX(0,U123+('[1]Temperature Data'!U121-$D$2-'6.2.2 CUSUM '!$B$2))</f>
        <v>0</v>
      </c>
    </row>
    <row r="125" spans="1:21" x14ac:dyDescent="0.25">
      <c r="A125" s="6">
        <v>44498</v>
      </c>
      <c r="B125" s="2">
        <f>MAX(0,B124+('[1]Temperature Data'!B122-$D$2-'6.2.2 CUSUM '!$B$2))</f>
        <v>0</v>
      </c>
      <c r="C125" s="2">
        <f>MAX(0,C124+('[1]Temperature Data'!C122-$D$2-'6.2.2 CUSUM '!$B$2))</f>
        <v>0</v>
      </c>
      <c r="D125" s="2">
        <f>MAX(0,D124+('[1]Temperature Data'!D122-$D$2-'6.2.2 CUSUM '!$B$2))</f>
        <v>0</v>
      </c>
      <c r="E125" s="2">
        <f>MAX(0,E124+('[1]Temperature Data'!E122-$D$2-'6.2.2 CUSUM '!$B$2))</f>
        <v>0</v>
      </c>
      <c r="F125" s="2">
        <f>MAX(0,F124+('[1]Temperature Data'!F122-$D$2-'6.2.2 CUSUM '!$B$2))</f>
        <v>0</v>
      </c>
      <c r="G125" s="2">
        <f>MAX(0,G124+('[1]Temperature Data'!G122-$D$2-'6.2.2 CUSUM '!$B$2))</f>
        <v>0</v>
      </c>
      <c r="H125" s="2">
        <f>MAX(0,H124+('[1]Temperature Data'!H122-$D$2-'6.2.2 CUSUM '!$B$2))</f>
        <v>0</v>
      </c>
      <c r="I125" s="2">
        <f>MAX(0,I124+('[1]Temperature Data'!I122-$D$2-'6.2.2 CUSUM '!$B$2))</f>
        <v>0</v>
      </c>
      <c r="J125" s="2">
        <f>MAX(0,J124+('[1]Temperature Data'!J122-$D$2-'6.2.2 CUSUM '!$B$2))</f>
        <v>0</v>
      </c>
      <c r="K125" s="2">
        <f>MAX(0,K124+('[1]Temperature Data'!K122-$D$2-'6.2.2 CUSUM '!$B$2))</f>
        <v>0</v>
      </c>
      <c r="L125" s="2">
        <f>MAX(0,L124+('[1]Temperature Data'!L122-$D$2-'6.2.2 CUSUM '!$B$2))</f>
        <v>0</v>
      </c>
      <c r="M125" s="2">
        <f>MAX(0,M124+('[1]Temperature Data'!M122-$D$2-'6.2.2 CUSUM '!$B$2))</f>
        <v>0</v>
      </c>
      <c r="N125" s="2">
        <f>MAX(0,N124+('[1]Temperature Data'!N122-$D$2-'6.2.2 CUSUM '!$B$2))</f>
        <v>0</v>
      </c>
      <c r="O125" s="2">
        <f>MAX(0,O124+('[1]Temperature Data'!O122-$D$2-'6.2.2 CUSUM '!$B$2))</f>
        <v>0</v>
      </c>
      <c r="P125" s="2">
        <f>MAX(0,P124+('[1]Temperature Data'!P122-$D$2-'6.2.2 CUSUM '!$B$2))</f>
        <v>0</v>
      </c>
      <c r="Q125" s="2">
        <f>MAX(0,Q124+('[1]Temperature Data'!Q122-$D$2-'6.2.2 CUSUM '!$B$2))</f>
        <v>0</v>
      </c>
      <c r="R125" s="2">
        <f>MAX(0,R124+('[1]Temperature Data'!R122-$D$2-'6.2.2 CUSUM '!$B$2))</f>
        <v>0</v>
      </c>
      <c r="S125" s="2">
        <f>MAX(0,S124+('[1]Temperature Data'!S122-$D$2-'6.2.2 CUSUM '!$B$2))</f>
        <v>0</v>
      </c>
      <c r="T125" s="2">
        <f>MAX(0,T124+('[1]Temperature Data'!T122-$D$2-'6.2.2 CUSUM '!$B$2))</f>
        <v>0</v>
      </c>
      <c r="U125" s="2">
        <f>MAX(0,U124+('[1]Temperature Data'!U122-$D$2-'6.2.2 CUSUM '!$B$2))</f>
        <v>0</v>
      </c>
    </row>
    <row r="126" spans="1:21" x14ac:dyDescent="0.25">
      <c r="A126" s="6">
        <v>44499</v>
      </c>
      <c r="B126" s="2">
        <f>MAX(0,B125+('[1]Temperature Data'!B123-$D$2-'6.2.2 CUSUM '!$B$2))</f>
        <v>0</v>
      </c>
      <c r="C126" s="2">
        <f>MAX(0,C125+('[1]Temperature Data'!C123-$D$2-'6.2.2 CUSUM '!$B$2))</f>
        <v>0</v>
      </c>
      <c r="D126" s="2">
        <f>MAX(0,D125+('[1]Temperature Data'!D123-$D$2-'6.2.2 CUSUM '!$B$2))</f>
        <v>0</v>
      </c>
      <c r="E126" s="2">
        <f>MAX(0,E125+('[1]Temperature Data'!E123-$D$2-'6.2.2 CUSUM '!$B$2))</f>
        <v>0</v>
      </c>
      <c r="F126" s="2">
        <f>MAX(0,F125+('[1]Temperature Data'!F123-$D$2-'6.2.2 CUSUM '!$B$2))</f>
        <v>0</v>
      </c>
      <c r="G126" s="2">
        <f>MAX(0,G125+('[1]Temperature Data'!G123-$D$2-'6.2.2 CUSUM '!$B$2))</f>
        <v>0</v>
      </c>
      <c r="H126" s="2">
        <f>MAX(0,H125+('[1]Temperature Data'!H123-$D$2-'6.2.2 CUSUM '!$B$2))</f>
        <v>0</v>
      </c>
      <c r="I126" s="2">
        <f>MAX(0,I125+('[1]Temperature Data'!I123-$D$2-'6.2.2 CUSUM '!$B$2))</f>
        <v>0</v>
      </c>
      <c r="J126" s="2">
        <f>MAX(0,J125+('[1]Temperature Data'!J123-$D$2-'6.2.2 CUSUM '!$B$2))</f>
        <v>0</v>
      </c>
      <c r="K126" s="2">
        <f>MAX(0,K125+('[1]Temperature Data'!K123-$D$2-'6.2.2 CUSUM '!$B$2))</f>
        <v>0</v>
      </c>
      <c r="L126" s="2">
        <f>MAX(0,L125+('[1]Temperature Data'!L123-$D$2-'6.2.2 CUSUM '!$B$2))</f>
        <v>0</v>
      </c>
      <c r="M126" s="2">
        <f>MAX(0,M125+('[1]Temperature Data'!M123-$D$2-'6.2.2 CUSUM '!$B$2))</f>
        <v>0</v>
      </c>
      <c r="N126" s="2">
        <f>MAX(0,N125+('[1]Temperature Data'!N123-$D$2-'6.2.2 CUSUM '!$B$2))</f>
        <v>0</v>
      </c>
      <c r="O126" s="2">
        <f>MAX(0,O125+('[1]Temperature Data'!O123-$D$2-'6.2.2 CUSUM '!$B$2))</f>
        <v>0</v>
      </c>
      <c r="P126" s="2">
        <f>MAX(0,P125+('[1]Temperature Data'!P123-$D$2-'6.2.2 CUSUM '!$B$2))</f>
        <v>0</v>
      </c>
      <c r="Q126" s="2">
        <f>MAX(0,Q125+('[1]Temperature Data'!Q123-$D$2-'6.2.2 CUSUM '!$B$2))</f>
        <v>0</v>
      </c>
      <c r="R126" s="2">
        <f>MAX(0,R125+('[1]Temperature Data'!R123-$D$2-'6.2.2 CUSUM '!$B$2))</f>
        <v>0</v>
      </c>
      <c r="S126" s="2">
        <f>MAX(0,S125+('[1]Temperature Data'!S123-$D$2-'6.2.2 CUSUM '!$B$2))</f>
        <v>0</v>
      </c>
      <c r="T126" s="2">
        <f>MAX(0,T125+('[1]Temperature Data'!T123-$D$2-'6.2.2 CUSUM '!$B$2))</f>
        <v>0</v>
      </c>
      <c r="U126" s="2">
        <f>MAX(0,U125+('[1]Temperature Data'!U123-$D$2-'6.2.2 CUSUM '!$B$2))</f>
        <v>0</v>
      </c>
    </row>
    <row r="127" spans="1:21" ht="15.75" thickBot="1" x14ac:dyDescent="0.3">
      <c r="A127" s="8">
        <v>44500</v>
      </c>
      <c r="B127" s="2">
        <f>MAX(0,B126+('[1]Temperature Data'!B124-$D$2-'6.2.2 CUSUM '!$B$2))</f>
        <v>0</v>
      </c>
      <c r="C127" s="2">
        <f>MAX(0,C126+('[1]Temperature Data'!C124-$D$2-'6.2.2 CUSUM '!$B$2))</f>
        <v>0</v>
      </c>
      <c r="D127" s="2">
        <f>MAX(0,D126+('[1]Temperature Data'!D124-$D$2-'6.2.2 CUSUM '!$B$2))</f>
        <v>0</v>
      </c>
      <c r="E127" s="2">
        <f>MAX(0,E126+('[1]Temperature Data'!E124-$D$2-'6.2.2 CUSUM '!$B$2))</f>
        <v>0</v>
      </c>
      <c r="F127" s="2">
        <f>MAX(0,F126+('[1]Temperature Data'!F124-$D$2-'6.2.2 CUSUM '!$B$2))</f>
        <v>0</v>
      </c>
      <c r="G127" s="2">
        <f>MAX(0,G126+('[1]Temperature Data'!G124-$D$2-'6.2.2 CUSUM '!$B$2))</f>
        <v>0</v>
      </c>
      <c r="H127" s="2">
        <f>MAX(0,H126+('[1]Temperature Data'!H124-$D$2-'6.2.2 CUSUM '!$B$2))</f>
        <v>0</v>
      </c>
      <c r="I127" s="2">
        <f>MAX(0,I126+('[1]Temperature Data'!I124-$D$2-'6.2.2 CUSUM '!$B$2))</f>
        <v>0</v>
      </c>
      <c r="J127" s="2">
        <f>MAX(0,J126+('[1]Temperature Data'!J124-$D$2-'6.2.2 CUSUM '!$B$2))</f>
        <v>0</v>
      </c>
      <c r="K127" s="2">
        <f>MAX(0,K126+('[1]Temperature Data'!K124-$D$2-'6.2.2 CUSUM '!$B$2))</f>
        <v>0</v>
      </c>
      <c r="L127" s="2">
        <f>MAX(0,L126+('[1]Temperature Data'!L124-$D$2-'6.2.2 CUSUM '!$B$2))</f>
        <v>0</v>
      </c>
      <c r="M127" s="2">
        <f>MAX(0,M126+('[1]Temperature Data'!M124-$D$2-'6.2.2 CUSUM '!$B$2))</f>
        <v>0</v>
      </c>
      <c r="N127" s="2">
        <f>MAX(0,N126+('[1]Temperature Data'!N124-$D$2-'6.2.2 CUSUM '!$B$2))</f>
        <v>0</v>
      </c>
      <c r="O127" s="2">
        <f>MAX(0,O126+('[1]Temperature Data'!O124-$D$2-'6.2.2 CUSUM '!$B$2))</f>
        <v>0</v>
      </c>
      <c r="P127" s="2">
        <f>MAX(0,P126+('[1]Temperature Data'!P124-$D$2-'6.2.2 CUSUM '!$B$2))</f>
        <v>0</v>
      </c>
      <c r="Q127" s="2">
        <f>MAX(0,Q126+('[1]Temperature Data'!Q124-$D$2-'6.2.2 CUSUM '!$B$2))</f>
        <v>0</v>
      </c>
      <c r="R127" s="2">
        <f>MAX(0,R126+('[1]Temperature Data'!R124-$D$2-'6.2.2 CUSUM '!$B$2))</f>
        <v>0</v>
      </c>
      <c r="S127" s="2">
        <f>MAX(0,S126+('[1]Temperature Data'!S124-$D$2-'6.2.2 CUSUM '!$B$2))</f>
        <v>0</v>
      </c>
      <c r="T127" s="2">
        <f>MAX(0,T126+('[1]Temperature Data'!T124-$D$2-'6.2.2 CUSUM '!$B$2))</f>
        <v>0</v>
      </c>
      <c r="U127" s="2">
        <f>MAX(0,U126+('[1]Temperature Data'!U124-$D$2-'6.2.2 CUSUM '!$B$2))</f>
        <v>0</v>
      </c>
    </row>
  </sheetData>
  <mergeCells count="1">
    <mergeCell ref="W1:Y1"/>
  </mergeCells>
  <conditionalFormatting sqref="B5:U127">
    <cfRule type="cellIs" dxfId="0" priority="1" operator="greaterThan">
      <formula>$B$3</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Temperature Data</vt:lpstr>
      <vt:lpstr>6.2.1-CUSUM</vt:lpstr>
      <vt:lpstr>6.2.2 Average Approach </vt:lpstr>
      <vt:lpstr>6.2.2 CUSUM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Chetan Tewari</dc:creator>
  <cp:lastModifiedBy>Chetan Tewari</cp:lastModifiedBy>
  <dcterms:created xsi:type="dcterms:W3CDTF">2021-02-08T18:27:34Z</dcterms:created>
  <dcterms:modified xsi:type="dcterms:W3CDTF">2021-02-17T05:23:40Z</dcterms:modified>
</cp:coreProperties>
</file>