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N/TCL-SSN/WeConnect 2019/Service agreement/Invoicing/"/>
    </mc:Choice>
  </mc:AlternateContent>
  <xr:revisionPtr revIDLastSave="0" documentId="8_{05F91604-728F-5D43-A128-31A89B2511DC}" xr6:coauthVersionLast="36" xr6:coauthVersionMax="36" xr10:uidLastSave="{00000000-0000-0000-0000-000000000000}"/>
  <bookViews>
    <workbookView xWindow="4420" yWindow="540" windowWidth="27640" windowHeight="16020" xr2:uid="{1E6B1FD0-0572-0D4B-A66A-F5857FFC646C}"/>
  </bookViews>
  <sheets>
    <sheet name="Add" sheetId="1" r:id="rId1"/>
  </sheets>
  <definedNames>
    <definedName name="_xlnm._FilterDatabase" localSheetId="0" hidden="1">Add!$A$7:$F$19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4" i="1"/>
  <c r="F13" i="1"/>
  <c r="F12" i="1"/>
  <c r="F21" i="1" l="1"/>
  <c r="F22" i="1" s="1"/>
  <c r="F24" i="1" s="1"/>
  <c r="F26" i="1" s="1"/>
  <c r="F27" i="1" l="1"/>
</calcChain>
</file>

<file path=xl/sharedStrings.xml><?xml version="1.0" encoding="utf-8"?>
<sst xmlns="http://schemas.openxmlformats.org/spreadsheetml/2006/main" count="41" uniqueCount="31">
  <si>
    <t>Estimate : WeConnect 2019 Event Execution</t>
  </si>
  <si>
    <t>Client Name: Tata Communications Limited</t>
  </si>
  <si>
    <t>Contact Name: Allan Gojar</t>
  </si>
  <si>
    <t>City :  5 Cities</t>
  </si>
  <si>
    <t>Pax per city : 150-250</t>
  </si>
  <si>
    <t>S.No</t>
  </si>
  <si>
    <t>Description</t>
  </si>
  <si>
    <t>Rate</t>
  </si>
  <si>
    <t>Units</t>
  </si>
  <si>
    <t>City</t>
  </si>
  <si>
    <t>Amount(INR)</t>
  </si>
  <si>
    <t xml:space="preserve"> </t>
  </si>
  <si>
    <t>N</t>
  </si>
  <si>
    <t xml:space="preserve">Sub Total </t>
  </si>
  <si>
    <t>Agency Fees</t>
  </si>
  <si>
    <t>Total</t>
  </si>
  <si>
    <t>GST</t>
  </si>
  <si>
    <t>Grand Total</t>
  </si>
  <si>
    <t>Terms and Conditions</t>
  </si>
  <si>
    <t>The costs are basis assumptions mentioned in this sheet and as per flow detailed in deck shared. Costs are subject to change as per final designs and scope of work.</t>
  </si>
  <si>
    <t xml:space="preserve">50% to be paid in advance along with PO and balance within 15 days from the date of  submission of invoice </t>
  </si>
  <si>
    <t>In case of any change of Program or Cancellation,  7 days before the event date the full project amount will be charged</t>
  </si>
  <si>
    <t>Any additional requirements or payments made by Wings in addition to the above estimates and approved by Tata Communications will be charged extra</t>
  </si>
  <si>
    <t xml:space="preserve">Any additional requirements for accommodation if any will be charged at actuals </t>
  </si>
  <si>
    <t>Agency fee of 12% and GST @ 18% will be charged over and above all services as applicable</t>
  </si>
  <si>
    <t>Wings Brand Activations (I) Pvt Ltd</t>
  </si>
  <si>
    <t>Date Prepared: 25th Feb '20</t>
  </si>
  <si>
    <t>Vijay Ramachandra</t>
  </si>
  <si>
    <t>Tech Rider for Leslie</t>
  </si>
  <si>
    <t>Additional License for Mumbai</t>
  </si>
  <si>
    <t xml:space="preserve">Additional LED screen for Mumbai Halll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</si>
</sst>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(* #,##0_);_(* \(#,##0\);_(* &quot;-&quot;??_);_(@_)"/>
    <numFmt numFmtId="166" formatCode="_([$$-409]* #,##0_);_([$$-409]* \(#,##0\);_([$$-409]* &quot;-&quot;??_);_(@_)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20">
    <xf numFmtId="0" fontId="0" fillId="0" borderId="0" xfId="0"/>
    <xf numFmtId="0" fontId="1" fillId="0" borderId="0" xfId="2" applyFont="1" applyFill="1"/>
    <xf numFmtId="0" fontId="1" fillId="0" borderId="0" xfId="2" applyFont="1"/>
    <xf numFmtId="0" fontId="3" fillId="0" borderId="6" xfId="2" applyFont="1" applyFill="1" applyBorder="1" applyAlignment="1" applyProtection="1">
      <alignment horizontal="center" vertical="center"/>
    </xf>
    <xf numFmtId="0" fontId="3" fillId="0" borderId="7" xfId="2" applyFont="1" applyFill="1" applyBorder="1" applyAlignment="1" applyProtection="1">
      <alignment horizontal="center" vertical="center"/>
    </xf>
    <xf numFmtId="0" fontId="3" fillId="0" borderId="8" xfId="2" applyFont="1" applyFill="1" applyBorder="1" applyAlignment="1" applyProtection="1">
      <alignment horizontal="center" vertical="center"/>
    </xf>
    <xf numFmtId="0" fontId="3" fillId="0" borderId="5" xfId="2" applyFont="1" applyFill="1" applyBorder="1" applyAlignment="1" applyProtection="1">
      <alignment horizontal="center" vertical="center"/>
    </xf>
    <xf numFmtId="0" fontId="3" fillId="0" borderId="9" xfId="2" applyFont="1" applyFill="1" applyBorder="1" applyAlignment="1" applyProtection="1">
      <alignment horizontal="center" vertical="center"/>
    </xf>
    <xf numFmtId="0" fontId="3" fillId="0" borderId="10" xfId="2" applyFont="1" applyFill="1" applyBorder="1" applyAlignment="1" applyProtection="1">
      <alignment horizontal="center" vertical="center"/>
    </xf>
    <xf numFmtId="0" fontId="3" fillId="0" borderId="11" xfId="2" applyFont="1" applyFill="1" applyBorder="1" applyAlignment="1" applyProtection="1">
      <alignment horizontal="center" vertical="center"/>
    </xf>
    <xf numFmtId="0" fontId="3" fillId="0" borderId="12" xfId="2" applyFont="1" applyFill="1" applyBorder="1" applyAlignment="1" applyProtection="1">
      <alignment horizontal="center" vertical="center"/>
    </xf>
    <xf numFmtId="0" fontId="3" fillId="0" borderId="0" xfId="2" applyFont="1" applyFill="1" applyBorder="1" applyAlignment="1" applyProtection="1">
      <alignment horizontal="center" vertical="center"/>
    </xf>
    <xf numFmtId="0" fontId="3" fillId="0" borderId="13" xfId="2" applyFont="1" applyFill="1" applyBorder="1" applyAlignment="1" applyProtection="1">
      <alignment horizontal="center" vertical="center"/>
    </xf>
    <xf numFmtId="0" fontId="3" fillId="0" borderId="14" xfId="2" applyFont="1" applyFill="1" applyBorder="1" applyAlignment="1" applyProtection="1">
      <alignment horizontal="center" vertical="center"/>
    </xf>
    <xf numFmtId="0" fontId="3" fillId="0" borderId="15" xfId="2" applyFont="1" applyFill="1" applyBorder="1" applyAlignment="1" applyProtection="1">
      <alignment horizontal="center" vertical="center"/>
    </xf>
    <xf numFmtId="0" fontId="3" fillId="0" borderId="16" xfId="2" applyFont="1" applyFill="1" applyBorder="1" applyAlignment="1" applyProtection="1">
      <alignment horizontal="center" vertical="center"/>
    </xf>
    <xf numFmtId="0" fontId="3" fillId="0" borderId="17" xfId="2" applyFont="1" applyFill="1" applyBorder="1" applyAlignment="1" applyProtection="1">
      <alignment horizontal="center" vertical="center"/>
    </xf>
    <xf numFmtId="0" fontId="3" fillId="0" borderId="18" xfId="2" applyFont="1" applyFill="1" applyBorder="1" applyAlignment="1" applyProtection="1">
      <alignment horizontal="center" vertical="center"/>
    </xf>
    <xf numFmtId="0" fontId="3" fillId="2" borderId="19" xfId="2" applyFont="1" applyFill="1" applyBorder="1" applyAlignment="1">
      <alignment horizontal="right" vertical="center"/>
    </xf>
    <xf numFmtId="0" fontId="3" fillId="2" borderId="20" xfId="2" applyFont="1" applyFill="1" applyBorder="1" applyAlignment="1">
      <alignment horizontal="center" vertical="center"/>
    </xf>
    <xf numFmtId="0" fontId="3" fillId="2" borderId="21" xfId="2" applyFont="1" applyFill="1" applyBorder="1" applyAlignment="1">
      <alignment horizontal="center" vertical="center"/>
    </xf>
    <xf numFmtId="0" fontId="3" fillId="2" borderId="22" xfId="2" applyFont="1" applyFill="1" applyBorder="1" applyAlignment="1">
      <alignment horizontal="center" vertical="center"/>
    </xf>
    <xf numFmtId="0" fontId="3" fillId="2" borderId="23" xfId="2" applyFont="1" applyFill="1" applyBorder="1" applyAlignment="1">
      <alignment horizontal="center" vertical="center"/>
    </xf>
    <xf numFmtId="165" fontId="3" fillId="2" borderId="24" xfId="3" applyNumberFormat="1" applyFont="1" applyFill="1" applyBorder="1" applyAlignment="1">
      <alignment horizontal="center" vertical="center"/>
    </xf>
    <xf numFmtId="0" fontId="5" fillId="0" borderId="26" xfId="2" applyFont="1" applyFill="1" applyBorder="1" applyAlignment="1">
      <alignment horizontal="center" vertical="center"/>
    </xf>
    <xf numFmtId="0" fontId="1" fillId="0" borderId="26" xfId="2" applyFont="1" applyFill="1" applyBorder="1" applyAlignment="1">
      <alignment vertical="center"/>
    </xf>
    <xf numFmtId="165" fontId="1" fillId="0" borderId="26" xfId="3" applyNumberFormat="1" applyFont="1" applyFill="1" applyBorder="1" applyAlignment="1">
      <alignment horizontal="center" vertical="center"/>
    </xf>
    <xf numFmtId="165" fontId="1" fillId="0" borderId="27" xfId="3" applyNumberFormat="1" applyFont="1" applyFill="1" applyBorder="1" applyAlignment="1">
      <alignment horizontal="center" vertical="center"/>
    </xf>
    <xf numFmtId="165" fontId="1" fillId="0" borderId="28" xfId="3" applyNumberFormat="1" applyFont="1" applyFill="1" applyBorder="1" applyAlignment="1">
      <alignment horizontal="center" vertical="center"/>
    </xf>
    <xf numFmtId="0" fontId="6" fillId="0" borderId="28" xfId="2" applyFont="1" applyFill="1" applyBorder="1" applyAlignment="1">
      <alignment horizontal="right" vertical="center"/>
    </xf>
    <xf numFmtId="0" fontId="6" fillId="0" borderId="28" xfId="2" applyFont="1" applyFill="1" applyBorder="1" applyAlignment="1">
      <alignment vertical="center"/>
    </xf>
    <xf numFmtId="165" fontId="6" fillId="0" borderId="28" xfId="3" applyNumberFormat="1" applyFont="1" applyFill="1" applyBorder="1" applyAlignment="1">
      <alignment horizontal="center" vertical="center"/>
    </xf>
    <xf numFmtId="165" fontId="6" fillId="0" borderId="27" xfId="3" applyNumberFormat="1" applyFont="1" applyFill="1" applyBorder="1" applyAlignment="1">
      <alignment horizontal="center" vertical="center"/>
    </xf>
    <xf numFmtId="0" fontId="6" fillId="0" borderId="0" xfId="2" applyFont="1" applyFill="1"/>
    <xf numFmtId="0" fontId="6" fillId="0" borderId="0" xfId="2" applyFont="1"/>
    <xf numFmtId="0" fontId="5" fillId="0" borderId="29" xfId="2" applyFont="1" applyFill="1" applyBorder="1" applyAlignment="1">
      <alignment horizontal="right" vertical="center"/>
    </xf>
    <xf numFmtId="0" fontId="5" fillId="0" borderId="29" xfId="2" applyFont="1" applyFill="1" applyBorder="1" applyAlignment="1">
      <alignment vertical="center"/>
    </xf>
    <xf numFmtId="165" fontId="5" fillId="0" borderId="29" xfId="3" applyNumberFormat="1" applyFont="1" applyFill="1" applyBorder="1" applyAlignment="1">
      <alignment horizontal="center" vertical="center"/>
    </xf>
    <xf numFmtId="165" fontId="5" fillId="0" borderId="30" xfId="3" applyNumberFormat="1" applyFont="1" applyFill="1" applyBorder="1" applyAlignment="1">
      <alignment horizontal="center" vertical="center"/>
    </xf>
    <xf numFmtId="0" fontId="5" fillId="0" borderId="28" xfId="2" applyFont="1" applyFill="1" applyBorder="1" applyAlignment="1">
      <alignment vertical="center"/>
    </xf>
    <xf numFmtId="165" fontId="5" fillId="0" borderId="28" xfId="3" applyNumberFormat="1" applyFont="1" applyFill="1" applyBorder="1" applyAlignment="1">
      <alignment horizontal="center" vertical="center"/>
    </xf>
    <xf numFmtId="0" fontId="5" fillId="0" borderId="28" xfId="2" applyFont="1" applyFill="1" applyBorder="1" applyAlignment="1">
      <alignment vertical="center" wrapText="1"/>
    </xf>
    <xf numFmtId="0" fontId="0" fillId="0" borderId="0" xfId="2" applyFont="1" applyFill="1"/>
    <xf numFmtId="1" fontId="0" fillId="0" borderId="0" xfId="2" applyNumberFormat="1" applyFont="1" applyFill="1"/>
    <xf numFmtId="16" fontId="0" fillId="0" borderId="0" xfId="2" applyNumberFormat="1" applyFont="1" applyFill="1"/>
    <xf numFmtId="0" fontId="5" fillId="0" borderId="31" xfId="2" applyFont="1" applyFill="1" applyBorder="1" applyAlignment="1">
      <alignment horizontal="right" vertical="center"/>
    </xf>
    <xf numFmtId="0" fontId="5" fillId="0" borderId="20" xfId="2" applyFont="1" applyFill="1" applyBorder="1" applyAlignment="1">
      <alignment vertical="center"/>
    </xf>
    <xf numFmtId="165" fontId="5" fillId="0" borderId="20" xfId="3" applyNumberFormat="1" applyFont="1" applyFill="1" applyBorder="1" applyAlignment="1">
      <alignment horizontal="center" vertical="center"/>
    </xf>
    <xf numFmtId="0" fontId="1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5" fillId="0" borderId="32" xfId="2" applyFont="1" applyFill="1" applyBorder="1" applyAlignment="1">
      <alignment horizontal="right" vertical="center"/>
    </xf>
    <xf numFmtId="165" fontId="1" fillId="0" borderId="36" xfId="3" applyNumberFormat="1" applyFont="1" applyFill="1" applyBorder="1" applyAlignment="1">
      <alignment horizontal="center" vertical="center"/>
    </xf>
    <xf numFmtId="0" fontId="5" fillId="0" borderId="26" xfId="2" applyFont="1" applyFill="1" applyBorder="1" applyAlignment="1">
      <alignment horizontal="right" vertical="center"/>
    </xf>
    <xf numFmtId="0" fontId="5" fillId="0" borderId="20" xfId="2" applyFont="1" applyFill="1" applyBorder="1" applyAlignment="1">
      <alignment horizontal="right" vertical="center"/>
    </xf>
    <xf numFmtId="165" fontId="1" fillId="0" borderId="20" xfId="3" applyNumberFormat="1" applyFont="1" applyFill="1" applyBorder="1" applyAlignment="1">
      <alignment horizontal="center" vertical="center"/>
    </xf>
    <xf numFmtId="165" fontId="1" fillId="0" borderId="41" xfId="3" applyNumberFormat="1" applyFont="1" applyFill="1" applyBorder="1" applyAlignment="1">
      <alignment horizontal="center" vertical="center"/>
    </xf>
    <xf numFmtId="165" fontId="5" fillId="0" borderId="40" xfId="3" applyNumberFormat="1" applyFont="1" applyFill="1" applyBorder="1" applyAlignment="1">
      <alignment horizontal="center" vertical="center"/>
    </xf>
    <xf numFmtId="165" fontId="5" fillId="0" borderId="35" xfId="3" applyNumberFormat="1" applyFont="1" applyFill="1" applyBorder="1" applyAlignment="1">
      <alignment horizontal="center" vertical="center"/>
    </xf>
    <xf numFmtId="0" fontId="1" fillId="0" borderId="0" xfId="2" applyFont="1" applyFill="1" applyAlignment="1">
      <alignment wrapText="1"/>
    </xf>
    <xf numFmtId="0" fontId="0" fillId="0" borderId="0" xfId="2" applyFont="1" applyFill="1" applyAlignment="1">
      <alignment wrapText="1"/>
    </xf>
    <xf numFmtId="0" fontId="1" fillId="0" borderId="0" xfId="2" applyFont="1" applyAlignment="1">
      <alignment wrapText="1"/>
    </xf>
    <xf numFmtId="1" fontId="1" fillId="0" borderId="0" xfId="2" applyNumberFormat="1" applyFont="1" applyFill="1" applyAlignment="1">
      <alignment wrapText="1"/>
    </xf>
    <xf numFmtId="0" fontId="0" fillId="0" borderId="3" xfId="2" applyFont="1" applyBorder="1"/>
    <xf numFmtId="1" fontId="1" fillId="0" borderId="0" xfId="2" applyNumberFormat="1" applyFont="1" applyFill="1"/>
    <xf numFmtId="0" fontId="3" fillId="0" borderId="26" xfId="2" applyFont="1" applyFill="1" applyBorder="1" applyAlignment="1">
      <alignment vertical="center" wrapText="1"/>
    </xf>
    <xf numFmtId="165" fontId="5" fillId="0" borderId="7" xfId="3" applyNumberFormat="1" applyFont="1" applyFill="1" applyBorder="1" applyAlignment="1">
      <alignment horizontal="center" vertical="center"/>
    </xf>
    <xf numFmtId="0" fontId="3" fillId="0" borderId="20" xfId="2" applyFont="1" applyFill="1" applyBorder="1" applyAlignment="1">
      <alignment vertical="center" wrapText="1"/>
    </xf>
    <xf numFmtId="9" fontId="5" fillId="0" borderId="21" xfId="1" applyFont="1" applyFill="1" applyBorder="1" applyAlignment="1">
      <alignment horizontal="center" vertical="center"/>
    </xf>
    <xf numFmtId="165" fontId="5" fillId="0" borderId="38" xfId="3" applyNumberFormat="1" applyFont="1" applyFill="1" applyBorder="1" applyAlignment="1">
      <alignment horizontal="center" vertical="center"/>
    </xf>
    <xf numFmtId="165" fontId="1" fillId="0" borderId="39" xfId="3" applyNumberFormat="1" applyFont="1" applyFill="1" applyBorder="1" applyAlignment="1">
      <alignment horizontal="center" vertical="center"/>
    </xf>
    <xf numFmtId="0" fontId="5" fillId="0" borderId="19" xfId="2" applyFont="1" applyFill="1" applyBorder="1" applyAlignment="1">
      <alignment horizontal="right" vertical="center"/>
    </xf>
    <xf numFmtId="166" fontId="1" fillId="0" borderId="0" xfId="2" applyNumberFormat="1" applyFont="1" applyFill="1" applyAlignment="1">
      <alignment wrapText="1"/>
    </xf>
    <xf numFmtId="0" fontId="3" fillId="0" borderId="33" xfId="2" applyFont="1" applyFill="1" applyBorder="1" applyAlignment="1">
      <alignment vertical="center" wrapText="1"/>
    </xf>
    <xf numFmtId="9" fontId="5" fillId="0" borderId="34" xfId="1" applyFont="1" applyFill="1" applyBorder="1" applyAlignment="1">
      <alignment horizontal="center" vertical="center"/>
    </xf>
    <xf numFmtId="165" fontId="4" fillId="0" borderId="33" xfId="3" applyNumberFormat="1" applyFont="1" applyFill="1" applyBorder="1" applyAlignment="1">
      <alignment horizontal="center" vertical="center"/>
    </xf>
    <xf numFmtId="165" fontId="1" fillId="0" borderId="0" xfId="2" applyNumberFormat="1" applyFont="1" applyFill="1" applyAlignment="1">
      <alignment wrapText="1"/>
    </xf>
    <xf numFmtId="0" fontId="4" fillId="3" borderId="4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8" fillId="0" borderId="6" xfId="2" applyFont="1" applyBorder="1" applyAlignment="1">
      <alignment horizontal="right" vertical="center" wrapText="1"/>
    </xf>
    <xf numFmtId="0" fontId="9" fillId="0" borderId="7" xfId="2" applyFont="1" applyBorder="1" applyAlignment="1">
      <alignment horizontal="left" vertical="center" wrapText="1"/>
    </xf>
    <xf numFmtId="0" fontId="9" fillId="0" borderId="8" xfId="2" applyFont="1" applyBorder="1" applyAlignment="1">
      <alignment horizontal="left" vertical="center" wrapText="1"/>
    </xf>
    <xf numFmtId="165" fontId="0" fillId="0" borderId="0" xfId="2" applyNumberFormat="1" applyFont="1" applyFill="1" applyAlignment="1">
      <alignment wrapText="1"/>
    </xf>
    <xf numFmtId="0" fontId="8" fillId="0" borderId="10" xfId="2" applyFont="1" applyBorder="1" applyAlignment="1">
      <alignment horizontal="right" vertical="center" wrapText="1"/>
    </xf>
    <xf numFmtId="0" fontId="9" fillId="0" borderId="11" xfId="2" applyFont="1" applyBorder="1" applyAlignment="1">
      <alignment horizontal="left" vertical="center" wrapText="1"/>
    </xf>
    <xf numFmtId="0" fontId="9" fillId="0" borderId="12" xfId="2" applyFont="1" applyBorder="1" applyAlignment="1">
      <alignment horizontal="left" vertical="center" wrapText="1"/>
    </xf>
    <xf numFmtId="0" fontId="8" fillId="0" borderId="14" xfId="2" applyFont="1" applyBorder="1" applyAlignment="1">
      <alignment horizontal="right" vertical="center" wrapText="1"/>
    </xf>
    <xf numFmtId="0" fontId="9" fillId="0" borderId="15" xfId="2" applyFont="1" applyBorder="1" applyAlignment="1">
      <alignment horizontal="left" vertical="center" wrapText="1"/>
    </xf>
    <xf numFmtId="0" fontId="9" fillId="0" borderId="16" xfId="2" applyFont="1" applyBorder="1" applyAlignment="1">
      <alignment horizontal="left" vertical="center" wrapText="1"/>
    </xf>
    <xf numFmtId="0" fontId="4" fillId="2" borderId="19" xfId="2" applyFont="1" applyFill="1" applyBorder="1" applyAlignment="1">
      <alignment horizontal="center" vertical="center"/>
    </xf>
    <xf numFmtId="0" fontId="4" fillId="2" borderId="17" xfId="2" applyFont="1" applyFill="1" applyBorder="1" applyAlignment="1">
      <alignment horizontal="center" vertical="center"/>
    </xf>
    <xf numFmtId="0" fontId="4" fillId="2" borderId="18" xfId="2" applyFont="1" applyFill="1" applyBorder="1" applyAlignment="1">
      <alignment horizontal="center" vertical="center"/>
    </xf>
    <xf numFmtId="0" fontId="1" fillId="0" borderId="0" xfId="2" applyFont="1" applyAlignment="1">
      <alignment horizontal="right"/>
    </xf>
    <xf numFmtId="0" fontId="2" fillId="4" borderId="1" xfId="2" applyFont="1" applyFill="1" applyBorder="1" applyAlignment="1" applyProtection="1">
      <alignment horizontal="center" vertical="center"/>
    </xf>
    <xf numFmtId="0" fontId="2" fillId="4" borderId="2" xfId="2" applyFont="1" applyFill="1" applyBorder="1" applyAlignment="1" applyProtection="1">
      <alignment horizontal="center" vertical="center"/>
    </xf>
    <xf numFmtId="0" fontId="2" fillId="4" borderId="3" xfId="2" applyFont="1" applyFill="1" applyBorder="1" applyAlignment="1" applyProtection="1">
      <alignment horizontal="center" vertical="center"/>
    </xf>
    <xf numFmtId="0" fontId="4" fillId="5" borderId="19" xfId="2" applyFont="1" applyFill="1" applyBorder="1" applyAlignment="1">
      <alignment horizontal="center" vertical="center"/>
    </xf>
    <xf numFmtId="0" fontId="4" fillId="5" borderId="24" xfId="2" applyFont="1" applyFill="1" applyBorder="1" applyAlignment="1">
      <alignment vertical="center"/>
    </xf>
    <xf numFmtId="165" fontId="4" fillId="5" borderId="25" xfId="3" applyNumberFormat="1" applyFont="1" applyFill="1" applyBorder="1" applyAlignment="1">
      <alignment vertical="center"/>
    </xf>
    <xf numFmtId="165" fontId="4" fillId="5" borderId="22" xfId="3" applyNumberFormat="1" applyFont="1" applyFill="1" applyBorder="1" applyAlignment="1">
      <alignment vertical="center"/>
    </xf>
    <xf numFmtId="165" fontId="4" fillId="5" borderId="23" xfId="3" applyNumberFormat="1" applyFont="1" applyFill="1" applyBorder="1" applyAlignment="1">
      <alignment vertical="center"/>
    </xf>
    <xf numFmtId="165" fontId="4" fillId="5" borderId="24" xfId="3" applyNumberFormat="1" applyFont="1" applyFill="1" applyBorder="1" applyAlignment="1">
      <alignment vertical="center"/>
    </xf>
    <xf numFmtId="0" fontId="7" fillId="4" borderId="1" xfId="2" applyFont="1" applyFill="1" applyBorder="1" applyAlignment="1">
      <alignment horizontal="right" vertical="center"/>
    </xf>
    <xf numFmtId="0" fontId="2" fillId="4" borderId="24" xfId="2" applyFont="1" applyFill="1" applyBorder="1" applyAlignment="1">
      <alignment vertical="center" wrapText="1"/>
    </xf>
    <xf numFmtId="9" fontId="7" fillId="4" borderId="25" xfId="1" applyFont="1" applyFill="1" applyBorder="1" applyAlignment="1">
      <alignment horizontal="center" vertical="center"/>
    </xf>
    <xf numFmtId="165" fontId="7" fillId="4" borderId="22" xfId="3" applyNumberFormat="1" applyFont="1" applyFill="1" applyBorder="1" applyAlignment="1">
      <alignment horizontal="center" vertical="center"/>
    </xf>
    <xf numFmtId="165" fontId="7" fillId="4" borderId="23" xfId="3" applyNumberFormat="1" applyFont="1" applyFill="1" applyBorder="1" applyAlignment="1">
      <alignment horizontal="center" vertical="center"/>
    </xf>
    <xf numFmtId="165" fontId="7" fillId="4" borderId="24" xfId="3" applyNumberFormat="1" applyFont="1" applyFill="1" applyBorder="1" applyAlignment="1">
      <alignment horizontal="center" vertical="center"/>
    </xf>
    <xf numFmtId="0" fontId="7" fillId="4" borderId="37" xfId="2" applyFont="1" applyFill="1" applyBorder="1" applyAlignment="1">
      <alignment horizontal="right" vertical="center"/>
    </xf>
    <xf numFmtId="0" fontId="2" fillId="4" borderId="26" xfId="2" applyFont="1" applyFill="1" applyBorder="1" applyAlignment="1">
      <alignment vertical="center" wrapText="1"/>
    </xf>
    <xf numFmtId="9" fontId="7" fillId="4" borderId="40" xfId="1" applyFont="1" applyFill="1" applyBorder="1" applyAlignment="1">
      <alignment horizontal="center" vertical="center"/>
    </xf>
    <xf numFmtId="165" fontId="7" fillId="4" borderId="7" xfId="3" applyNumberFormat="1" applyFont="1" applyFill="1" applyBorder="1" applyAlignment="1">
      <alignment horizontal="center" vertical="center"/>
    </xf>
    <xf numFmtId="165" fontId="7" fillId="4" borderId="41" xfId="3" applyNumberFormat="1" applyFont="1" applyFill="1" applyBorder="1" applyAlignment="1">
      <alignment horizontal="center" vertical="center"/>
    </xf>
    <xf numFmtId="165" fontId="7" fillId="4" borderId="26" xfId="3" applyNumberFormat="1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right" vertical="center"/>
    </xf>
    <xf numFmtId="165" fontId="2" fillId="4" borderId="25" xfId="3" applyNumberFormat="1" applyFont="1" applyFill="1" applyBorder="1" applyAlignment="1">
      <alignment vertical="center"/>
    </xf>
    <xf numFmtId="165" fontId="2" fillId="4" borderId="22" xfId="3" applyNumberFormat="1" applyFont="1" applyFill="1" applyBorder="1" applyAlignment="1">
      <alignment vertical="center"/>
    </xf>
    <xf numFmtId="165" fontId="2" fillId="4" borderId="23" xfId="3" applyNumberFormat="1" applyFont="1" applyFill="1" applyBorder="1" applyAlignment="1">
      <alignment vertical="center"/>
    </xf>
    <xf numFmtId="165" fontId="2" fillId="4" borderId="24" xfId="3" applyNumberFormat="1" applyFont="1" applyFill="1" applyBorder="1" applyAlignment="1">
      <alignment vertical="center"/>
    </xf>
  </cellXfs>
  <cellStyles count="4">
    <cellStyle name="Comma 2" xfId="3" xr:uid="{942ADB24-66D9-BC4D-ADAE-A4F8FE435933}"/>
    <cellStyle name="Normal" xfId="0" builtinId="0"/>
    <cellStyle name="Normal 2" xfId="2" xr:uid="{4FBAE1F1-D412-8B4D-A934-ACA2A8D64F6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1</xdr:row>
      <xdr:rowOff>171450</xdr:rowOff>
    </xdr:from>
    <xdr:to>
      <xdr:col>5</xdr:col>
      <xdr:colOff>762000</xdr:colOff>
      <xdr:row>6</xdr:row>
      <xdr:rowOff>21224</xdr:rowOff>
    </xdr:to>
    <xdr:pic>
      <xdr:nvPicPr>
        <xdr:cNvPr id="2" name="Picture 1" descr="Black_Wings_Events.png">
          <a:extLst>
            <a:ext uri="{FF2B5EF4-FFF2-40B4-BE49-F238E27FC236}">
              <a16:creationId xmlns:a16="http://schemas.microsoft.com/office/drawing/2014/main" id="{B7A24A60-89F8-2541-9C41-583B8BC9D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8535" t="13084" r="27778" b="9323"/>
        <a:stretch>
          <a:fillRect/>
        </a:stretch>
      </xdr:blipFill>
      <xdr:spPr>
        <a:xfrm>
          <a:off x="6711950" y="374650"/>
          <a:ext cx="1606550" cy="827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B339-0A56-0240-AF0E-16FA72A05861}">
  <dimension ref="A1:AY35"/>
  <sheetViews>
    <sheetView showGridLines="0" tabSelected="1" zoomScale="135" workbookViewId="0">
      <pane ySplit="7" topLeftCell="A8" activePane="bottomLeft" state="frozen"/>
      <selection activeCell="F49" sqref="F49"/>
      <selection pane="bottomLeft" activeCell="D16" sqref="D16"/>
    </sheetView>
  </sheetViews>
  <sheetFormatPr baseColWidth="10" defaultColWidth="8.83203125" defaultRowHeight="15" x14ac:dyDescent="0.2"/>
  <cols>
    <col min="1" max="1" width="7.6640625" style="93" customWidth="1"/>
    <col min="2" max="2" width="65" style="2" bestFit="1" customWidth="1"/>
    <col min="3" max="3" width="11.6640625" style="2" bestFit="1" customWidth="1"/>
    <col min="4" max="4" width="7.6640625" style="2" bestFit="1" customWidth="1"/>
    <col min="5" max="5" width="7.1640625" style="2" customWidth="1"/>
    <col min="6" max="6" width="14" style="2" customWidth="1"/>
    <col min="7" max="7" width="14.1640625" style="1" bestFit="1" customWidth="1"/>
    <col min="8" max="9" width="13.6640625" style="1" bestFit="1" customWidth="1"/>
    <col min="10" max="11" width="8.83203125" style="1"/>
    <col min="12" max="12" width="24.33203125" style="1" customWidth="1"/>
    <col min="13" max="51" width="8.83203125" style="1"/>
    <col min="52" max="16384" width="8.83203125" style="2"/>
  </cols>
  <sheetData>
    <row r="1" spans="1:51" ht="16" thickBot="1" x14ac:dyDescent="0.25">
      <c r="A1" s="94" t="s">
        <v>0</v>
      </c>
      <c r="B1" s="95"/>
      <c r="C1" s="95"/>
      <c r="D1" s="95"/>
      <c r="E1" s="95"/>
      <c r="F1" s="96"/>
    </row>
    <row r="2" spans="1:51" ht="16" thickBot="1" x14ac:dyDescent="0.25">
      <c r="A2" s="94" t="s">
        <v>1</v>
      </c>
      <c r="B2" s="95"/>
      <c r="C2" s="95"/>
      <c r="D2" s="95"/>
      <c r="E2" s="95"/>
      <c r="F2" s="96"/>
    </row>
    <row r="3" spans="1:51" x14ac:dyDescent="0.2">
      <c r="A3" s="3" t="s">
        <v>2</v>
      </c>
      <c r="B3" s="4"/>
      <c r="C3" s="5"/>
      <c r="D3" s="6"/>
      <c r="E3" s="6"/>
      <c r="F3" s="7"/>
    </row>
    <row r="4" spans="1:51" x14ac:dyDescent="0.2">
      <c r="A4" s="8" t="s">
        <v>3</v>
      </c>
      <c r="B4" s="9"/>
      <c r="C4" s="10"/>
      <c r="D4" s="11"/>
      <c r="E4" s="11"/>
      <c r="F4" s="12"/>
    </row>
    <row r="5" spans="1:51" x14ac:dyDescent="0.2">
      <c r="A5" s="8" t="s">
        <v>4</v>
      </c>
      <c r="B5" s="9"/>
      <c r="C5" s="10"/>
      <c r="D5" s="11"/>
      <c r="E5" s="11"/>
      <c r="F5" s="12"/>
    </row>
    <row r="6" spans="1:51" ht="16" thickBot="1" x14ac:dyDescent="0.25">
      <c r="A6" s="13" t="s">
        <v>26</v>
      </c>
      <c r="B6" s="14"/>
      <c r="C6" s="15"/>
      <c r="D6" s="16"/>
      <c r="E6" s="16"/>
      <c r="F6" s="17"/>
    </row>
    <row r="7" spans="1:51" ht="16" thickBot="1" x14ac:dyDescent="0.25">
      <c r="A7" s="18" t="s">
        <v>5</v>
      </c>
      <c r="B7" s="19" t="s">
        <v>6</v>
      </c>
      <c r="C7" s="20" t="s">
        <v>7</v>
      </c>
      <c r="D7" s="21" t="s">
        <v>8</v>
      </c>
      <c r="E7" s="22" t="s">
        <v>9</v>
      </c>
      <c r="F7" s="23" t="s">
        <v>10</v>
      </c>
    </row>
    <row r="8" spans="1:51" ht="16" thickBot="1" x14ac:dyDescent="0.25">
      <c r="A8" s="97" t="s">
        <v>12</v>
      </c>
      <c r="B8" s="98" t="s">
        <v>11</v>
      </c>
      <c r="C8" s="99"/>
      <c r="D8" s="100"/>
      <c r="E8" s="101"/>
      <c r="F8" s="102"/>
    </row>
    <row r="9" spans="1:51" x14ac:dyDescent="0.2">
      <c r="A9" s="24"/>
      <c r="B9" s="25"/>
      <c r="C9" s="26"/>
      <c r="D9" s="26"/>
      <c r="E9" s="27"/>
      <c r="F9" s="28"/>
    </row>
    <row r="10" spans="1:51" s="34" customFormat="1" x14ac:dyDescent="0.2">
      <c r="A10" s="29"/>
      <c r="B10" s="30"/>
      <c r="C10" s="31"/>
      <c r="D10" s="31"/>
      <c r="E10" s="32"/>
      <c r="F10" s="31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</row>
    <row r="11" spans="1:51" x14ac:dyDescent="0.2">
      <c r="A11" s="35" t="s">
        <v>11</v>
      </c>
      <c r="B11" s="36" t="s">
        <v>11</v>
      </c>
      <c r="C11" s="37"/>
      <c r="D11" s="37"/>
      <c r="E11" s="38"/>
      <c r="F11" s="37"/>
    </row>
    <row r="12" spans="1:51" x14ac:dyDescent="0.2">
      <c r="A12" s="35">
        <v>1</v>
      </c>
      <c r="B12" s="36" t="s">
        <v>27</v>
      </c>
      <c r="C12" s="37">
        <v>200000</v>
      </c>
      <c r="D12" s="37">
        <v>1</v>
      </c>
      <c r="E12" s="27"/>
      <c r="F12" s="28">
        <f>D12*C12</f>
        <v>200000</v>
      </c>
    </row>
    <row r="13" spans="1:51" x14ac:dyDescent="0.2">
      <c r="A13" s="35">
        <v>2</v>
      </c>
      <c r="B13" s="39" t="s">
        <v>28</v>
      </c>
      <c r="C13" s="40">
        <v>150000</v>
      </c>
      <c r="D13" s="40">
        <v>1</v>
      </c>
      <c r="E13" s="27"/>
      <c r="F13" s="28">
        <f>D13*C13</f>
        <v>150000</v>
      </c>
    </row>
    <row r="14" spans="1:51" s="1" customFormat="1" x14ac:dyDescent="0.2">
      <c r="A14" s="35">
        <v>3</v>
      </c>
      <c r="B14" s="39" t="s">
        <v>29</v>
      </c>
      <c r="C14" s="40">
        <v>75000</v>
      </c>
      <c r="D14" s="40">
        <v>2</v>
      </c>
      <c r="E14" s="27">
        <v>2</v>
      </c>
      <c r="F14" s="28">
        <f>C14*D14*E14</f>
        <v>300000</v>
      </c>
    </row>
    <row r="15" spans="1:51" s="1" customFormat="1" x14ac:dyDescent="0.2">
      <c r="A15" s="35">
        <v>4</v>
      </c>
      <c r="B15" s="39" t="s">
        <v>30</v>
      </c>
      <c r="C15" s="40">
        <v>250</v>
      </c>
      <c r="D15" s="40">
        <v>210</v>
      </c>
      <c r="E15" s="27">
        <v>1</v>
      </c>
      <c r="F15" s="28">
        <f>D15*C15</f>
        <v>52500</v>
      </c>
    </row>
    <row r="16" spans="1:51" s="1" customFormat="1" x14ac:dyDescent="0.2">
      <c r="A16" s="35"/>
      <c r="B16" s="39"/>
      <c r="C16" s="40"/>
      <c r="D16" s="40"/>
      <c r="E16" s="27"/>
      <c r="F16" s="28"/>
    </row>
    <row r="17" spans="1:51" s="1" customFormat="1" ht="16" x14ac:dyDescent="0.2">
      <c r="A17" s="35"/>
      <c r="B17" s="41"/>
      <c r="C17" s="40"/>
      <c r="D17" s="40"/>
      <c r="E17" s="27"/>
      <c r="F17" s="28"/>
      <c r="G17" s="43"/>
      <c r="H17" s="42"/>
      <c r="K17" s="44"/>
    </row>
    <row r="18" spans="1:51" s="1" customFormat="1" ht="16" thickBot="1" x14ac:dyDescent="0.25">
      <c r="A18" s="45"/>
      <c r="B18" s="46"/>
      <c r="C18" s="47"/>
      <c r="D18" s="47"/>
      <c r="E18" s="27"/>
      <c r="F18" s="28"/>
    </row>
    <row r="19" spans="1:51" s="1" customFormat="1" ht="16" thickBot="1" x14ac:dyDescent="0.25">
      <c r="A19" s="48"/>
      <c r="B19" s="49"/>
      <c r="C19" s="49"/>
      <c r="D19" s="49"/>
      <c r="E19" s="49"/>
      <c r="F19" s="50"/>
    </row>
    <row r="20" spans="1:51" s="1" customFormat="1" ht="17" thickBot="1" x14ac:dyDescent="0.25">
      <c r="A20" s="48"/>
      <c r="B20" s="49"/>
      <c r="C20" s="49"/>
      <c r="D20" s="49"/>
      <c r="E20" s="49"/>
      <c r="F20" s="63" t="s">
        <v>11</v>
      </c>
      <c r="G20" s="64"/>
      <c r="L20" s="60"/>
      <c r="M20" s="59"/>
    </row>
    <row r="21" spans="1:51" s="61" customFormat="1" ht="16" x14ac:dyDescent="0.2">
      <c r="A21" s="53"/>
      <c r="B21" s="65" t="s">
        <v>13</v>
      </c>
      <c r="C21" s="57"/>
      <c r="D21" s="66"/>
      <c r="E21" s="56"/>
      <c r="F21" s="26">
        <f>SUM(F12:F20)</f>
        <v>702500</v>
      </c>
      <c r="G21" s="62"/>
      <c r="H21" s="62"/>
      <c r="I21" s="59"/>
      <c r="J21" s="59"/>
      <c r="K21" s="59"/>
      <c r="L21" s="60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</row>
    <row r="22" spans="1:51" s="61" customFormat="1" ht="18" thickBot="1" x14ac:dyDescent="0.25">
      <c r="A22" s="54"/>
      <c r="B22" s="67" t="s">
        <v>14</v>
      </c>
      <c r="C22" s="68">
        <v>0.12</v>
      </c>
      <c r="D22" s="69"/>
      <c r="E22" s="70"/>
      <c r="F22" s="55">
        <f>F21*12%</f>
        <v>84300</v>
      </c>
      <c r="G22" s="59"/>
      <c r="H22" s="59"/>
      <c r="I22" s="60" t="s">
        <v>11</v>
      </c>
      <c r="J22" s="59"/>
      <c r="K22" s="59"/>
      <c r="L22" s="60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</row>
    <row r="23" spans="1:51" s="61" customFormat="1" ht="17" thickBot="1" x14ac:dyDescent="0.25">
      <c r="A23" s="71"/>
      <c r="B23" s="67" t="s">
        <v>11</v>
      </c>
      <c r="C23" s="68"/>
      <c r="D23" s="69"/>
      <c r="E23" s="70"/>
      <c r="F23" s="55">
        <v>0</v>
      </c>
      <c r="G23" s="59"/>
      <c r="H23" s="59"/>
      <c r="I23" s="59"/>
      <c r="J23" s="59"/>
      <c r="K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</row>
    <row r="24" spans="1:51" s="61" customFormat="1" ht="17" thickBot="1" x14ac:dyDescent="0.25">
      <c r="A24" s="103"/>
      <c r="B24" s="104" t="s">
        <v>15</v>
      </c>
      <c r="C24" s="105"/>
      <c r="D24" s="106"/>
      <c r="E24" s="107"/>
      <c r="F24" s="108">
        <f>F22+F21+F23</f>
        <v>786800</v>
      </c>
      <c r="G24" s="72"/>
      <c r="H24" s="60"/>
      <c r="I24" s="59"/>
      <c r="J24" s="59"/>
      <c r="K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</row>
    <row r="25" spans="1:51" s="61" customFormat="1" ht="16" x14ac:dyDescent="0.2">
      <c r="A25" s="109"/>
      <c r="B25" s="110"/>
      <c r="C25" s="111"/>
      <c r="D25" s="112"/>
      <c r="E25" s="113"/>
      <c r="F25" s="114"/>
      <c r="G25" s="72"/>
      <c r="H25" s="60"/>
      <c r="I25" s="59"/>
      <c r="J25" s="59"/>
      <c r="K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</row>
    <row r="26" spans="1:51" s="61" customFormat="1" ht="17" thickBot="1" x14ac:dyDescent="0.25">
      <c r="A26" s="51"/>
      <c r="B26" s="73" t="s">
        <v>16</v>
      </c>
      <c r="C26" s="74">
        <v>0.18</v>
      </c>
      <c r="D26" s="58"/>
      <c r="E26" s="52"/>
      <c r="F26" s="75">
        <f>F24*18%</f>
        <v>141624</v>
      </c>
      <c r="G26" s="59"/>
      <c r="H26" s="59"/>
      <c r="I26" s="76"/>
      <c r="J26" s="59"/>
      <c r="K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</row>
    <row r="27" spans="1:51" s="61" customFormat="1" ht="17" thickBot="1" x14ac:dyDescent="0.25">
      <c r="A27" s="115"/>
      <c r="B27" s="104" t="s">
        <v>17</v>
      </c>
      <c r="C27" s="116"/>
      <c r="D27" s="117"/>
      <c r="E27" s="118"/>
      <c r="F27" s="119">
        <f>F26+F24</f>
        <v>928424</v>
      </c>
      <c r="G27" s="59"/>
      <c r="H27" s="59"/>
      <c r="I27" s="59"/>
      <c r="J27" s="59"/>
      <c r="K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</row>
    <row r="28" spans="1:51" s="61" customFormat="1" ht="45" customHeight="1" thickBot="1" x14ac:dyDescent="0.25">
      <c r="A28" s="77" t="s">
        <v>18</v>
      </c>
      <c r="B28" s="78"/>
      <c r="C28" s="78"/>
      <c r="D28" s="78"/>
      <c r="E28" s="78"/>
      <c r="F28" s="79"/>
      <c r="G28" s="59"/>
      <c r="H28" s="60" t="s">
        <v>11</v>
      </c>
      <c r="I28" s="59"/>
      <c r="J28" s="59"/>
      <c r="K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</row>
    <row r="29" spans="1:51" s="61" customFormat="1" ht="15" customHeight="1" x14ac:dyDescent="0.2">
      <c r="A29" s="80">
        <v>1</v>
      </c>
      <c r="B29" s="81" t="s">
        <v>19</v>
      </c>
      <c r="C29" s="81"/>
      <c r="D29" s="81"/>
      <c r="E29" s="81"/>
      <c r="F29" s="82"/>
      <c r="G29" s="60" t="s">
        <v>11</v>
      </c>
      <c r="H29" s="83" t="s">
        <v>11</v>
      </c>
      <c r="I29" s="60" t="s">
        <v>11</v>
      </c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</row>
    <row r="30" spans="1:51" s="61" customFormat="1" ht="26.25" customHeight="1" x14ac:dyDescent="0.2">
      <c r="A30" s="84">
        <v>2</v>
      </c>
      <c r="B30" s="85" t="s">
        <v>20</v>
      </c>
      <c r="C30" s="85"/>
      <c r="D30" s="85"/>
      <c r="E30" s="85"/>
      <c r="F30" s="86"/>
      <c r="G30" s="59"/>
      <c r="H30" s="83" t="s">
        <v>11</v>
      </c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</row>
    <row r="31" spans="1:51" ht="15" customHeight="1" x14ac:dyDescent="0.2">
      <c r="A31" s="84">
        <v>3</v>
      </c>
      <c r="B31" s="85" t="s">
        <v>21</v>
      </c>
      <c r="C31" s="85"/>
      <c r="D31" s="85"/>
      <c r="E31" s="85"/>
      <c r="F31" s="86"/>
    </row>
    <row r="32" spans="1:51" ht="15" customHeight="1" x14ac:dyDescent="0.2">
      <c r="A32" s="84">
        <v>4</v>
      </c>
      <c r="B32" s="85" t="s">
        <v>22</v>
      </c>
      <c r="C32" s="85"/>
      <c r="D32" s="85"/>
      <c r="E32" s="85"/>
      <c r="F32" s="86"/>
    </row>
    <row r="33" spans="1:6" ht="15" customHeight="1" x14ac:dyDescent="0.2">
      <c r="A33" s="84">
        <v>5</v>
      </c>
      <c r="B33" s="85" t="s">
        <v>23</v>
      </c>
      <c r="C33" s="85"/>
      <c r="D33" s="85"/>
      <c r="E33" s="85"/>
      <c r="F33" s="86"/>
    </row>
    <row r="34" spans="1:6" ht="15" customHeight="1" thickBot="1" x14ac:dyDescent="0.25">
      <c r="A34" s="87">
        <v>6</v>
      </c>
      <c r="B34" s="88" t="s">
        <v>24</v>
      </c>
      <c r="C34" s="88"/>
      <c r="D34" s="88"/>
      <c r="E34" s="88"/>
      <c r="F34" s="89"/>
    </row>
    <row r="35" spans="1:6" ht="16" thickBot="1" x14ac:dyDescent="0.25">
      <c r="A35" s="90" t="s">
        <v>25</v>
      </c>
      <c r="B35" s="91"/>
      <c r="C35" s="91"/>
      <c r="D35" s="91"/>
      <c r="E35" s="91"/>
      <c r="F35" s="92"/>
    </row>
  </sheetData>
  <mergeCells count="15">
    <mergeCell ref="B30:F30"/>
    <mergeCell ref="B31:F31"/>
    <mergeCell ref="B32:F32"/>
    <mergeCell ref="B33:F33"/>
    <mergeCell ref="B34:F34"/>
    <mergeCell ref="A35:F35"/>
    <mergeCell ref="A28:F28"/>
    <mergeCell ref="B29:F29"/>
    <mergeCell ref="A1:F1"/>
    <mergeCell ref="A2:F2"/>
    <mergeCell ref="A3:C3"/>
    <mergeCell ref="D3:F6"/>
    <mergeCell ref="A4:C4"/>
    <mergeCell ref="A5:C5"/>
    <mergeCell ref="A6:C6"/>
  </mergeCells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F1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2020-02-25T12:07:34Z</dcterms:created>
  <dcterms:modified xsi:type="dcterms:W3CDTF">2020-02-25T12:18:30Z</dcterms:modified>
</cp:coreProperties>
</file>