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657" sheetId="1" r:id="rId1"/>
    <sheet name="639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2" l="1"/>
  <c r="D31" i="2"/>
  <c r="F23" i="2"/>
  <c r="F31" i="2" s="1"/>
  <c r="F32" i="2" s="1"/>
  <c r="F21" i="2"/>
  <c r="D32" i="1"/>
  <c r="D31" i="1"/>
  <c r="F23" i="1"/>
  <c r="F31" i="1" s="1"/>
  <c r="F32" i="1" s="1"/>
  <c r="F21" i="1"/>
  <c r="F25" i="1" l="1"/>
  <c r="F27" i="1" s="1"/>
  <c r="F25" i="2"/>
  <c r="F27" i="2" s="1"/>
</calcChain>
</file>

<file path=xl/sharedStrings.xml><?xml version="1.0" encoding="utf-8"?>
<sst xmlns="http://schemas.openxmlformats.org/spreadsheetml/2006/main" count="99" uniqueCount="54">
  <si>
    <t>Invoice No :EVE1920657                                               INVOICE</t>
  </si>
  <si>
    <t>Date:</t>
  </si>
  <si>
    <t>24th March 2020</t>
  </si>
  <si>
    <t>Avarna Projects LLP</t>
  </si>
  <si>
    <t>PAN No :</t>
  </si>
  <si>
    <t>AAACW7753P</t>
  </si>
  <si>
    <t>Anantraj Estate Sales Centre,</t>
  </si>
  <si>
    <t>GSTIN No :</t>
  </si>
  <si>
    <t>29AAACW7753P1ZF</t>
  </si>
  <si>
    <t>Sector 63A, Gurugram</t>
  </si>
  <si>
    <t>CIN :</t>
  </si>
  <si>
    <t>U92111KA2008PTC045952</t>
  </si>
  <si>
    <t>Haryana -122102</t>
  </si>
  <si>
    <t>Signed :</t>
  </si>
  <si>
    <t>Armar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</si>
  <si>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</si>
  <si>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GSTIN No : 06ABPFA2911A1ZZ</t>
  </si>
  <si>
    <t>B.s. no:</t>
  </si>
  <si>
    <t>99866</t>
  </si>
  <si>
    <t>Your Ref : Mr. Hridesh Varma</t>
  </si>
  <si>
    <t>PARTICULARS</t>
  </si>
  <si>
    <t>AMOUNT</t>
  </si>
  <si>
    <t>Towards Additonal Payment to Shangrila on Alcohol consumption.</t>
  </si>
  <si>
    <t>Sub total 1</t>
  </si>
  <si>
    <t>IGST @ 18%</t>
  </si>
  <si>
    <t>Sub total 2</t>
  </si>
  <si>
    <t>(Indian Rupees Sixty Nine Thousand Nine Hundred and Ninety Three Only)</t>
  </si>
  <si>
    <t>Grand Total</t>
  </si>
  <si>
    <t>E. &amp; O.E</t>
  </si>
  <si>
    <t>HSN/SAC</t>
  </si>
  <si>
    <t>Taxable</t>
  </si>
  <si>
    <t>Integrated Tax</t>
  </si>
  <si>
    <t>Value</t>
  </si>
  <si>
    <t>Rate</t>
  </si>
  <si>
    <t>998596</t>
  </si>
  <si>
    <t>18%</t>
  </si>
  <si>
    <t>Total</t>
  </si>
  <si>
    <t/>
  </si>
  <si>
    <t>Notes</t>
  </si>
  <si>
    <t xml:space="preserve">1. All Payments to be made by Crossed A/c Payee cheque/ Draft in favour of </t>
  </si>
  <si>
    <t>"WINGS BRAND ACTIVATIONS (I) PVT LTD</t>
  </si>
  <si>
    <t>3. Subject to Bangalore Jurisdiction.</t>
  </si>
  <si>
    <t>Bank &amp; RTGS,NEFT Details</t>
  </si>
  <si>
    <t>Bank Name : HDFC Bank Ltd</t>
  </si>
  <si>
    <t>Bank Acc :00752320001316</t>
  </si>
  <si>
    <t>IFSC Code: HDFC0000075</t>
  </si>
  <si>
    <t>For WINGS BRAND ACTIVATIONS (I) PVT LTD</t>
  </si>
  <si>
    <t>Authorised Signatory</t>
  </si>
  <si>
    <t>Invoice No :EVE1920639                                               INVOICE</t>
  </si>
  <si>
    <t>16th March 2020</t>
  </si>
  <si>
    <t>P O No:4700002230/19-20/0</t>
  </si>
  <si>
    <t>Your Ref : Mr. Venky</t>
  </si>
  <si>
    <t>Towards Birla Estate Dubai.</t>
  </si>
  <si>
    <t>(Indian Rupees Fourteen Lakhs Eight Thousand Nine Hundred and Twenty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</si>
</sst>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49" fontId="2" fillId="0" borderId="1" xfId="0" applyNumberFormat="1" applyFont="1" applyBorder="1" applyAlignment="1">
      <alignment vertical="top"/>
    </xf>
    <xf numFmtId="0" fontId="0" fillId="0" borderId="2" xfId="0" applyBorder="1"/>
    <xf numFmtId="49" fontId="2" fillId="0" borderId="2" xfId="0" applyNumberFormat="1" applyFont="1" applyBorder="1" applyAlignment="1">
      <alignment horizontal="right" vertical="top"/>
    </xf>
    <xf numFmtId="49" fontId="2" fillId="0" borderId="3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0" fontId="0" fillId="0" borderId="0" xfId="0" applyBorder="1"/>
    <xf numFmtId="49" fontId="2" fillId="0" borderId="0" xfId="0" applyNumberFormat="1" applyFont="1" applyBorder="1" applyAlignment="1">
      <alignment horizontal="right" vertical="top"/>
    </xf>
    <xf numFmtId="49" fontId="2" fillId="0" borderId="0" xfId="0" applyNumberFormat="1" applyFont="1" applyBorder="1" applyAlignment="1">
      <alignment vertical="top"/>
    </xf>
    <xf numFmtId="49" fontId="2" fillId="0" borderId="5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2" fillId="0" borderId="0" xfId="0" applyNumberFormat="1" applyFont="1" applyFill="1" applyBorder="1" applyAlignment="1">
      <alignment horizontal="righ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 wrapText="1"/>
    </xf>
    <xf numFmtId="49" fontId="4" fillId="0" borderId="7" xfId="0" applyNumberFormat="1" applyFont="1" applyBorder="1" applyAlignment="1">
      <alignment horizontal="center" vertical="top" wrapText="1"/>
    </xf>
    <xf numFmtId="49" fontId="4" fillId="0" borderId="8" xfId="0" applyNumberFormat="1" applyFont="1" applyBorder="1" applyAlignment="1">
      <alignment horizontal="center" vertical="top" wrapText="1"/>
    </xf>
    <xf numFmtId="49" fontId="4" fillId="0" borderId="9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4" fillId="0" borderId="10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3" fontId="2" fillId="0" borderId="11" xfId="1" applyFont="1" applyBorder="1" applyAlignment="1">
      <alignment horizontal="right" vertical="top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horizontal="center" vertical="top"/>
    </xf>
    <xf numFmtId="43" fontId="3" fillId="0" borderId="9" xfId="1" applyFont="1" applyBorder="1" applyAlignment="1">
      <alignment horizontal="right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horizontal="center" vertical="top"/>
    </xf>
    <xf numFmtId="43" fontId="4" fillId="0" borderId="11" xfId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3" fontId="2" fillId="0" borderId="11" xfId="1" applyFont="1" applyBorder="1" applyAlignment="1">
      <alignment vertical="top"/>
    </xf>
    <xf numFmtId="49" fontId="3" fillId="0" borderId="12" xfId="0" applyNumberFormat="1" applyFont="1" applyBorder="1" applyAlignment="1">
      <alignment horizontal="right" vertical="top"/>
    </xf>
    <xf numFmtId="49" fontId="3" fillId="0" borderId="13" xfId="0" applyNumberFormat="1" applyFont="1" applyBorder="1" applyAlignment="1">
      <alignment horizontal="right" vertical="top"/>
    </xf>
    <xf numFmtId="49" fontId="6" fillId="0" borderId="6" xfId="0" applyNumberFormat="1" applyFont="1" applyBorder="1" applyAlignment="1">
      <alignment horizontal="left" vertical="top"/>
    </xf>
    <xf numFmtId="49" fontId="6" fillId="0" borderId="7" xfId="0" applyNumberFormat="1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right" vertical="top"/>
    </xf>
    <xf numFmtId="49" fontId="6" fillId="0" borderId="6" xfId="0" applyNumberFormat="1" applyFont="1" applyBorder="1" applyAlignment="1">
      <alignment horizontal="center" vertical="top"/>
    </xf>
    <xf numFmtId="49" fontId="6" fillId="0" borderId="7" xfId="0" applyNumberFormat="1" applyFont="1" applyBorder="1" applyAlignment="1">
      <alignment horizontal="center" vertical="top"/>
    </xf>
    <xf numFmtId="49" fontId="6" fillId="0" borderId="8" xfId="0" applyNumberFormat="1" applyFont="1" applyBorder="1" applyAlignment="1">
      <alignment horizontal="center" vertical="top"/>
    </xf>
    <xf numFmtId="49" fontId="6" fillId="0" borderId="6" xfId="0" applyNumberFormat="1" applyFont="1" applyBorder="1" applyAlignment="1">
      <alignment vertical="top" wrapText="1"/>
    </xf>
    <xf numFmtId="49" fontId="6" fillId="0" borderId="9" xfId="0" applyNumberFormat="1" applyFont="1" applyBorder="1" applyAlignment="1">
      <alignment horizontal="center" vertical="top"/>
    </xf>
    <xf numFmtId="49" fontId="6" fillId="0" borderId="9" xfId="0" applyNumberFormat="1" applyFont="1" applyBorder="1" applyAlignment="1">
      <alignment horizontal="center" vertical="top"/>
    </xf>
    <xf numFmtId="43" fontId="6" fillId="0" borderId="9" xfId="1" applyFont="1" applyBorder="1" applyAlignment="1">
      <alignment horizontal="right" vertical="top"/>
    </xf>
    <xf numFmtId="1" fontId="6" fillId="0" borderId="9" xfId="0" applyNumberFormat="1" applyFont="1" applyBorder="1" applyAlignment="1">
      <alignment horizontal="right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top"/>
    </xf>
    <xf numFmtId="49" fontId="4" fillId="0" borderId="8" xfId="0" applyNumberFormat="1" applyFont="1" applyBorder="1" applyAlignment="1">
      <alignment horizontal="center" vertical="top"/>
    </xf>
    <xf numFmtId="43" fontId="4" fillId="0" borderId="9" xfId="1" applyFont="1" applyBorder="1" applyAlignment="1">
      <alignment horizontal="right" vertical="top"/>
    </xf>
    <xf numFmtId="1" fontId="4" fillId="0" borderId="9" xfId="0" applyNumberFormat="1" applyFont="1" applyBorder="1" applyAlignment="1">
      <alignment horizontal="right" vertical="top"/>
    </xf>
    <xf numFmtId="49" fontId="6" fillId="0" borderId="4" xfId="0" applyNumberFormat="1" applyFont="1" applyBorder="1" applyAlignment="1">
      <alignment vertical="top"/>
    </xf>
    <xf numFmtId="49" fontId="6" fillId="0" borderId="0" xfId="0" applyNumberFormat="1" applyFont="1" applyBorder="1" applyAlignment="1">
      <alignment vertical="top"/>
    </xf>
    <xf numFmtId="49" fontId="6" fillId="0" borderId="5" xfId="0" applyNumberFormat="1" applyFont="1" applyBorder="1" applyAlignment="1">
      <alignment vertical="top"/>
    </xf>
    <xf numFmtId="0" fontId="0" fillId="0" borderId="5" xfId="0" applyBorder="1"/>
    <xf numFmtId="49" fontId="3" fillId="0" borderId="4" xfId="0" applyNumberFormat="1" applyFont="1" applyBorder="1" applyAlignment="1">
      <alignment horizontal="right" vertical="top"/>
    </xf>
    <xf numFmtId="49" fontId="3" fillId="0" borderId="0" xfId="0" applyNumberFormat="1" applyFont="1" applyBorder="1" applyAlignment="1">
      <alignment horizontal="right" vertical="top"/>
    </xf>
    <xf numFmtId="49" fontId="3" fillId="0" borderId="5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horizontal="right" vertical="top"/>
    </xf>
    <xf numFmtId="49" fontId="3" fillId="0" borderId="0" xfId="0" applyNumberFormat="1" applyFont="1" applyBorder="1" applyAlignment="1">
      <alignment horizontal="right" vertical="top"/>
    </xf>
    <xf numFmtId="49" fontId="3" fillId="0" borderId="5" xfId="0" applyNumberFormat="1" applyFont="1" applyBorder="1" applyAlignment="1">
      <alignment horizontal="right" vertical="top"/>
    </xf>
    <xf numFmtId="49" fontId="3" fillId="0" borderId="14" xfId="0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46"/>
  <sheetViews>
    <sheetView tabSelected="1" topLeftCell="A14" workbookViewId="0">
      <selection activeCell="E20" sqref="E20"/>
    </sheetView>
  </sheetViews>
  <sheetFormatPr defaultRowHeight="15" x14ac:dyDescent="0.25"/>
  <cols>
    <col min="1" max="1" width="50.42578125" customWidth="1"/>
    <col min="2" max="2" width="12" customWidth="1"/>
    <col min="3" max="3" width="10.7109375" customWidth="1"/>
    <col min="4" max="4" width="14.28515625" customWidth="1"/>
    <col min="5" max="5" width="10.28515625" customWidth="1"/>
    <col min="6" max="6" width="14.28515625" customWidth="1"/>
  </cols>
  <sheetData>
    <row r="8" spans="1:11" x14ac:dyDescent="0.25">
      <c r="A8" s="1" t="s">
        <v>0</v>
      </c>
      <c r="B8" s="2"/>
      <c r="C8" s="2"/>
      <c r="D8" s="3" t="s">
        <v>1</v>
      </c>
      <c r="E8" s="4" t="s">
        <v>2</v>
      </c>
      <c r="F8" s="4"/>
    </row>
    <row r="9" spans="1:11" x14ac:dyDescent="0.25">
      <c r="A9" s="5"/>
      <c r="B9" s="6"/>
      <c r="C9" s="6"/>
      <c r="D9" s="7"/>
      <c r="E9" s="8"/>
      <c r="F9" s="9"/>
    </row>
    <row r="10" spans="1:11" x14ac:dyDescent="0.25">
      <c r="A10" s="10" t="s">
        <v>3</v>
      </c>
      <c r="B10" s="6"/>
      <c r="C10" s="6"/>
      <c r="D10" s="7" t="s">
        <v>4</v>
      </c>
      <c r="E10" s="8" t="s">
        <v>5</v>
      </c>
      <c r="F10" s="9"/>
    </row>
    <row r="11" spans="1:11" x14ac:dyDescent="0.25">
      <c r="A11" s="5" t="s">
        <v>6</v>
      </c>
      <c r="B11" s="6"/>
      <c r="C11" s="6"/>
      <c r="D11" s="7" t="s">
        <v>7</v>
      </c>
      <c r="E11" s="8" t="s">
        <v>8</v>
      </c>
      <c r="F11" s="9"/>
    </row>
    <row r="12" spans="1:11" x14ac:dyDescent="0.25">
      <c r="A12" s="5" t="s">
        <v>9</v>
      </c>
      <c r="B12" s="6"/>
      <c r="C12" s="6"/>
      <c r="D12" s="7" t="s">
        <v>10</v>
      </c>
      <c r="E12" s="8" t="s">
        <v>11</v>
      </c>
      <c r="F12" s="9"/>
    </row>
    <row r="13" spans="1:11" x14ac:dyDescent="0.25">
      <c r="A13" s="5" t="s">
        <v>12</v>
      </c>
      <c r="B13" s="6"/>
      <c r="C13" s="6"/>
      <c r="D13" s="7" t="s">
        <v>13</v>
      </c>
      <c r="E13" s="8" t="s">
        <v>14</v>
      </c>
      <c r="F13" s="9"/>
      <c r="K13" t="s">
        <v>15</v>
      </c>
    </row>
    <row r="14" spans="1:11" x14ac:dyDescent="0.25">
      <c r="A14" s="5" t="s">
        <v>16</v>
      </c>
      <c r="B14" s="6"/>
      <c r="C14" s="6"/>
      <c r="D14" s="11" t="s">
        <v>17</v>
      </c>
      <c r="E14" s="12" t="s">
        <v>18</v>
      </c>
      <c r="F14" s="9"/>
    </row>
    <row r="15" spans="1:11" x14ac:dyDescent="0.25">
      <c r="A15" s="5"/>
      <c r="B15" s="13"/>
      <c r="C15" s="13"/>
      <c r="D15" s="13"/>
      <c r="E15" s="6"/>
      <c r="F15" s="14"/>
    </row>
    <row r="16" spans="1:11" x14ac:dyDescent="0.25">
      <c r="A16" s="5" t="s">
        <v>19</v>
      </c>
      <c r="B16" s="6"/>
      <c r="C16" s="6"/>
      <c r="D16" s="6"/>
      <c r="E16" s="6"/>
      <c r="F16" s="9"/>
    </row>
    <row r="17" spans="1:6" x14ac:dyDescent="0.25">
      <c r="A17" s="15" t="s">
        <v>20</v>
      </c>
      <c r="B17" s="16"/>
      <c r="C17" s="16"/>
      <c r="D17" s="16"/>
      <c r="E17" s="17"/>
      <c r="F17" s="18" t="s">
        <v>21</v>
      </c>
    </row>
    <row r="18" spans="1:6" x14ac:dyDescent="0.25">
      <c r="A18" s="19"/>
      <c r="B18" s="20"/>
      <c r="C18" s="20"/>
      <c r="D18" s="20"/>
      <c r="E18" s="20"/>
      <c r="F18" s="21"/>
    </row>
    <row r="19" spans="1:6" x14ac:dyDescent="0.25">
      <c r="A19" s="22" t="s">
        <v>22</v>
      </c>
      <c r="B19" s="23"/>
      <c r="C19" s="23"/>
      <c r="D19" s="23"/>
      <c r="E19" s="23"/>
      <c r="F19" s="24">
        <v>59316</v>
      </c>
    </row>
    <row r="20" spans="1:6" x14ac:dyDescent="0.25">
      <c r="A20" s="25"/>
      <c r="B20" s="26"/>
      <c r="C20" s="26"/>
      <c r="D20" s="26"/>
      <c r="E20" s="26"/>
      <c r="F20" s="24"/>
    </row>
    <row r="21" spans="1:6" x14ac:dyDescent="0.25">
      <c r="A21" s="27" t="s">
        <v>23</v>
      </c>
      <c r="B21" s="28"/>
      <c r="C21" s="28"/>
      <c r="D21" s="28"/>
      <c r="E21" s="28"/>
      <c r="F21" s="29">
        <f>F19</f>
        <v>59316</v>
      </c>
    </row>
    <row r="22" spans="1:6" x14ac:dyDescent="0.25">
      <c r="A22" s="30"/>
      <c r="B22" s="31"/>
      <c r="C22" s="31"/>
      <c r="D22" s="31"/>
      <c r="E22" s="31"/>
      <c r="F22" s="32"/>
    </row>
    <row r="23" spans="1:6" x14ac:dyDescent="0.25">
      <c r="A23" s="33" t="s">
        <v>24</v>
      </c>
      <c r="B23" s="34"/>
      <c r="C23" s="34"/>
      <c r="D23" s="34"/>
      <c r="E23" s="34"/>
      <c r="F23" s="24">
        <f>F21*18/100</f>
        <v>10676.88</v>
      </c>
    </row>
    <row r="24" spans="1:6" x14ac:dyDescent="0.25">
      <c r="A24" s="33"/>
      <c r="B24" s="34"/>
      <c r="C24" s="34"/>
      <c r="D24" s="34"/>
      <c r="E24" s="34"/>
      <c r="F24" s="24"/>
    </row>
    <row r="25" spans="1:6" x14ac:dyDescent="0.25">
      <c r="A25" s="27" t="s">
        <v>25</v>
      </c>
      <c r="B25" s="28"/>
      <c r="C25" s="28"/>
      <c r="D25" s="28"/>
      <c r="E25" s="28"/>
      <c r="F25" s="29">
        <f>ROUND(F23,0)</f>
        <v>10677</v>
      </c>
    </row>
    <row r="26" spans="1:6" x14ac:dyDescent="0.25">
      <c r="A26" s="35" t="s">
        <v>26</v>
      </c>
      <c r="B26" s="36"/>
      <c r="C26" s="36"/>
      <c r="D26" s="36"/>
      <c r="E26" s="36"/>
      <c r="F26" s="37"/>
    </row>
    <row r="27" spans="1:6" x14ac:dyDescent="0.25">
      <c r="A27" s="38" t="s">
        <v>27</v>
      </c>
      <c r="B27" s="39"/>
      <c r="C27" s="39"/>
      <c r="D27" s="39"/>
      <c r="E27" s="39"/>
      <c r="F27" s="29">
        <f>F21+F25</f>
        <v>69993</v>
      </c>
    </row>
    <row r="28" spans="1:6" x14ac:dyDescent="0.25">
      <c r="A28" s="40"/>
      <c r="B28" s="41"/>
      <c r="C28" s="41"/>
      <c r="D28" s="41"/>
      <c r="E28" s="41"/>
      <c r="F28" s="42" t="s">
        <v>28</v>
      </c>
    </row>
    <row r="29" spans="1:6" x14ac:dyDescent="0.25">
      <c r="A29" s="43" t="s">
        <v>29</v>
      </c>
      <c r="B29" s="44"/>
      <c r="C29" s="45"/>
      <c r="D29" s="46" t="s">
        <v>30</v>
      </c>
      <c r="E29" s="47" t="s">
        <v>31</v>
      </c>
      <c r="F29" s="47"/>
    </row>
    <row r="30" spans="1:6" x14ac:dyDescent="0.25">
      <c r="A30" s="43"/>
      <c r="B30" s="44"/>
      <c r="C30" s="45"/>
      <c r="D30" s="48" t="s">
        <v>32</v>
      </c>
      <c r="E30" s="48" t="s">
        <v>33</v>
      </c>
      <c r="F30" s="48" t="s">
        <v>32</v>
      </c>
    </row>
    <row r="31" spans="1:6" x14ac:dyDescent="0.25">
      <c r="A31" s="43" t="s">
        <v>34</v>
      </c>
      <c r="B31" s="44"/>
      <c r="C31" s="45"/>
      <c r="D31" s="49">
        <f>F19</f>
        <v>59316</v>
      </c>
      <c r="E31" s="50" t="s">
        <v>35</v>
      </c>
      <c r="F31" s="49">
        <f>F23</f>
        <v>10676.88</v>
      </c>
    </row>
    <row r="32" spans="1:6" x14ac:dyDescent="0.25">
      <c r="A32" s="51" t="s">
        <v>36</v>
      </c>
      <c r="B32" s="52"/>
      <c r="C32" s="53"/>
      <c r="D32" s="54">
        <f>D31</f>
        <v>59316</v>
      </c>
      <c r="E32" s="55" t="s">
        <v>37</v>
      </c>
      <c r="F32" s="54">
        <f>F31</f>
        <v>10676.88</v>
      </c>
    </row>
    <row r="33" spans="1:6" x14ac:dyDescent="0.25">
      <c r="A33" s="56"/>
      <c r="B33" s="57"/>
      <c r="C33" s="57"/>
      <c r="D33" s="57"/>
      <c r="E33" s="57"/>
      <c r="F33" s="58"/>
    </row>
    <row r="34" spans="1:6" x14ac:dyDescent="0.25">
      <c r="A34" s="10" t="s">
        <v>38</v>
      </c>
      <c r="B34" s="13"/>
      <c r="C34" s="13"/>
      <c r="D34" s="13"/>
      <c r="E34" s="13"/>
      <c r="F34" s="14"/>
    </row>
    <row r="35" spans="1:6" x14ac:dyDescent="0.25">
      <c r="A35" s="5" t="s">
        <v>39</v>
      </c>
      <c r="B35" s="13"/>
      <c r="C35" s="13"/>
      <c r="D35" s="13"/>
      <c r="E35" s="13"/>
      <c r="F35" s="14"/>
    </row>
    <row r="36" spans="1:6" x14ac:dyDescent="0.25">
      <c r="A36" s="5" t="s">
        <v>40</v>
      </c>
      <c r="B36" s="13"/>
      <c r="C36" s="13"/>
      <c r="D36" s="13"/>
      <c r="E36" s="13"/>
      <c r="F36" s="14"/>
    </row>
    <row r="37" spans="1:6" x14ac:dyDescent="0.25">
      <c r="A37" s="5" t="s">
        <v>41</v>
      </c>
      <c r="B37" s="13"/>
      <c r="C37" s="13"/>
      <c r="D37" s="13"/>
      <c r="E37" s="13"/>
      <c r="F37" s="14"/>
    </row>
    <row r="38" spans="1:6" x14ac:dyDescent="0.25">
      <c r="A38" s="5"/>
      <c r="B38" s="13"/>
      <c r="C38" s="13"/>
      <c r="D38" s="13"/>
      <c r="E38" s="13"/>
      <c r="F38" s="14"/>
    </row>
    <row r="39" spans="1:6" x14ac:dyDescent="0.25">
      <c r="A39" s="5" t="s">
        <v>42</v>
      </c>
      <c r="B39" s="13"/>
      <c r="C39" s="13"/>
      <c r="D39" s="13"/>
      <c r="E39" s="13"/>
      <c r="F39" s="14"/>
    </row>
    <row r="40" spans="1:6" x14ac:dyDescent="0.25">
      <c r="A40" s="5" t="s">
        <v>43</v>
      </c>
      <c r="B40" s="8" t="s">
        <v>44</v>
      </c>
      <c r="C40" s="8"/>
      <c r="D40" s="8"/>
      <c r="E40" s="8" t="s">
        <v>45</v>
      </c>
      <c r="F40" s="59"/>
    </row>
    <row r="41" spans="1:6" x14ac:dyDescent="0.25">
      <c r="A41" s="5"/>
      <c r="B41" s="8"/>
      <c r="C41" s="8"/>
      <c r="D41" s="8"/>
      <c r="E41" s="8"/>
      <c r="F41" s="59"/>
    </row>
    <row r="42" spans="1:6" x14ac:dyDescent="0.25">
      <c r="A42" s="60" t="s">
        <v>46</v>
      </c>
      <c r="B42" s="61"/>
      <c r="C42" s="61"/>
      <c r="D42" s="61"/>
      <c r="E42" s="61"/>
      <c r="F42" s="62"/>
    </row>
    <row r="43" spans="1:6" x14ac:dyDescent="0.25">
      <c r="A43" s="63"/>
      <c r="B43" s="64"/>
      <c r="C43" s="64"/>
      <c r="D43" s="64"/>
      <c r="E43" s="64"/>
      <c r="F43" s="65"/>
    </row>
    <row r="44" spans="1:6" x14ac:dyDescent="0.25">
      <c r="A44" s="63"/>
      <c r="B44" s="64"/>
      <c r="C44" s="64"/>
      <c r="D44" s="64"/>
      <c r="E44" s="64"/>
      <c r="F44" s="65"/>
    </row>
    <row r="45" spans="1:6" x14ac:dyDescent="0.25">
      <c r="A45" s="63"/>
      <c r="B45" s="64"/>
      <c r="C45" s="64"/>
      <c r="D45" s="64"/>
      <c r="E45" s="64"/>
      <c r="F45" s="65"/>
    </row>
    <row r="46" spans="1:6" x14ac:dyDescent="0.25">
      <c r="A46" s="38" t="s">
        <v>47</v>
      </c>
      <c r="B46" s="39"/>
      <c r="C46" s="39"/>
      <c r="D46" s="39"/>
      <c r="E46" s="39"/>
      <c r="F46" s="66"/>
    </row>
  </sheetData>
  <mergeCells count="16">
    <mergeCell ref="A31:C31"/>
    <mergeCell ref="A32:C32"/>
    <mergeCell ref="A42:F42"/>
    <mergeCell ref="A46:F46"/>
    <mergeCell ref="A26:E26"/>
    <mergeCell ref="A27:E27"/>
    <mergeCell ref="A28:E28"/>
    <mergeCell ref="A29:C29"/>
    <mergeCell ref="E29:F29"/>
    <mergeCell ref="A30:C30"/>
    <mergeCell ref="A17:E17"/>
    <mergeCell ref="A19:E19"/>
    <mergeCell ref="A21:E21"/>
    <mergeCell ref="A23:E23"/>
    <mergeCell ref="A24:E24"/>
    <mergeCell ref="A25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46"/>
  <sheetViews>
    <sheetView topLeftCell="A19" workbookViewId="0">
      <selection activeCell="E20" sqref="E20"/>
    </sheetView>
  </sheetViews>
  <sheetFormatPr defaultRowHeight="15" x14ac:dyDescent="0.25"/>
  <cols>
    <col min="1" max="1" width="50.42578125" customWidth="1"/>
    <col min="2" max="2" width="12" customWidth="1"/>
    <col min="3" max="3" width="10.7109375" customWidth="1"/>
    <col min="4" max="4" width="14.28515625" customWidth="1"/>
    <col min="5" max="5" width="10.28515625" customWidth="1"/>
    <col min="6" max="6" width="14.28515625" customWidth="1"/>
  </cols>
  <sheetData>
    <row r="8" spans="1:11" x14ac:dyDescent="0.25">
      <c r="A8" s="1" t="s">
        <v>48</v>
      </c>
      <c r="B8" s="2"/>
      <c r="C8" s="2"/>
      <c r="D8" s="3" t="s">
        <v>1</v>
      </c>
      <c r="E8" s="4" t="s">
        <v>49</v>
      </c>
      <c r="F8" s="4"/>
    </row>
    <row r="9" spans="1:11" x14ac:dyDescent="0.25">
      <c r="A9" s="5"/>
      <c r="B9" s="6"/>
      <c r="C9" s="6"/>
      <c r="D9" s="7"/>
      <c r="E9" s="8"/>
      <c r="F9" s="9"/>
    </row>
    <row r="10" spans="1:11" x14ac:dyDescent="0.25">
      <c r="A10" s="10" t="s">
        <v>3</v>
      </c>
      <c r="B10" s="6"/>
      <c r="C10" s="6"/>
      <c r="D10" s="7" t="s">
        <v>4</v>
      </c>
      <c r="E10" s="8" t="s">
        <v>5</v>
      </c>
      <c r="F10" s="9"/>
    </row>
    <row r="11" spans="1:11" x14ac:dyDescent="0.25">
      <c r="A11" s="5" t="s">
        <v>6</v>
      </c>
      <c r="B11" s="6"/>
      <c r="C11" s="6"/>
      <c r="D11" s="7" t="s">
        <v>7</v>
      </c>
      <c r="E11" s="8" t="s">
        <v>8</v>
      </c>
      <c r="F11" s="9"/>
    </row>
    <row r="12" spans="1:11" x14ac:dyDescent="0.25">
      <c r="A12" s="5" t="s">
        <v>9</v>
      </c>
      <c r="B12" s="6"/>
      <c r="C12" s="6"/>
      <c r="D12" s="7" t="s">
        <v>10</v>
      </c>
      <c r="E12" s="8" t="s">
        <v>11</v>
      </c>
      <c r="F12" s="9"/>
    </row>
    <row r="13" spans="1:11" x14ac:dyDescent="0.25">
      <c r="A13" s="5" t="s">
        <v>12</v>
      </c>
      <c r="B13" s="6"/>
      <c r="C13" s="6"/>
      <c r="D13" s="7" t="s">
        <v>13</v>
      </c>
      <c r="E13" s="8" t="s">
        <v>14</v>
      </c>
      <c r="F13" s="9"/>
      <c r="K13" t="s">
        <v>15</v>
      </c>
    </row>
    <row r="14" spans="1:11" x14ac:dyDescent="0.25">
      <c r="A14" s="5" t="s">
        <v>16</v>
      </c>
      <c r="B14" s="6"/>
      <c r="C14" s="6"/>
      <c r="D14" s="11" t="s">
        <v>17</v>
      </c>
      <c r="E14" s="12" t="s">
        <v>18</v>
      </c>
      <c r="F14" s="9"/>
    </row>
    <row r="15" spans="1:11" x14ac:dyDescent="0.25">
      <c r="A15" s="5" t="s">
        <v>50</v>
      </c>
      <c r="B15" s="13"/>
      <c r="C15" s="13"/>
      <c r="D15" s="13"/>
      <c r="E15" s="6"/>
      <c r="F15" s="14"/>
    </row>
    <row r="16" spans="1:11" x14ac:dyDescent="0.25">
      <c r="A16" s="5" t="s">
        <v>51</v>
      </c>
      <c r="B16" s="6"/>
      <c r="C16" s="6"/>
      <c r="D16" s="6"/>
      <c r="E16" s="6"/>
      <c r="F16" s="9"/>
    </row>
    <row r="17" spans="1:6" x14ac:dyDescent="0.25">
      <c r="A17" s="15" t="s">
        <v>20</v>
      </c>
      <c r="B17" s="16"/>
      <c r="C17" s="16"/>
      <c r="D17" s="16"/>
      <c r="E17" s="17"/>
      <c r="F17" s="18" t="s">
        <v>21</v>
      </c>
    </row>
    <row r="18" spans="1:6" x14ac:dyDescent="0.25">
      <c r="A18" s="19"/>
      <c r="B18" s="20"/>
      <c r="C18" s="20"/>
      <c r="D18" s="20"/>
      <c r="E18" s="20"/>
      <c r="F18" s="21"/>
    </row>
    <row r="19" spans="1:6" x14ac:dyDescent="0.25">
      <c r="A19" s="22" t="s">
        <v>52</v>
      </c>
      <c r="B19" s="23"/>
      <c r="C19" s="23"/>
      <c r="D19" s="23"/>
      <c r="E19" s="23"/>
      <c r="F19" s="24">
        <v>1194000</v>
      </c>
    </row>
    <row r="20" spans="1:6" x14ac:dyDescent="0.25">
      <c r="A20" s="25"/>
      <c r="B20" s="26"/>
      <c r="C20" s="26"/>
      <c r="D20" s="26"/>
      <c r="E20" s="26"/>
      <c r="F20" s="24"/>
    </row>
    <row r="21" spans="1:6" x14ac:dyDescent="0.25">
      <c r="A21" s="27" t="s">
        <v>23</v>
      </c>
      <c r="B21" s="28"/>
      <c r="C21" s="28"/>
      <c r="D21" s="28"/>
      <c r="E21" s="28"/>
      <c r="F21" s="29">
        <f>F19</f>
        <v>1194000</v>
      </c>
    </row>
    <row r="22" spans="1:6" x14ac:dyDescent="0.25">
      <c r="A22" s="30"/>
      <c r="B22" s="31"/>
      <c r="C22" s="31"/>
      <c r="D22" s="31"/>
      <c r="E22" s="31"/>
      <c r="F22" s="32"/>
    </row>
    <row r="23" spans="1:6" x14ac:dyDescent="0.25">
      <c r="A23" s="33" t="s">
        <v>24</v>
      </c>
      <c r="B23" s="34"/>
      <c r="C23" s="34"/>
      <c r="D23" s="34"/>
      <c r="E23" s="34"/>
      <c r="F23" s="24">
        <f>F21*18/100</f>
        <v>214920</v>
      </c>
    </row>
    <row r="24" spans="1:6" x14ac:dyDescent="0.25">
      <c r="A24" s="33"/>
      <c r="B24" s="34"/>
      <c r="C24" s="34"/>
      <c r="D24" s="34"/>
      <c r="E24" s="34"/>
      <c r="F24" s="24"/>
    </row>
    <row r="25" spans="1:6" x14ac:dyDescent="0.25">
      <c r="A25" s="27" t="s">
        <v>25</v>
      </c>
      <c r="B25" s="28"/>
      <c r="C25" s="28"/>
      <c r="D25" s="28"/>
      <c r="E25" s="28"/>
      <c r="F25" s="29">
        <f>ROUND(F23,0)</f>
        <v>214920</v>
      </c>
    </row>
    <row r="26" spans="1:6" x14ac:dyDescent="0.25">
      <c r="A26" s="35" t="s">
        <v>53</v>
      </c>
      <c r="B26" s="36"/>
      <c r="C26" s="36"/>
      <c r="D26" s="36"/>
      <c r="E26" s="36"/>
      <c r="F26" s="37"/>
    </row>
    <row r="27" spans="1:6" x14ac:dyDescent="0.25">
      <c r="A27" s="38" t="s">
        <v>27</v>
      </c>
      <c r="B27" s="39"/>
      <c r="C27" s="39"/>
      <c r="D27" s="39"/>
      <c r="E27" s="39"/>
      <c r="F27" s="29">
        <f>F21+F25</f>
        <v>1408920</v>
      </c>
    </row>
    <row r="28" spans="1:6" x14ac:dyDescent="0.25">
      <c r="A28" s="40"/>
      <c r="B28" s="41"/>
      <c r="C28" s="41"/>
      <c r="D28" s="41"/>
      <c r="E28" s="41"/>
      <c r="F28" s="42" t="s">
        <v>28</v>
      </c>
    </row>
    <row r="29" spans="1:6" x14ac:dyDescent="0.25">
      <c r="A29" s="43" t="s">
        <v>29</v>
      </c>
      <c r="B29" s="44"/>
      <c r="C29" s="45"/>
      <c r="D29" s="46" t="s">
        <v>30</v>
      </c>
      <c r="E29" s="47" t="s">
        <v>31</v>
      </c>
      <c r="F29" s="47"/>
    </row>
    <row r="30" spans="1:6" x14ac:dyDescent="0.25">
      <c r="A30" s="43"/>
      <c r="B30" s="44"/>
      <c r="C30" s="45"/>
      <c r="D30" s="48" t="s">
        <v>32</v>
      </c>
      <c r="E30" s="48" t="s">
        <v>33</v>
      </c>
      <c r="F30" s="48" t="s">
        <v>32</v>
      </c>
    </row>
    <row r="31" spans="1:6" x14ac:dyDescent="0.25">
      <c r="A31" s="43" t="s">
        <v>34</v>
      </c>
      <c r="B31" s="44"/>
      <c r="C31" s="45"/>
      <c r="D31" s="49">
        <f>F19</f>
        <v>1194000</v>
      </c>
      <c r="E31" s="50" t="s">
        <v>35</v>
      </c>
      <c r="F31" s="49">
        <f>F23</f>
        <v>214920</v>
      </c>
    </row>
    <row r="32" spans="1:6" x14ac:dyDescent="0.25">
      <c r="A32" s="51" t="s">
        <v>36</v>
      </c>
      <c r="B32" s="52"/>
      <c r="C32" s="53"/>
      <c r="D32" s="54">
        <f>D31</f>
        <v>1194000</v>
      </c>
      <c r="E32" s="55" t="s">
        <v>37</v>
      </c>
      <c r="F32" s="54">
        <f>F31</f>
        <v>214920</v>
      </c>
    </row>
    <row r="33" spans="1:6" x14ac:dyDescent="0.25">
      <c r="A33" s="56"/>
      <c r="B33" s="57"/>
      <c r="C33" s="57"/>
      <c r="D33" s="57"/>
      <c r="E33" s="57"/>
      <c r="F33" s="58"/>
    </row>
    <row r="34" spans="1:6" x14ac:dyDescent="0.25">
      <c r="A34" s="10" t="s">
        <v>38</v>
      </c>
      <c r="B34" s="13"/>
      <c r="C34" s="13"/>
      <c r="D34" s="13"/>
      <c r="E34" s="13"/>
      <c r="F34" s="14"/>
    </row>
    <row r="35" spans="1:6" x14ac:dyDescent="0.25">
      <c r="A35" s="5" t="s">
        <v>39</v>
      </c>
      <c r="B35" s="13"/>
      <c r="C35" s="13"/>
      <c r="D35" s="13"/>
      <c r="E35" s="13"/>
      <c r="F35" s="14"/>
    </row>
    <row r="36" spans="1:6" x14ac:dyDescent="0.25">
      <c r="A36" s="5" t="s">
        <v>40</v>
      </c>
      <c r="B36" s="13"/>
      <c r="C36" s="13"/>
      <c r="D36" s="13"/>
      <c r="E36" s="13"/>
      <c r="F36" s="14"/>
    </row>
    <row r="37" spans="1:6" x14ac:dyDescent="0.25">
      <c r="A37" s="5" t="s">
        <v>41</v>
      </c>
      <c r="B37" s="13"/>
      <c r="C37" s="13"/>
      <c r="D37" s="13"/>
      <c r="E37" s="13"/>
      <c r="F37" s="14"/>
    </row>
    <row r="38" spans="1:6" x14ac:dyDescent="0.25">
      <c r="A38" s="5"/>
      <c r="B38" s="13"/>
      <c r="C38" s="13"/>
      <c r="D38" s="13"/>
      <c r="E38" s="13"/>
      <c r="F38" s="14"/>
    </row>
    <row r="39" spans="1:6" x14ac:dyDescent="0.25">
      <c r="A39" s="5" t="s">
        <v>42</v>
      </c>
      <c r="B39" s="13"/>
      <c r="C39" s="13"/>
      <c r="D39" s="13"/>
      <c r="E39" s="13"/>
      <c r="F39" s="14"/>
    </row>
    <row r="40" spans="1:6" x14ac:dyDescent="0.25">
      <c r="A40" s="5" t="s">
        <v>43</v>
      </c>
      <c r="B40" s="8" t="s">
        <v>44</v>
      </c>
      <c r="C40" s="8"/>
      <c r="D40" s="8"/>
      <c r="E40" s="8" t="s">
        <v>45</v>
      </c>
      <c r="F40" s="59"/>
    </row>
    <row r="41" spans="1:6" x14ac:dyDescent="0.25">
      <c r="A41" s="5"/>
      <c r="B41" s="8"/>
      <c r="C41" s="8"/>
      <c r="D41" s="8"/>
      <c r="E41" s="8"/>
      <c r="F41" s="59"/>
    </row>
    <row r="42" spans="1:6" x14ac:dyDescent="0.25">
      <c r="A42" s="60" t="s">
        <v>46</v>
      </c>
      <c r="B42" s="61"/>
      <c r="C42" s="61"/>
      <c r="D42" s="61"/>
      <c r="E42" s="61"/>
      <c r="F42" s="62"/>
    </row>
    <row r="43" spans="1:6" x14ac:dyDescent="0.25">
      <c r="A43" s="63"/>
      <c r="B43" s="64"/>
      <c r="C43" s="64"/>
      <c r="D43" s="64"/>
      <c r="E43" s="64"/>
      <c r="F43" s="65"/>
    </row>
    <row r="44" spans="1:6" x14ac:dyDescent="0.25">
      <c r="A44" s="63"/>
      <c r="B44" s="64"/>
      <c r="C44" s="64"/>
      <c r="D44" s="64"/>
      <c r="E44" s="64"/>
      <c r="F44" s="65"/>
    </row>
    <row r="45" spans="1:6" x14ac:dyDescent="0.25">
      <c r="A45" s="63"/>
      <c r="B45" s="64"/>
      <c r="C45" s="64"/>
      <c r="D45" s="64"/>
      <c r="E45" s="64"/>
      <c r="F45" s="65"/>
    </row>
    <row r="46" spans="1:6" x14ac:dyDescent="0.25">
      <c r="A46" s="38" t="s">
        <v>47</v>
      </c>
      <c r="B46" s="39"/>
      <c r="C46" s="39"/>
      <c r="D46" s="39"/>
      <c r="E46" s="39"/>
      <c r="F46" s="66"/>
    </row>
  </sheetData>
  <mergeCells count="16">
    <mergeCell ref="A31:C31"/>
    <mergeCell ref="A32:C32"/>
    <mergeCell ref="A42:F42"/>
    <mergeCell ref="A46:F46"/>
    <mergeCell ref="A26:E26"/>
    <mergeCell ref="A27:E27"/>
    <mergeCell ref="A28:E28"/>
    <mergeCell ref="A29:C29"/>
    <mergeCell ref="E29:F29"/>
    <mergeCell ref="A30:C30"/>
    <mergeCell ref="A17:E17"/>
    <mergeCell ref="A19:E19"/>
    <mergeCell ref="A21:E21"/>
    <mergeCell ref="A23:E23"/>
    <mergeCell ref="A24:E24"/>
    <mergeCell ref="A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657</vt:lpstr>
      <vt:lpstr>639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2020-03-26T04:34:42Z</dcterms:created>
  <dcterms:modified xsi:type="dcterms:W3CDTF">2020-03-26T04:35:05Z</dcterms:modified>
</cp:coreProperties>
</file>