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755" activeTab="5"/>
  </bookViews>
  <sheets>
    <sheet name="Est - 1" sheetId="1" r:id="rId1"/>
    <sheet name="Est- 2" sheetId="2" r:id="rId2"/>
    <sheet name="Est - 3" sheetId="3" r:id="rId3"/>
    <sheet name="Est -4" sheetId="4" r:id="rId4"/>
    <sheet name="Est - 5" sheetId="5" r:id="rId5"/>
    <sheet name="Est -6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6" l="1"/>
  <c r="D9" i="6"/>
  <c r="D8" i="6"/>
  <c r="E15" i="6"/>
  <c r="E14" i="6"/>
  <c r="E13" i="6"/>
  <c r="E12" i="6"/>
  <c r="E11" i="6"/>
  <c r="E8" i="6"/>
</calcChain>
</file>

<file path=xl/sharedStrings.xml><?xml version="1.0" encoding="utf-8"?>
<sst xmlns="http://schemas.openxmlformats.org/spreadsheetml/2006/main" count="126" uniqueCount="26">
  <si>
    <t>Client Name :  Aditya Birla Sun Life Mutual Fund</t>
  </si>
  <si>
    <t xml:space="preserve">Event Date : </t>
  </si>
  <si>
    <t>Venue : PAN India</t>
  </si>
  <si>
    <t>Ref Name : Mr. Ravi</t>
  </si>
  <si>
    <t>Sr.No</t>
  </si>
  <si>
    <t>Description</t>
  </si>
  <si>
    <t>Size</t>
  </si>
  <si>
    <t>Rate</t>
  </si>
  <si>
    <t>Total</t>
  </si>
  <si>
    <t>Letter Cut Out</t>
  </si>
  <si>
    <t>3.5ft*2.5ft</t>
  </si>
  <si>
    <t>Manpower,logistics,packing etc</t>
  </si>
  <si>
    <t>NA</t>
  </si>
  <si>
    <t>Coordination ,reporting charges</t>
  </si>
  <si>
    <t>Agency Fees @ 10%</t>
  </si>
  <si>
    <t>Sub Total</t>
  </si>
  <si>
    <t>GST @ 18%</t>
  </si>
  <si>
    <t>Grand Total</t>
  </si>
  <si>
    <t>3.5ft*2.5ft*2</t>
  </si>
  <si>
    <t>Towards Maharashtra
#WINWITHSIP letter cutout at Pune &amp;Nashik</t>
  </si>
  <si>
    <t>Towards Madhya Pradesh
#WINWITHSIP letter cutout at Bhopal branch</t>
  </si>
  <si>
    <t>Towards Goa
#WINWITHSIP letter cutout at Goa branch</t>
  </si>
  <si>
    <t>Towards Rajasthan
#WINWITHSIP letter cutout at Udaipur branch</t>
  </si>
  <si>
    <t>Towards Karnataka
#WINWITHSIP letter cutout at Mangalore &amp; Shimoga</t>
  </si>
  <si>
    <t>3.5ft*2.5ft*4</t>
  </si>
  <si>
    <t>Towards Gujarat
#WINWITHSIP letter cutout at Anand , Baroda ,  Ahmedabad - Navrangpura , Ahmedabad -  Prahlad Nagar 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</si>
</sst>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 * #,##0.00_ ;_ * \-#,##0.0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Palatino Linotype"/>
      <family val="1"/>
    </font>
    <font>
      <sz val="12"/>
      <color theme="1"/>
      <name val="Palatino Linotype"/>
      <family val="1"/>
    </font>
    <font>
      <b/>
      <sz val="12"/>
      <name val="Palatino Linotype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/>
    <xf numFmtId="0" fontId="3" fillId="0" borderId="0" xfId="2" applyNumberFormat="1" applyFont="1" applyFill="1" applyBorder="1" applyAlignment="1">
      <alignment horizontal="left" vertical="center"/>
    </xf>
    <xf numFmtId="0" fontId="3" fillId="0" borderId="0" xfId="2" applyNumberFormat="1" applyFont="1" applyFill="1" applyBorder="1" applyAlignment="1">
      <alignment horizontal="left" vertical="center" indent="1"/>
    </xf>
    <xf numFmtId="0" fontId="5" fillId="2" borderId="13" xfId="2" applyNumberFormat="1" applyFont="1" applyFill="1" applyBorder="1" applyAlignment="1">
      <alignment horizontal="center" vertical="center"/>
    </xf>
    <xf numFmtId="0" fontId="5" fillId="2" borderId="14" xfId="2" applyNumberFormat="1" applyFont="1" applyFill="1" applyBorder="1" applyAlignment="1">
      <alignment horizontal="left" vertical="center" indent="1"/>
    </xf>
    <xf numFmtId="0" fontId="5" fillId="2" borderId="14" xfId="3" applyNumberFormat="1" applyFont="1" applyFill="1" applyBorder="1" applyAlignment="1">
      <alignment horizontal="center" vertical="center"/>
    </xf>
    <xf numFmtId="164" fontId="5" fillId="2" borderId="15" xfId="1" applyNumberFormat="1" applyFont="1" applyFill="1" applyBorder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5" fillId="0" borderId="16" xfId="2" applyNumberFormat="1" applyFont="1" applyFill="1" applyBorder="1" applyAlignment="1">
      <alignment horizontal="center" vertical="center"/>
    </xf>
    <xf numFmtId="0" fontId="3" fillId="0" borderId="5" xfId="2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horizontal="left" vertical="center" wrapText="1" indent="1"/>
    </xf>
    <xf numFmtId="0" fontId="4" fillId="0" borderId="6" xfId="0" applyFont="1" applyBorder="1" applyAlignment="1">
      <alignment horizontal="center" vertical="center"/>
    </xf>
    <xf numFmtId="164" fontId="3" fillId="0" borderId="6" xfId="4" applyFont="1" applyFill="1" applyBorder="1" applyAlignment="1">
      <alignment vertical="center"/>
    </xf>
    <xf numFmtId="0" fontId="3" fillId="0" borderId="6" xfId="2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left" vertical="center" indent="1"/>
    </xf>
    <xf numFmtId="0" fontId="4" fillId="0" borderId="6" xfId="0" applyFont="1" applyBorder="1" applyAlignment="1">
      <alignment horizontal="left" vertical="center" indent="1"/>
    </xf>
    <xf numFmtId="0" fontId="3" fillId="0" borderId="10" xfId="2" applyNumberFormat="1" applyFont="1" applyFill="1" applyBorder="1" applyAlignment="1">
      <alignment horizontal="center" vertical="center"/>
    </xf>
    <xf numFmtId="164" fontId="3" fillId="0" borderId="10" xfId="4" applyFont="1" applyFill="1" applyBorder="1" applyAlignment="1">
      <alignment vertical="center"/>
    </xf>
    <xf numFmtId="164" fontId="5" fillId="2" borderId="22" xfId="1" applyNumberFormat="1" applyFont="1" applyFill="1" applyBorder="1" applyAlignment="1">
      <alignment horizontal="center" vertical="center"/>
    </xf>
    <xf numFmtId="164" fontId="5" fillId="0" borderId="23" xfId="1" applyNumberFormat="1" applyFont="1" applyFill="1" applyBorder="1" applyAlignment="1">
      <alignment horizontal="center" vertical="center"/>
    </xf>
    <xf numFmtId="164" fontId="5" fillId="2" borderId="24" xfId="1" applyNumberFormat="1" applyFont="1" applyFill="1" applyBorder="1" applyAlignment="1">
      <alignment horizontal="center" vertical="center"/>
    </xf>
    <xf numFmtId="164" fontId="4" fillId="0" borderId="25" xfId="1" applyNumberFormat="1" applyFont="1" applyBorder="1" applyAlignment="1">
      <alignment horizontal="center" vertical="center"/>
    </xf>
    <xf numFmtId="43" fontId="4" fillId="0" borderId="0" xfId="0" applyNumberFormat="1" applyFont="1" applyAlignment="1">
      <alignment horizontal="center" vertical="center"/>
    </xf>
    <xf numFmtId="164" fontId="4" fillId="2" borderId="22" xfId="1" applyNumberFormat="1" applyFont="1" applyFill="1" applyBorder="1" applyAlignment="1">
      <alignment horizontal="center" vertical="center"/>
    </xf>
    <xf numFmtId="0" fontId="0" fillId="0" borderId="0" xfId="0"/>
    <xf numFmtId="0" fontId="3" fillId="0" borderId="0" xfId="2" applyNumberFormat="1" applyFont="1" applyFill="1" applyBorder="1" applyAlignment="1">
      <alignment horizontal="left" vertical="center"/>
    </xf>
    <xf numFmtId="0" fontId="3" fillId="0" borderId="0" xfId="2" applyNumberFormat="1" applyFont="1" applyFill="1" applyBorder="1" applyAlignment="1">
      <alignment horizontal="left" vertical="center" indent="1"/>
    </xf>
    <xf numFmtId="0" fontId="5" fillId="2" borderId="13" xfId="2" applyNumberFormat="1" applyFont="1" applyFill="1" applyBorder="1" applyAlignment="1">
      <alignment horizontal="center" vertical="center"/>
    </xf>
    <xf numFmtId="0" fontId="5" fillId="2" borderId="14" xfId="2" applyNumberFormat="1" applyFont="1" applyFill="1" applyBorder="1" applyAlignment="1">
      <alignment horizontal="left" vertical="center" indent="1"/>
    </xf>
    <xf numFmtId="0" fontId="5" fillId="2" borderId="14" xfId="3" applyNumberFormat="1" applyFont="1" applyFill="1" applyBorder="1" applyAlignment="1">
      <alignment horizontal="center" vertical="center"/>
    </xf>
    <xf numFmtId="164" fontId="5" fillId="2" borderId="15" xfId="1" applyNumberFormat="1" applyFont="1" applyFill="1" applyBorder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5" fillId="0" borderId="16" xfId="2" applyNumberFormat="1" applyFont="1" applyFill="1" applyBorder="1" applyAlignment="1">
      <alignment horizontal="center" vertical="center"/>
    </xf>
    <xf numFmtId="0" fontId="3" fillId="0" borderId="5" xfId="2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horizontal="left" vertical="center" wrapText="1" indent="1"/>
    </xf>
    <xf numFmtId="0" fontId="4" fillId="0" borderId="6" xfId="0" applyFont="1" applyBorder="1" applyAlignment="1">
      <alignment horizontal="center" vertical="center"/>
    </xf>
    <xf numFmtId="164" fontId="3" fillId="0" borderId="6" xfId="4" applyFont="1" applyFill="1" applyBorder="1" applyAlignment="1">
      <alignment vertical="center"/>
    </xf>
    <xf numFmtId="0" fontId="3" fillId="0" borderId="6" xfId="2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left" vertical="center" indent="1"/>
    </xf>
    <xf numFmtId="0" fontId="4" fillId="0" borderId="6" xfId="0" applyFont="1" applyBorder="1" applyAlignment="1">
      <alignment horizontal="left" vertical="center" indent="1"/>
    </xf>
    <xf numFmtId="0" fontId="3" fillId="0" borderId="10" xfId="2" applyNumberFormat="1" applyFont="1" applyFill="1" applyBorder="1" applyAlignment="1">
      <alignment horizontal="center" vertical="center"/>
    </xf>
    <xf numFmtId="164" fontId="3" fillId="0" borderId="10" xfId="4" applyFont="1" applyFill="1" applyBorder="1" applyAlignment="1">
      <alignment vertical="center"/>
    </xf>
    <xf numFmtId="164" fontId="5" fillId="2" borderId="22" xfId="1" applyNumberFormat="1" applyFont="1" applyFill="1" applyBorder="1" applyAlignment="1">
      <alignment horizontal="center" vertical="center"/>
    </xf>
    <xf numFmtId="164" fontId="5" fillId="0" borderId="23" xfId="1" applyNumberFormat="1" applyFont="1" applyFill="1" applyBorder="1" applyAlignment="1">
      <alignment horizontal="center" vertical="center"/>
    </xf>
    <xf numFmtId="164" fontId="5" fillId="2" borderId="24" xfId="1" applyNumberFormat="1" applyFont="1" applyFill="1" applyBorder="1" applyAlignment="1">
      <alignment horizontal="center" vertical="center"/>
    </xf>
    <xf numFmtId="164" fontId="4" fillId="0" borderId="25" xfId="1" applyNumberFormat="1" applyFont="1" applyBorder="1" applyAlignment="1">
      <alignment horizontal="center" vertical="center"/>
    </xf>
    <xf numFmtId="43" fontId="4" fillId="0" borderId="0" xfId="0" applyNumberFormat="1" applyFont="1" applyAlignment="1">
      <alignment horizontal="center" vertical="center"/>
    </xf>
    <xf numFmtId="164" fontId="4" fillId="2" borderId="22" xfId="1" applyNumberFormat="1" applyFont="1" applyFill="1" applyBorder="1" applyAlignment="1">
      <alignment horizontal="center" vertical="center"/>
    </xf>
    <xf numFmtId="0" fontId="3" fillId="2" borderId="5" xfId="2" applyNumberFormat="1" applyFont="1" applyFill="1" applyBorder="1" applyAlignment="1">
      <alignment vertical="center"/>
    </xf>
    <xf numFmtId="0" fontId="3" fillId="2" borderId="6" xfId="2" applyNumberFormat="1" applyFont="1" applyFill="1" applyBorder="1" applyAlignment="1">
      <alignment vertical="center"/>
    </xf>
    <xf numFmtId="0" fontId="3" fillId="2" borderId="9" xfId="2" applyNumberFormat="1" applyFont="1" applyFill="1" applyBorder="1" applyAlignment="1">
      <alignment vertical="center"/>
    </xf>
    <xf numFmtId="0" fontId="3" fillId="2" borderId="10" xfId="2" applyNumberFormat="1" applyFont="1" applyFill="1" applyBorder="1" applyAlignment="1">
      <alignment vertical="center"/>
    </xf>
    <xf numFmtId="0" fontId="5" fillId="0" borderId="17" xfId="2" applyNumberFormat="1" applyFont="1" applyFill="1" applyBorder="1" applyAlignment="1">
      <alignment horizontal="center" vertical="center" wrapText="1"/>
    </xf>
    <xf numFmtId="0" fontId="5" fillId="0" borderId="18" xfId="2" applyNumberFormat="1" applyFont="1" applyFill="1" applyBorder="1" applyAlignment="1">
      <alignment horizontal="center" vertical="center" wrapText="1"/>
    </xf>
    <xf numFmtId="0" fontId="5" fillId="0" borderId="19" xfId="2" applyNumberFormat="1" applyFont="1" applyFill="1" applyBorder="1" applyAlignment="1">
      <alignment horizontal="center" vertical="center" wrapText="1"/>
    </xf>
    <xf numFmtId="0" fontId="3" fillId="2" borderId="1" xfId="2" applyNumberFormat="1" applyFont="1" applyFill="1" applyBorder="1" applyAlignment="1">
      <alignment vertical="center"/>
    </xf>
    <xf numFmtId="0" fontId="3" fillId="2" borderId="2" xfId="2" applyNumberFormat="1" applyFont="1" applyFill="1" applyBorder="1" applyAlignment="1">
      <alignment vertical="center"/>
    </xf>
    <xf numFmtId="0" fontId="3" fillId="0" borderId="3" xfId="2" applyNumberFormat="1" applyFont="1" applyBorder="1" applyAlignment="1">
      <alignment horizontal="center" vertical="center"/>
    </xf>
    <xf numFmtId="0" fontId="3" fillId="0" borderId="4" xfId="2" applyNumberFormat="1" applyFont="1" applyBorder="1" applyAlignment="1">
      <alignment horizontal="center" vertical="center"/>
    </xf>
    <xf numFmtId="0" fontId="3" fillId="0" borderId="7" xfId="2" applyNumberFormat="1" applyFont="1" applyBorder="1" applyAlignment="1">
      <alignment horizontal="center" vertical="center"/>
    </xf>
    <xf numFmtId="0" fontId="3" fillId="0" borderId="8" xfId="2" applyNumberFormat="1" applyFont="1" applyBorder="1" applyAlignment="1">
      <alignment horizontal="center" vertical="center"/>
    </xf>
    <xf numFmtId="0" fontId="3" fillId="0" borderId="11" xfId="2" applyNumberFormat="1" applyFont="1" applyBorder="1" applyAlignment="1">
      <alignment horizontal="center" vertical="center"/>
    </xf>
    <xf numFmtId="0" fontId="3" fillId="0" borderId="12" xfId="2" applyNumberFormat="1" applyFont="1" applyBorder="1" applyAlignment="1">
      <alignment horizontal="center" vertical="center"/>
    </xf>
    <xf numFmtId="0" fontId="5" fillId="2" borderId="20" xfId="2" applyNumberFormat="1" applyFont="1" applyFill="1" applyBorder="1" applyAlignment="1">
      <alignment horizontal="center" vertical="center"/>
    </xf>
    <xf numFmtId="0" fontId="5" fillId="2" borderId="21" xfId="2" applyNumberFormat="1" applyFont="1" applyFill="1" applyBorder="1" applyAlignment="1">
      <alignment horizontal="center" vertical="center"/>
    </xf>
    <xf numFmtId="0" fontId="3" fillId="0" borderId="1" xfId="2" applyNumberFormat="1" applyFont="1" applyFill="1" applyBorder="1" applyAlignment="1">
      <alignment horizontal="center" vertical="center"/>
    </xf>
    <xf numFmtId="0" fontId="3" fillId="0" borderId="2" xfId="2" applyNumberFormat="1" applyFont="1" applyFill="1" applyBorder="1" applyAlignment="1">
      <alignment horizontal="center" vertical="center"/>
    </xf>
    <xf numFmtId="0" fontId="5" fillId="2" borderId="5" xfId="2" applyNumberFormat="1" applyFont="1" applyFill="1" applyBorder="1" applyAlignment="1">
      <alignment horizontal="center" vertical="center"/>
    </xf>
    <xf numFmtId="0" fontId="5" fillId="2" borderId="6" xfId="2" applyNumberFormat="1" applyFont="1" applyFill="1" applyBorder="1" applyAlignment="1">
      <alignment horizontal="center" vertical="center"/>
    </xf>
    <xf numFmtId="0" fontId="4" fillId="0" borderId="9" xfId="0" applyNumberFormat="1" applyFont="1" applyBorder="1" applyAlignment="1">
      <alignment horizontal="center" vertical="center"/>
    </xf>
    <xf numFmtId="0" fontId="4" fillId="0" borderId="10" xfId="0" applyNumberFormat="1" applyFont="1" applyBorder="1" applyAlignment="1">
      <alignment horizontal="center" vertical="center"/>
    </xf>
  </cellXfs>
  <cellStyles count="5">
    <cellStyle name="Comma" xfId="1" builtinId="3"/>
    <cellStyle name="Comma 2" xfId="3"/>
    <cellStyle name="Comma 3" xfId="4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L4" sqref="L4"/>
    </sheetView>
  </sheetViews>
  <sheetFormatPr defaultRowHeight="15" x14ac:dyDescent="0.25"/>
  <cols>
    <col min="2" max="2" width="46.140625" customWidth="1"/>
    <col min="3" max="3" width="31.28515625" customWidth="1"/>
    <col min="4" max="4" width="14.140625" customWidth="1"/>
    <col min="5" max="5" width="17.5703125" customWidth="1"/>
  </cols>
  <sheetData>
    <row r="1" spans="1:10" ht="18" x14ac:dyDescent="0.25">
      <c r="A1" s="56" t="s">
        <v>0</v>
      </c>
      <c r="B1" s="57"/>
      <c r="C1" s="57"/>
      <c r="D1" s="58"/>
      <c r="E1" s="59"/>
      <c r="F1" s="1"/>
      <c r="G1" s="1"/>
      <c r="H1" s="1"/>
      <c r="I1" s="1"/>
      <c r="J1" s="1"/>
    </row>
    <row r="2" spans="1:10" ht="18" x14ac:dyDescent="0.25">
      <c r="A2" s="49" t="s">
        <v>1</v>
      </c>
      <c r="B2" s="50"/>
      <c r="C2" s="50"/>
      <c r="D2" s="60"/>
      <c r="E2" s="61"/>
      <c r="F2" s="1"/>
      <c r="G2" s="1"/>
      <c r="H2" s="1"/>
      <c r="I2" s="1"/>
      <c r="J2" s="1"/>
    </row>
    <row r="3" spans="1:10" ht="18" x14ac:dyDescent="0.25">
      <c r="A3" s="49" t="s">
        <v>2</v>
      </c>
      <c r="B3" s="50"/>
      <c r="C3" s="50"/>
      <c r="D3" s="60"/>
      <c r="E3" s="61"/>
      <c r="F3" s="1"/>
      <c r="G3" s="1"/>
      <c r="H3" s="1"/>
      <c r="I3" s="1"/>
      <c r="J3" s="1"/>
    </row>
    <row r="4" spans="1:10" ht="18.75" thickBot="1" x14ac:dyDescent="0.3">
      <c r="A4" s="51" t="s">
        <v>3</v>
      </c>
      <c r="B4" s="52"/>
      <c r="C4" s="52"/>
      <c r="D4" s="60"/>
      <c r="E4" s="61"/>
      <c r="F4" s="1"/>
      <c r="G4" s="1"/>
      <c r="H4" s="1"/>
      <c r="I4" s="1"/>
      <c r="J4" s="1"/>
    </row>
    <row r="5" spans="1:10" ht="18.75" thickBot="1" x14ac:dyDescent="0.3">
      <c r="A5" s="2"/>
      <c r="B5" s="3"/>
      <c r="C5" s="2"/>
      <c r="D5" s="62"/>
      <c r="E5" s="63"/>
      <c r="F5" s="1"/>
      <c r="G5" s="1"/>
      <c r="H5" s="1"/>
      <c r="I5" s="1"/>
      <c r="J5" s="1"/>
    </row>
    <row r="6" spans="1:10" ht="18" x14ac:dyDescent="0.25">
      <c r="A6" s="4" t="s">
        <v>4</v>
      </c>
      <c r="B6" s="5" t="s">
        <v>5</v>
      </c>
      <c r="C6" s="6" t="s">
        <v>6</v>
      </c>
      <c r="D6" s="6" t="s">
        <v>7</v>
      </c>
      <c r="E6" s="7" t="s">
        <v>8</v>
      </c>
      <c r="F6" s="1"/>
      <c r="G6" s="1"/>
      <c r="H6" s="1"/>
      <c r="I6" s="1"/>
      <c r="J6" s="1"/>
    </row>
    <row r="7" spans="1:10" ht="54" customHeight="1" x14ac:dyDescent="0.25">
      <c r="A7" s="33"/>
      <c r="B7" s="53" t="s">
        <v>20</v>
      </c>
      <c r="C7" s="54"/>
      <c r="D7" s="54"/>
      <c r="E7" s="55"/>
      <c r="F7" s="8"/>
      <c r="G7" s="8"/>
      <c r="H7" s="8"/>
      <c r="I7" s="8"/>
      <c r="J7" s="8"/>
    </row>
    <row r="8" spans="1:10" ht="18" x14ac:dyDescent="0.25">
      <c r="A8" s="10">
        <v>1</v>
      </c>
      <c r="B8" s="11" t="s">
        <v>9</v>
      </c>
      <c r="C8" s="12" t="s">
        <v>10</v>
      </c>
      <c r="D8" s="13">
        <v>15000</v>
      </c>
      <c r="E8" s="13">
        <v>15000</v>
      </c>
      <c r="F8" s="1"/>
      <c r="G8" s="1"/>
      <c r="H8" s="1"/>
      <c r="I8" s="1"/>
      <c r="J8" s="1"/>
    </row>
    <row r="9" spans="1:10" ht="18" x14ac:dyDescent="0.25">
      <c r="A9" s="14">
        <v>2</v>
      </c>
      <c r="B9" s="15" t="s">
        <v>11</v>
      </c>
      <c r="C9" s="12" t="s">
        <v>12</v>
      </c>
      <c r="D9" s="13">
        <v>3000</v>
      </c>
      <c r="E9" s="13">
        <v>3000</v>
      </c>
      <c r="F9" s="1"/>
      <c r="G9" s="1"/>
      <c r="H9" s="1"/>
      <c r="I9" s="1"/>
      <c r="J9" s="1"/>
    </row>
    <row r="10" spans="1:10" ht="18.75" thickBot="1" x14ac:dyDescent="0.3">
      <c r="A10" s="14">
        <v>3</v>
      </c>
      <c r="B10" s="16" t="s">
        <v>13</v>
      </c>
      <c r="C10" s="17" t="s">
        <v>12</v>
      </c>
      <c r="D10" s="18">
        <v>400</v>
      </c>
      <c r="E10" s="18">
        <v>400</v>
      </c>
      <c r="F10" s="1"/>
      <c r="G10" s="1"/>
      <c r="H10" s="1"/>
      <c r="I10" s="1"/>
      <c r="J10" s="1"/>
    </row>
    <row r="11" spans="1:10" ht="18.75" thickBot="1" x14ac:dyDescent="0.3">
      <c r="A11" s="64" t="s">
        <v>8</v>
      </c>
      <c r="B11" s="65"/>
      <c r="C11" s="65"/>
      <c r="D11" s="65"/>
      <c r="E11" s="19">
        <v>18400</v>
      </c>
      <c r="F11" s="1"/>
      <c r="G11" s="1"/>
      <c r="H11" s="1"/>
      <c r="I11" s="1"/>
      <c r="J11" s="1"/>
    </row>
    <row r="12" spans="1:10" ht="18" x14ac:dyDescent="0.25">
      <c r="A12" s="66" t="s">
        <v>14</v>
      </c>
      <c r="B12" s="67"/>
      <c r="C12" s="67"/>
      <c r="D12" s="67"/>
      <c r="E12" s="20">
        <v>1840</v>
      </c>
      <c r="F12" s="1"/>
      <c r="G12" s="1"/>
      <c r="H12" s="1"/>
      <c r="I12" s="1"/>
      <c r="J12" s="1"/>
    </row>
    <row r="13" spans="1:10" ht="18" x14ac:dyDescent="0.25">
      <c r="A13" s="68" t="s">
        <v>15</v>
      </c>
      <c r="B13" s="69"/>
      <c r="C13" s="69"/>
      <c r="D13" s="69"/>
      <c r="E13" s="21">
        <v>20240</v>
      </c>
      <c r="F13" s="1"/>
      <c r="G13" s="1"/>
      <c r="H13" s="1"/>
      <c r="I13" s="1"/>
      <c r="J13" s="1"/>
    </row>
    <row r="14" spans="1:10" ht="18.75" thickBot="1" x14ac:dyDescent="0.3">
      <c r="A14" s="70" t="s">
        <v>16</v>
      </c>
      <c r="B14" s="71"/>
      <c r="C14" s="71"/>
      <c r="D14" s="71"/>
      <c r="E14" s="22">
        <v>3643.2</v>
      </c>
      <c r="F14" s="1"/>
      <c r="G14" s="1"/>
      <c r="H14" s="1"/>
      <c r="I14" s="1"/>
      <c r="J14" s="23"/>
    </row>
    <row r="15" spans="1:10" ht="18.75" thickBot="1" x14ac:dyDescent="0.3">
      <c r="A15" s="64" t="s">
        <v>17</v>
      </c>
      <c r="B15" s="65"/>
      <c r="C15" s="65"/>
      <c r="D15" s="65"/>
      <c r="E15" s="24">
        <v>23883.200000000001</v>
      </c>
      <c r="F15" s="1"/>
      <c r="G15" s="1"/>
      <c r="H15" s="1"/>
      <c r="I15" s="1"/>
      <c r="J15" s="1"/>
    </row>
  </sheetData>
  <mergeCells count="11">
    <mergeCell ref="A11:D11"/>
    <mergeCell ref="A12:D12"/>
    <mergeCell ref="A13:D13"/>
    <mergeCell ref="A14:D14"/>
    <mergeCell ref="A15:D15"/>
    <mergeCell ref="A3:C3"/>
    <mergeCell ref="A4:C4"/>
    <mergeCell ref="B7:E7"/>
    <mergeCell ref="A1:C1"/>
    <mergeCell ref="D1:E5"/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I10" sqref="I10"/>
    </sheetView>
  </sheetViews>
  <sheetFormatPr defaultRowHeight="15" x14ac:dyDescent="0.25"/>
  <cols>
    <col min="1" max="1" width="9.140625" style="1"/>
    <col min="2" max="2" width="46.140625" style="1" customWidth="1"/>
    <col min="3" max="3" width="31.28515625" style="1" customWidth="1"/>
    <col min="4" max="4" width="14.140625" style="1" customWidth="1"/>
    <col min="5" max="5" width="17.5703125" style="1" customWidth="1"/>
    <col min="6" max="16384" width="9.140625" style="1"/>
  </cols>
  <sheetData>
    <row r="1" spans="1:10" ht="18" x14ac:dyDescent="0.25">
      <c r="A1" s="56" t="s">
        <v>0</v>
      </c>
      <c r="B1" s="57"/>
      <c r="C1" s="57"/>
      <c r="D1" s="58"/>
      <c r="E1" s="59"/>
    </row>
    <row r="2" spans="1:10" ht="18" x14ac:dyDescent="0.25">
      <c r="A2" s="49" t="s">
        <v>1</v>
      </c>
      <c r="B2" s="50"/>
      <c r="C2" s="50"/>
      <c r="D2" s="60"/>
      <c r="E2" s="61"/>
    </row>
    <row r="3" spans="1:10" ht="18" x14ac:dyDescent="0.25">
      <c r="A3" s="49" t="s">
        <v>2</v>
      </c>
      <c r="B3" s="50"/>
      <c r="C3" s="50"/>
      <c r="D3" s="60"/>
      <c r="E3" s="61"/>
    </row>
    <row r="4" spans="1:10" ht="18.75" thickBot="1" x14ac:dyDescent="0.3">
      <c r="A4" s="51" t="s">
        <v>3</v>
      </c>
      <c r="B4" s="52"/>
      <c r="C4" s="52"/>
      <c r="D4" s="60"/>
      <c r="E4" s="61"/>
    </row>
    <row r="5" spans="1:10" ht="18.75" thickBot="1" x14ac:dyDescent="0.3">
      <c r="A5" s="2"/>
      <c r="B5" s="3"/>
      <c r="C5" s="2"/>
      <c r="D5" s="62"/>
      <c r="E5" s="63"/>
    </row>
    <row r="6" spans="1:10" ht="18" x14ac:dyDescent="0.25">
      <c r="A6" s="4" t="s">
        <v>4</v>
      </c>
      <c r="B6" s="5" t="s">
        <v>5</v>
      </c>
      <c r="C6" s="6" t="s">
        <v>6</v>
      </c>
      <c r="D6" s="6" t="s">
        <v>7</v>
      </c>
      <c r="E6" s="7" t="s">
        <v>8</v>
      </c>
    </row>
    <row r="7" spans="1:10" ht="54" customHeight="1" x14ac:dyDescent="0.25">
      <c r="A7" s="9"/>
      <c r="B7" s="53" t="s">
        <v>21</v>
      </c>
      <c r="C7" s="54"/>
      <c r="D7" s="54"/>
      <c r="E7" s="55"/>
      <c r="F7" s="8"/>
      <c r="G7" s="8"/>
      <c r="H7" s="8"/>
      <c r="I7" s="8"/>
      <c r="J7" s="8"/>
    </row>
    <row r="8" spans="1:10" ht="18" x14ac:dyDescent="0.25">
      <c r="A8" s="10">
        <v>1</v>
      </c>
      <c r="B8" s="11" t="s">
        <v>9</v>
      </c>
      <c r="C8" s="12" t="s">
        <v>10</v>
      </c>
      <c r="D8" s="13">
        <v>15000</v>
      </c>
      <c r="E8" s="13">
        <v>15000</v>
      </c>
    </row>
    <row r="9" spans="1:10" ht="18" x14ac:dyDescent="0.25">
      <c r="A9" s="14">
        <v>2</v>
      </c>
      <c r="B9" s="15" t="s">
        <v>11</v>
      </c>
      <c r="C9" s="12" t="s">
        <v>12</v>
      </c>
      <c r="D9" s="13">
        <v>3000</v>
      </c>
      <c r="E9" s="13">
        <v>3000</v>
      </c>
    </row>
    <row r="10" spans="1:10" ht="18.75" thickBot="1" x14ac:dyDescent="0.3">
      <c r="A10" s="14">
        <v>3</v>
      </c>
      <c r="B10" s="16" t="s">
        <v>13</v>
      </c>
      <c r="C10" s="17" t="s">
        <v>12</v>
      </c>
      <c r="D10" s="18">
        <v>400</v>
      </c>
      <c r="E10" s="18">
        <v>400</v>
      </c>
    </row>
    <row r="11" spans="1:10" ht="18.75" thickBot="1" x14ac:dyDescent="0.3">
      <c r="A11" s="64" t="s">
        <v>8</v>
      </c>
      <c r="B11" s="65"/>
      <c r="C11" s="65"/>
      <c r="D11" s="65"/>
      <c r="E11" s="19">
        <v>18400</v>
      </c>
    </row>
    <row r="12" spans="1:10" ht="18" x14ac:dyDescent="0.25">
      <c r="A12" s="66" t="s">
        <v>14</v>
      </c>
      <c r="B12" s="67"/>
      <c r="C12" s="67"/>
      <c r="D12" s="67"/>
      <c r="E12" s="20">
        <v>1840</v>
      </c>
    </row>
    <row r="13" spans="1:10" ht="18" x14ac:dyDescent="0.25">
      <c r="A13" s="68" t="s">
        <v>15</v>
      </c>
      <c r="B13" s="69"/>
      <c r="C13" s="69"/>
      <c r="D13" s="69"/>
      <c r="E13" s="21">
        <v>20240</v>
      </c>
    </row>
    <row r="14" spans="1:10" ht="18.75" thickBot="1" x14ac:dyDescent="0.3">
      <c r="A14" s="70" t="s">
        <v>16</v>
      </c>
      <c r="B14" s="71"/>
      <c r="C14" s="71"/>
      <c r="D14" s="71"/>
      <c r="E14" s="22">
        <v>3643.2</v>
      </c>
      <c r="J14" s="23"/>
    </row>
    <row r="15" spans="1:10" ht="18.75" thickBot="1" x14ac:dyDescent="0.3">
      <c r="A15" s="64" t="s">
        <v>17</v>
      </c>
      <c r="B15" s="65"/>
      <c r="C15" s="65"/>
      <c r="D15" s="65"/>
      <c r="E15" s="24">
        <v>23883.200000000001</v>
      </c>
    </row>
  </sheetData>
  <mergeCells count="11">
    <mergeCell ref="B7:E7"/>
    <mergeCell ref="A1:C1"/>
    <mergeCell ref="D1:E5"/>
    <mergeCell ref="A2:C2"/>
    <mergeCell ref="A3:C3"/>
    <mergeCell ref="A4:C4"/>
    <mergeCell ref="A11:D11"/>
    <mergeCell ref="A12:D12"/>
    <mergeCell ref="A13:D13"/>
    <mergeCell ref="A14:D14"/>
    <mergeCell ref="A15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B7" sqref="B7:E7"/>
    </sheetView>
  </sheetViews>
  <sheetFormatPr defaultRowHeight="15" x14ac:dyDescent="0.25"/>
  <cols>
    <col min="1" max="1" width="9.140625" style="1"/>
    <col min="2" max="2" width="46.140625" style="1" customWidth="1"/>
    <col min="3" max="3" width="31.28515625" style="1" customWidth="1"/>
    <col min="4" max="4" width="14.140625" style="1" customWidth="1"/>
    <col min="5" max="5" width="17.5703125" style="1" customWidth="1"/>
    <col min="6" max="16384" width="9.140625" style="1"/>
  </cols>
  <sheetData>
    <row r="1" spans="1:10" ht="18" x14ac:dyDescent="0.25">
      <c r="A1" s="56" t="s">
        <v>0</v>
      </c>
      <c r="B1" s="57"/>
      <c r="C1" s="57"/>
      <c r="D1" s="58"/>
      <c r="E1" s="59"/>
    </row>
    <row r="2" spans="1:10" ht="18" x14ac:dyDescent="0.25">
      <c r="A2" s="49" t="s">
        <v>1</v>
      </c>
      <c r="B2" s="50"/>
      <c r="C2" s="50"/>
      <c r="D2" s="60"/>
      <c r="E2" s="61"/>
    </row>
    <row r="3" spans="1:10" ht="18" x14ac:dyDescent="0.25">
      <c r="A3" s="49" t="s">
        <v>2</v>
      </c>
      <c r="B3" s="50"/>
      <c r="C3" s="50"/>
      <c r="D3" s="60"/>
      <c r="E3" s="61"/>
    </row>
    <row r="4" spans="1:10" ht="18.75" thickBot="1" x14ac:dyDescent="0.3">
      <c r="A4" s="51" t="s">
        <v>3</v>
      </c>
      <c r="B4" s="52"/>
      <c r="C4" s="52"/>
      <c r="D4" s="60"/>
      <c r="E4" s="61"/>
    </row>
    <row r="5" spans="1:10" ht="18.75" thickBot="1" x14ac:dyDescent="0.3">
      <c r="A5" s="2"/>
      <c r="B5" s="3"/>
      <c r="C5" s="2"/>
      <c r="D5" s="62"/>
      <c r="E5" s="63"/>
    </row>
    <row r="6" spans="1:10" ht="18" x14ac:dyDescent="0.25">
      <c r="A6" s="4" t="s">
        <v>4</v>
      </c>
      <c r="B6" s="5" t="s">
        <v>5</v>
      </c>
      <c r="C6" s="6" t="s">
        <v>6</v>
      </c>
      <c r="D6" s="6" t="s">
        <v>7</v>
      </c>
      <c r="E6" s="7" t="s">
        <v>8</v>
      </c>
    </row>
    <row r="7" spans="1:10" ht="54" customHeight="1" x14ac:dyDescent="0.25">
      <c r="A7" s="9"/>
      <c r="B7" s="53" t="s">
        <v>22</v>
      </c>
      <c r="C7" s="54"/>
      <c r="D7" s="54"/>
      <c r="E7" s="55"/>
      <c r="F7" s="8"/>
      <c r="G7" s="8"/>
      <c r="H7" s="8"/>
      <c r="I7" s="8"/>
      <c r="J7" s="8"/>
    </row>
    <row r="8" spans="1:10" ht="18" x14ac:dyDescent="0.25">
      <c r="A8" s="10">
        <v>1</v>
      </c>
      <c r="B8" s="11" t="s">
        <v>9</v>
      </c>
      <c r="C8" s="12" t="s">
        <v>10</v>
      </c>
      <c r="D8" s="13">
        <v>15000</v>
      </c>
      <c r="E8" s="13">
        <v>15000</v>
      </c>
    </row>
    <row r="9" spans="1:10" ht="18" x14ac:dyDescent="0.25">
      <c r="A9" s="14">
        <v>2</v>
      </c>
      <c r="B9" s="15" t="s">
        <v>11</v>
      </c>
      <c r="C9" s="12" t="s">
        <v>12</v>
      </c>
      <c r="D9" s="13">
        <v>3000</v>
      </c>
      <c r="E9" s="13">
        <v>3000</v>
      </c>
    </row>
    <row r="10" spans="1:10" ht="18.75" thickBot="1" x14ac:dyDescent="0.3">
      <c r="A10" s="14">
        <v>3</v>
      </c>
      <c r="B10" s="16" t="s">
        <v>13</v>
      </c>
      <c r="C10" s="17" t="s">
        <v>12</v>
      </c>
      <c r="D10" s="18">
        <v>400</v>
      </c>
      <c r="E10" s="18">
        <v>400</v>
      </c>
    </row>
    <row r="11" spans="1:10" ht="18.75" thickBot="1" x14ac:dyDescent="0.3">
      <c r="A11" s="64" t="s">
        <v>8</v>
      </c>
      <c r="B11" s="65"/>
      <c r="C11" s="65"/>
      <c r="D11" s="65"/>
      <c r="E11" s="19">
        <v>18400</v>
      </c>
    </row>
    <row r="12" spans="1:10" ht="18" x14ac:dyDescent="0.25">
      <c r="A12" s="66" t="s">
        <v>14</v>
      </c>
      <c r="B12" s="67"/>
      <c r="C12" s="67"/>
      <c r="D12" s="67"/>
      <c r="E12" s="20">
        <v>1840</v>
      </c>
    </row>
    <row r="13" spans="1:10" ht="18" x14ac:dyDescent="0.25">
      <c r="A13" s="68" t="s">
        <v>15</v>
      </c>
      <c r="B13" s="69"/>
      <c r="C13" s="69"/>
      <c r="D13" s="69"/>
      <c r="E13" s="21">
        <v>20240</v>
      </c>
    </row>
    <row r="14" spans="1:10" ht="18.75" thickBot="1" x14ac:dyDescent="0.3">
      <c r="A14" s="70" t="s">
        <v>16</v>
      </c>
      <c r="B14" s="71"/>
      <c r="C14" s="71"/>
      <c r="D14" s="71"/>
      <c r="E14" s="22">
        <v>3643.2</v>
      </c>
      <c r="J14" s="23"/>
    </row>
    <row r="15" spans="1:10" ht="18.75" thickBot="1" x14ac:dyDescent="0.3">
      <c r="A15" s="64" t="s">
        <v>17</v>
      </c>
      <c r="B15" s="65"/>
      <c r="C15" s="65"/>
      <c r="D15" s="65"/>
      <c r="E15" s="24">
        <v>23883.200000000001</v>
      </c>
    </row>
  </sheetData>
  <mergeCells count="11">
    <mergeCell ref="B7:E7"/>
    <mergeCell ref="A1:C1"/>
    <mergeCell ref="D1:E5"/>
    <mergeCell ref="A2:C2"/>
    <mergeCell ref="A3:C3"/>
    <mergeCell ref="A4:C4"/>
    <mergeCell ref="A11:D11"/>
    <mergeCell ref="A12:D12"/>
    <mergeCell ref="A13:D13"/>
    <mergeCell ref="A14:D14"/>
    <mergeCell ref="A15:D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opLeftCell="A4" workbookViewId="0">
      <selection activeCell="I8" sqref="I8"/>
    </sheetView>
  </sheetViews>
  <sheetFormatPr defaultRowHeight="15" x14ac:dyDescent="0.25"/>
  <cols>
    <col min="2" max="2" width="36.5703125" customWidth="1"/>
    <col min="3" max="3" width="21.140625" customWidth="1"/>
    <col min="4" max="4" width="22.85546875" customWidth="1"/>
    <col min="5" max="5" width="29.7109375" customWidth="1"/>
  </cols>
  <sheetData>
    <row r="1" spans="1:10" ht="18" x14ac:dyDescent="0.25">
      <c r="A1" s="56" t="s">
        <v>0</v>
      </c>
      <c r="B1" s="57"/>
      <c r="C1" s="57"/>
      <c r="D1" s="58"/>
      <c r="E1" s="59"/>
      <c r="F1" s="25"/>
      <c r="G1" s="25"/>
      <c r="H1" s="25"/>
      <c r="I1" s="25"/>
      <c r="J1" s="25"/>
    </row>
    <row r="2" spans="1:10" ht="18" x14ac:dyDescent="0.25">
      <c r="A2" s="49" t="s">
        <v>1</v>
      </c>
      <c r="B2" s="50"/>
      <c r="C2" s="50"/>
      <c r="D2" s="60"/>
      <c r="E2" s="61"/>
      <c r="F2" s="25"/>
      <c r="G2" s="25"/>
      <c r="H2" s="25"/>
      <c r="I2" s="25"/>
      <c r="J2" s="25"/>
    </row>
    <row r="3" spans="1:10" ht="18" x14ac:dyDescent="0.25">
      <c r="A3" s="49" t="s">
        <v>2</v>
      </c>
      <c r="B3" s="50"/>
      <c r="C3" s="50"/>
      <c r="D3" s="60"/>
      <c r="E3" s="61"/>
      <c r="F3" s="25"/>
      <c r="G3" s="25"/>
      <c r="H3" s="25"/>
      <c r="I3" s="25"/>
      <c r="J3" s="25"/>
    </row>
    <row r="4" spans="1:10" ht="18.75" thickBot="1" x14ac:dyDescent="0.3">
      <c r="A4" s="51" t="s">
        <v>3</v>
      </c>
      <c r="B4" s="52"/>
      <c r="C4" s="52"/>
      <c r="D4" s="60"/>
      <c r="E4" s="61"/>
      <c r="F4" s="25"/>
      <c r="G4" s="25"/>
      <c r="H4" s="25"/>
      <c r="I4" s="25"/>
      <c r="J4" s="25"/>
    </row>
    <row r="5" spans="1:10" ht="18.75" thickBot="1" x14ac:dyDescent="0.3">
      <c r="A5" s="26"/>
      <c r="B5" s="27"/>
      <c r="C5" s="26"/>
      <c r="D5" s="62"/>
      <c r="E5" s="63"/>
      <c r="F5" s="25"/>
      <c r="G5" s="25"/>
      <c r="H5" s="25"/>
      <c r="I5" s="25"/>
      <c r="J5" s="25"/>
    </row>
    <row r="6" spans="1:10" ht="18" x14ac:dyDescent="0.25">
      <c r="A6" s="28" t="s">
        <v>4</v>
      </c>
      <c r="B6" s="29" t="s">
        <v>5</v>
      </c>
      <c r="C6" s="30" t="s">
        <v>6</v>
      </c>
      <c r="D6" s="30" t="s">
        <v>7</v>
      </c>
      <c r="E6" s="31" t="s">
        <v>8</v>
      </c>
      <c r="F6" s="25"/>
      <c r="G6" s="25"/>
      <c r="H6" s="25"/>
      <c r="I6" s="25"/>
      <c r="J6" s="25"/>
    </row>
    <row r="7" spans="1:10" ht="51" customHeight="1" x14ac:dyDescent="0.25">
      <c r="A7" s="33"/>
      <c r="B7" s="53" t="s">
        <v>19</v>
      </c>
      <c r="C7" s="54"/>
      <c r="D7" s="54"/>
      <c r="E7" s="55"/>
      <c r="F7" s="32"/>
      <c r="G7" s="32"/>
      <c r="H7" s="32"/>
      <c r="I7" s="32"/>
      <c r="J7" s="32"/>
    </row>
    <row r="8" spans="1:10" ht="45.75" customHeight="1" x14ac:dyDescent="0.25">
      <c r="A8" s="34">
        <v>1</v>
      </c>
      <c r="B8" s="35" t="s">
        <v>9</v>
      </c>
      <c r="C8" s="36" t="s">
        <v>18</v>
      </c>
      <c r="D8" s="37">
        <v>30000</v>
      </c>
      <c r="E8" s="37">
        <v>30000</v>
      </c>
      <c r="F8" s="25"/>
      <c r="G8" s="25"/>
      <c r="H8" s="25"/>
      <c r="I8" s="25"/>
      <c r="J8" s="25"/>
    </row>
    <row r="9" spans="1:10" ht="18" x14ac:dyDescent="0.25">
      <c r="A9" s="38">
        <v>2</v>
      </c>
      <c r="B9" s="39" t="s">
        <v>11</v>
      </c>
      <c r="C9" s="36" t="s">
        <v>12</v>
      </c>
      <c r="D9" s="37">
        <v>6000</v>
      </c>
      <c r="E9" s="37">
        <v>6000</v>
      </c>
      <c r="F9" s="25"/>
      <c r="G9" s="25"/>
      <c r="H9" s="25"/>
      <c r="I9" s="25"/>
      <c r="J9" s="25"/>
    </row>
    <row r="10" spans="1:10" ht="18.75" thickBot="1" x14ac:dyDescent="0.3">
      <c r="A10" s="38">
        <v>3</v>
      </c>
      <c r="B10" s="40" t="s">
        <v>13</v>
      </c>
      <c r="C10" s="41" t="s">
        <v>12</v>
      </c>
      <c r="D10" s="42">
        <v>800</v>
      </c>
      <c r="E10" s="42">
        <v>800</v>
      </c>
      <c r="F10" s="25"/>
      <c r="G10" s="25"/>
      <c r="H10" s="25"/>
      <c r="I10" s="25"/>
      <c r="J10" s="25"/>
    </row>
    <row r="11" spans="1:10" ht="18.75" thickBot="1" x14ac:dyDescent="0.3">
      <c r="A11" s="64" t="s">
        <v>8</v>
      </c>
      <c r="B11" s="65"/>
      <c r="C11" s="65"/>
      <c r="D11" s="65"/>
      <c r="E11" s="43">
        <v>36800</v>
      </c>
      <c r="F11" s="25"/>
      <c r="G11" s="25"/>
      <c r="H11" s="25"/>
      <c r="I11" s="25"/>
      <c r="J11" s="25"/>
    </row>
    <row r="12" spans="1:10" ht="18" x14ac:dyDescent="0.25">
      <c r="A12" s="66" t="s">
        <v>14</v>
      </c>
      <c r="B12" s="67"/>
      <c r="C12" s="67"/>
      <c r="D12" s="67"/>
      <c r="E12" s="44">
        <v>3680</v>
      </c>
      <c r="F12" s="25"/>
      <c r="G12" s="25"/>
      <c r="H12" s="25"/>
      <c r="I12" s="25"/>
      <c r="J12" s="25"/>
    </row>
    <row r="13" spans="1:10" ht="18" x14ac:dyDescent="0.25">
      <c r="A13" s="68" t="s">
        <v>15</v>
      </c>
      <c r="B13" s="69"/>
      <c r="C13" s="69"/>
      <c r="D13" s="69"/>
      <c r="E13" s="45">
        <v>40480</v>
      </c>
      <c r="F13" s="25"/>
      <c r="G13" s="25"/>
      <c r="H13" s="25"/>
      <c r="I13" s="25"/>
      <c r="J13" s="25"/>
    </row>
    <row r="14" spans="1:10" ht="18.75" thickBot="1" x14ac:dyDescent="0.3">
      <c r="A14" s="70" t="s">
        <v>16</v>
      </c>
      <c r="B14" s="71"/>
      <c r="C14" s="71"/>
      <c r="D14" s="71"/>
      <c r="E14" s="46">
        <v>7286.4</v>
      </c>
      <c r="F14" s="25"/>
      <c r="G14" s="25"/>
      <c r="H14" s="25"/>
      <c r="I14" s="25"/>
      <c r="J14" s="47"/>
    </row>
    <row r="15" spans="1:10" ht="18.75" thickBot="1" x14ac:dyDescent="0.3">
      <c r="A15" s="64" t="s">
        <v>17</v>
      </c>
      <c r="B15" s="65"/>
      <c r="C15" s="65"/>
      <c r="D15" s="65"/>
      <c r="E15" s="48">
        <v>47766.400000000001</v>
      </c>
      <c r="F15" s="25"/>
      <c r="G15" s="25"/>
      <c r="H15" s="25"/>
      <c r="I15" s="25"/>
      <c r="J15" s="25"/>
    </row>
  </sheetData>
  <mergeCells count="11">
    <mergeCell ref="A11:D11"/>
    <mergeCell ref="A12:D12"/>
    <mergeCell ref="A13:D13"/>
    <mergeCell ref="A14:D14"/>
    <mergeCell ref="A15:D15"/>
    <mergeCell ref="B7:E7"/>
    <mergeCell ref="A1:C1"/>
    <mergeCell ref="D1:E5"/>
    <mergeCell ref="A2:C2"/>
    <mergeCell ref="A3:C3"/>
    <mergeCell ref="A4:C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opLeftCell="A5" workbookViewId="0">
      <selection activeCell="L9" sqref="L9"/>
    </sheetView>
  </sheetViews>
  <sheetFormatPr defaultRowHeight="15" x14ac:dyDescent="0.25"/>
  <cols>
    <col min="1" max="1" width="9.140625" style="25"/>
    <col min="2" max="2" width="36.5703125" style="25" customWidth="1"/>
    <col min="3" max="3" width="21.140625" style="25" customWidth="1"/>
    <col min="4" max="4" width="22.85546875" style="25" customWidth="1"/>
    <col min="5" max="5" width="29.7109375" style="25" customWidth="1"/>
    <col min="6" max="16384" width="9.140625" style="25"/>
  </cols>
  <sheetData>
    <row r="1" spans="1:10" ht="18" x14ac:dyDescent="0.25">
      <c r="A1" s="56" t="s">
        <v>0</v>
      </c>
      <c r="B1" s="57"/>
      <c r="C1" s="57"/>
      <c r="D1" s="58"/>
      <c r="E1" s="59"/>
    </row>
    <row r="2" spans="1:10" ht="18" x14ac:dyDescent="0.25">
      <c r="A2" s="49" t="s">
        <v>1</v>
      </c>
      <c r="B2" s="50"/>
      <c r="C2" s="50"/>
      <c r="D2" s="60"/>
      <c r="E2" s="61"/>
    </row>
    <row r="3" spans="1:10" ht="18" x14ac:dyDescent="0.25">
      <c r="A3" s="49" t="s">
        <v>2</v>
      </c>
      <c r="B3" s="50"/>
      <c r="C3" s="50"/>
      <c r="D3" s="60"/>
      <c r="E3" s="61"/>
    </row>
    <row r="4" spans="1:10" ht="18.75" thickBot="1" x14ac:dyDescent="0.3">
      <c r="A4" s="51" t="s">
        <v>3</v>
      </c>
      <c r="B4" s="52"/>
      <c r="C4" s="52"/>
      <c r="D4" s="60"/>
      <c r="E4" s="61"/>
    </row>
    <row r="5" spans="1:10" ht="18.75" thickBot="1" x14ac:dyDescent="0.3">
      <c r="A5" s="26"/>
      <c r="B5" s="27"/>
      <c r="C5" s="26"/>
      <c r="D5" s="62"/>
      <c r="E5" s="63"/>
    </row>
    <row r="6" spans="1:10" ht="18" x14ac:dyDescent="0.25">
      <c r="A6" s="28" t="s">
        <v>4</v>
      </c>
      <c r="B6" s="29" t="s">
        <v>5</v>
      </c>
      <c r="C6" s="30" t="s">
        <v>6</v>
      </c>
      <c r="D6" s="30" t="s">
        <v>7</v>
      </c>
      <c r="E6" s="31" t="s">
        <v>8</v>
      </c>
    </row>
    <row r="7" spans="1:10" ht="51" customHeight="1" x14ac:dyDescent="0.25">
      <c r="A7" s="33"/>
      <c r="B7" s="53" t="s">
        <v>23</v>
      </c>
      <c r="C7" s="54"/>
      <c r="D7" s="54"/>
      <c r="E7" s="55"/>
      <c r="F7" s="32"/>
      <c r="G7" s="32"/>
      <c r="H7" s="32"/>
      <c r="I7" s="32"/>
      <c r="J7" s="32"/>
    </row>
    <row r="8" spans="1:10" ht="45.75" customHeight="1" x14ac:dyDescent="0.25">
      <c r="A8" s="34">
        <v>1</v>
      </c>
      <c r="B8" s="35" t="s">
        <v>9</v>
      </c>
      <c r="C8" s="36" t="s">
        <v>18</v>
      </c>
      <c r="D8" s="37">
        <v>30000</v>
      </c>
      <c r="E8" s="37">
        <v>30000</v>
      </c>
    </row>
    <row r="9" spans="1:10" ht="18" x14ac:dyDescent="0.25">
      <c r="A9" s="38">
        <v>2</v>
      </c>
      <c r="B9" s="39" t="s">
        <v>11</v>
      </c>
      <c r="C9" s="36" t="s">
        <v>12</v>
      </c>
      <c r="D9" s="37">
        <v>6000</v>
      </c>
      <c r="E9" s="37">
        <v>6000</v>
      </c>
    </row>
    <row r="10" spans="1:10" ht="18.75" thickBot="1" x14ac:dyDescent="0.3">
      <c r="A10" s="38">
        <v>3</v>
      </c>
      <c r="B10" s="40" t="s">
        <v>13</v>
      </c>
      <c r="C10" s="41" t="s">
        <v>12</v>
      </c>
      <c r="D10" s="42">
        <v>800</v>
      </c>
      <c r="E10" s="42">
        <v>800</v>
      </c>
    </row>
    <row r="11" spans="1:10" ht="18.75" thickBot="1" x14ac:dyDescent="0.3">
      <c r="A11" s="64" t="s">
        <v>8</v>
      </c>
      <c r="B11" s="65"/>
      <c r="C11" s="65"/>
      <c r="D11" s="65"/>
      <c r="E11" s="43">
        <v>36800</v>
      </c>
    </row>
    <row r="12" spans="1:10" ht="18" x14ac:dyDescent="0.25">
      <c r="A12" s="66" t="s">
        <v>14</v>
      </c>
      <c r="B12" s="67"/>
      <c r="C12" s="67"/>
      <c r="D12" s="67"/>
      <c r="E12" s="44">
        <v>3680</v>
      </c>
    </row>
    <row r="13" spans="1:10" ht="18" x14ac:dyDescent="0.25">
      <c r="A13" s="68" t="s">
        <v>15</v>
      </c>
      <c r="B13" s="69"/>
      <c r="C13" s="69"/>
      <c r="D13" s="69"/>
      <c r="E13" s="45">
        <v>40480</v>
      </c>
    </row>
    <row r="14" spans="1:10" ht="18.75" thickBot="1" x14ac:dyDescent="0.3">
      <c r="A14" s="70" t="s">
        <v>16</v>
      </c>
      <c r="B14" s="71"/>
      <c r="C14" s="71"/>
      <c r="D14" s="71"/>
      <c r="E14" s="46">
        <v>7286.4</v>
      </c>
      <c r="J14" s="47"/>
    </row>
    <row r="15" spans="1:10" ht="18.75" thickBot="1" x14ac:dyDescent="0.3">
      <c r="A15" s="64" t="s">
        <v>17</v>
      </c>
      <c r="B15" s="65"/>
      <c r="C15" s="65"/>
      <c r="D15" s="65"/>
      <c r="E15" s="48">
        <v>47766.400000000001</v>
      </c>
    </row>
  </sheetData>
  <mergeCells count="11">
    <mergeCell ref="B7:E7"/>
    <mergeCell ref="A1:C1"/>
    <mergeCell ref="D1:E5"/>
    <mergeCell ref="A2:C2"/>
    <mergeCell ref="A3:C3"/>
    <mergeCell ref="A4:C4"/>
    <mergeCell ref="A11:D11"/>
    <mergeCell ref="A12:D12"/>
    <mergeCell ref="A13:D13"/>
    <mergeCell ref="A14:D14"/>
    <mergeCell ref="A15:D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H7" sqref="H7"/>
    </sheetView>
  </sheetViews>
  <sheetFormatPr defaultRowHeight="15" x14ac:dyDescent="0.25"/>
  <cols>
    <col min="1" max="1" width="9.140625" style="25"/>
    <col min="2" max="2" width="36.5703125" style="25" customWidth="1"/>
    <col min="3" max="3" width="21.140625" style="25" customWidth="1"/>
    <col min="4" max="4" width="22.85546875" style="25" customWidth="1"/>
    <col min="5" max="5" width="29.7109375" style="25" customWidth="1"/>
    <col min="6" max="16384" width="9.140625" style="25"/>
  </cols>
  <sheetData>
    <row r="1" spans="1:10" ht="18" x14ac:dyDescent="0.25">
      <c r="A1" s="56" t="s">
        <v>0</v>
      </c>
      <c r="B1" s="57"/>
      <c r="C1" s="57"/>
      <c r="D1" s="58"/>
      <c r="E1" s="59"/>
    </row>
    <row r="2" spans="1:10" ht="18" x14ac:dyDescent="0.25">
      <c r="A2" s="49" t="s">
        <v>1</v>
      </c>
      <c r="B2" s="50"/>
      <c r="C2" s="50"/>
      <c r="D2" s="60"/>
      <c r="E2" s="61"/>
    </row>
    <row r="3" spans="1:10" ht="18" x14ac:dyDescent="0.25">
      <c r="A3" s="49" t="s">
        <v>2</v>
      </c>
      <c r="B3" s="50"/>
      <c r="C3" s="50"/>
      <c r="D3" s="60"/>
      <c r="E3" s="61"/>
    </row>
    <row r="4" spans="1:10" ht="18.75" thickBot="1" x14ac:dyDescent="0.3">
      <c r="A4" s="51" t="s">
        <v>3</v>
      </c>
      <c r="B4" s="52"/>
      <c r="C4" s="52"/>
      <c r="D4" s="60"/>
      <c r="E4" s="61"/>
    </row>
    <row r="5" spans="1:10" ht="18.75" thickBot="1" x14ac:dyDescent="0.3">
      <c r="A5" s="26"/>
      <c r="B5" s="27"/>
      <c r="C5" s="26"/>
      <c r="D5" s="62"/>
      <c r="E5" s="63"/>
    </row>
    <row r="6" spans="1:10" ht="18" x14ac:dyDescent="0.25">
      <c r="A6" s="28" t="s">
        <v>4</v>
      </c>
      <c r="B6" s="29" t="s">
        <v>5</v>
      </c>
      <c r="C6" s="30" t="s">
        <v>6</v>
      </c>
      <c r="D6" s="30" t="s">
        <v>7</v>
      </c>
      <c r="E6" s="31" t="s">
        <v>8</v>
      </c>
    </row>
    <row r="7" spans="1:10" ht="69" customHeight="1" x14ac:dyDescent="0.25">
      <c r="A7" s="33"/>
      <c r="B7" s="53" t="s">
        <v>25</v>
      </c>
      <c r="C7" s="54"/>
      <c r="D7" s="54"/>
      <c r="E7" s="55"/>
      <c r="F7" s="32"/>
      <c r="G7" s="32"/>
      <c r="H7" s="32"/>
      <c r="I7" s="32"/>
      <c r="J7" s="32"/>
    </row>
    <row r="8" spans="1:10" ht="38.25" customHeight="1" x14ac:dyDescent="0.25">
      <c r="A8" s="34">
        <v>1</v>
      </c>
      <c r="B8" s="35" t="s">
        <v>9</v>
      </c>
      <c r="C8" s="36" t="s">
        <v>24</v>
      </c>
      <c r="D8" s="37">
        <f>SUM(15000*4)</f>
        <v>60000</v>
      </c>
      <c r="E8" s="37">
        <f>SUM(15000*4)</f>
        <v>60000</v>
      </c>
    </row>
    <row r="9" spans="1:10" ht="18" x14ac:dyDescent="0.25">
      <c r="A9" s="38">
        <v>2</v>
      </c>
      <c r="B9" s="39" t="s">
        <v>11</v>
      </c>
      <c r="C9" s="36" t="s">
        <v>12</v>
      </c>
      <c r="D9" s="37">
        <f>SUM(3000*4)</f>
        <v>12000</v>
      </c>
      <c r="E9" s="37">
        <v>12000</v>
      </c>
    </row>
    <row r="10" spans="1:10" ht="18.75" thickBot="1" x14ac:dyDescent="0.3">
      <c r="A10" s="38">
        <v>3</v>
      </c>
      <c r="B10" s="40" t="s">
        <v>13</v>
      </c>
      <c r="C10" s="41" t="s">
        <v>12</v>
      </c>
      <c r="D10" s="42">
        <f>SUM(400*4)</f>
        <v>1600</v>
      </c>
      <c r="E10" s="42">
        <v>1600</v>
      </c>
    </row>
    <row r="11" spans="1:10" ht="18.75" thickBot="1" x14ac:dyDescent="0.3">
      <c r="A11" s="64" t="s">
        <v>8</v>
      </c>
      <c r="B11" s="65"/>
      <c r="C11" s="65"/>
      <c r="D11" s="65"/>
      <c r="E11" s="43">
        <f>SUM(E8+E9+E10)</f>
        <v>73600</v>
      </c>
    </row>
    <row r="12" spans="1:10" ht="18" x14ac:dyDescent="0.25">
      <c r="A12" s="66" t="s">
        <v>14</v>
      </c>
      <c r="B12" s="67"/>
      <c r="C12" s="67"/>
      <c r="D12" s="67"/>
      <c r="E12" s="44">
        <f>SUM(E11*10%)</f>
        <v>7360</v>
      </c>
    </row>
    <row r="13" spans="1:10" ht="18" x14ac:dyDescent="0.25">
      <c r="A13" s="68" t="s">
        <v>15</v>
      </c>
      <c r="B13" s="69"/>
      <c r="C13" s="69"/>
      <c r="D13" s="69"/>
      <c r="E13" s="45">
        <f>SUM(E11+E12)</f>
        <v>80960</v>
      </c>
    </row>
    <row r="14" spans="1:10" ht="18.75" thickBot="1" x14ac:dyDescent="0.3">
      <c r="A14" s="70" t="s">
        <v>16</v>
      </c>
      <c r="B14" s="71"/>
      <c r="C14" s="71"/>
      <c r="D14" s="71"/>
      <c r="E14" s="46">
        <f>SUM(E13*18%)</f>
        <v>14572.8</v>
      </c>
      <c r="J14" s="47"/>
    </row>
    <row r="15" spans="1:10" ht="18.75" thickBot="1" x14ac:dyDescent="0.3">
      <c r="A15" s="64" t="s">
        <v>17</v>
      </c>
      <c r="B15" s="65"/>
      <c r="C15" s="65"/>
      <c r="D15" s="65"/>
      <c r="E15" s="48">
        <f>SUM(E13+E14)</f>
        <v>95532.800000000003</v>
      </c>
    </row>
  </sheetData>
  <mergeCells count="11">
    <mergeCell ref="B7:E7"/>
    <mergeCell ref="A1:C1"/>
    <mergeCell ref="D1:E5"/>
    <mergeCell ref="A2:C2"/>
    <mergeCell ref="A3:C3"/>
    <mergeCell ref="A4:C4"/>
    <mergeCell ref="A11:D11"/>
    <mergeCell ref="A12:D12"/>
    <mergeCell ref="A13:D13"/>
    <mergeCell ref="A14:D14"/>
    <mergeCell ref="A15:D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Est - 1</vt:lpstr>
      <vt:lpstr>Est- 2</vt:lpstr>
      <vt:lpstr>Est - 3</vt:lpstr>
      <vt:lpstr>Est -4</vt:lpstr>
      <vt:lpstr>Est - 5</vt:lpstr>
      <vt:lpstr>Est -6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2020-04-29T07:50:57Z</dcterms:created>
  <dcterms:modified xsi:type="dcterms:W3CDTF">2020-05-08T08:52:10Z</dcterms:modified>
</cp:coreProperties>
</file>