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0" yWindow="0" windowWidth="19420" windowHeight="7760" tabRatio="835"/>
  </bookViews>
  <sheets>
    <sheet name="Hyderabad" sheetId="13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14" i="13" l="1"/>
  <c r="H13" i="13"/>
  <c r="H12" i="13"/>
  <c r="H11" i="13"/>
  <c r="H10" i="13"/>
  <c r="H9" i="13"/>
  <c r="G9" i="13"/>
  <c r="F10" i="13"/>
  <c r="G10" i="13"/>
  <c r="G11" i="13"/>
  <c r="G12" i="13"/>
  <c r="G13" i="13"/>
  <c r="G14" i="13"/>
  <c r="G15" i="13"/>
  <c r="G16" i="13"/>
</calcChain>
</file>

<file path=xl/sharedStrings.xml><?xml version="1.0" encoding="utf-8"?>
<sst xmlns="http://schemas.openxmlformats.org/spreadsheetml/2006/main" count="43" uniqueCount="36">
  <si>
    <t>S.No</t>
  </si>
  <si>
    <t>Qty</t>
  </si>
  <si>
    <t>Itinerary</t>
  </si>
  <si>
    <t>Days</t>
  </si>
  <si>
    <t>Amount</t>
  </si>
  <si>
    <t>Rate</t>
  </si>
  <si>
    <t>Total</t>
  </si>
  <si>
    <t>Size ( w x h) ft</t>
  </si>
  <si>
    <t>NA</t>
  </si>
  <si>
    <t>Client</t>
  </si>
  <si>
    <t>Event</t>
  </si>
  <si>
    <t>Date</t>
  </si>
  <si>
    <t>Location</t>
  </si>
  <si>
    <t>Venue</t>
  </si>
  <si>
    <t>Agency</t>
  </si>
  <si>
    <t>Wings Brand Activations (I) Pvt. Ltd.</t>
  </si>
  <si>
    <t>Production</t>
  </si>
  <si>
    <t>Hyderabad</t>
  </si>
  <si>
    <t>Qualcomm Annual Day</t>
  </si>
  <si>
    <t>20/11/2020</t>
  </si>
  <si>
    <t>Gachibowli Stadium</t>
  </si>
  <si>
    <t>Venue Rental</t>
  </si>
  <si>
    <t>Setup &amp; Dismantle days rental</t>
  </si>
  <si>
    <t>Security Deposit</t>
  </si>
  <si>
    <t>note:</t>
  </si>
  <si>
    <t>The Security deposit is refundable after deducting electricity &amp; water charges</t>
  </si>
  <si>
    <t>Water charges @ Rs400/- per 1000 ltrs</t>
  </si>
  <si>
    <t>Electricity charges @ Rs.18/- per unit</t>
  </si>
  <si>
    <t>Documentations:</t>
  </si>
  <si>
    <t>Letter to SATS and Sports Ministry has to be send regarding permission for the event.</t>
  </si>
  <si>
    <t>This can be done by Wings, we need a letter from Qualcomm saying Wings is executing the event for them</t>
  </si>
  <si>
    <t>Grand Total</t>
  </si>
  <si>
    <t>Gst @18%</t>
  </si>
  <si>
    <t>Sreejith</t>
  </si>
  <si>
    <t>Agency Fee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</si>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</sst>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8" formatCode="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b/>
      <sz val="11"/>
      <color theme="1"/>
      <name val="Tahoma"/>
      <family val="2"/>
    </font>
    <font>
      <b/>
      <sz val="12"/>
      <name val="SimSun"/>
    </font>
    <font>
      <sz val="12"/>
      <name val="SimSun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0">
    <xf numFmtId="0" fontId="0" fillId="0" borderId="0" xfId="0"/>
    <xf numFmtId="0" fontId="2" fillId="0" borderId="0" xfId="0" applyFont="1"/>
    <xf numFmtId="0" fontId="5" fillId="0" borderId="0" xfId="0" applyFont="1"/>
    <xf numFmtId="0" fontId="2" fillId="2" borderId="5" xfId="0" applyFont="1" applyFill="1" applyBorder="1" applyAlignment="1"/>
    <xf numFmtId="0" fontId="2" fillId="2" borderId="2" xfId="0" applyFont="1" applyFill="1" applyBorder="1" applyAlignment="1"/>
    <xf numFmtId="0" fontId="2" fillId="0" borderId="0" xfId="0" applyNumberFormat="1" applyFont="1" applyAlignment="1">
      <alignment horizontal="center"/>
    </xf>
    <xf numFmtId="0" fontId="5" fillId="2" borderId="3" xfId="0" applyFont="1" applyFill="1" applyBorder="1" applyAlignment="1"/>
    <xf numFmtId="0" fontId="5" fillId="2" borderId="4" xfId="0" applyFont="1" applyFill="1" applyBorder="1" applyAlignment="1"/>
    <xf numFmtId="0" fontId="7" fillId="2" borderId="1" xfId="0" applyFont="1" applyFill="1" applyBorder="1" applyAlignment="1">
      <alignment horizontal="left"/>
    </xf>
    <xf numFmtId="0" fontId="7" fillId="0" borderId="1" xfId="0" applyFont="1" applyBorder="1" applyAlignment="1">
      <alignment horizontal="center"/>
    </xf>
    <xf numFmtId="0" fontId="7" fillId="0" borderId="1" xfId="1" applyNumberFormat="1" applyFont="1" applyBorder="1" applyAlignment="1">
      <alignment horizontal="center"/>
    </xf>
    <xf numFmtId="0" fontId="5" fillId="2" borderId="6" xfId="0" applyFont="1" applyFill="1" applyBorder="1" applyAlignment="1"/>
    <xf numFmtId="0" fontId="2" fillId="2" borderId="7" xfId="0" applyFont="1" applyFill="1" applyBorder="1" applyAlignment="1"/>
    <xf numFmtId="0" fontId="4" fillId="3" borderId="1" xfId="0" applyFont="1" applyFill="1" applyBorder="1" applyAlignment="1">
      <alignment horizontal="left"/>
    </xf>
    <xf numFmtId="0" fontId="3" fillId="3" borderId="1" xfId="0" applyFont="1" applyFill="1" applyBorder="1"/>
    <xf numFmtId="0" fontId="3" fillId="3" borderId="1" xfId="0" applyNumberFormat="1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6" fillId="3" borderId="4" xfId="0" applyFont="1" applyFill="1" applyBorder="1" applyAlignment="1">
      <alignment horizontal="center"/>
    </xf>
    <xf numFmtId="0" fontId="4" fillId="3" borderId="9" xfId="0" applyFont="1" applyFill="1" applyBorder="1" applyAlignment="1">
      <alignment horizontal="center"/>
    </xf>
    <xf numFmtId="0" fontId="4" fillId="3" borderId="9" xfId="0" applyNumberFormat="1" applyFont="1" applyFill="1" applyBorder="1" applyAlignment="1">
      <alignment horizontal="center"/>
    </xf>
    <xf numFmtId="0" fontId="4" fillId="3" borderId="1" xfId="0" applyNumberFormat="1" applyFont="1" applyFill="1" applyBorder="1" applyAlignment="1">
      <alignment horizontal="center"/>
    </xf>
    <xf numFmtId="0" fontId="4" fillId="3" borderId="1" xfId="1" applyNumberFormat="1" applyFont="1" applyFill="1" applyBorder="1" applyAlignment="1">
      <alignment horizontal="center"/>
    </xf>
    <xf numFmtId="14" fontId="2" fillId="2" borderId="2" xfId="0" applyNumberFormat="1" applyFont="1" applyFill="1" applyBorder="1" applyAlignment="1">
      <alignment horizontal="left"/>
    </xf>
    <xf numFmtId="0" fontId="4" fillId="3" borderId="9" xfId="0" applyFont="1" applyFill="1" applyBorder="1" applyAlignment="1">
      <alignment horizontal="center" wrapText="1"/>
    </xf>
    <xf numFmtId="0" fontId="6" fillId="3" borderId="0" xfId="0" applyFont="1" applyFill="1" applyBorder="1" applyAlignment="1">
      <alignment horizontal="center"/>
    </xf>
    <xf numFmtId="0" fontId="5" fillId="4" borderId="0" xfId="0" applyFont="1" applyFill="1"/>
    <xf numFmtId="0" fontId="2" fillId="4" borderId="0" xfId="0" applyFont="1" applyFill="1"/>
    <xf numFmtId="0" fontId="5" fillId="4" borderId="0" xfId="0" applyNumberFormat="1" applyFont="1" applyFill="1" applyAlignment="1">
      <alignment horizontal="center"/>
    </xf>
    <xf numFmtId="0" fontId="4" fillId="3" borderId="10" xfId="0" applyFont="1" applyFill="1" applyBorder="1" applyAlignment="1">
      <alignment horizontal="right"/>
    </xf>
    <xf numFmtId="1" fontId="4" fillId="3" borderId="0" xfId="1" applyNumberFormat="1" applyFont="1" applyFill="1" applyBorder="1" applyAlignment="1">
      <alignment horizontal="center"/>
    </xf>
    <xf numFmtId="1" fontId="5" fillId="4" borderId="0" xfId="0" applyNumberFormat="1" applyFont="1" applyFill="1" applyAlignment="1">
      <alignment horizontal="center"/>
    </xf>
    <xf numFmtId="0" fontId="4" fillId="3" borderId="1" xfId="0" applyFont="1" applyFill="1" applyBorder="1" applyAlignment="1">
      <alignment horizontal="right"/>
    </xf>
    <xf numFmtId="0" fontId="3" fillId="2" borderId="1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right"/>
    </xf>
    <xf numFmtId="1" fontId="2" fillId="0" borderId="0" xfId="0" applyNumberFormat="1" applyFont="1"/>
    <xf numFmtId="0" fontId="2" fillId="0" borderId="0" xfId="0" applyFont="1" applyAlignment="1">
      <alignment horizontal="center"/>
    </xf>
    <xf numFmtId="168" fontId="2" fillId="0" borderId="0" xfId="0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115138</xdr:colOff>
      <xdr:row>0</xdr:row>
      <xdr:rowOff>44801</xdr:rowOff>
    </xdr:from>
    <xdr:to>
      <xdr:col>5</xdr:col>
      <xdr:colOff>912879</xdr:colOff>
      <xdr:row>5</xdr:row>
      <xdr:rowOff>116542</xdr:rowOff>
    </xdr:to>
    <xdr:pic>
      <xdr:nvPicPr>
        <xdr:cNvPr id="3" name="Picture 2" descr="Description: Ali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2" r="43224"/>
        <a:stretch>
          <a:fillRect/>
        </a:stretch>
      </xdr:blipFill>
      <xdr:spPr bwMode="auto">
        <a:xfrm>
          <a:off x="7398588" y="44801"/>
          <a:ext cx="3861616" cy="102424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>
      <selection activeCell="I14" sqref="I14"/>
    </sheetView>
  </sheetViews>
  <sheetFormatPr baseColWidth="10" defaultColWidth="8.83203125" defaultRowHeight="14" x14ac:dyDescent="0"/>
  <cols>
    <col min="1" max="1" width="10.5" style="2" customWidth="1"/>
    <col min="2" max="2" width="34" style="1" customWidth="1"/>
    <col min="3" max="3" width="15.5" style="1" bestFit="1" customWidth="1"/>
    <col min="4" max="4" width="8.83203125" style="1"/>
    <col min="5" max="5" width="14.5" style="1" customWidth="1"/>
    <col min="6" max="6" width="13.6640625" style="5" bestFit="1" customWidth="1"/>
    <col min="7" max="7" width="18.5" style="5" bestFit="1" customWidth="1"/>
    <col min="8" max="8" width="8.83203125" style="1"/>
    <col min="9" max="9" width="19" style="1" customWidth="1"/>
    <col min="10" max="10" width="9.1640625" style="1" bestFit="1" customWidth="1"/>
    <col min="11" max="16384" width="8.83203125" style="1"/>
  </cols>
  <sheetData>
    <row r="1" spans="1:9" ht="15" customHeight="1">
      <c r="A1" s="6" t="s">
        <v>10</v>
      </c>
      <c r="B1" s="3" t="s">
        <v>18</v>
      </c>
      <c r="C1" s="35"/>
      <c r="D1" s="35"/>
      <c r="E1" s="35"/>
      <c r="F1" s="35"/>
      <c r="G1" s="35"/>
    </row>
    <row r="2" spans="1:9" ht="15" customHeight="1">
      <c r="A2" s="7" t="s">
        <v>11</v>
      </c>
      <c r="B2" s="25" t="s">
        <v>19</v>
      </c>
      <c r="C2" s="35"/>
      <c r="D2" s="35"/>
      <c r="E2" s="35"/>
      <c r="F2" s="35"/>
      <c r="G2" s="35"/>
    </row>
    <row r="3" spans="1:9" ht="15" customHeight="1">
      <c r="A3" s="7" t="s">
        <v>12</v>
      </c>
      <c r="B3" s="4" t="s">
        <v>17</v>
      </c>
      <c r="C3" s="35"/>
      <c r="D3" s="35"/>
      <c r="E3" s="35"/>
      <c r="F3" s="35"/>
      <c r="G3" s="35"/>
    </row>
    <row r="4" spans="1:9" ht="15" customHeight="1">
      <c r="A4" s="7" t="s">
        <v>13</v>
      </c>
      <c r="B4" s="4" t="s">
        <v>20</v>
      </c>
      <c r="C4" s="35"/>
      <c r="D4" s="35"/>
      <c r="E4" s="35"/>
      <c r="F4" s="35"/>
      <c r="G4" s="35"/>
    </row>
    <row r="5" spans="1:9" ht="15" customHeight="1">
      <c r="A5" s="7" t="s">
        <v>9</v>
      </c>
      <c r="B5" s="4" t="s">
        <v>33</v>
      </c>
      <c r="C5" s="35"/>
      <c r="D5" s="35"/>
      <c r="E5" s="35"/>
      <c r="F5" s="35"/>
      <c r="G5" s="35"/>
    </row>
    <row r="6" spans="1:9" ht="15" customHeight="1" thickBot="1">
      <c r="A6" s="11" t="s">
        <v>14</v>
      </c>
      <c r="B6" s="12" t="s">
        <v>15</v>
      </c>
      <c r="C6" s="35"/>
      <c r="D6" s="35"/>
      <c r="E6" s="35"/>
      <c r="F6" s="35"/>
      <c r="G6" s="35"/>
    </row>
    <row r="7" spans="1:9">
      <c r="A7" s="16" t="s">
        <v>0</v>
      </c>
      <c r="B7" s="17" t="s">
        <v>2</v>
      </c>
      <c r="C7" s="26" t="s">
        <v>7</v>
      </c>
      <c r="D7" s="21" t="s">
        <v>1</v>
      </c>
      <c r="E7" s="21" t="s">
        <v>3</v>
      </c>
      <c r="F7" s="22" t="s">
        <v>5</v>
      </c>
      <c r="G7" s="23" t="s">
        <v>4</v>
      </c>
      <c r="H7" s="1" t="s">
        <v>35</v>
      </c>
    </row>
    <row r="8" spans="1:9">
      <c r="A8" s="18">
        <v>1</v>
      </c>
      <c r="B8" s="13" t="s">
        <v>16</v>
      </c>
      <c r="C8" s="14"/>
      <c r="D8" s="14"/>
      <c r="E8" s="14"/>
      <c r="F8" s="15"/>
      <c r="G8" s="15"/>
    </row>
    <row r="9" spans="1:9" ht="15">
      <c r="A9" s="19">
        <v>1</v>
      </c>
      <c r="B9" s="8" t="s">
        <v>21</v>
      </c>
      <c r="C9" s="9" t="s">
        <v>8</v>
      </c>
      <c r="D9" s="9" t="s">
        <v>8</v>
      </c>
      <c r="E9" s="9">
        <v>1</v>
      </c>
      <c r="F9" s="10">
        <v>375000</v>
      </c>
      <c r="G9" s="10">
        <f>F9*E9</f>
        <v>375000</v>
      </c>
      <c r="H9" s="1">
        <f>G9</f>
        <v>375000</v>
      </c>
      <c r="I9" s="38" t="s">
        <v>20</v>
      </c>
    </row>
    <row r="10" spans="1:9" ht="15">
      <c r="A10" s="19">
        <v>2</v>
      </c>
      <c r="B10" s="8" t="s">
        <v>22</v>
      </c>
      <c r="C10" s="9" t="s">
        <v>8</v>
      </c>
      <c r="D10" s="9" t="s">
        <v>8</v>
      </c>
      <c r="E10" s="9">
        <v>2</v>
      </c>
      <c r="F10" s="10">
        <f>F9*20%</f>
        <v>75000</v>
      </c>
      <c r="G10" s="10">
        <f>F10*E10</f>
        <v>150000</v>
      </c>
      <c r="H10" s="1">
        <f>G10</f>
        <v>150000</v>
      </c>
      <c r="I10" s="38"/>
    </row>
    <row r="11" spans="1:9" ht="15">
      <c r="A11" s="19">
        <v>3</v>
      </c>
      <c r="B11" s="8" t="s">
        <v>23</v>
      </c>
      <c r="C11" s="9" t="s">
        <v>8</v>
      </c>
      <c r="D11" s="9" t="s">
        <v>8</v>
      </c>
      <c r="E11" s="9">
        <v>1</v>
      </c>
      <c r="F11" s="10">
        <v>500000</v>
      </c>
      <c r="G11" s="10">
        <f>F11*E11</f>
        <v>500000</v>
      </c>
      <c r="H11" s="1">
        <f>G11</f>
        <v>500000</v>
      </c>
      <c r="I11" s="38"/>
    </row>
    <row r="12" spans="1:9" ht="15.75" customHeight="1">
      <c r="A12" s="20"/>
      <c r="B12" s="34" t="s">
        <v>6</v>
      </c>
      <c r="C12" s="34"/>
      <c r="D12" s="34"/>
      <c r="E12" s="34"/>
      <c r="F12" s="34"/>
      <c r="G12" s="24">
        <f>SUM(G9:G11)</f>
        <v>1025000</v>
      </c>
      <c r="H12" s="1">
        <f>SUM(H9:H11)</f>
        <v>1025000</v>
      </c>
    </row>
    <row r="13" spans="1:9" ht="15.75" customHeight="1">
      <c r="A13" s="27"/>
      <c r="B13" s="31"/>
      <c r="C13" s="31"/>
      <c r="D13" s="31"/>
      <c r="E13" s="31"/>
      <c r="F13" s="31" t="s">
        <v>34</v>
      </c>
      <c r="G13" s="32">
        <f>7.3171%*G12</f>
        <v>75000.274999999994</v>
      </c>
      <c r="H13" s="37">
        <f>G14-H12</f>
        <v>75000.274999999907</v>
      </c>
    </row>
    <row r="14" spans="1:9" ht="15.75" customHeight="1">
      <c r="A14" s="27"/>
      <c r="B14" s="31"/>
      <c r="C14" s="31"/>
      <c r="D14" s="31"/>
      <c r="E14" s="31"/>
      <c r="F14" s="31" t="s">
        <v>6</v>
      </c>
      <c r="G14" s="32">
        <f>SUM(G12:G13)</f>
        <v>1100000.2749999999</v>
      </c>
      <c r="H14" s="39">
        <f>H13/G14*100</f>
        <v>6.8182051136305324</v>
      </c>
    </row>
    <row r="15" spans="1:9" ht="15.75" customHeight="1">
      <c r="A15" s="27"/>
      <c r="B15" s="36" t="s">
        <v>32</v>
      </c>
      <c r="C15" s="36"/>
      <c r="D15" s="36"/>
      <c r="E15" s="36"/>
      <c r="F15" s="36"/>
      <c r="G15" s="32">
        <f>18%*G14</f>
        <v>198000.04949999996</v>
      </c>
    </row>
    <row r="16" spans="1:9">
      <c r="A16" s="28"/>
      <c r="B16" s="29"/>
      <c r="C16" s="29"/>
      <c r="D16" s="29"/>
      <c r="E16" s="29"/>
      <c r="F16" s="30" t="s">
        <v>31</v>
      </c>
      <c r="G16" s="33">
        <f>G14+G15</f>
        <v>1298000.3244999999</v>
      </c>
    </row>
    <row r="18" spans="1:2">
      <c r="A18" s="2" t="s">
        <v>24</v>
      </c>
      <c r="B18" s="1" t="s">
        <v>25</v>
      </c>
    </row>
    <row r="19" spans="1:2">
      <c r="B19" s="1" t="s">
        <v>27</v>
      </c>
    </row>
    <row r="20" spans="1:2">
      <c r="B20" s="1" t="s">
        <v>26</v>
      </c>
    </row>
    <row r="23" spans="1:2">
      <c r="A23" s="2" t="s">
        <v>28</v>
      </c>
    </row>
    <row r="25" spans="1:2">
      <c r="B25" s="1" t="s">
        <v>29</v>
      </c>
    </row>
    <row r="26" spans="1:2">
      <c r="B26" s="1" t="s">
        <v>30</v>
      </c>
    </row>
  </sheetData>
  <mergeCells count="4">
    <mergeCell ref="B12:F12"/>
    <mergeCell ref="C1:G6"/>
    <mergeCell ref="B15:F15"/>
    <mergeCell ref="I9:I11"/>
  </mergeCells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</vt:lpstr>
    </vt:vector>
  </TitlesOfParts>
  <Company>LG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sowjanya</dc:creator>
  <cp:lastModifiedBy>Admin</cp:lastModifiedBy>
  <cp:lastPrinted>2020-03-06T06:00:01Z</cp:lastPrinted>
  <dcterms:created xsi:type="dcterms:W3CDTF">2017-08-31T13:06:34Z</dcterms:created>
  <dcterms:modified xsi:type="dcterms:W3CDTF">2020-04-13T05:47:28Z</dcterms:modified>
</cp:coreProperties>
</file>