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Wings\PR\2020\CPC Corporate Football tournament\"/>
    </mc:Choice>
  </mc:AlternateContent>
  <bookViews>
    <workbookView xWindow="0" yWindow="0" windowWidth="23040" windowHeight="9384" activeTab="3"/>
  </bookViews>
  <sheets>
    <sheet name="Guideline" sheetId="1" r:id="rId1"/>
    <sheet name="Cost Structure - Fee components" sheetId="3" r:id="rId2"/>
    <sheet name="Event items" sheetId="4" r:id="rId3"/>
    <sheet name="Price Sheet" sheetId="6" r:id="rId4"/>
  </sheets>
  <definedNames>
    <definedName name="_Fill" localSheetId="3" hidden="1">#REF!</definedName>
    <definedName name="_Fill" hidden="1">#REF!</definedName>
  </definedNames>
  <calcPr calcId="152511"/>
</workbook>
</file>

<file path=xl/calcChain.xml><?xml version="1.0" encoding="utf-8"?>
<calcChain xmlns="http://schemas.openxmlformats.org/spreadsheetml/2006/main">
  <c r="C32" i="6" l="1"/>
  <c r="G34" i="6" l="1"/>
  <c r="C20" i="6" l="1"/>
  <c r="G32" i="6"/>
  <c r="G33" i="6" l="1"/>
  <c r="G35" i="6" l="1"/>
  <c r="G36" i="6" l="1"/>
  <c r="G37" i="6" s="1"/>
</calcChain>
</file>

<file path=xl/sharedStrings.xml><?xml version="1.0" encoding="utf-8"?>
<sst xmlns="http://schemas.openxmlformats.org/spreadsheetml/2006/main" count="118" uniqueCount="106">
  <si>
    <t>- Besides event management fee, indicate other fee that your companies will charge IBM in one event into column A, B.</t>
  </si>
  <si>
    <t>- You need to explain clearly in remark column C what is that fee, when and why you charge IBM.</t>
  </si>
  <si>
    <t>- Input event management fee into available template. You are not allowed to change template.</t>
  </si>
  <si>
    <t>- If you propose other fee in cost structure, indicate determined basis in blank table at the bottom.</t>
  </si>
  <si>
    <t>COST STRUCTURE</t>
  </si>
  <si>
    <t>Please indicate fee components that your company charges IBM for arranging one event</t>
  </si>
  <si>
    <t>Charge fee</t>
  </si>
  <si>
    <t>How to determine</t>
  </si>
  <si>
    <t>Remark</t>
  </si>
  <si>
    <t>Event management fee</t>
  </si>
  <si>
    <t>Number of expected guests that IBM event owner brief to event agency prior to event</t>
  </si>
  <si>
    <t>Item Description</t>
  </si>
  <si>
    <t xml:space="preserve">Company name: </t>
  </si>
  <si>
    <t>Address:</t>
  </si>
  <si>
    <t>Phone number:</t>
  </si>
  <si>
    <t>Email address:</t>
  </si>
  <si>
    <t>- All pricing to be addressed in local currency depicting the unit cost /bundle cost - else response will be considered invalid</t>
  </si>
  <si>
    <t>ACTUAL COST</t>
  </si>
  <si>
    <t>Name of contact point</t>
  </si>
  <si>
    <t>Company name</t>
  </si>
  <si>
    <t>Company address</t>
  </si>
  <si>
    <t xml:space="preserve">Email address: </t>
  </si>
  <si>
    <t>Event date</t>
  </si>
  <si>
    <t>Type of event</t>
  </si>
  <si>
    <t>Event name</t>
  </si>
  <si>
    <t>Event owner</t>
  </si>
  <si>
    <t>Event location</t>
  </si>
  <si>
    <t>Venue</t>
  </si>
  <si>
    <t>Number of attendees</t>
  </si>
  <si>
    <t>Quotation date</t>
  </si>
  <si>
    <t>Quotation validity</t>
  </si>
  <si>
    <t>Payment term</t>
  </si>
  <si>
    <t>EVENT INFORMATION</t>
  </si>
  <si>
    <t xml:space="preserve">Item decription </t>
  </si>
  <si>
    <t>Day</t>
  </si>
  <si>
    <t>Spec.</t>
  </si>
  <si>
    <t>Quantity</t>
  </si>
  <si>
    <t xml:space="preserve">Unit Cost
</t>
  </si>
  <si>
    <t xml:space="preserve">Total
</t>
  </si>
  <si>
    <t xml:space="preserve">Minimum Management Fees </t>
  </si>
  <si>
    <t xml:space="preserve">Maximum Management Fees </t>
  </si>
  <si>
    <t xml:space="preserve">Irrespective of the Event Spend </t>
  </si>
  <si>
    <t xml:space="preserve">Price in Local Currency </t>
  </si>
  <si>
    <t xml:space="preserve">Sl No </t>
  </si>
  <si>
    <t>-All 3rd Party costs to IBM needs to have a Fair Value Analysis and quotations from the third party non approved IBM vendors must be attched in the file similar to this format to ensure transparancy</t>
  </si>
  <si>
    <t xml:space="preserve">Remarks </t>
  </si>
  <si>
    <t xml:space="preserve">Structuring of the Fees and Types of Fees </t>
  </si>
  <si>
    <t xml:space="preserve">- Event management fee should be in % or </t>
  </si>
  <si>
    <t>3rd Party Fees</t>
  </si>
  <si>
    <t>Handling Fees</t>
  </si>
  <si>
    <t xml:space="preserve">Depends on the number of 3rd party involved for outsourcing  </t>
  </si>
  <si>
    <t xml:space="preserve">Why is the the 3rd party fees we are charging and how is it determined </t>
  </si>
  <si>
    <t xml:space="preserve">% of Handling fees </t>
  </si>
  <si>
    <t xml:space="preserve">Unique Fees which is charged to IBM which is not in Contract .Eg:Transportation ,Setup Fees </t>
  </si>
  <si>
    <t>'- For some items can not fixed at one specific rate, you can proposed price in range. These items will be indicated clearly at remark column O.</t>
  </si>
  <si>
    <t>- There are some important remarks or explanations so look carefully into remark comlumn O before proposing price.</t>
  </si>
  <si>
    <t>-Any third party supplier when approached who is IBM Supplier , Fee Component sheet needs to be filled.</t>
  </si>
  <si>
    <t xml:space="preserve">% Management Fees </t>
  </si>
  <si>
    <t xml:space="preserve">Third Party </t>
  </si>
  <si>
    <t xml:space="preserve">FV required - Yes/No </t>
  </si>
  <si>
    <t xml:space="preserve">If Yes , FV technique - 3 quotes or benchmarking </t>
  </si>
  <si>
    <t>Have all the supportings beings attached (3 vendor quotes /benchmark analysis with Evidences</t>
  </si>
  <si>
    <r>
      <rPr>
        <b/>
        <u/>
        <sz val="9"/>
        <color indexed="10"/>
        <rFont val="Calibri"/>
        <family val="2"/>
      </rPr>
      <t>Note:</t>
    </r>
    <r>
      <rPr>
        <b/>
        <sz val="9"/>
        <rFont val="Calibri"/>
        <family val="2"/>
      </rPr>
      <t xml:space="preserve"> in case event arranged in IBM approved hotel, IBM issues PO and pays directly to hotel so this cost will not be counted in total cost of event.
 The total cost of event is the total amount excluding VAT/GST presented in the quotation of event agency for that event.</t>
    </r>
  </si>
  <si>
    <t xml:space="preserve">-All items present in Event Item Sheet should consist of the same as per the Event Items sheet directly relating to </t>
  </si>
  <si>
    <t>How is the Handling Fees charged .</t>
  </si>
  <si>
    <t>Transport all items need for event from/to venue, incl production items, equipments, gifts, document… It's applied for all IBM events. In some case, agency have to take/return material/machine from/to IBM office as of requiement from requestors,For setup/ discharge all event items, incl but no limit to manpower, overtime work for management/supervisor staff, handle last minute change… for the event</t>
  </si>
  <si>
    <t>No of minimum resources to handle the same .</t>
  </si>
  <si>
    <t>On total of production items &amp; equipment settings</t>
  </si>
  <si>
    <t xml:space="preserve">1. Cost structure- Fee Components </t>
  </si>
  <si>
    <t>2. Event items:</t>
  </si>
  <si>
    <t xml:space="preserve">3.Price Sheet </t>
  </si>
  <si>
    <t xml:space="preserve">Guideline for filling in Cost estimate for any Requirement </t>
  </si>
  <si>
    <t xml:space="preserve">***Note : Please ensure the checkpoint needs to be determined perfectly </t>
  </si>
  <si>
    <t xml:space="preserve">Final Quantity </t>
  </si>
  <si>
    <t>Final Unit Cost</t>
  </si>
  <si>
    <t xml:space="preserve">Final Total </t>
  </si>
  <si>
    <t>Ref. Contract Number:</t>
  </si>
  <si>
    <t>Contract Start Date:</t>
  </si>
  <si>
    <t>Contract End Date</t>
  </si>
  <si>
    <t>PO Number:</t>
  </si>
  <si>
    <t>PO Date:</t>
  </si>
  <si>
    <t>PO Amount</t>
  </si>
  <si>
    <t>Unit of measure</t>
  </si>
  <si>
    <t>Reference agreement clause (section # and page #)</t>
  </si>
  <si>
    <t>Reference SI No. as in "Event Items" tabsheet</t>
  </si>
  <si>
    <t>Grand total</t>
  </si>
  <si>
    <t>Subtotal</t>
  </si>
  <si>
    <t>GST</t>
  </si>
  <si>
    <t>Wings Brand Activations India Pvt. Ltd.</t>
  </si>
  <si>
    <t>Bangalore</t>
  </si>
  <si>
    <t>IBM</t>
  </si>
  <si>
    <t>Total</t>
  </si>
  <si>
    <t>NA</t>
  </si>
  <si>
    <t>60 days</t>
  </si>
  <si>
    <t>60 days from raising the invoice</t>
  </si>
  <si>
    <t>Post Event</t>
  </si>
  <si>
    <t>Event requirements</t>
  </si>
  <si>
    <t>ciciley@wingsevents.com</t>
  </si>
  <si>
    <t>TBD</t>
  </si>
  <si>
    <t xml:space="preserve">CPC Corporate Football tournament| Payment Routing </t>
  </si>
  <si>
    <t xml:space="preserve">Tarak Lodh </t>
  </si>
  <si>
    <t>Kolkata</t>
  </si>
  <si>
    <t>22nd - 25 th March 2020</t>
  </si>
  <si>
    <t>Management fee @ 7%</t>
  </si>
  <si>
    <t>Entry Fee</t>
  </si>
  <si>
    <t xml:space="preserve">Bhasskar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</si>
</sst>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_(* #,##0_);_(* \(#,##0\);_(* &quot;-&quot;??_);_(@_)"/>
    <numFmt numFmtId="165" formatCode="_-* #,##0.0\ _€_-;\-* #,##0.0\ _€_-;_-* &quot;-&quot;??\ _€_-;_-@_-"/>
    <numFmt numFmtId="166" formatCode="[$-409]d\-mmm\-yy;@"/>
    <numFmt numFmtId="167" formatCode="&quot;\&quot;#,##0.00;[Red]&quot;\&quot;&quot;\&quot;&quot;\&quot;&quot;\&quot;&quot;\&quot;&quot;\&quot;\-#,##0.00"/>
    <numFmt numFmtId="168" formatCode="&quot;\&quot;#,##0;[Red]&quot;\&quot;&quot;\&quot;\-#,##0"/>
    <numFmt numFmtId="169" formatCode="_-* #,##0.00\ _€_-;\-* #,##0.00\ _€_-;_-* &quot;-&quot;??\ _€_-;_-@_-"/>
    <numFmt numFmtId="170" formatCode="#,##0.000"/>
    <numFmt numFmtId="171" formatCode="_-* #,##0.00\ &quot;€&quot;_-;\-* #,##0.00\ &quot;€&quot;_-;_-* &quot;-&quot;??\ &quot;€&quot;_-;_-@_-"/>
    <numFmt numFmtId="172" formatCode="\$#,##0\ ;\(\$#,##0\)"/>
  </numFmts>
  <fonts count="50">
    <font>
      <sz val="10"/>
      <name val="Arial"/>
    </font>
    <font>
      <sz val="10"/>
      <name val="Arial"/>
      <family val="2"/>
    </font>
    <font>
      <sz val="10"/>
      <name val="Arial"/>
      <family val="2"/>
    </font>
    <font>
      <b/>
      <sz val="10"/>
      <name val="Arial"/>
      <family val="2"/>
    </font>
    <font>
      <b/>
      <sz val="12"/>
      <color indexed="10"/>
      <name val="Arial"/>
      <family val="2"/>
    </font>
    <font>
      <b/>
      <sz val="10"/>
      <color indexed="12"/>
      <name val="Arial"/>
      <family val="2"/>
    </font>
    <font>
      <sz val="10"/>
      <name val="Arial"/>
      <family val="1"/>
      <charset val="222"/>
    </font>
    <font>
      <sz val="14"/>
      <name val="??"/>
      <family val="3"/>
      <charset val="129"/>
    </font>
    <font>
      <sz val="10"/>
      <name val="???"/>
      <family val="3"/>
      <charset val="129"/>
    </font>
    <font>
      <sz val="11"/>
      <color indexed="8"/>
      <name val="Tahoma"/>
      <family val="2"/>
      <charset val="222"/>
    </font>
    <font>
      <b/>
      <sz val="9"/>
      <name val="Calibri"/>
      <family val="2"/>
    </font>
    <font>
      <b/>
      <u/>
      <sz val="9"/>
      <color indexed="1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9"/>
      <name val="Calibri"/>
      <family val="2"/>
    </font>
    <font>
      <b/>
      <sz val="9"/>
      <color indexed="8"/>
      <name val="Calibri"/>
      <family val="2"/>
    </font>
    <font>
      <b/>
      <sz val="9"/>
      <color indexed="9"/>
      <name val="Calibri"/>
      <family val="2"/>
    </font>
    <font>
      <b/>
      <sz val="9"/>
      <color indexed="49"/>
      <name val="Calibri"/>
      <family val="2"/>
    </font>
    <font>
      <b/>
      <sz val="9"/>
      <color indexed="21"/>
      <name val="Calibri"/>
      <family val="2"/>
    </font>
    <font>
      <sz val="10"/>
      <name val="Calibri"/>
      <family val="2"/>
    </font>
    <font>
      <sz val="10"/>
      <color rgb="FF000000"/>
      <name val="Calibri"/>
      <family val="2"/>
    </font>
    <font>
      <b/>
      <sz val="10"/>
      <color indexed="9"/>
      <name val="Calibri"/>
      <family val="2"/>
    </font>
    <font>
      <b/>
      <sz val="10"/>
      <name val="Calibri"/>
      <family val="2"/>
    </font>
    <font>
      <sz val="10"/>
      <color theme="1"/>
      <name val="Calibri"/>
      <family val="2"/>
    </font>
    <font>
      <sz val="10"/>
      <color indexed="9"/>
      <name val="Calibri"/>
      <family val="2"/>
    </font>
    <font>
      <u/>
      <sz val="11"/>
      <color indexed="12"/>
      <name val="Calibri"/>
      <family val="2"/>
      <scheme val="minor"/>
    </font>
    <font>
      <b/>
      <sz val="11"/>
      <name val="Calibri"/>
      <family val="2"/>
      <scheme val="minor"/>
    </font>
    <font>
      <sz val="11"/>
      <name val="Calibri"/>
      <family val="2"/>
      <scheme val="minor"/>
    </font>
    <font>
      <b/>
      <sz val="11"/>
      <color indexed="8"/>
      <name val="Calibri"/>
      <family val="2"/>
      <scheme val="minor"/>
    </font>
    <font>
      <sz val="11"/>
      <color indexed="8"/>
      <name val="Calibri"/>
      <family val="2"/>
      <scheme val="minor"/>
    </font>
    <font>
      <b/>
      <sz val="11"/>
      <color theme="1"/>
      <name val="Calibri"/>
      <family val="2"/>
      <scheme val="minor"/>
    </font>
    <font>
      <b/>
      <u/>
      <sz val="11"/>
      <color indexed="12"/>
      <name val="Calibri"/>
      <family val="2"/>
      <scheme val="minor"/>
    </font>
    <font>
      <b/>
      <sz val="11"/>
      <color indexed="9"/>
      <name val="Calibri"/>
      <family val="2"/>
      <scheme val="minor"/>
    </font>
    <font>
      <sz val="11"/>
      <color rgb="FF222222"/>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0"/>
        <bgColor indexed="33"/>
      </patternFill>
    </fill>
    <fill>
      <patternFill patternType="solid">
        <fgColor indexed="52"/>
        <bgColor indexed="51"/>
      </patternFill>
    </fill>
    <fill>
      <patternFill patternType="solid">
        <fgColor indexed="51"/>
        <bgColor indexed="13"/>
      </patternFill>
    </fill>
    <fill>
      <patternFill patternType="solid">
        <fgColor indexed="55"/>
        <bgColor indexed="64"/>
      </patternFill>
    </fill>
    <fill>
      <patternFill patternType="solid">
        <fgColor indexed="17"/>
        <bgColor indexed="64"/>
      </patternFill>
    </fill>
    <fill>
      <patternFill patternType="solid">
        <fgColor indexed="53"/>
        <bgColor indexed="64"/>
      </patternFill>
    </fill>
    <fill>
      <patternFill patternType="solid">
        <fgColor indexed="9"/>
        <bgColor indexed="64"/>
      </patternFill>
    </fill>
    <fill>
      <patternFill patternType="solid">
        <fgColor indexed="29"/>
        <bgColor indexed="64"/>
      </patternFill>
    </fill>
    <fill>
      <patternFill patternType="solid">
        <fgColor indexed="49"/>
        <bgColor indexed="64"/>
      </patternFill>
    </fill>
    <fill>
      <patternFill patternType="solid">
        <fgColor indexed="43"/>
        <bgColor indexed="64"/>
      </patternFill>
    </fill>
    <fill>
      <patternFill patternType="solid">
        <fgColor indexed="22"/>
        <bgColor indexed="64"/>
      </patternFill>
    </fill>
    <fill>
      <patternFill patternType="solid">
        <fgColor indexed="3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theme="3" tint="0.79998168889431442"/>
        <bgColor rgb="FFC0C0C0"/>
      </patternFill>
    </fill>
    <fill>
      <patternFill patternType="solid">
        <fgColor rgb="FFFFFFFF"/>
        <bgColor indexed="64"/>
      </patternFill>
    </fill>
    <fill>
      <patternFill patternType="solid">
        <fgColor theme="3"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hair">
        <color indexed="12"/>
      </left>
      <right style="hair">
        <color indexed="12"/>
      </right>
      <top style="hair">
        <color indexed="12"/>
      </top>
      <bottom style="hair">
        <color indexed="1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85">
    <xf numFmtId="0" fontId="0" fillId="0" borderId="0"/>
    <xf numFmtId="167" fontId="2" fillId="0" borderId="0" applyFont="0" applyFill="0" applyBorder="0" applyAlignment="0" applyProtection="0"/>
    <xf numFmtId="0" fontId="7" fillId="0" borderId="0" applyFont="0" applyFill="0" applyBorder="0" applyAlignment="0" applyProtection="0"/>
    <xf numFmtId="168" fontId="2"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10" fontId="2" fillId="0" borderId="0" applyFont="0" applyFill="0" applyBorder="0" applyAlignment="0" applyProtection="0"/>
    <xf numFmtId="0" fontId="8"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0"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2" fillId="0" borderId="0" applyFont="0" applyFill="0" applyBorder="0" applyAlignment="0" applyProtection="0"/>
    <xf numFmtId="170" fontId="2" fillId="0" borderId="0" applyFont="0" applyFill="0" applyBorder="0" applyAlignment="0" applyProtection="0"/>
    <xf numFmtId="3" fontId="2" fillId="0" borderId="0" applyFont="0" applyFill="0" applyBorder="0" applyAlignment="0" applyProtection="0"/>
    <xf numFmtId="0" fontId="2" fillId="0" borderId="0" applyFont="0" applyFill="0" applyBorder="0" applyAlignment="0" applyProtection="0"/>
    <xf numFmtId="169" fontId="2" fillId="0" borderId="0" applyFont="0" applyFill="0" applyBorder="0" applyAlignment="0" applyProtection="0"/>
    <xf numFmtId="0" fontId="2" fillId="0" borderId="0" applyFont="0" applyFill="0" applyBorder="0" applyAlignment="0" applyProtection="0"/>
    <xf numFmtId="171" fontId="2" fillId="0" borderId="0" applyFont="0" applyFill="0" applyBorder="0" applyAlignment="0" applyProtection="0"/>
    <xf numFmtId="44" fontId="2" fillId="0" borderId="0" applyFont="0" applyFill="0" applyBorder="0" applyAlignment="0" applyProtection="0"/>
    <xf numFmtId="172" fontId="2" fillId="0" borderId="0" applyFont="0" applyFill="0" applyBorder="0" applyAlignment="0" applyProtection="0"/>
    <xf numFmtId="0" fontId="2" fillId="0" borderId="0" applyFont="0" applyFill="0" applyBorder="0" applyAlignment="0" applyProtection="0"/>
    <xf numFmtId="0" fontId="17" fillId="0" borderId="0" applyNumberFormat="0" applyFill="0" applyBorder="0" applyAlignment="0" applyProtection="0"/>
    <xf numFmtId="2" fontId="2" fillId="0" borderId="0" applyFon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2" fillId="0" borderId="0"/>
    <xf numFmtId="0" fontId="12" fillId="23" borderId="7" applyNumberFormat="0" applyFont="0" applyAlignment="0" applyProtection="0"/>
    <xf numFmtId="0" fontId="26" fillId="20" borderId="8" applyNumberFormat="0" applyAlignment="0" applyProtection="0"/>
    <xf numFmtId="166" fontId="2" fillId="24" borderId="9" applyProtection="0">
      <alignment horizontal="left" vertical="center"/>
    </xf>
    <xf numFmtId="166" fontId="2" fillId="24" borderId="9" applyProtection="0">
      <alignment horizontal="center" vertical="center"/>
    </xf>
    <xf numFmtId="0" fontId="2" fillId="0" borderId="9" applyNumberFormat="0" applyFill="0" applyProtection="0">
      <alignment horizontal="left" vertical="center" wrapText="1"/>
    </xf>
    <xf numFmtId="0" fontId="2" fillId="25" borderId="9" applyNumberFormat="0" applyProtection="0">
      <alignment horizontal="left" vertical="center" wrapText="1"/>
    </xf>
    <xf numFmtId="0" fontId="5" fillId="0" borderId="10" applyNumberFormat="0" applyFill="0" applyProtection="0">
      <alignment vertical="top"/>
    </xf>
    <xf numFmtId="0" fontId="2" fillId="26" borderId="9" applyNumberFormat="0" applyProtection="0">
      <alignment horizontal="left" vertical="center"/>
    </xf>
    <xf numFmtId="0" fontId="2" fillId="26" borderId="9" applyNumberFormat="0" applyProtection="0">
      <alignment horizontal="center" vertical="center"/>
    </xf>
    <xf numFmtId="0" fontId="2" fillId="26" borderId="9" applyNumberFormat="0" applyProtection="0">
      <alignment horizontal="center" vertical="center"/>
    </xf>
    <xf numFmtId="0" fontId="2" fillId="26" borderId="9" applyNumberFormat="0" applyProtection="0">
      <alignment horizontal="left" vertical="center"/>
    </xf>
    <xf numFmtId="0" fontId="2" fillId="0" borderId="0" applyNumberFormat="0" applyFill="0" applyBorder="0" applyProtection="0"/>
    <xf numFmtId="0" fontId="4" fillId="0" borderId="9" applyNumberFormat="0" applyFill="0" applyProtection="0">
      <alignment horizontal="center" vertical="center"/>
    </xf>
    <xf numFmtId="0" fontId="3" fillId="0" borderId="9" applyNumberFormat="0" applyFill="0" applyProtection="0">
      <alignment horizontal="left" vertical="center"/>
    </xf>
    <xf numFmtId="0" fontId="2" fillId="0" borderId="9" applyNumberFormat="0" applyFill="0" applyProtection="0">
      <alignment horizontal="center" vertical="center"/>
    </xf>
    <xf numFmtId="3" fontId="2" fillId="0" borderId="9" applyFill="0" applyProtection="0">
      <alignment horizontal="center" vertical="center"/>
    </xf>
    <xf numFmtId="0" fontId="2" fillId="0" borderId="9" applyNumberFormat="0" applyFill="0" applyProtection="0">
      <alignment horizontal="left" vertical="center"/>
    </xf>
    <xf numFmtId="0" fontId="6" fillId="25" borderId="9" applyNumberFormat="0" applyProtection="0">
      <alignment horizontal="left" vertical="center"/>
    </xf>
    <xf numFmtId="0" fontId="2" fillId="25" borderId="9" applyNumberFormat="0" applyProtection="0">
      <alignment horizontal="center" vertical="center"/>
    </xf>
    <xf numFmtId="0" fontId="27" fillId="0" borderId="0" applyNumberFormat="0" applyFill="0" applyBorder="0" applyAlignment="0" applyProtection="0"/>
    <xf numFmtId="0" fontId="28" fillId="0" borderId="11" applyNumberFormat="0" applyFill="0" applyAlignment="0" applyProtection="0"/>
    <xf numFmtId="0" fontId="29" fillId="0" borderId="0" applyNumberFormat="0" applyFill="0" applyBorder="0" applyAlignment="0" applyProtection="0"/>
    <xf numFmtId="0" fontId="9" fillId="0" borderId="0"/>
  </cellStyleXfs>
  <cellXfs count="175">
    <xf numFmtId="0" fontId="0" fillId="0" borderId="0" xfId="0"/>
    <xf numFmtId="0" fontId="30" fillId="0" borderId="12" xfId="61" applyFont="1" applyBorder="1" applyAlignment="1">
      <alignment vertical="center"/>
    </xf>
    <xf numFmtId="0" fontId="32" fillId="28" borderId="12" xfId="0" applyFont="1" applyFill="1" applyBorder="1" applyAlignment="1">
      <alignment vertical="center"/>
    </xf>
    <xf numFmtId="0" fontId="30" fillId="0" borderId="12" xfId="0" applyFont="1" applyBorder="1"/>
    <xf numFmtId="0" fontId="30" fillId="0" borderId="0" xfId="0" applyFont="1" applyBorder="1"/>
    <xf numFmtId="0" fontId="30" fillId="0" borderId="0" xfId="0" applyFont="1"/>
    <xf numFmtId="0" fontId="32" fillId="29" borderId="12" xfId="0" applyFont="1" applyFill="1" applyBorder="1" applyAlignment="1">
      <alignment horizontal="center" vertical="center" wrapText="1"/>
    </xf>
    <xf numFmtId="164" fontId="31" fillId="0" borderId="12" xfId="35" applyNumberFormat="1" applyFont="1" applyFill="1" applyBorder="1" applyAlignment="1">
      <alignment horizontal="center" vertical="center" wrapText="1"/>
    </xf>
    <xf numFmtId="0" fontId="32" fillId="28" borderId="12" xfId="0" applyFont="1" applyFill="1" applyBorder="1" applyAlignment="1">
      <alignment horizontal="center" vertical="center" wrapText="1"/>
    </xf>
    <xf numFmtId="0" fontId="32" fillId="30" borderId="12" xfId="0" applyFont="1" applyFill="1" applyBorder="1" applyAlignment="1">
      <alignment horizontal="center" vertical="center" wrapText="1"/>
    </xf>
    <xf numFmtId="0" fontId="30" fillId="0" borderId="0" xfId="0" applyFont="1" applyBorder="1" applyAlignment="1"/>
    <xf numFmtId="0" fontId="32" fillId="0" borderId="0" xfId="0" applyFont="1" applyFill="1" applyBorder="1" applyAlignment="1">
      <alignment horizontal="center" vertical="center" wrapText="1"/>
    </xf>
    <xf numFmtId="0" fontId="31" fillId="0" borderId="0" xfId="0" applyFont="1"/>
    <xf numFmtId="0" fontId="30" fillId="0" borderId="12" xfId="61" applyFont="1" applyBorder="1" applyAlignment="1">
      <alignment vertical="center" wrapText="1"/>
    </xf>
    <xf numFmtId="0" fontId="30" fillId="0" borderId="12" xfId="61" applyFont="1" applyFill="1" applyBorder="1" applyAlignment="1">
      <alignment vertical="center"/>
    </xf>
    <xf numFmtId="0" fontId="30" fillId="0" borderId="12" xfId="0" applyFont="1" applyBorder="1" applyAlignment="1">
      <alignment wrapText="1"/>
    </xf>
    <xf numFmtId="0" fontId="30" fillId="0" borderId="12" xfId="0" applyFont="1" applyBorder="1" applyAlignment="1">
      <alignment horizontal="center" wrapText="1"/>
    </xf>
    <xf numFmtId="0" fontId="33" fillId="0" borderId="0" xfId="0" applyFont="1"/>
    <xf numFmtId="0" fontId="31" fillId="0" borderId="12" xfId="0" applyFont="1" applyBorder="1"/>
    <xf numFmtId="0" fontId="31" fillId="0" borderId="12" xfId="0" applyFont="1" applyBorder="1" applyAlignment="1">
      <alignment vertical="center" wrapText="1"/>
    </xf>
    <xf numFmtId="0" fontId="31" fillId="0" borderId="12" xfId="0" applyFont="1" applyBorder="1" applyAlignment="1"/>
    <xf numFmtId="0" fontId="30" fillId="0" borderId="0" xfId="0" applyFont="1" applyBorder="1" applyAlignment="1">
      <alignment vertical="center" wrapText="1"/>
    </xf>
    <xf numFmtId="0" fontId="30" fillId="0" borderId="0" xfId="0" applyFont="1" applyBorder="1" applyAlignment="1">
      <alignment horizontal="left" vertical="center" wrapText="1"/>
    </xf>
    <xf numFmtId="0" fontId="35" fillId="38" borderId="12" xfId="0" applyFont="1" applyFill="1" applyBorder="1" applyAlignment="1">
      <alignment vertical="center" wrapText="1"/>
    </xf>
    <xf numFmtId="0" fontId="35" fillId="38" borderId="12" xfId="0" applyFont="1" applyFill="1" applyBorder="1" applyAlignment="1">
      <alignment horizontal="center" vertical="center" wrapText="1"/>
    </xf>
    <xf numFmtId="0" fontId="36" fillId="40" borderId="12" xfId="0" applyFont="1" applyFill="1" applyBorder="1" applyAlignment="1">
      <alignment vertical="center"/>
    </xf>
    <xf numFmtId="0" fontId="36" fillId="40" borderId="12" xfId="0" applyFont="1" applyFill="1" applyBorder="1" applyAlignment="1">
      <alignment horizontal="center" vertical="center"/>
    </xf>
    <xf numFmtId="0" fontId="37" fillId="28" borderId="12" xfId="0" applyFont="1" applyFill="1" applyBorder="1" applyAlignment="1">
      <alignment vertical="center"/>
    </xf>
    <xf numFmtId="0" fontId="37" fillId="28" borderId="12" xfId="74" applyFont="1" applyFill="1" applyBorder="1" applyAlignment="1">
      <alignment horizontal="center" vertical="center"/>
    </xf>
    <xf numFmtId="164" fontId="37" fillId="28" borderId="12" xfId="35" applyNumberFormat="1" applyFont="1" applyFill="1" applyBorder="1" applyAlignment="1">
      <alignment horizontal="center" vertical="center"/>
    </xf>
    <xf numFmtId="0" fontId="37" fillId="28" borderId="13" xfId="0" applyFont="1" applyFill="1" applyBorder="1" applyAlignment="1">
      <alignment horizontal="center" vertical="center"/>
    </xf>
    <xf numFmtId="0" fontId="38" fillId="0" borderId="0" xfId="0" applyFont="1" applyBorder="1"/>
    <xf numFmtId="0" fontId="38" fillId="0" borderId="12" xfId="0" applyFont="1" applyBorder="1" applyAlignment="1">
      <alignment horizontal="center"/>
    </xf>
    <xf numFmtId="0" fontId="35" fillId="0" borderId="12" xfId="0" applyFont="1" applyFill="1" applyBorder="1"/>
    <xf numFmtId="164" fontId="35" fillId="0" borderId="12" xfId="35" applyNumberFormat="1" applyFont="1" applyBorder="1"/>
    <xf numFmtId="0" fontId="38" fillId="38" borderId="12" xfId="0" applyFont="1" applyFill="1" applyBorder="1"/>
    <xf numFmtId="0" fontId="35" fillId="38" borderId="12" xfId="0" applyNumberFormat="1" applyFont="1" applyFill="1" applyBorder="1" applyAlignment="1">
      <alignment horizontal="left" vertical="center"/>
    </xf>
    <xf numFmtId="164" fontId="38" fillId="0" borderId="12" xfId="35" applyNumberFormat="1" applyFont="1" applyBorder="1"/>
    <xf numFmtId="1" fontId="39" fillId="38" borderId="12" xfId="0" applyNumberFormat="1" applyFont="1" applyFill="1" applyBorder="1" applyAlignment="1"/>
    <xf numFmtId="0" fontId="38" fillId="0" borderId="13" xfId="0" applyFont="1" applyBorder="1"/>
    <xf numFmtId="0" fontId="38" fillId="0" borderId="12" xfId="0" applyFont="1" applyBorder="1"/>
    <xf numFmtId="0" fontId="40" fillId="28" borderId="12" xfId="74" applyFont="1" applyFill="1" applyBorder="1" applyAlignment="1">
      <alignment horizontal="center" vertical="center"/>
    </xf>
    <xf numFmtId="0" fontId="35" fillId="0" borderId="12" xfId="0" applyFont="1" applyBorder="1" applyAlignment="1">
      <alignment horizontal="center"/>
    </xf>
    <xf numFmtId="0" fontId="35" fillId="38" borderId="12" xfId="0" applyNumberFormat="1" applyFont="1" applyFill="1" applyBorder="1" applyAlignment="1">
      <alignment horizontal="center" vertical="center" wrapText="1"/>
    </xf>
    <xf numFmtId="0" fontId="35" fillId="38" borderId="12" xfId="0" applyFont="1" applyFill="1" applyBorder="1" applyAlignment="1"/>
    <xf numFmtId="0" fontId="41" fillId="0" borderId="0" xfId="57" applyFont="1" applyAlignment="1" applyProtection="1"/>
    <xf numFmtId="0" fontId="41" fillId="0" borderId="12" xfId="57" applyFont="1" applyBorder="1" applyAlignment="1" applyProtection="1"/>
    <xf numFmtId="0" fontId="42" fillId="0" borderId="12" xfId="61" applyFont="1" applyBorder="1" applyAlignment="1">
      <alignment horizontal="left" vertical="center"/>
    </xf>
    <xf numFmtId="0" fontId="42" fillId="0" borderId="12" xfId="61" applyFont="1" applyBorder="1" applyAlignment="1">
      <alignment horizontal="center" vertical="center"/>
    </xf>
    <xf numFmtId="165" fontId="42" fillId="0" borderId="12" xfId="37" applyNumberFormat="1" applyFont="1" applyBorder="1" applyAlignment="1">
      <alignment horizontal="right" vertical="center"/>
    </xf>
    <xf numFmtId="0" fontId="42" fillId="0" borderId="12" xfId="61" applyNumberFormat="1" applyFont="1" applyBorder="1" applyAlignment="1">
      <alignment horizontal="right" vertical="center"/>
    </xf>
    <xf numFmtId="3" fontId="42" fillId="0" borderId="12" xfId="61" applyNumberFormat="1" applyFont="1" applyBorder="1" applyAlignment="1">
      <alignment horizontal="right" vertical="center"/>
    </xf>
    <xf numFmtId="0" fontId="43" fillId="0" borderId="0" xfId="61" applyFont="1"/>
    <xf numFmtId="0" fontId="44" fillId="0" borderId="12" xfId="61" applyFont="1" applyBorder="1" applyAlignment="1">
      <alignment horizontal="left" vertical="top"/>
    </xf>
    <xf numFmtId="0" fontId="42" fillId="0" borderId="12" xfId="61" applyFont="1" applyBorder="1"/>
    <xf numFmtId="0" fontId="42" fillId="0" borderId="12" xfId="61" applyFont="1" applyBorder="1" applyAlignment="1">
      <alignment horizontal="left"/>
    </xf>
    <xf numFmtId="0" fontId="42" fillId="0" borderId="12" xfId="61" applyFont="1" applyBorder="1" applyAlignment="1">
      <alignment horizontal="center"/>
    </xf>
    <xf numFmtId="165" fontId="42" fillId="0" borderId="12" xfId="37" applyNumberFormat="1" applyFont="1" applyBorder="1" applyAlignment="1">
      <alignment horizontal="right"/>
    </xf>
    <xf numFmtId="0" fontId="44" fillId="0" borderId="12" xfId="61" applyNumberFormat="1" applyFont="1" applyBorder="1" applyAlignment="1">
      <alignment horizontal="right"/>
    </xf>
    <xf numFmtId="0" fontId="45" fillId="38" borderId="12" xfId="61" applyFont="1" applyFill="1" applyBorder="1" applyAlignment="1">
      <alignment horizontal="right" vertical="center" wrapText="1"/>
    </xf>
    <xf numFmtId="0" fontId="44" fillId="0" borderId="12" xfId="61" applyFont="1" applyBorder="1"/>
    <xf numFmtId="0" fontId="45" fillId="38" borderId="12" xfId="61" applyFont="1" applyFill="1" applyBorder="1" applyAlignment="1">
      <alignment horizontal="right" vertical="center"/>
    </xf>
    <xf numFmtId="0" fontId="46" fillId="0" borderId="12" xfId="0" applyFont="1" applyBorder="1" applyAlignment="1">
      <alignment horizontal="left"/>
    </xf>
    <xf numFmtId="0" fontId="47" fillId="0" borderId="12" xfId="57" applyFont="1" applyBorder="1" applyAlignment="1" applyProtection="1"/>
    <xf numFmtId="44" fontId="42" fillId="0" borderId="12" xfId="43" applyNumberFormat="1" applyFont="1" applyBorder="1" applyAlignment="1">
      <alignment horizontal="left" vertical="top"/>
    </xf>
    <xf numFmtId="44" fontId="42" fillId="0" borderId="12" xfId="43" applyNumberFormat="1" applyFont="1" applyBorder="1" applyAlignment="1">
      <alignment horizontal="center" vertical="center"/>
    </xf>
    <xf numFmtId="44" fontId="42" fillId="0" borderId="12" xfId="43" applyNumberFormat="1" applyFont="1" applyBorder="1" applyAlignment="1">
      <alignment horizontal="left" vertical="center"/>
    </xf>
    <xf numFmtId="44" fontId="42" fillId="0" borderId="12" xfId="43" applyNumberFormat="1" applyFont="1" applyBorder="1" applyAlignment="1">
      <alignment horizontal="right" vertical="center"/>
    </xf>
    <xf numFmtId="0" fontId="42" fillId="0" borderId="12" xfId="43" applyNumberFormat="1" applyFont="1" applyBorder="1" applyAlignment="1">
      <alignment horizontal="right" vertical="center"/>
    </xf>
    <xf numFmtId="0" fontId="43" fillId="0" borderId="12" xfId="61" applyFont="1" applyBorder="1" applyAlignment="1">
      <alignment horizontal="center"/>
    </xf>
    <xf numFmtId="165" fontId="43" fillId="0" borderId="12" xfId="37" applyNumberFormat="1" applyFont="1" applyBorder="1" applyAlignment="1">
      <alignment horizontal="right"/>
    </xf>
    <xf numFmtId="0" fontId="42" fillId="0" borderId="12" xfId="61" applyNumberFormat="1" applyFont="1" applyBorder="1" applyAlignment="1">
      <alignment horizontal="right"/>
    </xf>
    <xf numFmtId="0" fontId="43" fillId="0" borderId="12" xfId="61" applyFont="1" applyBorder="1"/>
    <xf numFmtId="0" fontId="43" fillId="0" borderId="0" xfId="61" applyFont="1" applyFill="1"/>
    <xf numFmtId="3" fontId="42" fillId="27" borderId="12" xfId="61" applyNumberFormat="1" applyFont="1" applyFill="1" applyBorder="1" applyAlignment="1">
      <alignment horizontal="right" vertical="center"/>
    </xf>
    <xf numFmtId="0" fontId="43" fillId="41" borderId="12" xfId="61" applyFont="1" applyFill="1" applyBorder="1" applyAlignment="1">
      <alignment horizontal="center" vertical="top" wrapText="1"/>
    </xf>
    <xf numFmtId="10" fontId="43" fillId="41" borderId="12" xfId="61" applyNumberFormat="1" applyFont="1" applyFill="1" applyBorder="1" applyAlignment="1">
      <alignment horizontal="center" vertical="top"/>
    </xf>
    <xf numFmtId="165" fontId="43" fillId="41" borderId="12" xfId="37" applyNumberFormat="1" applyFont="1" applyFill="1" applyBorder="1" applyAlignment="1">
      <alignment horizontal="right" vertical="top" wrapText="1"/>
    </xf>
    <xf numFmtId="0" fontId="42" fillId="41" borderId="12" xfId="61" applyNumberFormat="1" applyFont="1" applyFill="1" applyBorder="1" applyAlignment="1">
      <alignment horizontal="right" vertical="top" wrapText="1"/>
    </xf>
    <xf numFmtId="0" fontId="49" fillId="40" borderId="27" xfId="0" applyFont="1" applyFill="1" applyBorder="1" applyAlignment="1">
      <alignment horizontal="center" vertical="center" wrapText="1"/>
    </xf>
    <xf numFmtId="0" fontId="42" fillId="0" borderId="0" xfId="61" applyNumberFormat="1" applyFont="1" applyAlignment="1">
      <alignment horizontal="right"/>
    </xf>
    <xf numFmtId="0" fontId="43" fillId="36" borderId="12" xfId="61" applyFont="1" applyFill="1" applyBorder="1" applyAlignment="1">
      <alignment horizontal="left"/>
    </xf>
    <xf numFmtId="0" fontId="43" fillId="36" borderId="12" xfId="61" applyFont="1" applyFill="1" applyBorder="1" applyAlignment="1">
      <alignment horizontal="center"/>
    </xf>
    <xf numFmtId="0" fontId="43" fillId="36" borderId="13" xfId="61" applyFont="1" applyFill="1" applyBorder="1" applyAlignment="1">
      <alignment horizontal="right"/>
    </xf>
    <xf numFmtId="0" fontId="42" fillId="36" borderId="12" xfId="61" applyNumberFormat="1" applyFont="1" applyFill="1" applyBorder="1" applyAlignment="1">
      <alignment horizontal="right"/>
    </xf>
    <xf numFmtId="0" fontId="43" fillId="39" borderId="12" xfId="0" applyFont="1" applyFill="1" applyBorder="1" applyAlignment="1">
      <alignment horizontal="left" vertical="center"/>
    </xf>
    <xf numFmtId="1" fontId="42" fillId="36" borderId="12" xfId="61" applyNumberFormat="1" applyFont="1" applyFill="1" applyBorder="1" applyAlignment="1">
      <alignment horizontal="right"/>
    </xf>
    <xf numFmtId="0" fontId="43" fillId="0" borderId="12" xfId="61" applyFont="1" applyBorder="1" applyAlignment="1">
      <alignment horizontal="left"/>
    </xf>
    <xf numFmtId="0" fontId="43" fillId="0" borderId="12" xfId="0" applyFont="1" applyBorder="1" applyAlignment="1">
      <alignment wrapText="1"/>
    </xf>
    <xf numFmtId="10" fontId="43" fillId="0" borderId="12" xfId="61" applyNumberFormat="1" applyFont="1" applyBorder="1" applyAlignment="1">
      <alignment horizontal="center"/>
    </xf>
    <xf numFmtId="10" fontId="43" fillId="0" borderId="12" xfId="61" applyNumberFormat="1" applyFont="1" applyBorder="1" applyAlignment="1">
      <alignment horizontal="right"/>
    </xf>
    <xf numFmtId="1" fontId="42" fillId="0" borderId="12" xfId="61" applyNumberFormat="1" applyFont="1" applyBorder="1" applyAlignment="1">
      <alignment horizontal="right"/>
    </xf>
    <xf numFmtId="0" fontId="43" fillId="37" borderId="12" xfId="61" applyFont="1" applyFill="1" applyBorder="1" applyAlignment="1">
      <alignment horizontal="left"/>
    </xf>
    <xf numFmtId="0" fontId="43" fillId="37" borderId="12" xfId="61" applyFont="1" applyFill="1" applyBorder="1" applyAlignment="1">
      <alignment horizontal="center"/>
    </xf>
    <xf numFmtId="0" fontId="43" fillId="37" borderId="12" xfId="61" applyFont="1" applyFill="1" applyBorder="1" applyAlignment="1">
      <alignment horizontal="right"/>
    </xf>
    <xf numFmtId="1" fontId="42" fillId="37" borderId="12" xfId="61" applyNumberFormat="1" applyFont="1" applyFill="1" applyBorder="1" applyAlignment="1">
      <alignment horizontal="right"/>
    </xf>
    <xf numFmtId="0" fontId="43" fillId="0" borderId="0" xfId="61" applyFont="1" applyAlignment="1">
      <alignment horizontal="left"/>
    </xf>
    <xf numFmtId="0" fontId="43" fillId="0" borderId="0" xfId="61" applyFont="1" applyAlignment="1">
      <alignment horizontal="center"/>
    </xf>
    <xf numFmtId="165" fontId="43" fillId="0" borderId="0" xfId="37" applyNumberFormat="1" applyFont="1" applyAlignment="1">
      <alignment horizontal="right"/>
    </xf>
    <xf numFmtId="0" fontId="43" fillId="0" borderId="0" xfId="61" applyFont="1" applyBorder="1" applyAlignment="1">
      <alignment horizontal="left"/>
    </xf>
    <xf numFmtId="0" fontId="43" fillId="0" borderId="0" xfId="61" applyFont="1" applyBorder="1" applyAlignment="1">
      <alignment horizontal="center"/>
    </xf>
    <xf numFmtId="0" fontId="43" fillId="40" borderId="0" xfId="0" applyFont="1" applyFill="1" applyBorder="1"/>
    <xf numFmtId="0" fontId="49" fillId="40" borderId="0" xfId="0" applyFont="1" applyFill="1" applyBorder="1" applyAlignment="1">
      <alignment wrapText="1"/>
    </xf>
    <xf numFmtId="0" fontId="42" fillId="0" borderId="12" xfId="61" applyFont="1" applyBorder="1" applyAlignment="1"/>
    <xf numFmtId="44" fontId="42" fillId="0" borderId="12" xfId="43" applyNumberFormat="1" applyFont="1" applyBorder="1" applyAlignment="1">
      <alignment horizontal="center"/>
    </xf>
    <xf numFmtId="0" fontId="43" fillId="41" borderId="12" xfId="61" applyFont="1" applyFill="1" applyBorder="1" applyAlignment="1">
      <alignment horizontal="center" wrapText="1"/>
    </xf>
    <xf numFmtId="0" fontId="43" fillId="41" borderId="12" xfId="61" applyFont="1" applyFill="1" applyBorder="1" applyAlignment="1"/>
    <xf numFmtId="0" fontId="43" fillId="37" borderId="12" xfId="61" applyFont="1" applyFill="1" applyBorder="1" applyAlignment="1"/>
    <xf numFmtId="0" fontId="43" fillId="0" borderId="0" xfId="61" applyFont="1" applyAlignment="1"/>
    <xf numFmtId="0" fontId="43" fillId="0" borderId="0" xfId="61" applyFont="1" applyBorder="1" applyAlignment="1"/>
    <xf numFmtId="0" fontId="43" fillId="40" borderId="0" xfId="0" applyFont="1" applyFill="1" applyBorder="1" applyAlignment="1"/>
    <xf numFmtId="0" fontId="43" fillId="0" borderId="24" xfId="61" applyFont="1" applyBorder="1"/>
    <xf numFmtId="0" fontId="49" fillId="40" borderId="26" xfId="0" applyFont="1" applyFill="1" applyBorder="1" applyAlignment="1">
      <alignment horizontal="center" vertical="center" wrapText="1"/>
    </xf>
    <xf numFmtId="10" fontId="49" fillId="40" borderId="26" xfId="0" applyNumberFormat="1" applyFont="1" applyFill="1" applyBorder="1" applyAlignment="1">
      <alignment horizontal="center" vertical="center" wrapText="1"/>
    </xf>
    <xf numFmtId="9" fontId="42" fillId="0" borderId="12" xfId="61" applyNumberFormat="1" applyFont="1" applyBorder="1" applyAlignment="1">
      <alignment horizontal="right"/>
    </xf>
    <xf numFmtId="0" fontId="30" fillId="31" borderId="12" xfId="0" applyFont="1" applyFill="1" applyBorder="1" applyAlignment="1">
      <alignment horizontal="left"/>
    </xf>
    <xf numFmtId="0" fontId="33" fillId="0" borderId="13" xfId="0" applyFont="1" applyBorder="1" applyAlignment="1">
      <alignment horizontal="left"/>
    </xf>
    <xf numFmtId="0" fontId="33" fillId="0" borderId="14" xfId="0" applyFont="1" applyBorder="1" applyAlignment="1">
      <alignment horizontal="left"/>
    </xf>
    <xf numFmtId="0" fontId="33" fillId="0" borderId="15" xfId="0" applyFont="1" applyBorder="1" applyAlignment="1">
      <alignment horizontal="left"/>
    </xf>
    <xf numFmtId="0" fontId="30" fillId="0" borderId="13" xfId="0" quotePrefix="1" applyFont="1" applyBorder="1" applyAlignment="1">
      <alignment horizontal="left"/>
    </xf>
    <xf numFmtId="0" fontId="30" fillId="0" borderId="14" xfId="0" quotePrefix="1" applyFont="1" applyBorder="1" applyAlignment="1">
      <alignment horizontal="left"/>
    </xf>
    <xf numFmtId="0" fontId="30" fillId="0" borderId="15" xfId="0" quotePrefix="1" applyFont="1" applyBorder="1" applyAlignment="1">
      <alignment horizontal="left"/>
    </xf>
    <xf numFmtId="0" fontId="30" fillId="0" borderId="13" xfId="0" applyFont="1" applyBorder="1" applyAlignment="1">
      <alignment horizontal="left"/>
    </xf>
    <xf numFmtId="0" fontId="30" fillId="0" borderId="14" xfId="0" applyFont="1" applyBorder="1" applyAlignment="1">
      <alignment horizontal="left"/>
    </xf>
    <xf numFmtId="0" fontId="30" fillId="0" borderId="15" xfId="0" applyFont="1" applyBorder="1" applyAlignment="1">
      <alignment horizontal="left"/>
    </xf>
    <xf numFmtId="0" fontId="32" fillId="32" borderId="16" xfId="0" applyFont="1" applyFill="1" applyBorder="1" applyAlignment="1">
      <alignment horizontal="left" vertical="center"/>
    </xf>
    <xf numFmtId="0" fontId="32" fillId="32" borderId="17" xfId="0" applyFont="1" applyFill="1" applyBorder="1" applyAlignment="1">
      <alignment horizontal="left" vertical="center"/>
    </xf>
    <xf numFmtId="0" fontId="32" fillId="32" borderId="18" xfId="0" applyFont="1" applyFill="1" applyBorder="1" applyAlignment="1">
      <alignment horizontal="left" vertical="center"/>
    </xf>
    <xf numFmtId="0" fontId="32" fillId="32" borderId="19" xfId="0" applyFont="1" applyFill="1" applyBorder="1" applyAlignment="1">
      <alignment horizontal="left" vertical="center"/>
    </xf>
    <xf numFmtId="0" fontId="32" fillId="32" borderId="0" xfId="0" applyFont="1" applyFill="1" applyBorder="1" applyAlignment="1">
      <alignment horizontal="left" vertical="center"/>
    </xf>
    <xf numFmtId="0" fontId="32" fillId="32" borderId="20" xfId="0" applyFont="1" applyFill="1" applyBorder="1" applyAlignment="1">
      <alignment horizontal="left" vertical="center"/>
    </xf>
    <xf numFmtId="0" fontId="34" fillId="33" borderId="16" xfId="0" applyFont="1" applyFill="1" applyBorder="1" applyAlignment="1">
      <alignment horizontal="center" vertical="center"/>
    </xf>
    <xf numFmtId="0" fontId="34" fillId="33" borderId="17" xfId="0" applyFont="1" applyFill="1" applyBorder="1" applyAlignment="1">
      <alignment horizontal="center" vertical="center"/>
    </xf>
    <xf numFmtId="0" fontId="34" fillId="33" borderId="18" xfId="0" applyFont="1" applyFill="1" applyBorder="1" applyAlignment="1">
      <alignment horizontal="center" vertical="center"/>
    </xf>
    <xf numFmtId="0" fontId="34" fillId="33" borderId="21" xfId="0" applyFont="1" applyFill="1" applyBorder="1" applyAlignment="1">
      <alignment horizontal="center" vertical="center"/>
    </xf>
    <xf numFmtId="0" fontId="34" fillId="33" borderId="22" xfId="0" applyFont="1" applyFill="1" applyBorder="1" applyAlignment="1">
      <alignment horizontal="center" vertical="center"/>
    </xf>
    <xf numFmtId="0" fontId="34" fillId="33" borderId="23" xfId="0" applyFont="1" applyFill="1" applyBorder="1" applyAlignment="1">
      <alignment horizontal="center" vertical="center"/>
    </xf>
    <xf numFmtId="0" fontId="30" fillId="0" borderId="12" xfId="0" applyFont="1" applyBorder="1" applyAlignment="1">
      <alignment horizontal="center"/>
    </xf>
    <xf numFmtId="0" fontId="30" fillId="0" borderId="12" xfId="0" applyFont="1" applyBorder="1" applyAlignment="1">
      <alignment horizontal="center" wrapText="1"/>
    </xf>
    <xf numFmtId="0" fontId="30" fillId="0" borderId="16" xfId="0" applyFont="1" applyBorder="1" applyAlignment="1">
      <alignment horizontal="center"/>
    </xf>
    <xf numFmtId="0" fontId="30" fillId="0" borderId="17" xfId="0" applyFont="1" applyBorder="1" applyAlignment="1">
      <alignment horizontal="center"/>
    </xf>
    <xf numFmtId="0" fontId="30" fillId="0" borderId="18" xfId="0" applyFont="1" applyBorder="1" applyAlignment="1">
      <alignment horizontal="center"/>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34" fillId="33" borderId="16" xfId="75" applyFont="1" applyFill="1" applyBorder="1" applyAlignment="1">
      <alignment horizontal="center" vertical="center"/>
    </xf>
    <xf numFmtId="0" fontId="34" fillId="33" borderId="17" xfId="75" applyFont="1" applyFill="1" applyBorder="1" applyAlignment="1">
      <alignment horizontal="center" vertical="center"/>
    </xf>
    <xf numFmtId="0" fontId="34" fillId="33" borderId="18" xfId="75" applyFont="1" applyFill="1" applyBorder="1" applyAlignment="1">
      <alignment horizontal="center" vertical="center"/>
    </xf>
    <xf numFmtId="0" fontId="34" fillId="33" borderId="21" xfId="75" applyFont="1" applyFill="1" applyBorder="1" applyAlignment="1">
      <alignment horizontal="center" vertical="center"/>
    </xf>
    <xf numFmtId="0" fontId="34" fillId="33" borderId="22" xfId="75" applyFont="1" applyFill="1" applyBorder="1" applyAlignment="1">
      <alignment horizontal="center" vertical="center"/>
    </xf>
    <xf numFmtId="0" fontId="34" fillId="33" borderId="23" xfId="75" applyFont="1" applyFill="1" applyBorder="1" applyAlignment="1">
      <alignment horizontal="center" vertical="center"/>
    </xf>
    <xf numFmtId="165" fontId="42" fillId="34" borderId="12" xfId="37" applyNumberFormat="1" applyFont="1" applyFill="1" applyBorder="1" applyAlignment="1">
      <alignment horizontal="right" vertical="center" wrapText="1"/>
    </xf>
    <xf numFmtId="0" fontId="42" fillId="34" borderId="12" xfId="61" applyNumberFormat="1" applyFont="1" applyFill="1" applyBorder="1" applyAlignment="1">
      <alignment horizontal="right" vertical="center" wrapText="1"/>
    </xf>
    <xf numFmtId="0" fontId="42" fillId="27" borderId="12" xfId="61" applyFont="1" applyFill="1" applyBorder="1" applyAlignment="1">
      <alignment horizontal="center" wrapText="1"/>
    </xf>
    <xf numFmtId="3" fontId="42" fillId="34" borderId="12" xfId="61" applyNumberFormat="1" applyFont="1" applyFill="1" applyBorder="1" applyAlignment="1">
      <alignment horizontal="center" vertical="center" wrapText="1"/>
    </xf>
    <xf numFmtId="3" fontId="42" fillId="27" borderId="12" xfId="61" applyNumberFormat="1" applyFont="1" applyFill="1" applyBorder="1" applyAlignment="1">
      <alignment horizontal="center" vertical="center"/>
    </xf>
    <xf numFmtId="0" fontId="42" fillId="27" borderId="12" xfId="61" applyFont="1" applyFill="1" applyBorder="1" applyAlignment="1">
      <alignment horizontal="center" vertical="center" wrapText="1"/>
    </xf>
    <xf numFmtId="165" fontId="42" fillId="27" borderId="12" xfId="37" applyNumberFormat="1" applyFont="1" applyFill="1" applyBorder="1" applyAlignment="1">
      <alignment horizontal="center" vertical="center" wrapText="1"/>
    </xf>
    <xf numFmtId="3" fontId="42" fillId="27" borderId="12" xfId="61" applyNumberFormat="1" applyFont="1" applyFill="1" applyBorder="1" applyAlignment="1">
      <alignment horizontal="center" vertical="center" wrapText="1"/>
    </xf>
    <xf numFmtId="0" fontId="42" fillId="27" borderId="12" xfId="61" applyFont="1" applyFill="1" applyBorder="1" applyAlignment="1">
      <alignment horizontal="center" vertical="center"/>
    </xf>
    <xf numFmtId="0" fontId="42" fillId="34" borderId="24" xfId="61" applyNumberFormat="1" applyFont="1" applyFill="1" applyBorder="1" applyAlignment="1">
      <alignment horizontal="center" vertical="center" wrapText="1"/>
    </xf>
    <xf numFmtId="0" fontId="42" fillId="34" borderId="25" xfId="61" applyNumberFormat="1" applyFont="1" applyFill="1" applyBorder="1" applyAlignment="1">
      <alignment horizontal="center" vertical="center" wrapText="1"/>
    </xf>
    <xf numFmtId="0" fontId="42" fillId="34" borderId="12" xfId="61" applyFont="1" applyFill="1" applyBorder="1" applyAlignment="1">
      <alignment horizontal="left" vertical="center" wrapText="1"/>
    </xf>
    <xf numFmtId="0" fontId="42" fillId="34" borderId="12" xfId="61" applyFont="1" applyFill="1" applyBorder="1" applyAlignment="1">
      <alignment horizontal="center" wrapText="1"/>
    </xf>
    <xf numFmtId="0" fontId="42" fillId="34" borderId="12" xfId="61" applyFont="1" applyFill="1" applyBorder="1" applyAlignment="1">
      <alignment horizontal="center" vertical="center" wrapText="1"/>
    </xf>
    <xf numFmtId="0" fontId="42" fillId="0" borderId="12" xfId="61" applyFont="1" applyBorder="1" applyAlignment="1">
      <alignment horizontal="left" vertical="center" wrapText="1"/>
    </xf>
    <xf numFmtId="0" fontId="42" fillId="0" borderId="12" xfId="61" applyFont="1" applyBorder="1" applyAlignment="1">
      <alignment horizontal="left" vertical="center"/>
    </xf>
    <xf numFmtId="0" fontId="42" fillId="0" borderId="12" xfId="61" applyFont="1" applyBorder="1" applyAlignment="1">
      <alignment horizontal="center" vertical="center"/>
    </xf>
    <xf numFmtId="0" fontId="42" fillId="0" borderId="12" xfId="61" applyFont="1" applyBorder="1" applyAlignment="1">
      <alignment horizontal="center"/>
    </xf>
    <xf numFmtId="0" fontId="42" fillId="35" borderId="12" xfId="61" applyFont="1" applyFill="1" applyBorder="1" applyAlignment="1">
      <alignment horizontal="center"/>
    </xf>
    <xf numFmtId="44" fontId="42" fillId="0" borderId="12" xfId="43" applyNumberFormat="1" applyFont="1" applyBorder="1" applyAlignment="1">
      <alignment horizontal="center" vertical="center"/>
    </xf>
    <xf numFmtId="0" fontId="48" fillId="35" borderId="12" xfId="61" applyFont="1" applyFill="1" applyBorder="1" applyAlignment="1">
      <alignment horizontal="center" vertical="center" wrapText="1"/>
    </xf>
    <xf numFmtId="166" fontId="42" fillId="0" borderId="12" xfId="61" applyNumberFormat="1" applyFont="1" applyBorder="1" applyAlignment="1">
      <alignment horizontal="left" vertical="center"/>
    </xf>
    <xf numFmtId="0" fontId="42" fillId="0" borderId="12" xfId="61" applyFont="1" applyFill="1" applyBorder="1" applyAlignment="1">
      <alignment horizontal="left" vertical="center" wrapText="1"/>
    </xf>
    <xf numFmtId="0" fontId="42" fillId="0" borderId="12" xfId="61" applyFont="1" applyBorder="1" applyAlignment="1">
      <alignment horizontal="left"/>
    </xf>
  </cellXfs>
  <cellStyles count="85">
    <cellStyle name="??" xfId="1"/>
    <cellStyle name="?? [0.00]_PRODUCT DETAIL Q1" xfId="2"/>
    <cellStyle name="?? [0]" xfId="3"/>
    <cellStyle name="???? [0.00]_PRODUCT DETAIL Q1" xfId="4"/>
    <cellStyle name="????_PRODUCT DETAIL Q1" xfId="5"/>
    <cellStyle name="???_HOBONG" xfId="6"/>
    <cellStyle name="??_(????)??????" xfId="7"/>
    <cellStyle name="20% - Accent1" xfId="8" builtinId="30" customBuiltin="1"/>
    <cellStyle name="20% - Accent2" xfId="9" builtinId="34" customBuiltin="1"/>
    <cellStyle name="20% - Accent3" xfId="10" builtinId="38" customBuiltin="1"/>
    <cellStyle name="20% - Accent4" xfId="11" builtinId="42" customBuiltin="1"/>
    <cellStyle name="20% - Accent5" xfId="12" builtinId="46" customBuiltin="1"/>
    <cellStyle name="20% - Accent6" xfId="13" builtinId="50" customBuiltin="1"/>
    <cellStyle name="40% - Accent1" xfId="14" builtinId="31" customBuiltin="1"/>
    <cellStyle name="40% - Accent2" xfId="15" builtinId="35" customBuiltin="1"/>
    <cellStyle name="40% - Accent3" xfId="16" builtinId="39" customBuiltin="1"/>
    <cellStyle name="40% - Accent4" xfId="17" builtinId="43" customBuiltin="1"/>
    <cellStyle name="40% - Accent5" xfId="18" builtinId="47" customBuiltin="1"/>
    <cellStyle name="40% - Accent6" xfId="19" builtinId="51" customBuiltin="1"/>
    <cellStyle name="60% - Accent1" xfId="20" builtinId="32" customBuiltin="1"/>
    <cellStyle name="60% - Accent2" xfId="21" builtinId="36" customBuiltin="1"/>
    <cellStyle name="60% - Accent3" xfId="22" builtinId="40" customBuiltin="1"/>
    <cellStyle name="60% - Accent4" xfId="23" builtinId="44" customBuiltin="1"/>
    <cellStyle name="60% - Accent5" xfId="24" builtinId="48" customBuiltin="1"/>
    <cellStyle name="60% - Accent6" xfId="25" builtinId="52" customBuiltin="1"/>
    <cellStyle name="Accent1" xfId="26" builtinId="29" customBuiltin="1"/>
    <cellStyle name="Accent2" xfId="27" builtinId="33" customBuiltin="1"/>
    <cellStyle name="Accent3" xfId="28" builtinId="37" customBuiltin="1"/>
    <cellStyle name="Accent4" xfId="29" builtinId="41" customBuiltin="1"/>
    <cellStyle name="Accent5" xfId="30" builtinId="45" customBuiltin="1"/>
    <cellStyle name="Accent6" xfId="31" builtinId="49" customBuiltin="1"/>
    <cellStyle name="Bad" xfId="32" builtinId="27" customBuiltin="1"/>
    <cellStyle name="Calculation" xfId="33" builtinId="22" customBuiltin="1"/>
    <cellStyle name="Check Cell" xfId="34" builtinId="23" customBuiltin="1"/>
    <cellStyle name="Comma" xfId="35" builtinId="3"/>
    <cellStyle name="Comma 2" xfId="36"/>
    <cellStyle name="Comma 3" xfId="37"/>
    <cellStyle name="Comma 3 2" xfId="38"/>
    <cellStyle name="Comma 4" xfId="39"/>
    <cellStyle name="Comma 4 2" xfId="40"/>
    <cellStyle name="Comma 5" xfId="41"/>
    <cellStyle name="Comma0" xfId="42"/>
    <cellStyle name="Currency 2" xfId="43"/>
    <cellStyle name="Currency 2 2" xfId="44"/>
    <cellStyle name="Currency 3" xfId="45"/>
    <cellStyle name="Currency 3 2" xfId="46"/>
    <cellStyle name="Currency 4" xfId="47"/>
    <cellStyle name="Currency0" xfId="48"/>
    <cellStyle name="Date" xfId="49"/>
    <cellStyle name="Explanatory Text" xfId="50" builtinId="53" customBuiltin="1"/>
    <cellStyle name="Fixed" xfId="51"/>
    <cellStyle name="Good" xfId="52" builtinId="26" customBuiltin="1"/>
    <cellStyle name="Heading 1" xfId="53" builtinId="16" customBuiltin="1"/>
    <cellStyle name="Heading 2" xfId="54" builtinId="17" customBuiltin="1"/>
    <cellStyle name="Heading 3" xfId="55" builtinId="18" customBuiltin="1"/>
    <cellStyle name="Heading 4" xfId="56" builtinId="19" customBuiltin="1"/>
    <cellStyle name="Hyperlink" xfId="57" builtinId="8"/>
    <cellStyle name="Input" xfId="58" builtinId="20" customBuiltin="1"/>
    <cellStyle name="Linked Cell" xfId="59" builtinId="24" customBuiltin="1"/>
    <cellStyle name="Neutral" xfId="60" builtinId="28" customBuiltin="1"/>
    <cellStyle name="Normal" xfId="0" builtinId="0"/>
    <cellStyle name="Normal 2" xfId="61"/>
    <cellStyle name="Note" xfId="62" builtinId="10" customBuiltin="1"/>
    <cellStyle name="Output" xfId="63" builtinId="21" customBuiltin="1"/>
    <cellStyle name="s104" xfId="64"/>
    <cellStyle name="s105" xfId="65"/>
    <cellStyle name="s170" xfId="66"/>
    <cellStyle name="s192" xfId="67"/>
    <cellStyle name="s198" xfId="68"/>
    <cellStyle name="s216" xfId="69"/>
    <cellStyle name="s217" xfId="70"/>
    <cellStyle name="s222" xfId="71"/>
    <cellStyle name="s230" xfId="72"/>
    <cellStyle name="s67" xfId="73"/>
    <cellStyle name="s68" xfId="74"/>
    <cellStyle name="s74" xfId="75"/>
    <cellStyle name="s75" xfId="76"/>
    <cellStyle name="s76" xfId="77"/>
    <cellStyle name="s78" xfId="78"/>
    <cellStyle name="s92" xfId="79"/>
    <cellStyle name="s93" xfId="80"/>
    <cellStyle name="Title" xfId="81" builtinId="15" customBuiltin="1"/>
    <cellStyle name="Total" xfId="82" builtinId="25" customBuiltin="1"/>
    <cellStyle name="Warning Text" xfId="83" builtinId="11" customBuiltin="1"/>
    <cellStyle name="ปกติ 6_quotation for IBM - Werakij Focus group 2" xfId="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iciley@wingseve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activeCell="H23" sqref="H23"/>
    </sheetView>
  </sheetViews>
  <sheetFormatPr defaultColWidth="9.21875" defaultRowHeight="12"/>
  <cols>
    <col min="1" max="16384" width="9.21875" style="5"/>
  </cols>
  <sheetData>
    <row r="1" spans="1:15">
      <c r="A1" s="125" t="s">
        <v>71</v>
      </c>
      <c r="B1" s="126"/>
      <c r="C1" s="126"/>
      <c r="D1" s="126"/>
      <c r="E1" s="126"/>
      <c r="F1" s="126"/>
      <c r="G1" s="126"/>
      <c r="H1" s="126"/>
      <c r="I1" s="126"/>
      <c r="J1" s="126"/>
      <c r="K1" s="126"/>
      <c r="L1" s="126"/>
      <c r="M1" s="126"/>
      <c r="N1" s="126"/>
      <c r="O1" s="127"/>
    </row>
    <row r="2" spans="1:15">
      <c r="A2" s="128"/>
      <c r="B2" s="129"/>
      <c r="C2" s="129"/>
      <c r="D2" s="129"/>
      <c r="E2" s="129"/>
      <c r="F2" s="129"/>
      <c r="G2" s="129"/>
      <c r="H2" s="129"/>
      <c r="I2" s="129"/>
      <c r="J2" s="129"/>
      <c r="K2" s="129"/>
      <c r="L2" s="129"/>
      <c r="M2" s="129"/>
      <c r="N2" s="129"/>
      <c r="O2" s="130"/>
    </row>
    <row r="3" spans="1:15" s="17" customFormat="1">
      <c r="A3" s="116" t="s">
        <v>68</v>
      </c>
      <c r="B3" s="117"/>
      <c r="C3" s="117"/>
      <c r="D3" s="117"/>
      <c r="E3" s="117"/>
      <c r="F3" s="117"/>
      <c r="G3" s="117"/>
      <c r="H3" s="117"/>
      <c r="I3" s="117"/>
      <c r="J3" s="117"/>
      <c r="K3" s="117"/>
      <c r="L3" s="117"/>
      <c r="M3" s="117"/>
      <c r="N3" s="117"/>
      <c r="O3" s="118"/>
    </row>
    <row r="4" spans="1:15">
      <c r="A4" s="119" t="s">
        <v>0</v>
      </c>
      <c r="B4" s="120"/>
      <c r="C4" s="120"/>
      <c r="D4" s="120"/>
      <c r="E4" s="120"/>
      <c r="F4" s="120"/>
      <c r="G4" s="120"/>
      <c r="H4" s="120"/>
      <c r="I4" s="120"/>
      <c r="J4" s="120"/>
      <c r="K4" s="120"/>
      <c r="L4" s="120"/>
      <c r="M4" s="120"/>
      <c r="N4" s="120"/>
      <c r="O4" s="121"/>
    </row>
    <row r="5" spans="1:15">
      <c r="A5" s="119" t="s">
        <v>1</v>
      </c>
      <c r="B5" s="120"/>
      <c r="C5" s="120"/>
      <c r="D5" s="120"/>
      <c r="E5" s="120"/>
      <c r="F5" s="120"/>
      <c r="G5" s="120"/>
      <c r="H5" s="120"/>
      <c r="I5" s="120"/>
      <c r="J5" s="120"/>
      <c r="K5" s="120"/>
      <c r="L5" s="120"/>
      <c r="M5" s="120"/>
      <c r="N5" s="120"/>
      <c r="O5" s="121"/>
    </row>
    <row r="6" spans="1:15">
      <c r="A6" s="119" t="s">
        <v>2</v>
      </c>
      <c r="B6" s="120"/>
      <c r="C6" s="120"/>
      <c r="D6" s="120"/>
      <c r="E6" s="120"/>
      <c r="F6" s="120"/>
      <c r="G6" s="120"/>
      <c r="H6" s="120"/>
      <c r="I6" s="120"/>
      <c r="J6" s="120"/>
      <c r="K6" s="120"/>
      <c r="L6" s="120"/>
      <c r="M6" s="120"/>
      <c r="N6" s="120"/>
      <c r="O6" s="121"/>
    </row>
    <row r="7" spans="1:15" s="17" customFormat="1">
      <c r="A7" s="119" t="s">
        <v>47</v>
      </c>
      <c r="B7" s="120"/>
      <c r="C7" s="120"/>
      <c r="D7" s="120"/>
      <c r="E7" s="120"/>
      <c r="F7" s="120"/>
      <c r="G7" s="120"/>
      <c r="H7" s="120"/>
      <c r="I7" s="120"/>
      <c r="J7" s="120"/>
      <c r="K7" s="120"/>
      <c r="L7" s="120"/>
      <c r="M7" s="120"/>
      <c r="N7" s="120"/>
      <c r="O7" s="121"/>
    </row>
    <row r="8" spans="1:15">
      <c r="A8" s="119" t="s">
        <v>3</v>
      </c>
      <c r="B8" s="120"/>
      <c r="C8" s="120"/>
      <c r="D8" s="120"/>
      <c r="E8" s="120"/>
      <c r="F8" s="120"/>
      <c r="G8" s="120"/>
      <c r="H8" s="120"/>
      <c r="I8" s="120"/>
      <c r="J8" s="120"/>
      <c r="K8" s="120"/>
      <c r="L8" s="120"/>
      <c r="M8" s="120"/>
      <c r="N8" s="120"/>
      <c r="O8" s="121"/>
    </row>
    <row r="9" spans="1:15" s="17" customFormat="1">
      <c r="A9" s="116" t="s">
        <v>69</v>
      </c>
      <c r="B9" s="117"/>
      <c r="C9" s="117"/>
      <c r="D9" s="117"/>
      <c r="E9" s="117"/>
      <c r="F9" s="117"/>
      <c r="G9" s="117"/>
      <c r="H9" s="117"/>
      <c r="I9" s="117"/>
      <c r="J9" s="117"/>
      <c r="K9" s="117"/>
      <c r="L9" s="117"/>
      <c r="M9" s="117"/>
      <c r="N9" s="117"/>
      <c r="O9" s="118"/>
    </row>
    <row r="10" spans="1:15">
      <c r="A10" s="119" t="s">
        <v>16</v>
      </c>
      <c r="B10" s="120"/>
      <c r="C10" s="120"/>
      <c r="D10" s="120"/>
      <c r="E10" s="120"/>
      <c r="F10" s="120"/>
      <c r="G10" s="120"/>
      <c r="H10" s="120"/>
      <c r="I10" s="120"/>
      <c r="J10" s="120"/>
      <c r="K10" s="120"/>
      <c r="L10" s="120"/>
      <c r="M10" s="120"/>
      <c r="N10" s="120"/>
      <c r="O10" s="121"/>
    </row>
    <row r="11" spans="1:15">
      <c r="A11" s="119" t="s">
        <v>55</v>
      </c>
      <c r="B11" s="120"/>
      <c r="C11" s="120"/>
      <c r="D11" s="120"/>
      <c r="E11" s="120"/>
      <c r="F11" s="120"/>
      <c r="G11" s="120"/>
      <c r="H11" s="120"/>
      <c r="I11" s="120"/>
      <c r="J11" s="120"/>
      <c r="K11" s="120"/>
      <c r="L11" s="120"/>
      <c r="M11" s="120"/>
      <c r="N11" s="120"/>
      <c r="O11" s="121"/>
    </row>
    <row r="12" spans="1:15">
      <c r="A12" s="119" t="s">
        <v>44</v>
      </c>
      <c r="B12" s="120"/>
      <c r="C12" s="120"/>
      <c r="D12" s="120"/>
      <c r="E12" s="120"/>
      <c r="F12" s="120"/>
      <c r="G12" s="120"/>
      <c r="H12" s="120"/>
      <c r="I12" s="120"/>
      <c r="J12" s="120"/>
      <c r="K12" s="120"/>
      <c r="L12" s="120"/>
      <c r="M12" s="120"/>
      <c r="N12" s="120"/>
      <c r="O12" s="121"/>
    </row>
    <row r="13" spans="1:15">
      <c r="A13" s="119" t="s">
        <v>56</v>
      </c>
      <c r="B13" s="120"/>
      <c r="C13" s="120"/>
      <c r="D13" s="120"/>
      <c r="E13" s="120"/>
      <c r="F13" s="120"/>
      <c r="G13" s="120"/>
      <c r="H13" s="120"/>
      <c r="I13" s="120"/>
      <c r="J13" s="120"/>
      <c r="K13" s="120"/>
      <c r="L13" s="120"/>
      <c r="M13" s="120"/>
      <c r="N13" s="120"/>
      <c r="O13" s="121"/>
    </row>
    <row r="14" spans="1:15">
      <c r="A14" s="119" t="s">
        <v>63</v>
      </c>
      <c r="B14" s="120"/>
      <c r="C14" s="120"/>
      <c r="D14" s="120"/>
      <c r="E14" s="120"/>
      <c r="F14" s="120"/>
      <c r="G14" s="120"/>
      <c r="H14" s="120"/>
      <c r="I14" s="120"/>
      <c r="J14" s="120"/>
      <c r="K14" s="120"/>
      <c r="L14" s="120"/>
      <c r="M14" s="120"/>
      <c r="N14" s="120"/>
      <c r="O14" s="121"/>
    </row>
    <row r="15" spans="1:15">
      <c r="A15" s="115" t="s">
        <v>72</v>
      </c>
      <c r="B15" s="115"/>
      <c r="C15" s="115"/>
      <c r="D15" s="115"/>
      <c r="E15" s="115"/>
      <c r="F15" s="115"/>
      <c r="G15" s="115"/>
      <c r="H15" s="115"/>
      <c r="I15" s="115"/>
      <c r="J15" s="115"/>
      <c r="K15" s="115"/>
      <c r="L15" s="115"/>
      <c r="M15" s="115"/>
      <c r="N15" s="115"/>
      <c r="O15" s="115"/>
    </row>
    <row r="16" spans="1:15" s="17" customFormat="1">
      <c r="A16" s="116" t="s">
        <v>70</v>
      </c>
      <c r="B16" s="117"/>
      <c r="C16" s="117"/>
      <c r="D16" s="117"/>
      <c r="E16" s="117"/>
      <c r="F16" s="117"/>
      <c r="G16" s="117"/>
      <c r="H16" s="117"/>
      <c r="I16" s="117"/>
      <c r="J16" s="117"/>
      <c r="K16" s="117"/>
      <c r="L16" s="117"/>
      <c r="M16" s="117"/>
      <c r="N16" s="117"/>
      <c r="O16" s="118"/>
    </row>
    <row r="17" spans="1:15">
      <c r="A17" s="122" t="s">
        <v>54</v>
      </c>
      <c r="B17" s="123"/>
      <c r="C17" s="123"/>
      <c r="D17" s="123"/>
      <c r="E17" s="123"/>
      <c r="F17" s="123"/>
      <c r="G17" s="123"/>
      <c r="H17" s="123"/>
      <c r="I17" s="123"/>
      <c r="J17" s="123"/>
      <c r="K17" s="123"/>
      <c r="L17" s="123"/>
      <c r="M17" s="123"/>
      <c r="N17" s="123"/>
      <c r="O17" s="124"/>
    </row>
    <row r="18" spans="1:15">
      <c r="A18" s="4"/>
      <c r="B18" s="4"/>
      <c r="C18" s="4"/>
      <c r="D18" s="4"/>
      <c r="E18" s="4"/>
      <c r="F18" s="4"/>
      <c r="G18" s="4"/>
      <c r="H18" s="4"/>
      <c r="I18" s="4"/>
      <c r="J18" s="4"/>
      <c r="K18" s="4"/>
      <c r="L18" s="4"/>
      <c r="M18" s="4"/>
      <c r="N18" s="4"/>
      <c r="O18" s="4"/>
    </row>
    <row r="19" spans="1:15">
      <c r="A19" s="4"/>
      <c r="B19" s="4"/>
      <c r="C19" s="4"/>
      <c r="D19" s="4"/>
      <c r="E19" s="4"/>
      <c r="F19" s="4"/>
      <c r="G19" s="4"/>
      <c r="H19" s="4"/>
      <c r="I19" s="4"/>
      <c r="J19" s="4"/>
      <c r="K19" s="4"/>
      <c r="L19" s="4"/>
      <c r="M19" s="4"/>
      <c r="N19" s="4"/>
      <c r="O19" s="4"/>
    </row>
  </sheetData>
  <mergeCells count="16">
    <mergeCell ref="A1:O2"/>
    <mergeCell ref="A3:O3"/>
    <mergeCell ref="A10:O10"/>
    <mergeCell ref="A5:O5"/>
    <mergeCell ref="A6:O6"/>
    <mergeCell ref="A7:O7"/>
    <mergeCell ref="A8:O8"/>
    <mergeCell ref="A9:O9"/>
    <mergeCell ref="A15:O15"/>
    <mergeCell ref="A16:O16"/>
    <mergeCell ref="A4:O4"/>
    <mergeCell ref="A17:O17"/>
    <mergeCell ref="A14:O14"/>
    <mergeCell ref="A13:O13"/>
    <mergeCell ref="A12:O12"/>
    <mergeCell ref="A11:O11"/>
  </mergeCells>
  <phoneticPr fontId="0"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2"/>
  <sheetViews>
    <sheetView topLeftCell="A7" workbookViewId="0">
      <selection activeCell="G12" sqref="G12"/>
    </sheetView>
  </sheetViews>
  <sheetFormatPr defaultColWidth="9.21875" defaultRowHeight="12"/>
  <cols>
    <col min="1" max="1" width="36.21875" style="5" customWidth="1"/>
    <col min="2" max="2" width="30.5546875" style="5" bestFit="1" customWidth="1"/>
    <col min="3" max="3" width="51.5546875" style="12" customWidth="1"/>
    <col min="4" max="5" width="22.21875" style="4" customWidth="1"/>
    <col min="6" max="16384" width="9.21875" style="5"/>
  </cols>
  <sheetData>
    <row r="1" spans="1:5">
      <c r="A1" s="131" t="s">
        <v>4</v>
      </c>
      <c r="B1" s="132"/>
      <c r="C1" s="133"/>
    </row>
    <row r="2" spans="1:5">
      <c r="A2" s="134"/>
      <c r="B2" s="135"/>
      <c r="C2" s="136"/>
    </row>
    <row r="3" spans="1:5">
      <c r="A3" s="3" t="s">
        <v>5</v>
      </c>
      <c r="B3" s="3"/>
      <c r="C3" s="3"/>
    </row>
    <row r="4" spans="1:5">
      <c r="A4" s="3"/>
      <c r="B4" s="3"/>
      <c r="C4" s="3"/>
    </row>
    <row r="5" spans="1:5">
      <c r="A5" s="2" t="s">
        <v>6</v>
      </c>
      <c r="B5" s="2" t="s">
        <v>7</v>
      </c>
      <c r="C5" s="2" t="s">
        <v>8</v>
      </c>
    </row>
    <row r="6" spans="1:5" ht="36">
      <c r="A6" s="1" t="s">
        <v>9</v>
      </c>
      <c r="B6" s="13" t="s">
        <v>10</v>
      </c>
      <c r="C6" s="13" t="s">
        <v>66</v>
      </c>
    </row>
    <row r="7" spans="1:5" ht="84">
      <c r="A7" s="13" t="s">
        <v>53</v>
      </c>
      <c r="B7" s="13" t="s">
        <v>67</v>
      </c>
      <c r="C7" s="13" t="s">
        <v>65</v>
      </c>
    </row>
    <row r="8" spans="1:5" ht="24">
      <c r="A8" s="14" t="s">
        <v>48</v>
      </c>
      <c r="B8" s="15" t="s">
        <v>50</v>
      </c>
      <c r="C8" s="16" t="s">
        <v>51</v>
      </c>
    </row>
    <row r="9" spans="1:5">
      <c r="A9" s="14" t="s">
        <v>49</v>
      </c>
      <c r="B9" s="3" t="s">
        <v>52</v>
      </c>
      <c r="C9" s="3" t="s">
        <v>64</v>
      </c>
    </row>
    <row r="10" spans="1:5">
      <c r="A10" s="139"/>
      <c r="B10" s="140"/>
      <c r="C10" s="141"/>
    </row>
    <row r="11" spans="1:5">
      <c r="A11" s="142"/>
      <c r="B11" s="143"/>
      <c r="C11" s="144"/>
    </row>
    <row r="12" spans="1:5">
      <c r="A12" s="145" t="s">
        <v>9</v>
      </c>
      <c r="B12" s="146"/>
      <c r="C12" s="147"/>
    </row>
    <row r="13" spans="1:5">
      <c r="A13" s="148"/>
      <c r="B13" s="149"/>
      <c r="C13" s="150"/>
    </row>
    <row r="14" spans="1:5" ht="22.5" customHeight="1">
      <c r="A14" s="138" t="s">
        <v>62</v>
      </c>
      <c r="B14" s="138"/>
      <c r="C14" s="138"/>
      <c r="D14" s="10"/>
      <c r="E14" s="10"/>
    </row>
    <row r="15" spans="1:5">
      <c r="A15" s="137"/>
      <c r="B15" s="137"/>
      <c r="C15" s="137"/>
    </row>
    <row r="16" spans="1:5">
      <c r="A16" s="137"/>
      <c r="B16" s="137"/>
      <c r="C16" s="137"/>
    </row>
    <row r="17" spans="1:5">
      <c r="A17" s="6" t="s">
        <v>39</v>
      </c>
      <c r="B17" s="7" t="s">
        <v>41</v>
      </c>
      <c r="C17" s="19"/>
      <c r="D17" s="21"/>
      <c r="E17" s="21"/>
    </row>
    <row r="18" spans="1:5">
      <c r="A18" s="6" t="s">
        <v>40</v>
      </c>
      <c r="B18" s="7" t="s">
        <v>41</v>
      </c>
      <c r="C18" s="18"/>
      <c r="D18" s="22"/>
      <c r="E18" s="22"/>
    </row>
    <row r="19" spans="1:5">
      <c r="A19" s="3"/>
      <c r="B19" s="18"/>
      <c r="C19" s="18"/>
      <c r="D19" s="22"/>
      <c r="E19" s="22"/>
    </row>
    <row r="20" spans="1:5">
      <c r="A20" s="3"/>
      <c r="B20" s="20"/>
      <c r="C20" s="18"/>
    </row>
    <row r="21" spans="1:5">
      <c r="A21" s="8" t="s">
        <v>46</v>
      </c>
      <c r="B21" s="9"/>
      <c r="C21" s="18"/>
      <c r="D21" s="10"/>
      <c r="E21" s="10"/>
    </row>
    <row r="22" spans="1:5">
      <c r="D22" s="11"/>
      <c r="E22" s="11"/>
    </row>
  </sheetData>
  <mergeCells count="5">
    <mergeCell ref="A1:C2"/>
    <mergeCell ref="A15:C16"/>
    <mergeCell ref="A14:C14"/>
    <mergeCell ref="A10:C11"/>
    <mergeCell ref="A12:C13"/>
  </mergeCells>
  <phoneticPr fontId="0" type="noConversion"/>
  <pageMargins left="0.75" right="0.75" top="1" bottom="1" header="0.5" footer="0.5"/>
  <pageSetup orientation="landscape"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39"/>
  <sheetViews>
    <sheetView zoomScale="90" zoomScaleNormal="90" workbookViewId="0">
      <selection sqref="A1:E1"/>
    </sheetView>
  </sheetViews>
  <sheetFormatPr defaultColWidth="9.21875" defaultRowHeight="13.8"/>
  <cols>
    <col min="1" max="1" width="6.21875" style="32" customWidth="1"/>
    <col min="2" max="2" width="79.77734375" style="40" customWidth="1"/>
    <col min="3" max="3" width="19.77734375" style="42" customWidth="1"/>
    <col min="4" max="4" width="26.44140625" style="37" customWidth="1"/>
    <col min="5" max="5" width="47" style="39" customWidth="1"/>
    <col min="6" max="6" width="10.21875" style="31" customWidth="1"/>
    <col min="7" max="16384" width="9.21875" style="31"/>
  </cols>
  <sheetData>
    <row r="1" spans="1:5" ht="29.25" customHeight="1">
      <c r="A1" s="27" t="s">
        <v>43</v>
      </c>
      <c r="B1" s="28" t="s">
        <v>11</v>
      </c>
      <c r="C1" s="41" t="s">
        <v>82</v>
      </c>
      <c r="D1" s="29" t="s">
        <v>42</v>
      </c>
      <c r="E1" s="30" t="s">
        <v>83</v>
      </c>
    </row>
    <row r="2" spans="1:5">
      <c r="B2" s="23"/>
      <c r="C2" s="24"/>
      <c r="D2" s="33"/>
      <c r="E2" s="35"/>
    </row>
    <row r="3" spans="1:5">
      <c r="B3" s="23"/>
      <c r="C3" s="24"/>
      <c r="D3" s="34"/>
      <c r="E3" s="35"/>
    </row>
    <row r="4" spans="1:5">
      <c r="B4" s="23"/>
      <c r="C4" s="24"/>
      <c r="D4" s="34"/>
      <c r="E4" s="35"/>
    </row>
    <row r="5" spans="1:5">
      <c r="B5" s="36"/>
      <c r="D5" s="34"/>
      <c r="E5" s="35"/>
    </row>
    <row r="6" spans="1:5">
      <c r="B6" s="36"/>
      <c r="D6" s="34"/>
      <c r="E6" s="35"/>
    </row>
    <row r="7" spans="1:5">
      <c r="B7" s="23"/>
      <c r="D7" s="34"/>
      <c r="E7" s="35"/>
    </row>
    <row r="8" spans="1:5">
      <c r="B8" s="23"/>
      <c r="D8" s="34"/>
      <c r="E8" s="35"/>
    </row>
    <row r="9" spans="1:5">
      <c r="B9" s="23"/>
      <c r="D9" s="34"/>
      <c r="E9" s="35"/>
    </row>
    <row r="10" spans="1:5">
      <c r="B10" s="23"/>
      <c r="D10" s="34"/>
      <c r="E10" s="35"/>
    </row>
    <row r="11" spans="1:5">
      <c r="B11" s="23"/>
      <c r="D11" s="34"/>
      <c r="E11" s="35"/>
    </row>
    <row r="12" spans="1:5">
      <c r="B12" s="36"/>
      <c r="D12" s="34"/>
      <c r="E12" s="35"/>
    </row>
    <row r="13" spans="1:5">
      <c r="B13" s="25"/>
      <c r="D13" s="38"/>
      <c r="E13" s="35"/>
    </row>
    <row r="14" spans="1:5">
      <c r="B14" s="25"/>
      <c r="D14" s="38"/>
      <c r="E14" s="35"/>
    </row>
    <row r="15" spans="1:5">
      <c r="B15" s="25"/>
      <c r="D15" s="38"/>
      <c r="E15" s="35"/>
    </row>
    <row r="16" spans="1:5">
      <c r="B16" s="25"/>
      <c r="D16" s="38"/>
      <c r="E16" s="35"/>
    </row>
    <row r="17" spans="2:5">
      <c r="B17" s="25"/>
      <c r="D17" s="38"/>
      <c r="E17" s="35"/>
    </row>
    <row r="18" spans="2:5">
      <c r="B18" s="25"/>
      <c r="D18" s="38"/>
      <c r="E18" s="35"/>
    </row>
    <row r="19" spans="2:5">
      <c r="B19" s="25"/>
      <c r="D19" s="38"/>
      <c r="E19" s="35"/>
    </row>
    <row r="20" spans="2:5">
      <c r="B20" s="25"/>
      <c r="D20" s="38"/>
      <c r="E20" s="35"/>
    </row>
    <row r="21" spans="2:5">
      <c r="B21" s="25"/>
      <c r="D21" s="38"/>
      <c r="E21" s="35"/>
    </row>
    <row r="22" spans="2:5">
      <c r="B22" s="23"/>
      <c r="C22" s="43"/>
      <c r="D22" s="44"/>
      <c r="E22" s="35"/>
    </row>
    <row r="23" spans="2:5">
      <c r="B23" s="25"/>
      <c r="C23" s="26"/>
      <c r="D23" s="44"/>
      <c r="E23" s="35"/>
    </row>
    <row r="24" spans="2:5">
      <c r="B24" s="25"/>
      <c r="C24" s="26"/>
      <c r="D24" s="44"/>
      <c r="E24" s="35"/>
    </row>
    <row r="25" spans="2:5">
      <c r="B25" s="25"/>
      <c r="C25" s="26"/>
      <c r="D25" s="44"/>
      <c r="E25" s="35"/>
    </row>
    <row r="26" spans="2:5">
      <c r="B26" s="25"/>
      <c r="C26" s="26"/>
      <c r="D26" s="44"/>
      <c r="E26" s="35"/>
    </row>
    <row r="27" spans="2:5">
      <c r="B27" s="25"/>
      <c r="C27" s="26"/>
      <c r="D27" s="44"/>
      <c r="E27" s="35"/>
    </row>
    <row r="28" spans="2:5">
      <c r="B28" s="25"/>
      <c r="C28" s="26"/>
      <c r="D28" s="44"/>
      <c r="E28" s="35"/>
    </row>
    <row r="29" spans="2:5">
      <c r="B29" s="25"/>
      <c r="C29" s="26"/>
      <c r="D29" s="44"/>
      <c r="E29" s="35"/>
    </row>
    <row r="30" spans="2:5">
      <c r="B30" s="25"/>
      <c r="C30" s="26"/>
      <c r="D30" s="44"/>
      <c r="E30" s="35"/>
    </row>
    <row r="31" spans="2:5">
      <c r="B31" s="25"/>
      <c r="C31" s="43"/>
      <c r="D31" s="44"/>
      <c r="E31" s="35"/>
    </row>
    <row r="32" spans="2:5">
      <c r="B32" s="25"/>
      <c r="C32" s="43"/>
      <c r="D32" s="44"/>
      <c r="E32" s="35"/>
    </row>
    <row r="33" spans="2:5">
      <c r="B33" s="25"/>
      <c r="C33" s="43"/>
      <c r="D33" s="44"/>
      <c r="E33" s="35"/>
    </row>
    <row r="34" spans="2:5">
      <c r="B34" s="25"/>
      <c r="C34" s="43"/>
      <c r="D34" s="44"/>
      <c r="E34" s="35"/>
    </row>
    <row r="35" spans="2:5">
      <c r="B35" s="25"/>
      <c r="C35" s="43"/>
      <c r="D35" s="44"/>
      <c r="E35" s="35"/>
    </row>
    <row r="36" spans="2:5">
      <c r="B36" s="25"/>
      <c r="C36" s="43"/>
      <c r="D36" s="44"/>
      <c r="E36" s="35"/>
    </row>
    <row r="37" spans="2:5">
      <c r="B37" s="25"/>
      <c r="C37" s="43"/>
      <c r="D37" s="44"/>
      <c r="E37" s="35"/>
    </row>
    <row r="38" spans="2:5">
      <c r="B38" s="25"/>
      <c r="C38" s="43"/>
      <c r="D38" s="44"/>
      <c r="E38" s="35"/>
    </row>
    <row r="39" spans="2:5">
      <c r="B39" s="25"/>
      <c r="C39" s="43"/>
      <c r="D39" s="44"/>
      <c r="E39" s="35"/>
    </row>
  </sheetData>
  <phoneticPr fontId="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9"/>
  <sheetViews>
    <sheetView tabSelected="1" topLeftCell="B7" zoomScale="85" zoomScaleNormal="85" workbookViewId="0">
      <selection activeCell="I35" sqref="I35"/>
    </sheetView>
  </sheetViews>
  <sheetFormatPr defaultColWidth="9.21875" defaultRowHeight="14.4"/>
  <cols>
    <col min="1" max="1" width="46.44140625" style="96" customWidth="1"/>
    <col min="2" max="2" width="6.21875" style="108" customWidth="1"/>
    <col min="3" max="3" width="43.21875" style="96" customWidth="1"/>
    <col min="4" max="4" width="9.5546875" style="97" customWidth="1"/>
    <col min="5" max="5" width="13.44140625" style="97" customWidth="1"/>
    <col min="6" max="6" width="14.77734375" style="98" customWidth="1"/>
    <col min="7" max="8" width="11.5546875" style="80" customWidth="1"/>
    <col min="9" max="9" width="27.21875" style="52" bestFit="1" customWidth="1"/>
    <col min="10" max="10" width="7.77734375" style="52" customWidth="1"/>
    <col min="11" max="11" width="8.21875" style="52" customWidth="1"/>
    <col min="12" max="12" width="6.21875" style="52" customWidth="1"/>
    <col min="13" max="13" width="8.77734375" style="52" customWidth="1"/>
    <col min="14" max="14" width="25.77734375" style="52" customWidth="1"/>
    <col min="15" max="16" width="16.21875" style="52" hidden="1" customWidth="1"/>
    <col min="17" max="17" width="16.44140625" style="52" hidden="1" customWidth="1"/>
    <col min="18" max="18" width="57.77734375" style="52" hidden="1" customWidth="1"/>
    <col min="19" max="19" width="11.21875" style="52" bestFit="1" customWidth="1"/>
    <col min="20" max="20" width="9.21875" style="52"/>
    <col min="21" max="21" width="16.77734375" style="52" customWidth="1"/>
    <col min="22" max="22" width="22.5546875" style="52" customWidth="1"/>
    <col min="23" max="16384" width="9.21875" style="52"/>
  </cols>
  <sheetData>
    <row r="1" spans="1:22">
      <c r="A1" s="47"/>
      <c r="B1" s="103"/>
      <c r="C1" s="47"/>
      <c r="D1" s="48"/>
      <c r="E1" s="48"/>
      <c r="F1" s="49"/>
      <c r="G1" s="50"/>
      <c r="H1" s="50"/>
      <c r="I1" s="51"/>
      <c r="J1" s="51"/>
      <c r="K1" s="51"/>
      <c r="L1" s="51"/>
      <c r="M1" s="51"/>
      <c r="N1" s="51"/>
      <c r="O1" s="51"/>
      <c r="P1" s="51"/>
      <c r="Q1" s="51"/>
      <c r="R1" s="51"/>
      <c r="S1" s="169"/>
      <c r="T1" s="169"/>
      <c r="U1" s="169"/>
      <c r="V1" s="169"/>
    </row>
    <row r="2" spans="1:22">
      <c r="A2" s="47"/>
      <c r="B2" s="103"/>
      <c r="C2" s="47"/>
      <c r="D2" s="48"/>
      <c r="E2" s="48"/>
      <c r="F2" s="49"/>
      <c r="G2" s="50"/>
      <c r="H2" s="50"/>
      <c r="I2" s="51"/>
      <c r="J2" s="51"/>
      <c r="K2" s="51"/>
      <c r="L2" s="51"/>
      <c r="M2" s="51"/>
      <c r="N2" s="51"/>
      <c r="O2" s="51"/>
      <c r="P2" s="51"/>
      <c r="Q2" s="51"/>
      <c r="R2" s="51"/>
      <c r="S2" s="169"/>
      <c r="T2" s="169"/>
      <c r="U2" s="169"/>
      <c r="V2" s="169"/>
    </row>
    <row r="3" spans="1:22">
      <c r="A3" s="170" t="s">
        <v>17</v>
      </c>
      <c r="B3" s="170"/>
      <c r="C3" s="170"/>
      <c r="D3" s="170"/>
      <c r="E3" s="170"/>
      <c r="F3" s="170"/>
      <c r="G3" s="170"/>
      <c r="H3" s="170"/>
      <c r="I3" s="170"/>
      <c r="J3" s="170"/>
      <c r="K3" s="170"/>
      <c r="L3" s="170"/>
      <c r="M3" s="170"/>
      <c r="N3" s="170"/>
      <c r="O3" s="170"/>
      <c r="P3" s="170"/>
      <c r="Q3" s="170"/>
      <c r="R3" s="170"/>
      <c r="S3" s="169"/>
      <c r="T3" s="169"/>
      <c r="U3" s="169"/>
      <c r="V3" s="169"/>
    </row>
    <row r="4" spans="1:22">
      <c r="A4" s="170"/>
      <c r="B4" s="170"/>
      <c r="C4" s="170"/>
      <c r="D4" s="170"/>
      <c r="E4" s="170"/>
      <c r="F4" s="170"/>
      <c r="G4" s="170"/>
      <c r="H4" s="170"/>
      <c r="I4" s="170"/>
      <c r="J4" s="170"/>
      <c r="K4" s="170"/>
      <c r="L4" s="170"/>
      <c r="M4" s="170"/>
      <c r="N4" s="170"/>
      <c r="O4" s="170"/>
      <c r="P4" s="170"/>
      <c r="Q4" s="170"/>
      <c r="R4" s="170"/>
      <c r="S4" s="169"/>
      <c r="T4" s="169"/>
      <c r="U4" s="169"/>
      <c r="V4" s="169"/>
    </row>
    <row r="5" spans="1:22">
      <c r="A5" s="53" t="s">
        <v>18</v>
      </c>
      <c r="B5" s="103"/>
      <c r="C5" s="166" t="s">
        <v>105</v>
      </c>
      <c r="D5" s="166"/>
      <c r="E5" s="166"/>
      <c r="F5" s="166"/>
      <c r="G5" s="166"/>
      <c r="H5" s="166"/>
      <c r="I5" s="166"/>
      <c r="J5" s="166"/>
      <c r="K5" s="166"/>
      <c r="L5" s="166"/>
      <c r="M5" s="166"/>
      <c r="N5" s="166"/>
      <c r="O5" s="166"/>
      <c r="P5" s="166"/>
      <c r="Q5" s="166"/>
      <c r="R5" s="166"/>
      <c r="S5" s="169"/>
      <c r="T5" s="169"/>
      <c r="U5" s="169"/>
      <c r="V5" s="169"/>
    </row>
    <row r="6" spans="1:22" ht="28.8">
      <c r="A6" s="53" t="s">
        <v>19</v>
      </c>
      <c r="B6" s="103"/>
      <c r="C6" s="55" t="s">
        <v>90</v>
      </c>
      <c r="D6" s="56"/>
      <c r="E6" s="56"/>
      <c r="F6" s="57"/>
      <c r="G6" s="58" t="s">
        <v>12</v>
      </c>
      <c r="H6" s="58"/>
      <c r="I6" s="59" t="s">
        <v>88</v>
      </c>
      <c r="J6" s="60"/>
      <c r="K6" s="60"/>
      <c r="L6" s="60"/>
      <c r="M6" s="54"/>
      <c r="N6" s="60"/>
      <c r="O6" s="60"/>
      <c r="P6" s="60"/>
      <c r="Q6" s="60"/>
      <c r="R6" s="54"/>
      <c r="S6" s="169"/>
      <c r="T6" s="169"/>
      <c r="U6" s="169"/>
      <c r="V6" s="169"/>
    </row>
    <row r="7" spans="1:22">
      <c r="A7" s="53" t="s">
        <v>20</v>
      </c>
      <c r="B7" s="103"/>
      <c r="C7" s="55"/>
      <c r="D7" s="56"/>
      <c r="E7" s="56"/>
      <c r="F7" s="57"/>
      <c r="G7" s="58" t="s">
        <v>13</v>
      </c>
      <c r="H7" s="58"/>
      <c r="I7" s="61" t="s">
        <v>89</v>
      </c>
      <c r="J7" s="60"/>
      <c r="K7" s="60"/>
      <c r="L7" s="60"/>
      <c r="M7" s="54"/>
      <c r="N7" s="60"/>
      <c r="O7" s="60"/>
      <c r="P7" s="60"/>
      <c r="Q7" s="60"/>
      <c r="R7" s="54"/>
      <c r="S7" s="169"/>
      <c r="T7" s="169"/>
      <c r="U7" s="169"/>
      <c r="V7" s="169"/>
    </row>
    <row r="8" spans="1:22">
      <c r="A8" s="53" t="s">
        <v>14</v>
      </c>
      <c r="B8" s="103"/>
      <c r="C8" s="62">
        <v>9830233716</v>
      </c>
      <c r="D8" s="56"/>
      <c r="E8" s="56"/>
      <c r="F8" s="57"/>
      <c r="G8" s="58" t="s">
        <v>14</v>
      </c>
      <c r="H8" s="58"/>
      <c r="I8" s="61">
        <v>9686204249</v>
      </c>
      <c r="J8" s="60"/>
      <c r="K8" s="60"/>
      <c r="L8" s="60"/>
      <c r="M8" s="54"/>
      <c r="N8" s="60"/>
      <c r="O8" s="60"/>
      <c r="P8" s="60"/>
      <c r="Q8" s="60"/>
      <c r="R8" s="54"/>
      <c r="S8" s="169"/>
      <c r="T8" s="169"/>
      <c r="U8" s="169"/>
      <c r="V8" s="169"/>
    </row>
    <row r="9" spans="1:22">
      <c r="A9" s="53" t="s">
        <v>21</v>
      </c>
      <c r="B9" s="103"/>
      <c r="C9" s="45"/>
      <c r="D9" s="56"/>
      <c r="E9" s="56"/>
      <c r="F9" s="57"/>
      <c r="G9" s="58" t="s">
        <v>15</v>
      </c>
      <c r="H9" s="58"/>
      <c r="I9" s="46" t="s">
        <v>97</v>
      </c>
      <c r="J9" s="60"/>
      <c r="K9" s="60"/>
      <c r="L9" s="60"/>
      <c r="M9" s="63"/>
      <c r="N9" s="60"/>
      <c r="O9" s="60"/>
      <c r="P9" s="60"/>
      <c r="Q9" s="60"/>
      <c r="R9" s="54"/>
      <c r="S9" s="169"/>
      <c r="T9" s="169"/>
      <c r="U9" s="169"/>
      <c r="V9" s="169"/>
    </row>
    <row r="10" spans="1:22">
      <c r="A10" s="53" t="s">
        <v>79</v>
      </c>
      <c r="B10" s="103"/>
      <c r="C10" s="55"/>
      <c r="D10" s="56"/>
      <c r="E10" s="56"/>
      <c r="F10" s="57"/>
      <c r="G10" s="58"/>
      <c r="H10" s="58"/>
      <c r="I10" s="60"/>
      <c r="J10" s="60"/>
      <c r="K10" s="60"/>
      <c r="L10" s="60"/>
      <c r="M10" s="63"/>
      <c r="N10" s="60"/>
      <c r="O10" s="60"/>
      <c r="P10" s="60"/>
      <c r="Q10" s="60"/>
      <c r="R10" s="54"/>
      <c r="S10" s="169"/>
      <c r="T10" s="169"/>
      <c r="U10" s="169"/>
      <c r="V10" s="169"/>
    </row>
    <row r="11" spans="1:22">
      <c r="A11" s="53" t="s">
        <v>80</v>
      </c>
      <c r="B11" s="103"/>
      <c r="C11" s="55"/>
      <c r="D11" s="56"/>
      <c r="E11" s="56"/>
      <c r="F11" s="57"/>
      <c r="G11" s="58"/>
      <c r="H11" s="58"/>
      <c r="I11" s="60"/>
      <c r="J11" s="60"/>
      <c r="K11" s="60"/>
      <c r="L11" s="60"/>
      <c r="M11" s="63"/>
      <c r="N11" s="60"/>
      <c r="O11" s="60"/>
      <c r="P11" s="60"/>
      <c r="Q11" s="60"/>
      <c r="R11" s="54"/>
      <c r="S11" s="169"/>
      <c r="T11" s="169"/>
      <c r="U11" s="169"/>
      <c r="V11" s="169"/>
    </row>
    <row r="12" spans="1:22">
      <c r="A12" s="53" t="s">
        <v>81</v>
      </c>
      <c r="B12" s="103"/>
      <c r="C12" s="55"/>
      <c r="D12" s="56"/>
      <c r="E12" s="56"/>
      <c r="F12" s="57"/>
      <c r="G12" s="58"/>
      <c r="H12" s="58"/>
      <c r="I12" s="60"/>
      <c r="J12" s="60"/>
      <c r="K12" s="60"/>
      <c r="L12" s="60"/>
      <c r="M12" s="63"/>
      <c r="N12" s="60"/>
      <c r="O12" s="60"/>
      <c r="P12" s="60"/>
      <c r="Q12" s="60"/>
      <c r="R12" s="54"/>
      <c r="S12" s="169"/>
      <c r="T12" s="169"/>
      <c r="U12" s="169"/>
      <c r="V12" s="169"/>
    </row>
    <row r="13" spans="1:22" ht="12.75" customHeight="1">
      <c r="A13" s="64" t="s">
        <v>76</v>
      </c>
      <c r="B13" s="104"/>
      <c r="C13" s="66"/>
      <c r="D13" s="65"/>
      <c r="E13" s="65"/>
      <c r="F13" s="67"/>
      <c r="G13" s="68"/>
      <c r="H13" s="68"/>
      <c r="I13" s="65"/>
      <c r="J13" s="65"/>
      <c r="K13" s="65"/>
      <c r="L13" s="65"/>
      <c r="M13" s="65"/>
      <c r="N13" s="65"/>
      <c r="O13" s="65"/>
      <c r="P13" s="65"/>
      <c r="Q13" s="65"/>
      <c r="R13" s="65"/>
      <c r="S13" s="169"/>
      <c r="T13" s="169"/>
      <c r="U13" s="169"/>
      <c r="V13" s="169"/>
    </row>
    <row r="14" spans="1:22" ht="12.75" customHeight="1">
      <c r="A14" s="64" t="s">
        <v>77</v>
      </c>
      <c r="B14" s="104"/>
      <c r="C14" s="66"/>
      <c r="D14" s="65"/>
      <c r="E14" s="65"/>
      <c r="F14" s="67"/>
      <c r="G14" s="68"/>
      <c r="H14" s="68"/>
      <c r="I14" s="65"/>
      <c r="J14" s="65"/>
      <c r="K14" s="65"/>
      <c r="L14" s="65"/>
      <c r="M14" s="65"/>
      <c r="N14" s="65"/>
      <c r="O14" s="65"/>
      <c r="P14" s="65"/>
      <c r="Q14" s="65"/>
      <c r="R14" s="65"/>
      <c r="S14" s="169"/>
      <c r="T14" s="169"/>
      <c r="U14" s="169"/>
      <c r="V14" s="169"/>
    </row>
    <row r="15" spans="1:22" ht="12.75" customHeight="1">
      <c r="A15" s="64" t="s">
        <v>78</v>
      </c>
      <c r="B15" s="104"/>
      <c r="C15" s="66"/>
      <c r="D15" s="65"/>
      <c r="E15" s="65"/>
      <c r="F15" s="67"/>
      <c r="G15" s="68"/>
      <c r="H15" s="68"/>
      <c r="I15" s="65"/>
      <c r="J15" s="65"/>
      <c r="K15" s="65"/>
      <c r="L15" s="65"/>
      <c r="M15" s="65"/>
      <c r="N15" s="65"/>
      <c r="O15" s="65"/>
      <c r="P15" s="65"/>
      <c r="Q15" s="65"/>
      <c r="R15" s="65"/>
      <c r="S15" s="169"/>
      <c r="T15" s="169"/>
      <c r="U15" s="169"/>
      <c r="V15" s="169"/>
    </row>
    <row r="16" spans="1:22" ht="12.75" customHeight="1">
      <c r="A16" s="64"/>
      <c r="B16" s="104"/>
      <c r="C16" s="66"/>
      <c r="D16" s="65"/>
      <c r="E16" s="65"/>
      <c r="F16" s="67"/>
      <c r="G16" s="68"/>
      <c r="H16" s="68"/>
      <c r="I16" s="65"/>
      <c r="J16" s="65"/>
      <c r="K16" s="65"/>
      <c r="L16" s="65"/>
      <c r="M16" s="65"/>
      <c r="N16" s="65"/>
      <c r="O16" s="65"/>
      <c r="P16" s="65"/>
      <c r="Q16" s="65"/>
      <c r="R16" s="65"/>
      <c r="S16" s="169"/>
      <c r="T16" s="169"/>
      <c r="U16" s="169"/>
      <c r="V16" s="169"/>
    </row>
    <row r="17" spans="1:22">
      <c r="A17" s="171" t="s">
        <v>32</v>
      </c>
      <c r="B17" s="171"/>
      <c r="C17" s="171"/>
      <c r="D17" s="171"/>
      <c r="E17" s="171"/>
      <c r="F17" s="171"/>
      <c r="G17" s="171"/>
      <c r="H17" s="171"/>
      <c r="I17" s="171"/>
      <c r="J17" s="171"/>
      <c r="K17" s="171"/>
      <c r="L17" s="171"/>
      <c r="M17" s="171"/>
      <c r="N17" s="171"/>
      <c r="O17" s="171"/>
      <c r="P17" s="171"/>
      <c r="Q17" s="171"/>
      <c r="R17" s="171"/>
      <c r="S17" s="169"/>
      <c r="T17" s="169"/>
      <c r="U17" s="169"/>
      <c r="V17" s="169"/>
    </row>
    <row r="18" spans="1:22">
      <c r="A18" s="165" t="s">
        <v>22</v>
      </c>
      <c r="B18" s="165"/>
      <c r="C18" s="172" t="s">
        <v>102</v>
      </c>
      <c r="D18" s="172"/>
      <c r="E18" s="172"/>
      <c r="F18" s="172"/>
      <c r="G18" s="172"/>
      <c r="H18" s="172"/>
      <c r="I18" s="172"/>
      <c r="J18" s="172"/>
      <c r="K18" s="172"/>
      <c r="L18" s="172"/>
      <c r="M18" s="172"/>
      <c r="N18" s="172"/>
      <c r="O18" s="172"/>
      <c r="P18" s="172"/>
      <c r="Q18" s="172"/>
      <c r="R18" s="172"/>
      <c r="S18" s="169"/>
      <c r="T18" s="169"/>
      <c r="U18" s="169"/>
      <c r="V18" s="169"/>
    </row>
    <row r="19" spans="1:22">
      <c r="A19" s="165" t="s">
        <v>23</v>
      </c>
      <c r="B19" s="165"/>
      <c r="C19" s="55" t="s">
        <v>99</v>
      </c>
      <c r="D19" s="69"/>
      <c r="E19" s="69"/>
      <c r="F19" s="70"/>
      <c r="G19" s="71"/>
      <c r="H19" s="71"/>
      <c r="I19" s="72"/>
      <c r="J19" s="72"/>
      <c r="K19" s="72"/>
      <c r="L19" s="72"/>
      <c r="M19" s="72"/>
      <c r="N19" s="72"/>
      <c r="O19" s="72"/>
      <c r="P19" s="72"/>
      <c r="Q19" s="72"/>
      <c r="R19" s="72"/>
      <c r="S19" s="169"/>
      <c r="T19" s="169"/>
      <c r="U19" s="169"/>
      <c r="V19" s="169"/>
    </row>
    <row r="20" spans="1:22" s="73" customFormat="1">
      <c r="A20" s="173" t="s">
        <v>24</v>
      </c>
      <c r="B20" s="173"/>
      <c r="C20" s="166" t="str">
        <f>C19</f>
        <v xml:space="preserve">CPC Corporate Football tournament| Payment Routing </v>
      </c>
      <c r="D20" s="166"/>
      <c r="E20" s="166"/>
      <c r="F20" s="166"/>
      <c r="G20" s="166"/>
      <c r="H20" s="166"/>
      <c r="I20" s="166"/>
      <c r="J20" s="166"/>
      <c r="K20" s="166"/>
      <c r="L20" s="166"/>
      <c r="M20" s="166"/>
      <c r="N20" s="166"/>
      <c r="O20" s="166"/>
      <c r="P20" s="166"/>
      <c r="Q20" s="166"/>
      <c r="R20" s="166"/>
      <c r="S20" s="169"/>
      <c r="T20" s="169"/>
      <c r="U20" s="169"/>
      <c r="V20" s="169"/>
    </row>
    <row r="21" spans="1:22">
      <c r="A21" s="165" t="s">
        <v>25</v>
      </c>
      <c r="B21" s="165"/>
      <c r="C21" s="166" t="s">
        <v>100</v>
      </c>
      <c r="D21" s="166"/>
      <c r="E21" s="166"/>
      <c r="F21" s="166"/>
      <c r="G21" s="166"/>
      <c r="H21" s="166"/>
      <c r="I21" s="166"/>
      <c r="J21" s="166"/>
      <c r="K21" s="166"/>
      <c r="L21" s="166"/>
      <c r="M21" s="166"/>
      <c r="N21" s="166"/>
      <c r="O21" s="166"/>
      <c r="P21" s="166"/>
      <c r="Q21" s="166"/>
      <c r="R21" s="166"/>
      <c r="S21" s="169"/>
      <c r="T21" s="169"/>
      <c r="U21" s="169"/>
      <c r="V21" s="169"/>
    </row>
    <row r="22" spans="1:22">
      <c r="A22" s="165" t="s">
        <v>26</v>
      </c>
      <c r="B22" s="165"/>
      <c r="C22" s="174" t="s">
        <v>101</v>
      </c>
      <c r="D22" s="174"/>
      <c r="E22" s="174"/>
      <c r="F22" s="174"/>
      <c r="G22" s="174"/>
      <c r="H22" s="174"/>
      <c r="I22" s="174"/>
      <c r="J22" s="174"/>
      <c r="K22" s="174"/>
      <c r="L22" s="174"/>
      <c r="M22" s="174"/>
      <c r="N22" s="174"/>
      <c r="O22" s="174"/>
      <c r="P22" s="174"/>
      <c r="Q22" s="174"/>
      <c r="R22" s="174"/>
      <c r="S22" s="169"/>
      <c r="T22" s="169"/>
      <c r="U22" s="169"/>
      <c r="V22" s="169"/>
    </row>
    <row r="23" spans="1:22">
      <c r="A23" s="165" t="s">
        <v>27</v>
      </c>
      <c r="B23" s="165"/>
      <c r="C23" s="166" t="s">
        <v>98</v>
      </c>
      <c r="D23" s="166"/>
      <c r="E23" s="166"/>
      <c r="F23" s="166"/>
      <c r="G23" s="166"/>
      <c r="H23" s="166"/>
      <c r="I23" s="166"/>
      <c r="J23" s="166"/>
      <c r="K23" s="166"/>
      <c r="L23" s="166"/>
      <c r="M23" s="166"/>
      <c r="N23" s="166"/>
      <c r="O23" s="166"/>
      <c r="P23" s="166"/>
      <c r="Q23" s="166"/>
      <c r="R23" s="166"/>
      <c r="S23" s="169"/>
      <c r="T23" s="169"/>
      <c r="U23" s="169"/>
      <c r="V23" s="169"/>
    </row>
    <row r="24" spans="1:22">
      <c r="A24" s="165" t="s">
        <v>28</v>
      </c>
      <c r="B24" s="165"/>
      <c r="C24" s="166" t="s">
        <v>92</v>
      </c>
      <c r="D24" s="166"/>
      <c r="E24" s="166"/>
      <c r="F24" s="166"/>
      <c r="G24" s="166"/>
      <c r="H24" s="166"/>
      <c r="I24" s="166"/>
      <c r="J24" s="166"/>
      <c r="K24" s="166"/>
      <c r="L24" s="166"/>
      <c r="M24" s="166"/>
      <c r="N24" s="166"/>
      <c r="O24" s="166"/>
      <c r="P24" s="166"/>
      <c r="Q24" s="166"/>
      <c r="R24" s="166"/>
      <c r="S24" s="169"/>
      <c r="T24" s="169"/>
      <c r="U24" s="169"/>
      <c r="V24" s="169"/>
    </row>
    <row r="25" spans="1:22">
      <c r="A25" s="173" t="s">
        <v>29</v>
      </c>
      <c r="B25" s="173"/>
      <c r="C25" s="172">
        <v>43893</v>
      </c>
      <c r="D25" s="172"/>
      <c r="E25" s="172"/>
      <c r="F25" s="172"/>
      <c r="G25" s="172"/>
      <c r="H25" s="172"/>
      <c r="I25" s="172"/>
      <c r="J25" s="172"/>
      <c r="K25" s="172"/>
      <c r="L25" s="172"/>
      <c r="M25" s="172"/>
      <c r="N25" s="172"/>
      <c r="O25" s="172"/>
      <c r="P25" s="172"/>
      <c r="Q25" s="172"/>
      <c r="R25" s="172"/>
      <c r="S25" s="169"/>
      <c r="T25" s="169"/>
      <c r="U25" s="169"/>
      <c r="V25" s="169"/>
    </row>
    <row r="26" spans="1:22">
      <c r="A26" s="165" t="s">
        <v>30</v>
      </c>
      <c r="B26" s="165"/>
      <c r="C26" s="172" t="s">
        <v>93</v>
      </c>
      <c r="D26" s="172"/>
      <c r="E26" s="172"/>
      <c r="F26" s="172"/>
      <c r="G26" s="172"/>
      <c r="H26" s="172"/>
      <c r="I26" s="172"/>
      <c r="J26" s="172"/>
      <c r="K26" s="172"/>
      <c r="L26" s="172"/>
      <c r="M26" s="172"/>
      <c r="N26" s="172"/>
      <c r="O26" s="172"/>
      <c r="P26" s="172"/>
      <c r="Q26" s="172"/>
      <c r="R26" s="172"/>
      <c r="S26" s="169"/>
      <c r="T26" s="169"/>
      <c r="U26" s="169"/>
      <c r="V26" s="169"/>
    </row>
    <row r="27" spans="1:22">
      <c r="A27" s="165" t="s">
        <v>31</v>
      </c>
      <c r="B27" s="165"/>
      <c r="C27" s="166" t="s">
        <v>94</v>
      </c>
      <c r="D27" s="166"/>
      <c r="E27" s="166"/>
      <c r="F27" s="166"/>
      <c r="G27" s="166"/>
      <c r="H27" s="166"/>
      <c r="I27" s="166"/>
      <c r="J27" s="166"/>
      <c r="K27" s="166"/>
      <c r="L27" s="166"/>
      <c r="M27" s="166"/>
      <c r="N27" s="166"/>
      <c r="O27" s="166"/>
      <c r="P27" s="166"/>
      <c r="Q27" s="166"/>
      <c r="R27" s="166"/>
      <c r="S27" s="169"/>
      <c r="T27" s="169"/>
      <c r="U27" s="169"/>
      <c r="V27" s="169"/>
    </row>
    <row r="28" spans="1:22">
      <c r="A28" s="167"/>
      <c r="B28" s="167"/>
      <c r="C28" s="167"/>
      <c r="D28" s="167"/>
      <c r="E28" s="167"/>
      <c r="F28" s="167"/>
      <c r="G28" s="50"/>
      <c r="H28" s="50"/>
      <c r="I28" s="51"/>
      <c r="J28" s="51"/>
      <c r="K28" s="51"/>
      <c r="L28" s="168"/>
      <c r="M28" s="168"/>
      <c r="N28" s="168"/>
      <c r="O28" s="74"/>
      <c r="P28" s="74"/>
      <c r="Q28" s="74"/>
      <c r="R28" s="74"/>
      <c r="S28" s="54"/>
      <c r="T28" s="168" t="s">
        <v>58</v>
      </c>
      <c r="U28" s="168"/>
      <c r="V28" s="168"/>
    </row>
    <row r="29" spans="1:22" ht="16.5" customHeight="1">
      <c r="A29" s="162" t="s">
        <v>33</v>
      </c>
      <c r="B29" s="163" t="s">
        <v>34</v>
      </c>
      <c r="C29" s="162" t="s">
        <v>35</v>
      </c>
      <c r="D29" s="164" t="s">
        <v>36</v>
      </c>
      <c r="E29" s="164" t="s">
        <v>57</v>
      </c>
      <c r="F29" s="151" t="s">
        <v>37</v>
      </c>
      <c r="G29" s="152" t="s">
        <v>38</v>
      </c>
      <c r="H29" s="160" t="s">
        <v>95</v>
      </c>
      <c r="I29" s="154" t="s">
        <v>73</v>
      </c>
      <c r="J29" s="154" t="s">
        <v>74</v>
      </c>
      <c r="K29" s="154" t="s">
        <v>75</v>
      </c>
      <c r="L29" s="155" t="s">
        <v>84</v>
      </c>
      <c r="M29" s="155"/>
      <c r="N29" s="155"/>
      <c r="O29" s="156" t="s">
        <v>36</v>
      </c>
      <c r="P29" s="157" t="s">
        <v>37</v>
      </c>
      <c r="Q29" s="158" t="s">
        <v>38</v>
      </c>
      <c r="R29" s="156" t="s">
        <v>8</v>
      </c>
      <c r="S29" s="159" t="s">
        <v>45</v>
      </c>
      <c r="T29" s="153" t="s">
        <v>59</v>
      </c>
      <c r="U29" s="153" t="s">
        <v>60</v>
      </c>
      <c r="V29" s="153" t="s">
        <v>61</v>
      </c>
    </row>
    <row r="30" spans="1:22" ht="41.25" customHeight="1">
      <c r="A30" s="162"/>
      <c r="B30" s="163"/>
      <c r="C30" s="162"/>
      <c r="D30" s="164"/>
      <c r="E30" s="164"/>
      <c r="F30" s="151"/>
      <c r="G30" s="152"/>
      <c r="H30" s="161"/>
      <c r="I30" s="154"/>
      <c r="J30" s="154"/>
      <c r="K30" s="154"/>
      <c r="L30" s="155"/>
      <c r="M30" s="155"/>
      <c r="N30" s="155"/>
      <c r="O30" s="156"/>
      <c r="P30" s="157"/>
      <c r="Q30" s="158"/>
      <c r="R30" s="156"/>
      <c r="S30" s="159"/>
      <c r="T30" s="153"/>
      <c r="U30" s="153"/>
      <c r="V30" s="153"/>
    </row>
    <row r="31" spans="1:22">
      <c r="A31" s="75" t="s">
        <v>96</v>
      </c>
      <c r="B31" s="105"/>
      <c r="C31" s="75" t="s">
        <v>96</v>
      </c>
      <c r="D31" s="75" t="s">
        <v>92</v>
      </c>
      <c r="E31" s="76" t="s">
        <v>92</v>
      </c>
      <c r="F31" s="77" t="s">
        <v>92</v>
      </c>
      <c r="G31" s="78" t="s">
        <v>92</v>
      </c>
      <c r="H31" s="111"/>
      <c r="I31" s="111"/>
      <c r="J31" s="111"/>
      <c r="K31" s="111"/>
      <c r="L31" s="111"/>
      <c r="M31" s="111"/>
      <c r="N31" s="111"/>
      <c r="O31" s="111"/>
      <c r="P31" s="111"/>
      <c r="Q31" s="111"/>
      <c r="R31" s="111"/>
      <c r="S31" s="111"/>
      <c r="T31" s="111"/>
      <c r="U31" s="111"/>
    </row>
    <row r="32" spans="1:22">
      <c r="A32" s="112" t="s">
        <v>104</v>
      </c>
      <c r="B32" s="112">
        <v>1</v>
      </c>
      <c r="C32" s="112" t="str">
        <f>A32</f>
        <v>Entry Fee</v>
      </c>
      <c r="D32" s="112">
        <v>1</v>
      </c>
      <c r="E32" s="113">
        <v>7.0000000000000007E-2</v>
      </c>
      <c r="F32" s="79">
        <v>13500</v>
      </c>
      <c r="G32" s="71">
        <f t="shared" ref="G32" si="0">F32*D32</f>
        <v>13500</v>
      </c>
      <c r="H32" s="71"/>
      <c r="I32" s="72"/>
      <c r="J32" s="72"/>
      <c r="K32" s="72"/>
      <c r="L32" s="72"/>
      <c r="M32" s="72"/>
      <c r="N32" s="72"/>
      <c r="O32" s="72"/>
      <c r="P32" s="72"/>
      <c r="Q32" s="72"/>
      <c r="R32" s="72"/>
      <c r="S32" s="72"/>
      <c r="T32" s="72"/>
      <c r="U32" s="72"/>
      <c r="V32" s="72"/>
    </row>
    <row r="33" spans="1:22">
      <c r="A33" s="81" t="s">
        <v>91</v>
      </c>
      <c r="B33" s="106"/>
      <c r="C33" s="81"/>
      <c r="D33" s="82"/>
      <c r="E33" s="82"/>
      <c r="F33" s="83"/>
      <c r="G33" s="84">
        <f>SUM(G32:G32)</f>
        <v>13500</v>
      </c>
      <c r="H33" s="72"/>
      <c r="I33" s="72"/>
      <c r="J33" s="72"/>
      <c r="K33" s="72"/>
      <c r="L33" s="72"/>
      <c r="M33" s="72"/>
      <c r="N33" s="72"/>
      <c r="O33" s="72"/>
      <c r="P33" s="72"/>
      <c r="Q33" s="72"/>
      <c r="R33" s="72"/>
      <c r="S33" s="72"/>
      <c r="T33" s="72"/>
      <c r="U33" s="72"/>
      <c r="V33" s="72"/>
    </row>
    <row r="34" spans="1:22">
      <c r="A34" s="85" t="s">
        <v>103</v>
      </c>
      <c r="B34" s="82"/>
      <c r="C34" s="81"/>
      <c r="D34" s="82"/>
      <c r="E34" s="82"/>
      <c r="F34" s="83"/>
      <c r="G34" s="86">
        <f>7%*G33</f>
        <v>945.00000000000011</v>
      </c>
      <c r="H34" s="72"/>
      <c r="I34" s="72"/>
      <c r="J34" s="72"/>
      <c r="K34" s="72"/>
      <c r="L34" s="72"/>
      <c r="M34" s="72"/>
      <c r="N34" s="72"/>
      <c r="O34" s="72"/>
      <c r="P34" s="72"/>
      <c r="Q34" s="72"/>
      <c r="R34" s="72"/>
      <c r="S34" s="72"/>
      <c r="T34" s="72"/>
      <c r="U34" s="72"/>
      <c r="V34" s="72"/>
    </row>
    <row r="35" spans="1:22">
      <c r="A35" s="85" t="s">
        <v>86</v>
      </c>
      <c r="B35" s="82"/>
      <c r="C35" s="81"/>
      <c r="D35" s="82"/>
      <c r="E35" s="82"/>
      <c r="F35" s="83"/>
      <c r="G35" s="86">
        <f>SUM(G33:G34)</f>
        <v>14445</v>
      </c>
      <c r="H35" s="114">
        <v>6.54E-2</v>
      </c>
      <c r="I35" s="72"/>
      <c r="J35" s="72"/>
      <c r="K35" s="72"/>
      <c r="L35" s="72"/>
      <c r="M35" s="72"/>
      <c r="N35" s="72"/>
      <c r="O35" s="72"/>
      <c r="P35" s="72"/>
      <c r="Q35" s="72"/>
      <c r="R35" s="72"/>
      <c r="S35" s="72"/>
      <c r="T35" s="72"/>
      <c r="U35" s="72"/>
      <c r="V35" s="72"/>
    </row>
    <row r="36" spans="1:22">
      <c r="A36" s="87" t="s">
        <v>87</v>
      </c>
      <c r="B36" s="88"/>
      <c r="C36" s="87"/>
      <c r="D36" s="69"/>
      <c r="E36" s="89">
        <v>0.18</v>
      </c>
      <c r="F36" s="90"/>
      <c r="G36" s="91">
        <f>18%*G35</f>
        <v>2600.1</v>
      </c>
      <c r="H36" s="71"/>
      <c r="I36" s="72"/>
      <c r="J36" s="72"/>
      <c r="K36" s="72"/>
      <c r="L36" s="72"/>
      <c r="M36" s="72"/>
      <c r="N36" s="72"/>
      <c r="O36" s="72"/>
      <c r="P36" s="72"/>
      <c r="Q36" s="72"/>
      <c r="R36" s="72"/>
      <c r="S36" s="72"/>
      <c r="T36" s="72"/>
      <c r="U36" s="72"/>
      <c r="V36" s="72"/>
    </row>
    <row r="37" spans="1:22">
      <c r="A37" s="92" t="s">
        <v>85</v>
      </c>
      <c r="B37" s="107"/>
      <c r="C37" s="92"/>
      <c r="D37" s="93"/>
      <c r="E37" s="93"/>
      <c r="F37" s="94"/>
      <c r="G37" s="95">
        <f>G35+G36</f>
        <v>17045.099999999999</v>
      </c>
      <c r="H37" s="71"/>
      <c r="I37" s="72"/>
      <c r="J37" s="72"/>
      <c r="K37" s="72"/>
      <c r="L37" s="72"/>
      <c r="M37" s="72"/>
      <c r="N37" s="72"/>
      <c r="O37" s="72"/>
      <c r="P37" s="72"/>
      <c r="Q37" s="72"/>
      <c r="R37" s="72"/>
      <c r="S37" s="72"/>
      <c r="T37" s="72"/>
      <c r="U37" s="72"/>
      <c r="V37" s="72"/>
    </row>
    <row r="39" spans="1:22">
      <c r="H39" s="52"/>
    </row>
    <row r="43" spans="1:22">
      <c r="A43" s="99"/>
      <c r="B43" s="109"/>
      <c r="C43" s="99"/>
      <c r="D43" s="100"/>
      <c r="E43" s="100"/>
    </row>
    <row r="44" spans="1:22">
      <c r="A44" s="99"/>
      <c r="B44" s="109"/>
      <c r="C44" s="99"/>
      <c r="D44" s="100"/>
      <c r="E44" s="100"/>
    </row>
    <row r="45" spans="1:22">
      <c r="A45" s="99"/>
      <c r="B45" s="109"/>
      <c r="C45" s="99"/>
      <c r="D45" s="100"/>
      <c r="E45" s="100"/>
    </row>
    <row r="46" spans="1:22">
      <c r="A46" s="101"/>
      <c r="B46" s="110"/>
      <c r="C46" s="101"/>
      <c r="D46" s="100"/>
      <c r="E46" s="100"/>
    </row>
    <row r="47" spans="1:22">
      <c r="A47" s="102"/>
      <c r="B47" s="102"/>
      <c r="C47" s="101"/>
      <c r="D47" s="100"/>
      <c r="E47" s="100"/>
    </row>
    <row r="48" spans="1:22">
      <c r="A48" s="99"/>
      <c r="B48" s="109"/>
      <c r="C48" s="99"/>
      <c r="D48" s="100"/>
      <c r="E48" s="100"/>
    </row>
    <row r="49" spans="1:5">
      <c r="A49" s="99"/>
      <c r="B49" s="109"/>
      <c r="C49" s="99"/>
      <c r="D49" s="100"/>
      <c r="E49" s="100"/>
    </row>
  </sheetData>
  <mergeCells count="47">
    <mergeCell ref="C21:R21"/>
    <mergeCell ref="A22:B22"/>
    <mergeCell ref="C22:R22"/>
    <mergeCell ref="A23:B23"/>
    <mergeCell ref="C23:R23"/>
    <mergeCell ref="A25:B25"/>
    <mergeCell ref="C25:R25"/>
    <mergeCell ref="A26:B26"/>
    <mergeCell ref="C26:R26"/>
    <mergeCell ref="A24:B24"/>
    <mergeCell ref="C24:R24"/>
    <mergeCell ref="A27:B27"/>
    <mergeCell ref="C27:R27"/>
    <mergeCell ref="A28:F28"/>
    <mergeCell ref="L28:N28"/>
    <mergeCell ref="T28:V28"/>
    <mergeCell ref="S1:V27"/>
    <mergeCell ref="A3:R3"/>
    <mergeCell ref="A4:R4"/>
    <mergeCell ref="A17:R17"/>
    <mergeCell ref="A18:B18"/>
    <mergeCell ref="C18:R18"/>
    <mergeCell ref="A19:B19"/>
    <mergeCell ref="A20:B20"/>
    <mergeCell ref="C20:R20"/>
    <mergeCell ref="A21:B21"/>
    <mergeCell ref="C5:R5"/>
    <mergeCell ref="A29:A30"/>
    <mergeCell ref="B29:B30"/>
    <mergeCell ref="C29:C30"/>
    <mergeCell ref="D29:D30"/>
    <mergeCell ref="E29:E30"/>
    <mergeCell ref="F29:F30"/>
    <mergeCell ref="G29:G30"/>
    <mergeCell ref="V29:V30"/>
    <mergeCell ref="I29:I30"/>
    <mergeCell ref="J29:J30"/>
    <mergeCell ref="K29:K30"/>
    <mergeCell ref="L29:N30"/>
    <mergeCell ref="O29:O30"/>
    <mergeCell ref="P29:P30"/>
    <mergeCell ref="Q29:Q30"/>
    <mergeCell ref="R29:R30"/>
    <mergeCell ref="S29:S30"/>
    <mergeCell ref="T29:T30"/>
    <mergeCell ref="U29:U30"/>
    <mergeCell ref="H29:H30"/>
  </mergeCells>
  <hyperlinks>
    <hyperlink ref="I9" r:id="rId1"/>
  </hyperlinks>
  <pageMargins left="0.7" right="0.7" top="0.75" bottom="0.75" header="0.3" footer="0.3"/>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Guideline</vt:lpstr>
      <vt:lpstr>Cost Structure - Fee components</vt:lpstr>
      <vt:lpstr>Event items</vt:lpstr>
      <vt:lpstr>Price Sheet</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cp:lastModifiedBy>
  <dcterms:created xsi:type="dcterms:W3CDTF">2014-01-30T09:24:24Z</dcterms:created>
  <dcterms:modified xsi:type="dcterms:W3CDTF">2020-04-14T15:31:18Z</dcterms:modified>
</cp:coreProperties>
</file>