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0E3A7F4D-D4C3-7742-BE92-38992AA3F0F9}" xr6:coauthVersionLast="45" xr6:coauthVersionMax="45" xr10:uidLastSave="{00000000-0000-0000-0000-000000000000}"/>
  <bookViews>
    <workbookView xWindow="0" yWindow="440" windowWidth="172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H14" i="2" l="1"/>
  <c r="I16" i="2"/>
  <c r="H13" i="2" l="1"/>
  <c r="H12" i="2"/>
  <c r="H11" i="2" l="1"/>
  <c r="H10" i="2" l="1"/>
  <c r="H16" i="2" s="1"/>
  <c r="H18" i="2" l="1"/>
  <c r="H19" i="2" l="1"/>
  <c r="H20" i="2" s="1"/>
  <c r="I17" i="2"/>
  <c r="I18" i="2" s="1"/>
</calcChain>
</file>

<file path=xl/sharedStrings.xml><?xml version="1.0" encoding="utf-8"?>
<sst xmlns="http://schemas.openxmlformats.org/spreadsheetml/2006/main" count="36" uniqueCount="30">
  <si>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</si>
  <si>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</si>
  <si>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</si>
  <si>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</si>
  <si>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</si>
  <si>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</si>
  <si>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</si>
  <si>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</si>
  <si>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</si>
  <si>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</si>
  <si>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</si>
  <si>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</si>
  <si>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</si>
  <si>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</si>
  <si>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VENUE: NA</t>
  </si>
  <si>
    <t>EVENT DATE: TBD</t>
  </si>
  <si>
    <t>ONLINE EMPLOYEE ENGAGEMENT SESSIONS</t>
  </si>
  <si>
    <t>EVENT TYPE: ONLINE EMPLOYEE ENGAGEMENT SESSIONS</t>
  </si>
  <si>
    <t>45 mins</t>
  </si>
  <si>
    <t>Online Zumba tutorials</t>
  </si>
  <si>
    <t>Online Pilates tutorials</t>
  </si>
  <si>
    <t>Online Meditation workshop</t>
  </si>
  <si>
    <t>Online Yoga workshop</t>
  </si>
  <si>
    <t>CLIENT: BIOCON</t>
  </si>
  <si>
    <t>BUDGET</t>
  </si>
  <si>
    <t>KIND ATTN: MR. PREETESH</t>
  </si>
  <si>
    <t>Wealth from waste</t>
  </si>
  <si>
    <t>1 session</t>
  </si>
  <si>
    <t>4 sessions</t>
  </si>
  <si>
    <t>AGENCY FEE @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</si>
</sst>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1" fontId="1" fillId="2" borderId="20" xfId="0" applyNumberFormat="1" applyFon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3" fontId="0" fillId="2" borderId="1" xfId="0" applyNumberFormat="1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3" fontId="0" fillId="2" borderId="15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left"/>
    </xf>
    <xf numFmtId="0" fontId="0" fillId="2" borderId="23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center"/>
    </xf>
    <xf numFmtId="3" fontId="0" fillId="2" borderId="26" xfId="0" applyNumberFormat="1" applyFont="1" applyFill="1" applyBorder="1" applyAlignment="1">
      <alignment horizontal="center"/>
    </xf>
    <xf numFmtId="3" fontId="0" fillId="2" borderId="1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center"/>
    </xf>
    <xf numFmtId="3" fontId="0" fillId="2" borderId="19" xfId="0" applyNumberFormat="1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6" xfId="0" applyFont="1" applyFill="1" applyBorder="1" applyAlignment="1">
      <alignment horizontal="right"/>
    </xf>
    <xf numFmtId="0" fontId="0" fillId="2" borderId="2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101600</xdr:rowOff>
    </xdr:from>
    <xdr:to>
      <xdr:col>6</xdr:col>
      <xdr:colOff>38100</xdr:colOff>
      <xdr:row>6</xdr:row>
      <xdr:rowOff>14041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1016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2.6640625" style="4" customWidth="1"/>
    <col min="4" max="4" width="15.83203125" style="4" customWidth="1"/>
    <col min="5" max="6" width="9.1640625" style="4"/>
    <col min="7" max="7" width="11" style="4" customWidth="1"/>
    <col min="8" max="8" width="14" style="4" customWidth="1"/>
    <col min="9" max="9" width="11.33203125" style="5" bestFit="1" customWidth="1"/>
    <col min="10" max="10" width="18.33203125" style="5" customWidth="1"/>
    <col min="11" max="12" width="8.83203125" style="5"/>
    <col min="13" max="16384" width="8.83203125" style="1"/>
  </cols>
  <sheetData>
    <row r="1" spans="1:12" x14ac:dyDescent="0.2">
      <c r="A1" s="54" t="s">
        <v>23</v>
      </c>
      <c r="B1" s="55"/>
      <c r="C1" s="50"/>
      <c r="D1" s="50"/>
      <c r="E1" s="50"/>
      <c r="F1" s="50"/>
      <c r="G1" s="50"/>
      <c r="H1" s="51"/>
    </row>
    <row r="2" spans="1:12" x14ac:dyDescent="0.2">
      <c r="A2" s="56" t="s">
        <v>15</v>
      </c>
      <c r="B2" s="57"/>
      <c r="C2" s="52"/>
      <c r="D2" s="52"/>
      <c r="E2" s="52"/>
      <c r="F2" s="52"/>
      <c r="G2" s="52"/>
      <c r="H2" s="53"/>
    </row>
    <row r="3" spans="1:12" x14ac:dyDescent="0.2">
      <c r="A3" s="56" t="s">
        <v>17</v>
      </c>
      <c r="B3" s="57"/>
      <c r="C3" s="52"/>
      <c r="D3" s="52"/>
      <c r="E3" s="52"/>
      <c r="F3" s="52"/>
      <c r="G3" s="52"/>
      <c r="H3" s="53"/>
    </row>
    <row r="4" spans="1:12" x14ac:dyDescent="0.2">
      <c r="A4" s="56" t="s">
        <v>14</v>
      </c>
      <c r="B4" s="57"/>
      <c r="C4" s="52"/>
      <c r="D4" s="52"/>
      <c r="E4" s="52"/>
      <c r="F4" s="52"/>
      <c r="G4" s="52"/>
      <c r="H4" s="53"/>
    </row>
    <row r="5" spans="1:12" x14ac:dyDescent="0.2">
      <c r="A5" s="56" t="s">
        <v>12</v>
      </c>
      <c r="B5" s="57"/>
      <c r="C5" s="52"/>
      <c r="D5" s="52"/>
      <c r="E5" s="52"/>
      <c r="F5" s="52"/>
      <c r="G5" s="52"/>
      <c r="H5" s="53"/>
    </row>
    <row r="6" spans="1:12" x14ac:dyDescent="0.2">
      <c r="A6" s="56" t="s">
        <v>8</v>
      </c>
      <c r="B6" s="57"/>
      <c r="C6" s="52"/>
      <c r="D6" s="52"/>
      <c r="E6" s="52"/>
      <c r="F6" s="52"/>
      <c r="G6" s="52"/>
      <c r="H6" s="53"/>
    </row>
    <row r="7" spans="1:12" ht="16" thickBot="1" x14ac:dyDescent="0.25">
      <c r="A7" s="58" t="s">
        <v>25</v>
      </c>
      <c r="B7" s="59"/>
      <c r="C7" s="52"/>
      <c r="D7" s="52"/>
      <c r="E7" s="52"/>
      <c r="F7" s="52"/>
      <c r="G7" s="52"/>
      <c r="H7" s="53"/>
    </row>
    <row r="8" spans="1:12" ht="16" thickBot="1" x14ac:dyDescent="0.25">
      <c r="A8" s="11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29" t="s">
        <v>24</v>
      </c>
      <c r="J8" s="8"/>
      <c r="K8" s="8"/>
      <c r="L8" s="8"/>
    </row>
    <row r="9" spans="1:12" x14ac:dyDescent="0.2">
      <c r="A9" s="36"/>
      <c r="B9" s="37" t="s">
        <v>16</v>
      </c>
      <c r="C9" s="38"/>
      <c r="D9" s="38"/>
      <c r="E9" s="38"/>
      <c r="F9" s="38"/>
      <c r="G9" s="39"/>
      <c r="H9" s="40"/>
      <c r="I9" s="10"/>
      <c r="J9" s="9"/>
      <c r="K9" s="9"/>
      <c r="L9" s="9"/>
    </row>
    <row r="10" spans="1:12" x14ac:dyDescent="0.2">
      <c r="A10" s="23">
        <v>1</v>
      </c>
      <c r="B10" s="21" t="s">
        <v>19</v>
      </c>
      <c r="C10" s="20" t="s">
        <v>18</v>
      </c>
      <c r="D10" s="20" t="s">
        <v>28</v>
      </c>
      <c r="E10" s="20">
        <v>4</v>
      </c>
      <c r="F10" s="20">
        <v>1</v>
      </c>
      <c r="G10" s="22">
        <v>4000</v>
      </c>
      <c r="H10" s="24">
        <f t="shared" ref="H10:H13" si="0">G10*E10</f>
        <v>16000</v>
      </c>
      <c r="I10" s="41">
        <v>50000</v>
      </c>
      <c r="J10" s="13"/>
      <c r="K10" s="9"/>
      <c r="L10" s="9"/>
    </row>
    <row r="11" spans="1:12" x14ac:dyDescent="0.2">
      <c r="A11" s="23">
        <v>2</v>
      </c>
      <c r="B11" s="21" t="s">
        <v>20</v>
      </c>
      <c r="C11" s="20" t="s">
        <v>18</v>
      </c>
      <c r="D11" s="20" t="s">
        <v>28</v>
      </c>
      <c r="E11" s="20">
        <v>4</v>
      </c>
      <c r="F11" s="20">
        <v>1</v>
      </c>
      <c r="G11" s="22">
        <v>3000</v>
      </c>
      <c r="H11" s="24">
        <f t="shared" si="0"/>
        <v>12000</v>
      </c>
      <c r="I11" s="42"/>
      <c r="J11" s="13"/>
      <c r="K11" s="9"/>
      <c r="L11" s="9"/>
    </row>
    <row r="12" spans="1:12" x14ac:dyDescent="0.2">
      <c r="A12" s="23">
        <v>3</v>
      </c>
      <c r="B12" s="21" t="s">
        <v>22</v>
      </c>
      <c r="C12" s="20" t="s">
        <v>18</v>
      </c>
      <c r="D12" s="20" t="s">
        <v>28</v>
      </c>
      <c r="E12" s="20">
        <v>4</v>
      </c>
      <c r="F12" s="20">
        <v>1</v>
      </c>
      <c r="G12" s="22">
        <v>4500</v>
      </c>
      <c r="H12" s="24">
        <f t="shared" si="0"/>
        <v>18000</v>
      </c>
      <c r="I12" s="42"/>
      <c r="J12" s="13"/>
      <c r="K12" s="9"/>
      <c r="L12" s="9"/>
    </row>
    <row r="13" spans="1:12" x14ac:dyDescent="0.2">
      <c r="A13" s="23">
        <v>4</v>
      </c>
      <c r="B13" s="21" t="s">
        <v>21</v>
      </c>
      <c r="C13" s="20" t="s">
        <v>18</v>
      </c>
      <c r="D13" s="20" t="s">
        <v>28</v>
      </c>
      <c r="E13" s="20">
        <v>4</v>
      </c>
      <c r="F13" s="20">
        <v>1</v>
      </c>
      <c r="G13" s="22">
        <v>4500</v>
      </c>
      <c r="H13" s="24">
        <f t="shared" si="0"/>
        <v>18000</v>
      </c>
      <c r="I13" s="43"/>
      <c r="J13" s="13"/>
      <c r="K13" s="9"/>
      <c r="L13" s="9"/>
    </row>
    <row r="14" spans="1:12" x14ac:dyDescent="0.2">
      <c r="A14" s="30">
        <v>5</v>
      </c>
      <c r="B14" s="31" t="s">
        <v>26</v>
      </c>
      <c r="C14" s="32"/>
      <c r="D14" s="32" t="s">
        <v>27</v>
      </c>
      <c r="E14" s="32">
        <v>1</v>
      </c>
      <c r="F14" s="32">
        <v>1</v>
      </c>
      <c r="G14" s="33">
        <v>6500</v>
      </c>
      <c r="H14" s="34">
        <f>G14</f>
        <v>6500</v>
      </c>
      <c r="I14" s="35">
        <v>5500</v>
      </c>
      <c r="J14" s="13"/>
      <c r="K14" s="9"/>
      <c r="L14" s="9"/>
    </row>
    <row r="15" spans="1:12" ht="16" thickBot="1" x14ac:dyDescent="0.25">
      <c r="A15" s="25"/>
      <c r="B15" s="26"/>
      <c r="C15" s="27"/>
      <c r="D15" s="27"/>
      <c r="E15" s="27"/>
      <c r="F15" s="27"/>
      <c r="G15" s="27"/>
      <c r="H15" s="28"/>
      <c r="I15" s="10"/>
      <c r="J15" s="9"/>
      <c r="K15" s="9"/>
      <c r="L15" s="9"/>
    </row>
    <row r="16" spans="1:12" x14ac:dyDescent="0.2">
      <c r="A16" s="60" t="s">
        <v>10</v>
      </c>
      <c r="B16" s="61"/>
      <c r="C16" s="61"/>
      <c r="D16" s="61"/>
      <c r="E16" s="61"/>
      <c r="F16" s="61"/>
      <c r="G16" s="61"/>
      <c r="H16" s="15">
        <f>SUM(H10:H14)</f>
        <v>70500</v>
      </c>
      <c r="I16" s="14">
        <f>SUM(I10:I14)</f>
        <v>55500</v>
      </c>
      <c r="L16" s="7"/>
    </row>
    <row r="17" spans="1:12" x14ac:dyDescent="0.2">
      <c r="A17" s="44" t="s">
        <v>29</v>
      </c>
      <c r="B17" s="45"/>
      <c r="C17" s="45"/>
      <c r="D17" s="45"/>
      <c r="E17" s="45"/>
      <c r="F17" s="45"/>
      <c r="G17" s="45"/>
      <c r="H17" s="16">
        <f>H16*12%</f>
        <v>8460</v>
      </c>
      <c r="I17" s="6">
        <f>H18-I16</f>
        <v>23460</v>
      </c>
      <c r="L17" s="7"/>
    </row>
    <row r="18" spans="1:12" x14ac:dyDescent="0.2">
      <c r="A18" s="46" t="s">
        <v>11</v>
      </c>
      <c r="B18" s="47"/>
      <c r="C18" s="47"/>
      <c r="D18" s="47"/>
      <c r="E18" s="47"/>
      <c r="F18" s="47"/>
      <c r="G18" s="47"/>
      <c r="H18" s="17">
        <f>H16+H17</f>
        <v>78960</v>
      </c>
      <c r="I18" s="14">
        <f>I17*100/H18</f>
        <v>29.711246200607903</v>
      </c>
      <c r="L18" s="9"/>
    </row>
    <row r="19" spans="1:12" ht="16" thickBot="1" x14ac:dyDescent="0.25">
      <c r="A19" s="62" t="s">
        <v>9</v>
      </c>
      <c r="B19" s="63"/>
      <c r="C19" s="63"/>
      <c r="D19" s="63"/>
      <c r="E19" s="63"/>
      <c r="F19" s="63"/>
      <c r="G19" s="64"/>
      <c r="H19" s="19">
        <f>H18*18%</f>
        <v>14212.8</v>
      </c>
      <c r="I19" s="14"/>
      <c r="L19" s="9"/>
    </row>
    <row r="20" spans="1:12" ht="16" thickBot="1" x14ac:dyDescent="0.25">
      <c r="A20" s="48" t="s">
        <v>13</v>
      </c>
      <c r="B20" s="49"/>
      <c r="C20" s="49"/>
      <c r="D20" s="49"/>
      <c r="E20" s="49"/>
      <c r="F20" s="49"/>
      <c r="G20" s="49"/>
      <c r="H20" s="18">
        <f>H18+H19</f>
        <v>93172.800000000003</v>
      </c>
      <c r="J20" s="6"/>
      <c r="L20" s="9"/>
    </row>
  </sheetData>
  <mergeCells count="14">
    <mergeCell ref="I10:I13"/>
    <mergeCell ref="A17:G17"/>
    <mergeCell ref="A18:G18"/>
    <mergeCell ref="A20:G20"/>
    <mergeCell ref="C1:H7"/>
    <mergeCell ref="A1:B1"/>
    <mergeCell ref="A2:B2"/>
    <mergeCell ref="A7:B7"/>
    <mergeCell ref="A16:G16"/>
    <mergeCell ref="A19:G19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2020-04-27T15:46:32Z</dcterms:modified>
</cp:coreProperties>
</file>