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6" i="1" l="1"/>
  <c r="F8" i="1" s="1"/>
  <c r="F4" i="1"/>
  <c r="F3" i="1"/>
  <c r="E6" i="1"/>
  <c r="E3" i="1" l="1"/>
  <c r="E4" i="1" s="1"/>
  <c r="E5" i="1" s="1"/>
  <c r="E8" i="1" l="1"/>
  <c r="E7" i="1"/>
  <c r="E9" i="1" l="1"/>
</calcChain>
</file>

<file path=xl/sharedStrings.xml><?xml version="1.0" encoding="utf-8"?>
<sst xmlns="http://schemas.openxmlformats.org/spreadsheetml/2006/main" count="14" uniqueCount="13">
  <si>
    <t>Sl No</t>
  </si>
  <si>
    <t>Particulars</t>
  </si>
  <si>
    <t>No of Units</t>
  </si>
  <si>
    <t>Cost per Unit</t>
  </si>
  <si>
    <t>Amount</t>
  </si>
  <si>
    <t>Total</t>
  </si>
  <si>
    <t>Sub Total</t>
  </si>
  <si>
    <t>SGST @ 9%</t>
  </si>
  <si>
    <t>CGST @ 9%</t>
  </si>
  <si>
    <t>Gold Stud</t>
  </si>
  <si>
    <t>Agency @ 2.5%</t>
  </si>
  <si>
    <t xml:space="preserve">Cost Estimate For Admins’ day 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</si>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</sst>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sz val="10"/>
      <name val="Trebuchet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NumberFormat="1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1" fontId="1" fillId="2" borderId="6" xfId="0" applyNumberFormat="1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wrapText="1"/>
    </xf>
    <xf numFmtId="0" fontId="1" fillId="2" borderId="9" xfId="0" applyFont="1" applyFill="1" applyBorder="1" applyAlignment="1">
      <alignment horizontal="center" wrapText="1"/>
    </xf>
    <xf numFmtId="1" fontId="1" fillId="2" borderId="10" xfId="0" applyNumberFormat="1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N11" sqref="N11"/>
    </sheetView>
  </sheetViews>
  <sheetFormatPr defaultRowHeight="15" x14ac:dyDescent="0.25"/>
  <cols>
    <col min="1" max="1" width="9.140625" style="22"/>
    <col min="2" max="2" width="27" style="1" bestFit="1" customWidth="1"/>
    <col min="3" max="3" width="9.140625" style="1"/>
    <col min="4" max="4" width="9.140625" style="22"/>
    <col min="5" max="5" width="19.28515625" style="1" customWidth="1"/>
    <col min="6" max="6" width="9.140625" style="22"/>
    <col min="7" max="16384" width="9.140625" style="1"/>
  </cols>
  <sheetData>
    <row r="1" spans="1:6" ht="16.5" thickBot="1" x14ac:dyDescent="0.35">
      <c r="A1" s="25" t="s">
        <v>11</v>
      </c>
      <c r="B1" s="25"/>
      <c r="C1" s="25"/>
      <c r="D1" s="25"/>
      <c r="E1" s="25"/>
    </row>
    <row r="2" spans="1:6" ht="30" x14ac:dyDescent="0.25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23" t="s">
        <v>12</v>
      </c>
    </row>
    <row r="3" spans="1:6" ht="15.75" x14ac:dyDescent="0.3">
      <c r="A3" s="5">
        <v>1</v>
      </c>
      <c r="B3" s="6" t="s">
        <v>9</v>
      </c>
      <c r="C3" s="7">
        <v>43</v>
      </c>
      <c r="D3" s="7">
        <v>13500</v>
      </c>
      <c r="E3" s="8">
        <f>D3*C3</f>
        <v>580500</v>
      </c>
      <c r="F3" s="22">
        <f>E3</f>
        <v>580500</v>
      </c>
    </row>
    <row r="4" spans="1:6" ht="15.75" x14ac:dyDescent="0.3">
      <c r="A4" s="9"/>
      <c r="B4" s="10" t="s">
        <v>5</v>
      </c>
      <c r="C4" s="10"/>
      <c r="D4" s="11"/>
      <c r="E4" s="12">
        <f>SUM(E3:E3)</f>
        <v>580500</v>
      </c>
      <c r="F4" s="23">
        <f>E4</f>
        <v>580500</v>
      </c>
    </row>
    <row r="5" spans="1:6" ht="15.75" x14ac:dyDescent="0.3">
      <c r="A5" s="9"/>
      <c r="B5" s="6" t="s">
        <v>10</v>
      </c>
      <c r="C5" s="13"/>
      <c r="D5" s="13"/>
      <c r="E5" s="14">
        <f>E4*2.5%</f>
        <v>14512.5</v>
      </c>
    </row>
    <row r="6" spans="1:6" ht="15.75" x14ac:dyDescent="0.3">
      <c r="A6" s="9"/>
      <c r="B6" s="10" t="s">
        <v>6</v>
      </c>
      <c r="C6" s="10"/>
      <c r="D6" s="11"/>
      <c r="E6" s="15">
        <f>SUM(E4:E5)</f>
        <v>595012.5</v>
      </c>
      <c r="F6" s="24">
        <f>E6-F4</f>
        <v>14512.5</v>
      </c>
    </row>
    <row r="7" spans="1:6" ht="15.75" x14ac:dyDescent="0.3">
      <c r="A7" s="16"/>
      <c r="B7" s="10" t="s">
        <v>7</v>
      </c>
      <c r="C7" s="10"/>
      <c r="D7" s="11"/>
      <c r="E7" s="17">
        <f>E6*9%</f>
        <v>53551.125</v>
      </c>
    </row>
    <row r="8" spans="1:6" ht="15.75" x14ac:dyDescent="0.3">
      <c r="A8" s="16"/>
      <c r="B8" s="10" t="s">
        <v>8</v>
      </c>
      <c r="C8" s="10"/>
      <c r="D8" s="11"/>
      <c r="E8" s="17">
        <f>E6*9%</f>
        <v>53551.125</v>
      </c>
      <c r="F8" s="24">
        <f>F6*100/E6</f>
        <v>2.4390243902439024</v>
      </c>
    </row>
    <row r="9" spans="1:6" ht="16.5" thickBot="1" x14ac:dyDescent="0.35">
      <c r="A9" s="18"/>
      <c r="B9" s="19" t="s">
        <v>5</v>
      </c>
      <c r="C9" s="19"/>
      <c r="D9" s="20"/>
      <c r="E9" s="21">
        <f>E6+E7+E8</f>
        <v>702114.75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2020-05-05T09:01:49Z</dcterms:modified>
</cp:coreProperties>
</file>